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E:\BP Module\BP Tool-Ecom\Fineline\Seasonality\"/>
    </mc:Choice>
  </mc:AlternateContent>
  <xr:revisionPtr revIDLastSave="0" documentId="13_ncr:1_{895FDC8C-4798-410B-A059-0EBD63F8BEC6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Seasonality" sheetId="5" r:id="rId1"/>
    <sheet name="Process" sheetId="1" r:id="rId2"/>
    <sheet name="On season lift" sheetId="2" r:id="rId3"/>
    <sheet name="FAQ" sheetId="3" r:id="rId4"/>
    <sheet name="FROM BP" sheetId="6" r:id="rId5"/>
    <sheet name="Sales by Item" sheetId="7" r:id="rId6"/>
  </sheets>
  <definedNames>
    <definedName name="_xlnm._FilterDatabase" localSheetId="3" hidden="1">FAQ!$A$2:$BE$132</definedName>
    <definedName name="_xlnm._FilterDatabase" localSheetId="4" hidden="1">'FROM BP'!$A$1:$BE$522</definedName>
    <definedName name="_xlnm._FilterDatabase" localSheetId="1" hidden="1">Process!$A$2:$BG$349</definedName>
    <definedName name="_xlnm._FilterDatabase" localSheetId="5" hidden="1">'Sales by Item'!$A$1:$G$1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F97" i="1" l="1"/>
  <c r="BG97" i="1"/>
  <c r="BF98" i="1"/>
  <c r="BG98" i="1"/>
  <c r="BF88" i="1" l="1"/>
  <c r="BG88" i="1"/>
  <c r="BF89" i="1"/>
  <c r="BG89" i="1"/>
  <c r="BF90" i="1"/>
  <c r="BG90" i="1"/>
  <c r="BF91" i="1"/>
  <c r="BG91" i="1"/>
  <c r="BF92" i="1"/>
  <c r="BG92" i="1"/>
  <c r="BF93" i="1"/>
  <c r="BG93" i="1"/>
  <c r="BF94" i="1"/>
  <c r="BG94" i="1"/>
  <c r="BF95" i="1"/>
  <c r="BG95" i="1"/>
  <c r="BF96" i="1"/>
  <c r="BG96" i="1"/>
  <c r="BF57" i="1" l="1"/>
  <c r="BG57" i="1"/>
  <c r="BF58" i="1"/>
  <c r="BG58" i="1"/>
  <c r="BF59" i="1"/>
  <c r="BG59" i="1"/>
  <c r="BF60" i="1"/>
  <c r="BG60" i="1"/>
  <c r="BF61" i="1"/>
  <c r="BG61" i="1"/>
  <c r="BF62" i="1"/>
  <c r="BG62" i="1"/>
  <c r="BF63" i="1"/>
  <c r="BG63" i="1"/>
  <c r="BF64" i="1"/>
  <c r="BG64" i="1"/>
  <c r="BF65" i="1"/>
  <c r="BG65" i="1"/>
  <c r="BF66" i="1"/>
  <c r="BG66" i="1"/>
  <c r="BF67" i="1"/>
  <c r="BG67" i="1"/>
  <c r="BF68" i="1"/>
  <c r="BG68" i="1"/>
  <c r="BF69" i="1"/>
  <c r="BG69" i="1"/>
  <c r="BF70" i="1"/>
  <c r="BG70" i="1"/>
  <c r="BF71" i="1"/>
  <c r="BG71" i="1"/>
  <c r="BF72" i="1"/>
  <c r="BG72" i="1"/>
  <c r="BF73" i="1"/>
  <c r="BG73" i="1"/>
  <c r="BF74" i="1"/>
  <c r="BG74" i="1"/>
  <c r="BF75" i="1"/>
  <c r="BG75" i="1"/>
  <c r="BF76" i="1"/>
  <c r="BG76" i="1"/>
  <c r="BF77" i="1"/>
  <c r="BG77" i="1"/>
  <c r="BF78" i="1"/>
  <c r="BG78" i="1"/>
  <c r="BF79" i="1"/>
  <c r="BG79" i="1"/>
  <c r="BF80" i="1"/>
  <c r="BG80" i="1"/>
  <c r="BF81" i="1"/>
  <c r="BG81" i="1"/>
  <c r="BF82" i="1"/>
  <c r="BG82" i="1"/>
  <c r="BF83" i="1"/>
  <c r="BG83" i="1"/>
  <c r="BF84" i="1"/>
  <c r="BG84" i="1"/>
  <c r="BF85" i="1"/>
  <c r="BG85" i="1"/>
  <c r="BF86" i="1"/>
  <c r="BG86" i="1"/>
  <c r="BF87" i="1"/>
  <c r="BG87" i="1"/>
  <c r="BF37" i="1" l="1"/>
  <c r="BG37" i="1"/>
  <c r="BF39" i="1" l="1"/>
  <c r="BG4" i="1"/>
  <c r="BG5" i="1"/>
  <c r="BG6" i="1"/>
  <c r="BG7" i="1"/>
  <c r="BG8" i="1"/>
  <c r="BG9" i="1"/>
  <c r="BG10" i="1"/>
  <c r="BG11" i="1"/>
  <c r="BG12" i="1"/>
  <c r="BG13" i="1"/>
  <c r="BG14" i="1"/>
  <c r="BG15" i="1"/>
  <c r="BG16" i="1"/>
  <c r="BG17" i="1"/>
  <c r="BG18" i="1"/>
  <c r="BG19" i="1"/>
  <c r="BG20" i="1"/>
  <c r="BG21" i="1"/>
  <c r="BG22" i="1"/>
  <c r="BG23" i="1"/>
  <c r="BG24" i="1"/>
  <c r="BG25" i="1"/>
  <c r="BG26" i="1"/>
  <c r="BG27" i="1"/>
  <c r="BG28" i="1"/>
  <c r="BG29" i="1"/>
  <c r="BG30" i="1"/>
  <c r="BG31" i="1"/>
  <c r="BG32" i="1"/>
  <c r="BG33" i="1"/>
  <c r="BG34" i="1"/>
  <c r="BG35" i="1"/>
  <c r="BG36" i="1"/>
  <c r="BG38" i="1"/>
  <c r="BG39" i="1"/>
  <c r="BG40" i="1"/>
  <c r="BG41" i="1"/>
  <c r="BG42" i="1"/>
  <c r="BG43" i="1"/>
  <c r="BG45" i="1"/>
  <c r="BG46" i="1"/>
  <c r="BG47" i="1"/>
  <c r="BG48" i="1"/>
  <c r="BG49" i="1"/>
  <c r="BG50" i="1"/>
  <c r="BG51" i="1"/>
  <c r="BG52" i="1"/>
  <c r="BG53" i="1"/>
  <c r="BG54" i="1"/>
  <c r="BG55" i="1"/>
  <c r="BG56" i="1"/>
  <c r="BG3" i="1"/>
  <c r="BF45" i="1" l="1"/>
  <c r="BF46" i="1"/>
  <c r="BF47" i="1"/>
  <c r="BF48" i="1"/>
  <c r="BF49" i="1"/>
  <c r="BF50" i="1"/>
  <c r="BF51" i="1"/>
  <c r="BF52" i="1"/>
  <c r="BF53" i="1"/>
  <c r="BF54" i="1"/>
  <c r="BF55" i="1"/>
  <c r="BF56" i="1"/>
  <c r="U40" i="2" l="1"/>
  <c r="V40" i="2"/>
  <c r="W40" i="2"/>
  <c r="T40" i="2"/>
  <c r="Q40" i="2"/>
  <c r="R40" i="2"/>
  <c r="S40" i="2"/>
  <c r="P40" i="2"/>
  <c r="BH38" i="1" l="1"/>
  <c r="BF38" i="1"/>
  <c r="BH43" i="1"/>
  <c r="BF43" i="1"/>
  <c r="BH42" i="1"/>
  <c r="BF42" i="1"/>
  <c r="BH41" i="1"/>
  <c r="BF41" i="1"/>
  <c r="BF40" i="1"/>
  <c r="BF4" i="1"/>
  <c r="BF5" i="1"/>
  <c r="BF6" i="1"/>
  <c r="BF7" i="1"/>
  <c r="BF8" i="1"/>
  <c r="BF9" i="1"/>
  <c r="BF10" i="1"/>
  <c r="BF11" i="1"/>
  <c r="BF12" i="1"/>
  <c r="BF13" i="1"/>
  <c r="BF14" i="1"/>
  <c r="BF15" i="1"/>
  <c r="BF16" i="1"/>
  <c r="BF17" i="1"/>
  <c r="BF18" i="1"/>
  <c r="BF19" i="1"/>
  <c r="BF20" i="1"/>
  <c r="BF21" i="1"/>
  <c r="BF22" i="1"/>
  <c r="BF23" i="1"/>
  <c r="BF24" i="1"/>
  <c r="BF25" i="1"/>
  <c r="BF26" i="1"/>
  <c r="BF27" i="1"/>
  <c r="BF28" i="1"/>
  <c r="BF29" i="1"/>
  <c r="BF30" i="1"/>
  <c r="BF31" i="1"/>
  <c r="BF32" i="1"/>
  <c r="BF33" i="1"/>
  <c r="BF34" i="1"/>
  <c r="BF35" i="1"/>
  <c r="BF36" i="1"/>
  <c r="BF3" i="1"/>
  <c r="BH40" i="1"/>
  <c r="CM177" i="7"/>
  <c r="CK177" i="7"/>
  <c r="CJ177" i="7"/>
  <c r="CI177" i="7"/>
  <c r="CH177" i="7"/>
  <c r="CG177" i="7"/>
  <c r="CF177" i="7"/>
  <c r="CE177" i="7"/>
  <c r="CD177" i="7"/>
  <c r="CC177" i="7"/>
  <c r="CB177" i="7"/>
  <c r="CA177" i="7"/>
  <c r="BZ177" i="7"/>
  <c r="BY177" i="7"/>
  <c r="BX177" i="7"/>
  <c r="BW177" i="7"/>
  <c r="BV177" i="7"/>
  <c r="BU177" i="7"/>
  <c r="BT177" i="7"/>
  <c r="BS177" i="7"/>
  <c r="BR177" i="7"/>
  <c r="BQ177" i="7"/>
  <c r="BP177" i="7"/>
  <c r="BO177" i="7"/>
  <c r="BN177" i="7"/>
  <c r="BM177" i="7"/>
  <c r="BL177" i="7"/>
  <c r="BK177" i="7"/>
  <c r="BJ177" i="7"/>
  <c r="BI177" i="7"/>
  <c r="BH177" i="7"/>
  <c r="BG177" i="7"/>
  <c r="BF177" i="7"/>
  <c r="BE177" i="7"/>
  <c r="BD177" i="7"/>
  <c r="BC177" i="7"/>
  <c r="BB177" i="7"/>
  <c r="BA177" i="7"/>
  <c r="AZ177" i="7"/>
  <c r="AY177" i="7"/>
  <c r="AX177" i="7"/>
  <c r="AW177" i="7"/>
  <c r="AV177" i="7"/>
  <c r="AU177" i="7"/>
  <c r="AT177" i="7"/>
  <c r="AS177" i="7"/>
  <c r="AR177" i="7"/>
  <c r="AQ177" i="7"/>
  <c r="AP177" i="7"/>
  <c r="AO177" i="7"/>
  <c r="AN177" i="7"/>
  <c r="AM177" i="7"/>
  <c r="AL177" i="7"/>
  <c r="AK177" i="7"/>
  <c r="AJ177" i="7"/>
  <c r="AI177" i="7"/>
  <c r="AH177" i="7"/>
  <c r="AG177" i="7"/>
  <c r="AF177" i="7"/>
  <c r="AE177" i="7"/>
  <c r="AD177" i="7"/>
  <c r="AC177" i="7"/>
  <c r="AB177" i="7"/>
  <c r="AA177" i="7"/>
  <c r="Z177" i="7"/>
  <c r="Y177" i="7"/>
  <c r="X177" i="7"/>
  <c r="W177" i="7"/>
  <c r="V177" i="7"/>
  <c r="U177" i="7"/>
  <c r="T177" i="7"/>
  <c r="S177" i="7"/>
  <c r="R177" i="7"/>
  <c r="Q177" i="7"/>
  <c r="P177" i="7"/>
  <c r="O177" i="7"/>
  <c r="N177" i="7"/>
  <c r="M177" i="7"/>
  <c r="L177" i="7"/>
  <c r="K177" i="7"/>
  <c r="CR176" i="7"/>
  <c r="CQ176" i="7"/>
  <c r="CS176" i="7" s="1"/>
  <c r="CN176" i="7"/>
  <c r="CM176" i="7"/>
  <c r="CK175" i="7"/>
  <c r="CJ175" i="7"/>
  <c r="CI175" i="7"/>
  <c r="CM175" i="7" s="1"/>
  <c r="CH175" i="7"/>
  <c r="CG175" i="7"/>
  <c r="CF175" i="7"/>
  <c r="CE175" i="7"/>
  <c r="CD175" i="7"/>
  <c r="CC175" i="7"/>
  <c r="CB175" i="7"/>
  <c r="CA175" i="7"/>
  <c r="BZ175" i="7"/>
  <c r="BY175" i="7"/>
  <c r="BX175" i="7"/>
  <c r="BW175" i="7"/>
  <c r="BV175" i="7"/>
  <c r="BU175" i="7"/>
  <c r="BT175" i="7"/>
  <c r="BS175" i="7"/>
  <c r="BR175" i="7"/>
  <c r="BQ175" i="7"/>
  <c r="BP175" i="7"/>
  <c r="BO175" i="7"/>
  <c r="BN175" i="7"/>
  <c r="BM175" i="7"/>
  <c r="BL175" i="7"/>
  <c r="BK175" i="7"/>
  <c r="BJ175" i="7"/>
  <c r="BI175" i="7"/>
  <c r="BH175" i="7"/>
  <c r="BG175" i="7"/>
  <c r="BF175" i="7"/>
  <c r="BE175" i="7"/>
  <c r="BD175" i="7"/>
  <c r="BC175" i="7"/>
  <c r="BB175" i="7"/>
  <c r="BA175" i="7"/>
  <c r="AZ175" i="7"/>
  <c r="AY175" i="7"/>
  <c r="AX175" i="7"/>
  <c r="AW175" i="7"/>
  <c r="AV175" i="7"/>
  <c r="AU175" i="7"/>
  <c r="AT175" i="7"/>
  <c r="AS175" i="7"/>
  <c r="AR175" i="7"/>
  <c r="AQ175" i="7"/>
  <c r="AP175" i="7"/>
  <c r="AO175" i="7"/>
  <c r="AN175" i="7"/>
  <c r="AM175" i="7"/>
  <c r="AL175" i="7"/>
  <c r="AK175" i="7"/>
  <c r="AJ175" i="7"/>
  <c r="AI175" i="7"/>
  <c r="AH175" i="7"/>
  <c r="AG175" i="7"/>
  <c r="AF175" i="7"/>
  <c r="AE175" i="7"/>
  <c r="AD175" i="7"/>
  <c r="AC175" i="7"/>
  <c r="AB175" i="7"/>
  <c r="AA175" i="7"/>
  <c r="Z175" i="7"/>
  <c r="Y175" i="7"/>
  <c r="X175" i="7"/>
  <c r="W175" i="7"/>
  <c r="V175" i="7"/>
  <c r="U175" i="7"/>
  <c r="T175" i="7"/>
  <c r="S175" i="7"/>
  <c r="R175" i="7"/>
  <c r="Q175" i="7"/>
  <c r="P175" i="7"/>
  <c r="O175" i="7"/>
  <c r="N175" i="7"/>
  <c r="M175" i="7"/>
  <c r="L175" i="7"/>
  <c r="K175" i="7"/>
  <c r="CR174" i="7"/>
  <c r="CQ174" i="7"/>
  <c r="CN174" i="7"/>
  <c r="CM174" i="7"/>
  <c r="CR173" i="7"/>
  <c r="CQ173" i="7"/>
  <c r="CS173" i="7" s="1"/>
  <c r="CU173" i="7" s="1"/>
  <c r="CN173" i="7"/>
  <c r="CM173" i="7"/>
  <c r="CO173" i="7" s="1"/>
  <c r="CR172" i="7"/>
  <c r="CQ172" i="7"/>
  <c r="CN172" i="7"/>
  <c r="CO172" i="7" s="1"/>
  <c r="CM172" i="7"/>
  <c r="CK171" i="7"/>
  <c r="CJ171" i="7"/>
  <c r="CI171" i="7"/>
  <c r="CH171" i="7"/>
  <c r="CG171" i="7"/>
  <c r="CF171" i="7"/>
  <c r="CE171" i="7"/>
  <c r="CD171" i="7"/>
  <c r="CC171" i="7"/>
  <c r="CB171" i="7"/>
  <c r="CA171" i="7"/>
  <c r="BZ171" i="7"/>
  <c r="BY171" i="7"/>
  <c r="BX171" i="7"/>
  <c r="BW171" i="7"/>
  <c r="BV171" i="7"/>
  <c r="BU171" i="7"/>
  <c r="BT171" i="7"/>
  <c r="BS171" i="7"/>
  <c r="BR171" i="7"/>
  <c r="BQ171" i="7"/>
  <c r="BP171" i="7"/>
  <c r="BO171" i="7"/>
  <c r="BN171" i="7"/>
  <c r="BM171" i="7"/>
  <c r="BL171" i="7"/>
  <c r="BK171" i="7"/>
  <c r="BJ171" i="7"/>
  <c r="BI171" i="7"/>
  <c r="BH171" i="7"/>
  <c r="BG171" i="7"/>
  <c r="BF171" i="7"/>
  <c r="BE171" i="7"/>
  <c r="BD171" i="7"/>
  <c r="BC171" i="7"/>
  <c r="BB171" i="7"/>
  <c r="BA171" i="7"/>
  <c r="AZ171" i="7"/>
  <c r="AY171" i="7"/>
  <c r="AX171" i="7"/>
  <c r="AW171" i="7"/>
  <c r="AV171" i="7"/>
  <c r="AU171" i="7"/>
  <c r="AT171" i="7"/>
  <c r="AS171" i="7"/>
  <c r="AR171" i="7"/>
  <c r="AQ171" i="7"/>
  <c r="AP171" i="7"/>
  <c r="AO171" i="7"/>
  <c r="AN171" i="7"/>
  <c r="AM171" i="7"/>
  <c r="AL171" i="7"/>
  <c r="AK171" i="7"/>
  <c r="AJ171" i="7"/>
  <c r="AI171" i="7"/>
  <c r="AH171" i="7"/>
  <c r="AG171" i="7"/>
  <c r="AF171" i="7"/>
  <c r="AE171" i="7"/>
  <c r="AD171" i="7"/>
  <c r="AC171" i="7"/>
  <c r="AB171" i="7"/>
  <c r="AA171" i="7"/>
  <c r="Z171" i="7"/>
  <c r="Y171" i="7"/>
  <c r="X171" i="7"/>
  <c r="W171" i="7"/>
  <c r="V171" i="7"/>
  <c r="U171" i="7"/>
  <c r="T171" i="7"/>
  <c r="S171" i="7"/>
  <c r="R171" i="7"/>
  <c r="Q171" i="7"/>
  <c r="P171" i="7"/>
  <c r="O171" i="7"/>
  <c r="N171" i="7"/>
  <c r="M171" i="7"/>
  <c r="L171" i="7"/>
  <c r="K171" i="7"/>
  <c r="CR170" i="7"/>
  <c r="CQ170" i="7"/>
  <c r="CN170" i="7"/>
  <c r="CM170" i="7"/>
  <c r="CO170" i="7" s="1"/>
  <c r="CK169" i="7"/>
  <c r="CJ169" i="7"/>
  <c r="CI169" i="7"/>
  <c r="CH169" i="7"/>
  <c r="CG169" i="7"/>
  <c r="CF169" i="7"/>
  <c r="CE169" i="7"/>
  <c r="CD169" i="7"/>
  <c r="CC169" i="7"/>
  <c r="CB169" i="7"/>
  <c r="CA169" i="7"/>
  <c r="BZ169" i="7"/>
  <c r="BY169" i="7"/>
  <c r="BX169" i="7"/>
  <c r="BW169" i="7"/>
  <c r="BV169" i="7"/>
  <c r="BU169" i="7"/>
  <c r="BT169" i="7"/>
  <c r="BS169" i="7"/>
  <c r="BR169" i="7"/>
  <c r="BQ169" i="7"/>
  <c r="BP169" i="7"/>
  <c r="BO169" i="7"/>
  <c r="BN169" i="7"/>
  <c r="BM169" i="7"/>
  <c r="BL169" i="7"/>
  <c r="BK169" i="7"/>
  <c r="BJ169" i="7"/>
  <c r="BI169" i="7"/>
  <c r="BH169" i="7"/>
  <c r="BG169" i="7"/>
  <c r="BF169" i="7"/>
  <c r="BE169" i="7"/>
  <c r="BD169" i="7"/>
  <c r="BC169" i="7"/>
  <c r="BB169" i="7"/>
  <c r="BA169" i="7"/>
  <c r="AZ169" i="7"/>
  <c r="AY169" i="7"/>
  <c r="AX169" i="7"/>
  <c r="AW169" i="7"/>
  <c r="AV169" i="7"/>
  <c r="AU169" i="7"/>
  <c r="AT169" i="7"/>
  <c r="AS169" i="7"/>
  <c r="AR169" i="7"/>
  <c r="AQ169" i="7"/>
  <c r="AP169" i="7"/>
  <c r="AO169" i="7"/>
  <c r="AN169" i="7"/>
  <c r="AM169" i="7"/>
  <c r="AL169" i="7"/>
  <c r="AK169" i="7"/>
  <c r="AJ169" i="7"/>
  <c r="AI169" i="7"/>
  <c r="AH169" i="7"/>
  <c r="AG169" i="7"/>
  <c r="AF169" i="7"/>
  <c r="AE169" i="7"/>
  <c r="AD169" i="7"/>
  <c r="AC169" i="7"/>
  <c r="AB169" i="7"/>
  <c r="AA169" i="7"/>
  <c r="Z169" i="7"/>
  <c r="Y169" i="7"/>
  <c r="X169" i="7"/>
  <c r="W169" i="7"/>
  <c r="V169" i="7"/>
  <c r="U169" i="7"/>
  <c r="T169" i="7"/>
  <c r="S169" i="7"/>
  <c r="R169" i="7"/>
  <c r="Q169" i="7"/>
  <c r="P169" i="7"/>
  <c r="O169" i="7"/>
  <c r="N169" i="7"/>
  <c r="M169" i="7"/>
  <c r="L169" i="7"/>
  <c r="K169" i="7"/>
  <c r="CR168" i="7"/>
  <c r="CS168" i="7" s="1"/>
  <c r="CU168" i="7" s="1"/>
  <c r="CQ168" i="7"/>
  <c r="CN168" i="7"/>
  <c r="CM168" i="7"/>
  <c r="CO168" i="7" s="1"/>
  <c r="CR167" i="7"/>
  <c r="CQ167" i="7"/>
  <c r="CS167" i="7" s="1"/>
  <c r="CU167" i="7" s="1"/>
  <c r="CN167" i="7"/>
  <c r="CM167" i="7"/>
  <c r="CO167" i="7" s="1"/>
  <c r="CR166" i="7"/>
  <c r="CQ166" i="7"/>
  <c r="CN166" i="7"/>
  <c r="CM166" i="7"/>
  <c r="CO166" i="7" s="1"/>
  <c r="CR165" i="7"/>
  <c r="CQ165" i="7"/>
  <c r="CS165" i="7" s="1"/>
  <c r="CU165" i="7" s="1"/>
  <c r="CN165" i="7"/>
  <c r="CM165" i="7"/>
  <c r="CO165" i="7" s="1"/>
  <c r="CK164" i="7"/>
  <c r="CJ164" i="7"/>
  <c r="CI164" i="7"/>
  <c r="CH164" i="7"/>
  <c r="CG164" i="7"/>
  <c r="CF164" i="7"/>
  <c r="CE164" i="7"/>
  <c r="CD164" i="7"/>
  <c r="CC164" i="7"/>
  <c r="CB164" i="7"/>
  <c r="CA164" i="7"/>
  <c r="BZ164" i="7"/>
  <c r="BY164" i="7"/>
  <c r="BX164" i="7"/>
  <c r="BW164" i="7"/>
  <c r="BV164" i="7"/>
  <c r="BU164" i="7"/>
  <c r="BT164" i="7"/>
  <c r="BS164" i="7"/>
  <c r="BR164" i="7"/>
  <c r="BQ164" i="7"/>
  <c r="BP164" i="7"/>
  <c r="BO164" i="7"/>
  <c r="BN164" i="7"/>
  <c r="BM164" i="7"/>
  <c r="BL164" i="7"/>
  <c r="BK164" i="7"/>
  <c r="BJ164" i="7"/>
  <c r="BI164" i="7"/>
  <c r="BH164" i="7"/>
  <c r="BG164" i="7"/>
  <c r="BF164" i="7"/>
  <c r="BE164" i="7"/>
  <c r="BD164" i="7"/>
  <c r="BC164" i="7"/>
  <c r="BB164" i="7"/>
  <c r="BA164" i="7"/>
  <c r="AZ164" i="7"/>
  <c r="AY164" i="7"/>
  <c r="AX164" i="7"/>
  <c r="AW164" i="7"/>
  <c r="AV164" i="7"/>
  <c r="AU164" i="7"/>
  <c r="AT164" i="7"/>
  <c r="AS164" i="7"/>
  <c r="AR164" i="7"/>
  <c r="AQ164" i="7"/>
  <c r="AP164" i="7"/>
  <c r="AO164" i="7"/>
  <c r="AN164" i="7"/>
  <c r="AM164" i="7"/>
  <c r="AL164" i="7"/>
  <c r="AK164" i="7"/>
  <c r="AJ164" i="7"/>
  <c r="AI164" i="7"/>
  <c r="AH164" i="7"/>
  <c r="AG164" i="7"/>
  <c r="AF164" i="7"/>
  <c r="AE164" i="7"/>
  <c r="AD164" i="7"/>
  <c r="AC164" i="7"/>
  <c r="AB164" i="7"/>
  <c r="AA164" i="7"/>
  <c r="Z164" i="7"/>
  <c r="Y164" i="7"/>
  <c r="X164" i="7"/>
  <c r="W164" i="7"/>
  <c r="V164" i="7"/>
  <c r="U164" i="7"/>
  <c r="T164" i="7"/>
  <c r="S164" i="7"/>
  <c r="R164" i="7"/>
  <c r="Q164" i="7"/>
  <c r="P164" i="7"/>
  <c r="O164" i="7"/>
  <c r="N164" i="7"/>
  <c r="M164" i="7"/>
  <c r="L164" i="7"/>
  <c r="K164" i="7"/>
  <c r="CR163" i="7"/>
  <c r="CQ163" i="7"/>
  <c r="CN163" i="7"/>
  <c r="CM163" i="7"/>
  <c r="CO163" i="7" s="1"/>
  <c r="CS162" i="7"/>
  <c r="CR162" i="7"/>
  <c r="CQ162" i="7"/>
  <c r="CN162" i="7"/>
  <c r="CO162" i="7" s="1"/>
  <c r="CU162" i="7" s="1"/>
  <c r="CM162" i="7"/>
  <c r="CK161" i="7"/>
  <c r="CJ161" i="7"/>
  <c r="CI161" i="7"/>
  <c r="CM161" i="7" s="1"/>
  <c r="CH161" i="7"/>
  <c r="CG161" i="7"/>
  <c r="CF161" i="7"/>
  <c r="CE161" i="7"/>
  <c r="CD161" i="7"/>
  <c r="CC161" i="7"/>
  <c r="CB161" i="7"/>
  <c r="CA161" i="7"/>
  <c r="BZ161" i="7"/>
  <c r="BY161" i="7"/>
  <c r="BX161" i="7"/>
  <c r="BW161" i="7"/>
  <c r="BV161" i="7"/>
  <c r="BU161" i="7"/>
  <c r="BT161" i="7"/>
  <c r="CN161" i="7" s="1"/>
  <c r="BS161" i="7"/>
  <c r="BR161" i="7"/>
  <c r="BQ161" i="7"/>
  <c r="BP161" i="7"/>
  <c r="BO161" i="7"/>
  <c r="BN161" i="7"/>
  <c r="BM161" i="7"/>
  <c r="BL161" i="7"/>
  <c r="BK161" i="7"/>
  <c r="BJ161" i="7"/>
  <c r="BI161" i="7"/>
  <c r="BH161" i="7"/>
  <c r="BG161" i="7"/>
  <c r="BF161" i="7"/>
  <c r="BE161" i="7"/>
  <c r="BD161" i="7"/>
  <c r="BC161" i="7"/>
  <c r="BB161" i="7"/>
  <c r="BA161" i="7"/>
  <c r="AZ161" i="7"/>
  <c r="AY161" i="7"/>
  <c r="AX161" i="7"/>
  <c r="AW161" i="7"/>
  <c r="AV161" i="7"/>
  <c r="AU161" i="7"/>
  <c r="AT161" i="7"/>
  <c r="AS161" i="7"/>
  <c r="AR161" i="7"/>
  <c r="AQ161" i="7"/>
  <c r="AP161" i="7"/>
  <c r="AO161" i="7"/>
  <c r="AN161" i="7"/>
  <c r="AM161" i="7"/>
  <c r="AL161" i="7"/>
  <c r="AK161" i="7"/>
  <c r="AJ161" i="7"/>
  <c r="AI161" i="7"/>
  <c r="AH161" i="7"/>
  <c r="AG161" i="7"/>
  <c r="AF161" i="7"/>
  <c r="AE161" i="7"/>
  <c r="AD161" i="7"/>
  <c r="AC161" i="7"/>
  <c r="AB161" i="7"/>
  <c r="AA161" i="7"/>
  <c r="Z161" i="7"/>
  <c r="Y161" i="7"/>
  <c r="X161" i="7"/>
  <c r="W161" i="7"/>
  <c r="V161" i="7"/>
  <c r="U161" i="7"/>
  <c r="T161" i="7"/>
  <c r="CR161" i="7" s="1"/>
  <c r="S161" i="7"/>
  <c r="R161" i="7"/>
  <c r="Q161" i="7"/>
  <c r="P161" i="7"/>
  <c r="O161" i="7"/>
  <c r="N161" i="7"/>
  <c r="M161" i="7"/>
  <c r="L161" i="7"/>
  <c r="K161" i="7"/>
  <c r="CR160" i="7"/>
  <c r="CQ160" i="7"/>
  <c r="CS160" i="7" s="1"/>
  <c r="CN160" i="7"/>
  <c r="CM160" i="7"/>
  <c r="CK159" i="7"/>
  <c r="CJ159" i="7"/>
  <c r="CI159" i="7"/>
  <c r="CH159" i="7"/>
  <c r="CG159" i="7"/>
  <c r="CF159" i="7"/>
  <c r="CE159" i="7"/>
  <c r="CD159" i="7"/>
  <c r="CC159" i="7"/>
  <c r="CB159" i="7"/>
  <c r="CA159" i="7"/>
  <c r="BZ159" i="7"/>
  <c r="BY159" i="7"/>
  <c r="BX159" i="7"/>
  <c r="BW159" i="7"/>
  <c r="BV159" i="7"/>
  <c r="BU159" i="7"/>
  <c r="BT159" i="7"/>
  <c r="BS159" i="7"/>
  <c r="BR159" i="7"/>
  <c r="BQ159" i="7"/>
  <c r="BP159" i="7"/>
  <c r="BO159" i="7"/>
  <c r="BN159" i="7"/>
  <c r="BM159" i="7"/>
  <c r="BL159" i="7"/>
  <c r="BK159" i="7"/>
  <c r="BJ159" i="7"/>
  <c r="BI159" i="7"/>
  <c r="BH159" i="7"/>
  <c r="BG159" i="7"/>
  <c r="BF159" i="7"/>
  <c r="BE159" i="7"/>
  <c r="BD159" i="7"/>
  <c r="BC159" i="7"/>
  <c r="BB159" i="7"/>
  <c r="BA159" i="7"/>
  <c r="AZ159" i="7"/>
  <c r="AY159" i="7"/>
  <c r="AX159" i="7"/>
  <c r="AW159" i="7"/>
  <c r="AV159" i="7"/>
  <c r="AU159" i="7"/>
  <c r="AT159" i="7"/>
  <c r="AS159" i="7"/>
  <c r="AR159" i="7"/>
  <c r="AQ159" i="7"/>
  <c r="AP159" i="7"/>
  <c r="AO159" i="7"/>
  <c r="AN159" i="7"/>
  <c r="AM159" i="7"/>
  <c r="AL159" i="7"/>
  <c r="AK159" i="7"/>
  <c r="AJ159" i="7"/>
  <c r="AI159" i="7"/>
  <c r="AH159" i="7"/>
  <c r="AG159" i="7"/>
  <c r="AF159" i="7"/>
  <c r="AE159" i="7"/>
  <c r="AD159" i="7"/>
  <c r="AC159" i="7"/>
  <c r="AB159" i="7"/>
  <c r="AA159" i="7"/>
  <c r="Z159" i="7"/>
  <c r="Y159" i="7"/>
  <c r="X159" i="7"/>
  <c r="W159" i="7"/>
  <c r="V159" i="7"/>
  <c r="U159" i="7"/>
  <c r="T159" i="7"/>
  <c r="S159" i="7"/>
  <c r="R159" i="7"/>
  <c r="Q159" i="7"/>
  <c r="P159" i="7"/>
  <c r="O159" i="7"/>
  <c r="N159" i="7"/>
  <c r="M159" i="7"/>
  <c r="L159" i="7"/>
  <c r="K159" i="7"/>
  <c r="CR158" i="7"/>
  <c r="CQ158" i="7"/>
  <c r="CS158" i="7" s="1"/>
  <c r="CN158" i="7"/>
  <c r="CM158" i="7"/>
  <c r="CO158" i="7" s="1"/>
  <c r="CK157" i="7"/>
  <c r="CJ157" i="7"/>
  <c r="CI157" i="7"/>
  <c r="CH157" i="7"/>
  <c r="CG157" i="7"/>
  <c r="CF157" i="7"/>
  <c r="CE157" i="7"/>
  <c r="CD157" i="7"/>
  <c r="CC157" i="7"/>
  <c r="CB157" i="7"/>
  <c r="CA157" i="7"/>
  <c r="BZ157" i="7"/>
  <c r="BY157" i="7"/>
  <c r="BX157" i="7"/>
  <c r="BW157" i="7"/>
  <c r="BV157" i="7"/>
  <c r="BU157" i="7"/>
  <c r="BT157" i="7"/>
  <c r="BS157" i="7"/>
  <c r="BR157" i="7"/>
  <c r="BQ157" i="7"/>
  <c r="BP157" i="7"/>
  <c r="BO157" i="7"/>
  <c r="BN157" i="7"/>
  <c r="BM157" i="7"/>
  <c r="BL157" i="7"/>
  <c r="BK157" i="7"/>
  <c r="BJ157" i="7"/>
  <c r="BI157" i="7"/>
  <c r="BH157" i="7"/>
  <c r="BG157" i="7"/>
  <c r="BF157" i="7"/>
  <c r="BE157" i="7"/>
  <c r="BD157" i="7"/>
  <c r="BC157" i="7"/>
  <c r="BB157" i="7"/>
  <c r="BA157" i="7"/>
  <c r="AZ157" i="7"/>
  <c r="AY157" i="7"/>
  <c r="AX157" i="7"/>
  <c r="AW157" i="7"/>
  <c r="AV157" i="7"/>
  <c r="AU157" i="7"/>
  <c r="AT157" i="7"/>
  <c r="AS157" i="7"/>
  <c r="AR157" i="7"/>
  <c r="AQ157" i="7"/>
  <c r="AP157" i="7"/>
  <c r="AO157" i="7"/>
  <c r="AN157" i="7"/>
  <c r="AM157" i="7"/>
  <c r="AL157" i="7"/>
  <c r="AK157" i="7"/>
  <c r="AJ157" i="7"/>
  <c r="AI157" i="7"/>
  <c r="AH157" i="7"/>
  <c r="AG157" i="7"/>
  <c r="AF157" i="7"/>
  <c r="AE157" i="7"/>
  <c r="AD157" i="7"/>
  <c r="AC157" i="7"/>
  <c r="AB157" i="7"/>
  <c r="AA157" i="7"/>
  <c r="Z157" i="7"/>
  <c r="Y157" i="7"/>
  <c r="X157" i="7"/>
  <c r="W157" i="7"/>
  <c r="V157" i="7"/>
  <c r="U157" i="7"/>
  <c r="T157" i="7"/>
  <c r="S157" i="7"/>
  <c r="R157" i="7"/>
  <c r="Q157" i="7"/>
  <c r="P157" i="7"/>
  <c r="O157" i="7"/>
  <c r="N157" i="7"/>
  <c r="M157" i="7"/>
  <c r="L157" i="7"/>
  <c r="K157" i="7"/>
  <c r="CR156" i="7"/>
  <c r="CQ156" i="7"/>
  <c r="CN156" i="7"/>
  <c r="CM156" i="7"/>
  <c r="CO156" i="7" s="1"/>
  <c r="CR155" i="7"/>
  <c r="CQ155" i="7"/>
  <c r="CN155" i="7"/>
  <c r="CM155" i="7"/>
  <c r="CO155" i="7" s="1"/>
  <c r="CK154" i="7"/>
  <c r="CJ154" i="7"/>
  <c r="CI154" i="7"/>
  <c r="CH154" i="7"/>
  <c r="CG154" i="7"/>
  <c r="CF154" i="7"/>
  <c r="CE154" i="7"/>
  <c r="CD154" i="7"/>
  <c r="CC154" i="7"/>
  <c r="CB154" i="7"/>
  <c r="CA154" i="7"/>
  <c r="BZ154" i="7"/>
  <c r="BY154" i="7"/>
  <c r="BX154" i="7"/>
  <c r="BW154" i="7"/>
  <c r="BV154" i="7"/>
  <c r="BU154" i="7"/>
  <c r="BT154" i="7"/>
  <c r="BS154" i="7"/>
  <c r="BR154" i="7"/>
  <c r="BQ154" i="7"/>
  <c r="BP154" i="7"/>
  <c r="BO154" i="7"/>
  <c r="BN154" i="7"/>
  <c r="BM154" i="7"/>
  <c r="BL154" i="7"/>
  <c r="BK154" i="7"/>
  <c r="BJ154" i="7"/>
  <c r="BI154" i="7"/>
  <c r="BH154" i="7"/>
  <c r="BG154" i="7"/>
  <c r="BF154" i="7"/>
  <c r="BE154" i="7"/>
  <c r="BD154" i="7"/>
  <c r="BC154" i="7"/>
  <c r="BB154" i="7"/>
  <c r="BA154" i="7"/>
  <c r="AZ154" i="7"/>
  <c r="AY154" i="7"/>
  <c r="AX154" i="7"/>
  <c r="AW154" i="7"/>
  <c r="AV154" i="7"/>
  <c r="AU154" i="7"/>
  <c r="AT154" i="7"/>
  <c r="AS154" i="7"/>
  <c r="AR154" i="7"/>
  <c r="AQ154" i="7"/>
  <c r="AP154" i="7"/>
  <c r="AO154" i="7"/>
  <c r="AN154" i="7"/>
  <c r="AM154" i="7"/>
  <c r="AL154" i="7"/>
  <c r="AK154" i="7"/>
  <c r="AJ154" i="7"/>
  <c r="AI154" i="7"/>
  <c r="AH154" i="7"/>
  <c r="AG154" i="7"/>
  <c r="CQ154" i="7" s="1"/>
  <c r="AF154" i="7"/>
  <c r="AE154" i="7"/>
  <c r="AD154" i="7"/>
  <c r="AC154" i="7"/>
  <c r="AB154" i="7"/>
  <c r="AA154" i="7"/>
  <c r="Z154" i="7"/>
  <c r="Y154" i="7"/>
  <c r="X154" i="7"/>
  <c r="W154" i="7"/>
  <c r="V154" i="7"/>
  <c r="U154" i="7"/>
  <c r="T154" i="7"/>
  <c r="S154" i="7"/>
  <c r="R154" i="7"/>
  <c r="Q154" i="7"/>
  <c r="P154" i="7"/>
  <c r="O154" i="7"/>
  <c r="N154" i="7"/>
  <c r="M154" i="7"/>
  <c r="L154" i="7"/>
  <c r="K154" i="7"/>
  <c r="CR153" i="7"/>
  <c r="CQ153" i="7"/>
  <c r="CN153" i="7"/>
  <c r="CM153" i="7"/>
  <c r="CK152" i="7"/>
  <c r="CJ152" i="7"/>
  <c r="CI152" i="7"/>
  <c r="CH152" i="7"/>
  <c r="CG152" i="7"/>
  <c r="CF152" i="7"/>
  <c r="CE152" i="7"/>
  <c r="CD152" i="7"/>
  <c r="CC152" i="7"/>
  <c r="CB152" i="7"/>
  <c r="CA152" i="7"/>
  <c r="BZ152" i="7"/>
  <c r="BY152" i="7"/>
  <c r="BX152" i="7"/>
  <c r="BW152" i="7"/>
  <c r="BV152" i="7"/>
  <c r="BU152" i="7"/>
  <c r="BT152" i="7"/>
  <c r="BS152" i="7"/>
  <c r="BR152" i="7"/>
  <c r="BQ152" i="7"/>
  <c r="BP152" i="7"/>
  <c r="BO152" i="7"/>
  <c r="BN152" i="7"/>
  <c r="BM152" i="7"/>
  <c r="BL152" i="7"/>
  <c r="BK152" i="7"/>
  <c r="BJ152" i="7"/>
  <c r="BI152" i="7"/>
  <c r="BH152" i="7"/>
  <c r="BG152" i="7"/>
  <c r="BF152" i="7"/>
  <c r="BE152" i="7"/>
  <c r="BD152" i="7"/>
  <c r="BC152" i="7"/>
  <c r="BB152" i="7"/>
  <c r="BA152" i="7"/>
  <c r="AZ152" i="7"/>
  <c r="AY152" i="7"/>
  <c r="AX152" i="7"/>
  <c r="AW152" i="7"/>
  <c r="AV152" i="7"/>
  <c r="AU152" i="7"/>
  <c r="AT152" i="7"/>
  <c r="AS152" i="7"/>
  <c r="AR152" i="7"/>
  <c r="AQ152" i="7"/>
  <c r="AP152" i="7"/>
  <c r="AO152" i="7"/>
  <c r="AN152" i="7"/>
  <c r="AM152" i="7"/>
  <c r="AL152" i="7"/>
  <c r="AK152" i="7"/>
  <c r="AJ152" i="7"/>
  <c r="AI152" i="7"/>
  <c r="AH152" i="7"/>
  <c r="AG152" i="7"/>
  <c r="AF152" i="7"/>
  <c r="AE152" i="7"/>
  <c r="AD152" i="7"/>
  <c r="AC152" i="7"/>
  <c r="AB152" i="7"/>
  <c r="AA152" i="7"/>
  <c r="Z152" i="7"/>
  <c r="Y152" i="7"/>
  <c r="X152" i="7"/>
  <c r="W152" i="7"/>
  <c r="V152" i="7"/>
  <c r="U152" i="7"/>
  <c r="T152" i="7"/>
  <c r="CR152" i="7" s="1"/>
  <c r="S152" i="7"/>
  <c r="R152" i="7"/>
  <c r="Q152" i="7"/>
  <c r="P152" i="7"/>
  <c r="O152" i="7"/>
  <c r="N152" i="7"/>
  <c r="M152" i="7"/>
  <c r="L152" i="7"/>
  <c r="K152" i="7"/>
  <c r="CR151" i="7"/>
  <c r="CQ151" i="7"/>
  <c r="CS151" i="7" s="1"/>
  <c r="CN151" i="7"/>
  <c r="CM151" i="7"/>
  <c r="CK150" i="7"/>
  <c r="CJ150" i="7"/>
  <c r="CI150" i="7"/>
  <c r="CH150" i="7"/>
  <c r="CM150" i="7" s="1"/>
  <c r="CG150" i="7"/>
  <c r="CF150" i="7"/>
  <c r="CE150" i="7"/>
  <c r="CD150" i="7"/>
  <c r="CC150" i="7"/>
  <c r="CB150" i="7"/>
  <c r="CA150" i="7"/>
  <c r="BZ150" i="7"/>
  <c r="BY150" i="7"/>
  <c r="BX150" i="7"/>
  <c r="BW150" i="7"/>
  <c r="BV150" i="7"/>
  <c r="BU150" i="7"/>
  <c r="BT150" i="7"/>
  <c r="BS150" i="7"/>
  <c r="BR150" i="7"/>
  <c r="BQ150" i="7"/>
  <c r="BP150" i="7"/>
  <c r="BO150" i="7"/>
  <c r="BN150" i="7"/>
  <c r="BM150" i="7"/>
  <c r="BL150" i="7"/>
  <c r="BK150" i="7"/>
  <c r="BJ150" i="7"/>
  <c r="BI150" i="7"/>
  <c r="BH150" i="7"/>
  <c r="BG150" i="7"/>
  <c r="BF150" i="7"/>
  <c r="BE150" i="7"/>
  <c r="BD150" i="7"/>
  <c r="BC150" i="7"/>
  <c r="BB150" i="7"/>
  <c r="BA150" i="7"/>
  <c r="AZ150" i="7"/>
  <c r="AY150" i="7"/>
  <c r="AX150" i="7"/>
  <c r="AW150" i="7"/>
  <c r="AV150" i="7"/>
  <c r="AU150" i="7"/>
  <c r="AT150" i="7"/>
  <c r="AS150" i="7"/>
  <c r="AR150" i="7"/>
  <c r="AQ150" i="7"/>
  <c r="AP150" i="7"/>
  <c r="AO150" i="7"/>
  <c r="AN150" i="7"/>
  <c r="AM150" i="7"/>
  <c r="AL150" i="7"/>
  <c r="AK150" i="7"/>
  <c r="AJ150" i="7"/>
  <c r="AI150" i="7"/>
  <c r="AH150" i="7"/>
  <c r="AG150" i="7"/>
  <c r="AF150" i="7"/>
  <c r="AE150" i="7"/>
  <c r="AD150" i="7"/>
  <c r="AC150" i="7"/>
  <c r="AB150" i="7"/>
  <c r="AA150" i="7"/>
  <c r="Z150" i="7"/>
  <c r="Y150" i="7"/>
  <c r="X150" i="7"/>
  <c r="W150" i="7"/>
  <c r="V150" i="7"/>
  <c r="U150" i="7"/>
  <c r="T150" i="7"/>
  <c r="S150" i="7"/>
  <c r="R150" i="7"/>
  <c r="Q150" i="7"/>
  <c r="P150" i="7"/>
  <c r="O150" i="7"/>
  <c r="N150" i="7"/>
  <c r="M150" i="7"/>
  <c r="L150" i="7"/>
  <c r="K150" i="7"/>
  <c r="CR149" i="7"/>
  <c r="CS149" i="7" s="1"/>
  <c r="CU149" i="7" s="1"/>
  <c r="CQ149" i="7"/>
  <c r="CN149" i="7"/>
  <c r="CM149" i="7"/>
  <c r="CO149" i="7" s="1"/>
  <c r="CK148" i="7"/>
  <c r="CJ148" i="7"/>
  <c r="CI148" i="7"/>
  <c r="CH148" i="7"/>
  <c r="CG148" i="7"/>
  <c r="CF148" i="7"/>
  <c r="CE148" i="7"/>
  <c r="CD148" i="7"/>
  <c r="CC148" i="7"/>
  <c r="CB148" i="7"/>
  <c r="CA148" i="7"/>
  <c r="BZ148" i="7"/>
  <c r="BY148" i="7"/>
  <c r="BX148" i="7"/>
  <c r="BW148" i="7"/>
  <c r="BV148" i="7"/>
  <c r="BU148" i="7"/>
  <c r="BT148" i="7"/>
  <c r="BS148" i="7"/>
  <c r="BR148" i="7"/>
  <c r="BQ148" i="7"/>
  <c r="BP148" i="7"/>
  <c r="BO148" i="7"/>
  <c r="BN148" i="7"/>
  <c r="BM148" i="7"/>
  <c r="BL148" i="7"/>
  <c r="BK148" i="7"/>
  <c r="BJ148" i="7"/>
  <c r="BI148" i="7"/>
  <c r="BH148" i="7"/>
  <c r="BG148" i="7"/>
  <c r="BF148" i="7"/>
  <c r="BE148" i="7"/>
  <c r="BD148" i="7"/>
  <c r="BC148" i="7"/>
  <c r="BB148" i="7"/>
  <c r="BA148" i="7"/>
  <c r="AZ148" i="7"/>
  <c r="AY148" i="7"/>
  <c r="AX148" i="7"/>
  <c r="AW148" i="7"/>
  <c r="AV148" i="7"/>
  <c r="AU148" i="7"/>
  <c r="AT148" i="7"/>
  <c r="AS148" i="7"/>
  <c r="AR148" i="7"/>
  <c r="AQ148" i="7"/>
  <c r="AP148" i="7"/>
  <c r="AO148" i="7"/>
  <c r="AN148" i="7"/>
  <c r="AM148" i="7"/>
  <c r="AL148" i="7"/>
  <c r="AK148" i="7"/>
  <c r="AJ148" i="7"/>
  <c r="AI148" i="7"/>
  <c r="AH148" i="7"/>
  <c r="AG148" i="7"/>
  <c r="AF148" i="7"/>
  <c r="AE148" i="7"/>
  <c r="AD148" i="7"/>
  <c r="AC148" i="7"/>
  <c r="AB148" i="7"/>
  <c r="AA148" i="7"/>
  <c r="Z148" i="7"/>
  <c r="Y148" i="7"/>
  <c r="X148" i="7"/>
  <c r="W148" i="7"/>
  <c r="V148" i="7"/>
  <c r="U148" i="7"/>
  <c r="T148" i="7"/>
  <c r="S148" i="7"/>
  <c r="R148" i="7"/>
  <c r="Q148" i="7"/>
  <c r="P148" i="7"/>
  <c r="O148" i="7"/>
  <c r="N148" i="7"/>
  <c r="M148" i="7"/>
  <c r="L148" i="7"/>
  <c r="K148" i="7"/>
  <c r="CR147" i="7"/>
  <c r="CQ147" i="7"/>
  <c r="CN147" i="7"/>
  <c r="CM147" i="7"/>
  <c r="CO147" i="7" s="1"/>
  <c r="CR146" i="7"/>
  <c r="CQ146" i="7"/>
  <c r="CS146" i="7" s="1"/>
  <c r="CN146" i="7"/>
  <c r="CM146" i="7"/>
  <c r="CO146" i="7" s="1"/>
  <c r="CR145" i="7"/>
  <c r="CQ145" i="7"/>
  <c r="CS145" i="7" s="1"/>
  <c r="CU145" i="7" s="1"/>
  <c r="CN145" i="7"/>
  <c r="CO145" i="7" s="1"/>
  <c r="CM145" i="7"/>
  <c r="CR144" i="7"/>
  <c r="CQ144" i="7"/>
  <c r="CS144" i="7" s="1"/>
  <c r="CN144" i="7"/>
  <c r="CM144" i="7"/>
  <c r="CO144" i="7" s="1"/>
  <c r="CK143" i="7"/>
  <c r="CJ143" i="7"/>
  <c r="CI143" i="7"/>
  <c r="CH143" i="7"/>
  <c r="CG143" i="7"/>
  <c r="CF143" i="7"/>
  <c r="CE143" i="7"/>
  <c r="CD143" i="7"/>
  <c r="CC143" i="7"/>
  <c r="CB143" i="7"/>
  <c r="CA143" i="7"/>
  <c r="BZ143" i="7"/>
  <c r="BY143" i="7"/>
  <c r="BX143" i="7"/>
  <c r="BW143" i="7"/>
  <c r="BV143" i="7"/>
  <c r="BU143" i="7"/>
  <c r="BT143" i="7"/>
  <c r="CN143" i="7" s="1"/>
  <c r="BS143" i="7"/>
  <c r="BR143" i="7"/>
  <c r="BQ143" i="7"/>
  <c r="BP143" i="7"/>
  <c r="BO143" i="7"/>
  <c r="BN143" i="7"/>
  <c r="BM143" i="7"/>
  <c r="BL143" i="7"/>
  <c r="BK143" i="7"/>
  <c r="BJ143" i="7"/>
  <c r="BI143" i="7"/>
  <c r="BH143" i="7"/>
  <c r="BG143" i="7"/>
  <c r="BF143" i="7"/>
  <c r="BE143" i="7"/>
  <c r="BD143" i="7"/>
  <c r="BC143" i="7"/>
  <c r="BB143" i="7"/>
  <c r="BA143" i="7"/>
  <c r="AZ143" i="7"/>
  <c r="AY143" i="7"/>
  <c r="AX143" i="7"/>
  <c r="AW143" i="7"/>
  <c r="AV143" i="7"/>
  <c r="AU143" i="7"/>
  <c r="AT143" i="7"/>
  <c r="AS143" i="7"/>
  <c r="AR143" i="7"/>
  <c r="AQ143" i="7"/>
  <c r="AP143" i="7"/>
  <c r="AO143" i="7"/>
  <c r="AN143" i="7"/>
  <c r="AM143" i="7"/>
  <c r="AL143" i="7"/>
  <c r="AK143" i="7"/>
  <c r="AJ143" i="7"/>
  <c r="AI143" i="7"/>
  <c r="AH143" i="7"/>
  <c r="AG143" i="7"/>
  <c r="AF143" i="7"/>
  <c r="AE143" i="7"/>
  <c r="AD143" i="7"/>
  <c r="AC143" i="7"/>
  <c r="AB143" i="7"/>
  <c r="AA143" i="7"/>
  <c r="Z143" i="7"/>
  <c r="Y143" i="7"/>
  <c r="X143" i="7"/>
  <c r="W143" i="7"/>
  <c r="V143" i="7"/>
  <c r="U143" i="7"/>
  <c r="T143" i="7"/>
  <c r="S143" i="7"/>
  <c r="R143" i="7"/>
  <c r="Q143" i="7"/>
  <c r="P143" i="7"/>
  <c r="O143" i="7"/>
  <c r="N143" i="7"/>
  <c r="M143" i="7"/>
  <c r="L143" i="7"/>
  <c r="K143" i="7"/>
  <c r="CS142" i="7"/>
  <c r="CU142" i="7" s="1"/>
  <c r="CR142" i="7"/>
  <c r="CQ142" i="7"/>
  <c r="CN142" i="7"/>
  <c r="CM142" i="7"/>
  <c r="CO142" i="7" s="1"/>
  <c r="CR141" i="7"/>
  <c r="CQ141" i="7"/>
  <c r="CN141" i="7"/>
  <c r="CM141" i="7"/>
  <c r="CR140" i="7"/>
  <c r="CQ140" i="7"/>
  <c r="CS140" i="7" s="1"/>
  <c r="CU140" i="7" s="1"/>
  <c r="CN140" i="7"/>
  <c r="CM140" i="7"/>
  <c r="CR139" i="7"/>
  <c r="CQ139" i="7"/>
  <c r="CS139" i="7" s="1"/>
  <c r="CN139" i="7"/>
  <c r="CO139" i="7" s="1"/>
  <c r="CM139" i="7"/>
  <c r="CK138" i="7"/>
  <c r="CJ138" i="7"/>
  <c r="CI138" i="7"/>
  <c r="CH138" i="7"/>
  <c r="CG138" i="7"/>
  <c r="CF138" i="7"/>
  <c r="CE138" i="7"/>
  <c r="CD138" i="7"/>
  <c r="CC138" i="7"/>
  <c r="CB138" i="7"/>
  <c r="CA138" i="7"/>
  <c r="BZ138" i="7"/>
  <c r="BY138" i="7"/>
  <c r="BX138" i="7"/>
  <c r="BW138" i="7"/>
  <c r="BV138" i="7"/>
  <c r="BU138" i="7"/>
  <c r="BT138" i="7"/>
  <c r="BS138" i="7"/>
  <c r="BR138" i="7"/>
  <c r="BQ138" i="7"/>
  <c r="BP138" i="7"/>
  <c r="BO138" i="7"/>
  <c r="BN138" i="7"/>
  <c r="BM138" i="7"/>
  <c r="BL138" i="7"/>
  <c r="BK138" i="7"/>
  <c r="BJ138" i="7"/>
  <c r="BI138" i="7"/>
  <c r="BH138" i="7"/>
  <c r="BG138" i="7"/>
  <c r="BF138" i="7"/>
  <c r="BE138" i="7"/>
  <c r="BD138" i="7"/>
  <c r="BC138" i="7"/>
  <c r="BB138" i="7"/>
  <c r="BA138" i="7"/>
  <c r="AZ138" i="7"/>
  <c r="AY138" i="7"/>
  <c r="AX138" i="7"/>
  <c r="AW138" i="7"/>
  <c r="AV138" i="7"/>
  <c r="AU138" i="7"/>
  <c r="AT138" i="7"/>
  <c r="AS138" i="7"/>
  <c r="AR138" i="7"/>
  <c r="AQ138" i="7"/>
  <c r="AP138" i="7"/>
  <c r="AO138" i="7"/>
  <c r="AN138" i="7"/>
  <c r="AM138" i="7"/>
  <c r="AL138" i="7"/>
  <c r="AK138" i="7"/>
  <c r="AJ138" i="7"/>
  <c r="AI138" i="7"/>
  <c r="AH138" i="7"/>
  <c r="AG138" i="7"/>
  <c r="AF138" i="7"/>
  <c r="AE138" i="7"/>
  <c r="AD138" i="7"/>
  <c r="AC138" i="7"/>
  <c r="AB138" i="7"/>
  <c r="AA138" i="7"/>
  <c r="Z138" i="7"/>
  <c r="Y138" i="7"/>
  <c r="X138" i="7"/>
  <c r="W138" i="7"/>
  <c r="V138" i="7"/>
  <c r="U138" i="7"/>
  <c r="T138" i="7"/>
  <c r="S138" i="7"/>
  <c r="R138" i="7"/>
  <c r="Q138" i="7"/>
  <c r="P138" i="7"/>
  <c r="O138" i="7"/>
  <c r="N138" i="7"/>
  <c r="M138" i="7"/>
  <c r="L138" i="7"/>
  <c r="K138" i="7"/>
  <c r="CR137" i="7"/>
  <c r="CQ137" i="7"/>
  <c r="CS137" i="7" s="1"/>
  <c r="CN137" i="7"/>
  <c r="CM137" i="7"/>
  <c r="CO137" i="7" s="1"/>
  <c r="CR136" i="7"/>
  <c r="CQ136" i="7"/>
  <c r="CS136" i="7" s="1"/>
  <c r="CN136" i="7"/>
  <c r="CM136" i="7"/>
  <c r="CO136" i="7" s="1"/>
  <c r="CS135" i="7"/>
  <c r="CU135" i="7" s="1"/>
  <c r="CR135" i="7"/>
  <c r="CQ135" i="7"/>
  <c r="CN135" i="7"/>
  <c r="CO135" i="7" s="1"/>
  <c r="CM135" i="7"/>
  <c r="CR134" i="7"/>
  <c r="CS134" i="7" s="1"/>
  <c r="CQ134" i="7"/>
  <c r="CN134" i="7"/>
  <c r="CM134" i="7"/>
  <c r="CO134" i="7" s="1"/>
  <c r="CK133" i="7"/>
  <c r="CJ133" i="7"/>
  <c r="CI133" i="7"/>
  <c r="CH133" i="7"/>
  <c r="CM133" i="7" s="1"/>
  <c r="CG133" i="7"/>
  <c r="CF133" i="7"/>
  <c r="CE133" i="7"/>
  <c r="CD133" i="7"/>
  <c r="CC133" i="7"/>
  <c r="CB133" i="7"/>
  <c r="CA133" i="7"/>
  <c r="BZ133" i="7"/>
  <c r="BY133" i="7"/>
  <c r="BX133" i="7"/>
  <c r="BW133" i="7"/>
  <c r="BV133" i="7"/>
  <c r="BU133" i="7"/>
  <c r="BT133" i="7"/>
  <c r="BS133" i="7"/>
  <c r="BR133" i="7"/>
  <c r="BQ133" i="7"/>
  <c r="BP133" i="7"/>
  <c r="BO133" i="7"/>
  <c r="BN133" i="7"/>
  <c r="BM133" i="7"/>
  <c r="BL133" i="7"/>
  <c r="BK133" i="7"/>
  <c r="BJ133" i="7"/>
  <c r="BI133" i="7"/>
  <c r="BH133" i="7"/>
  <c r="BG133" i="7"/>
  <c r="BF133" i="7"/>
  <c r="BE133" i="7"/>
  <c r="BD133" i="7"/>
  <c r="BC133" i="7"/>
  <c r="BB133" i="7"/>
  <c r="BA133" i="7"/>
  <c r="AZ133" i="7"/>
  <c r="AY133" i="7"/>
  <c r="AX133" i="7"/>
  <c r="AW133" i="7"/>
  <c r="AV133" i="7"/>
  <c r="AU133" i="7"/>
  <c r="AT133" i="7"/>
  <c r="AS133" i="7"/>
  <c r="AR133" i="7"/>
  <c r="AQ133" i="7"/>
  <c r="AP133" i="7"/>
  <c r="AO133" i="7"/>
  <c r="AN133" i="7"/>
  <c r="AM133" i="7"/>
  <c r="AL133" i="7"/>
  <c r="AK133" i="7"/>
  <c r="AJ133" i="7"/>
  <c r="AI133" i="7"/>
  <c r="AH133" i="7"/>
  <c r="AG133" i="7"/>
  <c r="AF133" i="7"/>
  <c r="AE133" i="7"/>
  <c r="AD133" i="7"/>
  <c r="AC133" i="7"/>
  <c r="AB133" i="7"/>
  <c r="AA133" i="7"/>
  <c r="Z133" i="7"/>
  <c r="Y133" i="7"/>
  <c r="X133" i="7"/>
  <c r="W133" i="7"/>
  <c r="V133" i="7"/>
  <c r="U133" i="7"/>
  <c r="T133" i="7"/>
  <c r="S133" i="7"/>
  <c r="R133" i="7"/>
  <c r="Q133" i="7"/>
  <c r="P133" i="7"/>
  <c r="O133" i="7"/>
  <c r="N133" i="7"/>
  <c r="M133" i="7"/>
  <c r="L133" i="7"/>
  <c r="K133" i="7"/>
  <c r="CR132" i="7"/>
  <c r="CS132" i="7" s="1"/>
  <c r="CQ132" i="7"/>
  <c r="CN132" i="7"/>
  <c r="CM132" i="7"/>
  <c r="CK131" i="7"/>
  <c r="CJ131" i="7"/>
  <c r="CI131" i="7"/>
  <c r="CH131" i="7"/>
  <c r="CM131" i="7" s="1"/>
  <c r="CG131" i="7"/>
  <c r="CF131" i="7"/>
  <c r="CE131" i="7"/>
  <c r="CD131" i="7"/>
  <c r="CC131" i="7"/>
  <c r="CB131" i="7"/>
  <c r="CA131" i="7"/>
  <c r="BZ131" i="7"/>
  <c r="BY131" i="7"/>
  <c r="BX131" i="7"/>
  <c r="BW131" i="7"/>
  <c r="BV131" i="7"/>
  <c r="BU131" i="7"/>
  <c r="BT131" i="7"/>
  <c r="BS131" i="7"/>
  <c r="BR131" i="7"/>
  <c r="BQ131" i="7"/>
  <c r="BP131" i="7"/>
  <c r="BO131" i="7"/>
  <c r="BN131" i="7"/>
  <c r="BM131" i="7"/>
  <c r="BL131" i="7"/>
  <c r="BK131" i="7"/>
  <c r="BJ131" i="7"/>
  <c r="BI131" i="7"/>
  <c r="BH131" i="7"/>
  <c r="BG131" i="7"/>
  <c r="BF131" i="7"/>
  <c r="BE131" i="7"/>
  <c r="BD131" i="7"/>
  <c r="BC131" i="7"/>
  <c r="BB131" i="7"/>
  <c r="BA131" i="7"/>
  <c r="AZ131" i="7"/>
  <c r="AY131" i="7"/>
  <c r="AX131" i="7"/>
  <c r="AW131" i="7"/>
  <c r="AV131" i="7"/>
  <c r="AU131" i="7"/>
  <c r="AT131" i="7"/>
  <c r="AS131" i="7"/>
  <c r="AR131" i="7"/>
  <c r="AQ131" i="7"/>
  <c r="AP131" i="7"/>
  <c r="AO131" i="7"/>
  <c r="AN131" i="7"/>
  <c r="AM131" i="7"/>
  <c r="AL131" i="7"/>
  <c r="AK131" i="7"/>
  <c r="AJ131" i="7"/>
  <c r="AI131" i="7"/>
  <c r="AH131" i="7"/>
  <c r="AG131" i="7"/>
  <c r="AF131" i="7"/>
  <c r="AE131" i="7"/>
  <c r="AD131" i="7"/>
  <c r="AC131" i="7"/>
  <c r="AB131" i="7"/>
  <c r="AA131" i="7"/>
  <c r="Z131" i="7"/>
  <c r="Y131" i="7"/>
  <c r="X131" i="7"/>
  <c r="W131" i="7"/>
  <c r="V131" i="7"/>
  <c r="U131" i="7"/>
  <c r="T131" i="7"/>
  <c r="S131" i="7"/>
  <c r="R131" i="7"/>
  <c r="Q131" i="7"/>
  <c r="P131" i="7"/>
  <c r="O131" i="7"/>
  <c r="N131" i="7"/>
  <c r="M131" i="7"/>
  <c r="L131" i="7"/>
  <c r="K131" i="7"/>
  <c r="CR130" i="7"/>
  <c r="CQ130" i="7"/>
  <c r="CS130" i="7" s="1"/>
  <c r="CU130" i="7" s="1"/>
  <c r="CO130" i="7"/>
  <c r="CN130" i="7"/>
  <c r="CM130" i="7"/>
  <c r="CR129" i="7"/>
  <c r="CQ129" i="7"/>
  <c r="CS129" i="7" s="1"/>
  <c r="CU129" i="7" s="1"/>
  <c r="CN129" i="7"/>
  <c r="CM129" i="7"/>
  <c r="CO129" i="7" s="1"/>
  <c r="CR128" i="7"/>
  <c r="CQ128" i="7"/>
  <c r="CS128" i="7" s="1"/>
  <c r="CN128" i="7"/>
  <c r="CM128" i="7"/>
  <c r="CO128" i="7" s="1"/>
  <c r="CK127" i="7"/>
  <c r="CJ127" i="7"/>
  <c r="CI127" i="7"/>
  <c r="CH127" i="7"/>
  <c r="CM127" i="7" s="1"/>
  <c r="CG127" i="7"/>
  <c r="CF127" i="7"/>
  <c r="CE127" i="7"/>
  <c r="CD127" i="7"/>
  <c r="CC127" i="7"/>
  <c r="CB127" i="7"/>
  <c r="CA127" i="7"/>
  <c r="BZ127" i="7"/>
  <c r="BY127" i="7"/>
  <c r="BX127" i="7"/>
  <c r="BW127" i="7"/>
  <c r="BV127" i="7"/>
  <c r="BU127" i="7"/>
  <c r="BT127" i="7"/>
  <c r="BS127" i="7"/>
  <c r="BR127" i="7"/>
  <c r="BQ127" i="7"/>
  <c r="BP127" i="7"/>
  <c r="BO127" i="7"/>
  <c r="BN127" i="7"/>
  <c r="BM127" i="7"/>
  <c r="BL127" i="7"/>
  <c r="BK127" i="7"/>
  <c r="BJ127" i="7"/>
  <c r="BI127" i="7"/>
  <c r="BH127" i="7"/>
  <c r="BG127" i="7"/>
  <c r="BF127" i="7"/>
  <c r="BE127" i="7"/>
  <c r="BD127" i="7"/>
  <c r="BC127" i="7"/>
  <c r="BB127" i="7"/>
  <c r="BA127" i="7"/>
  <c r="AZ127" i="7"/>
  <c r="AY127" i="7"/>
  <c r="AX127" i="7"/>
  <c r="AW127" i="7"/>
  <c r="AV127" i="7"/>
  <c r="AU127" i="7"/>
  <c r="AT127" i="7"/>
  <c r="AS127" i="7"/>
  <c r="AR127" i="7"/>
  <c r="AQ127" i="7"/>
  <c r="AP127" i="7"/>
  <c r="AO127" i="7"/>
  <c r="AN127" i="7"/>
  <c r="AM127" i="7"/>
  <c r="AL127" i="7"/>
  <c r="AK127" i="7"/>
  <c r="CQ127" i="7" s="1"/>
  <c r="AJ127" i="7"/>
  <c r="AI127" i="7"/>
  <c r="AH127" i="7"/>
  <c r="AG127" i="7"/>
  <c r="AF127" i="7"/>
  <c r="AE127" i="7"/>
  <c r="AD127" i="7"/>
  <c r="AC127" i="7"/>
  <c r="AB127" i="7"/>
  <c r="AA127" i="7"/>
  <c r="Z127" i="7"/>
  <c r="Y127" i="7"/>
  <c r="X127" i="7"/>
  <c r="W127" i="7"/>
  <c r="V127" i="7"/>
  <c r="U127" i="7"/>
  <c r="T127" i="7"/>
  <c r="S127" i="7"/>
  <c r="R127" i="7"/>
  <c r="Q127" i="7"/>
  <c r="P127" i="7"/>
  <c r="O127" i="7"/>
  <c r="N127" i="7"/>
  <c r="M127" i="7"/>
  <c r="L127" i="7"/>
  <c r="K127" i="7"/>
  <c r="CR126" i="7"/>
  <c r="CQ126" i="7"/>
  <c r="CS126" i="7" s="1"/>
  <c r="CU126" i="7" s="1"/>
  <c r="CN126" i="7"/>
  <c r="CM126" i="7"/>
  <c r="CO126" i="7" s="1"/>
  <c r="CR125" i="7"/>
  <c r="CQ125" i="7"/>
  <c r="CN125" i="7"/>
  <c r="CM125" i="7"/>
  <c r="CO125" i="7" s="1"/>
  <c r="CK124" i="7"/>
  <c r="CJ124" i="7"/>
  <c r="CI124" i="7"/>
  <c r="CH124" i="7"/>
  <c r="CG124" i="7"/>
  <c r="CF124" i="7"/>
  <c r="CE124" i="7"/>
  <c r="CD124" i="7"/>
  <c r="CC124" i="7"/>
  <c r="CB124" i="7"/>
  <c r="CA124" i="7"/>
  <c r="BZ124" i="7"/>
  <c r="BY124" i="7"/>
  <c r="BX124" i="7"/>
  <c r="BW124" i="7"/>
  <c r="BV124" i="7"/>
  <c r="BU124" i="7"/>
  <c r="BT124" i="7"/>
  <c r="BS124" i="7"/>
  <c r="BR124" i="7"/>
  <c r="BQ124" i="7"/>
  <c r="BP124" i="7"/>
  <c r="BO124" i="7"/>
  <c r="BN124" i="7"/>
  <c r="BM124" i="7"/>
  <c r="BL124" i="7"/>
  <c r="BK124" i="7"/>
  <c r="BJ124" i="7"/>
  <c r="BI124" i="7"/>
  <c r="BH124" i="7"/>
  <c r="BG124" i="7"/>
  <c r="BF124" i="7"/>
  <c r="BE124" i="7"/>
  <c r="BD124" i="7"/>
  <c r="BC124" i="7"/>
  <c r="BB124" i="7"/>
  <c r="BA124" i="7"/>
  <c r="AZ124" i="7"/>
  <c r="AY124" i="7"/>
  <c r="AX124" i="7"/>
  <c r="AW124" i="7"/>
  <c r="AV124" i="7"/>
  <c r="AU124" i="7"/>
  <c r="AT124" i="7"/>
  <c r="AS124" i="7"/>
  <c r="AR124" i="7"/>
  <c r="AQ124" i="7"/>
  <c r="AP124" i="7"/>
  <c r="AO124" i="7"/>
  <c r="AN124" i="7"/>
  <c r="AM124" i="7"/>
  <c r="AL124" i="7"/>
  <c r="AK124" i="7"/>
  <c r="AJ124" i="7"/>
  <c r="AI124" i="7"/>
  <c r="AH124" i="7"/>
  <c r="AG124" i="7"/>
  <c r="CQ124" i="7" s="1"/>
  <c r="AF124" i="7"/>
  <c r="AE124" i="7"/>
  <c r="AD124" i="7"/>
  <c r="AC124" i="7"/>
  <c r="AB124" i="7"/>
  <c r="AA124" i="7"/>
  <c r="Z124" i="7"/>
  <c r="Y124" i="7"/>
  <c r="X124" i="7"/>
  <c r="W124" i="7"/>
  <c r="V124" i="7"/>
  <c r="U124" i="7"/>
  <c r="T124" i="7"/>
  <c r="S124" i="7"/>
  <c r="R124" i="7"/>
  <c r="Q124" i="7"/>
  <c r="P124" i="7"/>
  <c r="O124" i="7"/>
  <c r="N124" i="7"/>
  <c r="M124" i="7"/>
  <c r="L124" i="7"/>
  <c r="K124" i="7"/>
  <c r="CR123" i="7"/>
  <c r="CS123" i="7" s="1"/>
  <c r="CU123" i="7" s="1"/>
  <c r="CQ123" i="7"/>
  <c r="CN123" i="7"/>
  <c r="CM123" i="7"/>
  <c r="CO123" i="7" s="1"/>
  <c r="CR122" i="7"/>
  <c r="CQ122" i="7"/>
  <c r="CN122" i="7"/>
  <c r="CM122" i="7"/>
  <c r="CO122" i="7" s="1"/>
  <c r="CR121" i="7"/>
  <c r="CQ121" i="7"/>
  <c r="CS121" i="7" s="1"/>
  <c r="CU121" i="7" s="1"/>
  <c r="CN121" i="7"/>
  <c r="CM121" i="7"/>
  <c r="CO121" i="7" s="1"/>
  <c r="CR120" i="7"/>
  <c r="CQ120" i="7"/>
  <c r="CS120" i="7" s="1"/>
  <c r="CN120" i="7"/>
  <c r="CM120" i="7"/>
  <c r="CO120" i="7" s="1"/>
  <c r="CK119" i="7"/>
  <c r="CJ119" i="7"/>
  <c r="CI119" i="7"/>
  <c r="CH119" i="7"/>
  <c r="CM119" i="7" s="1"/>
  <c r="CG119" i="7"/>
  <c r="CF119" i="7"/>
  <c r="CE119" i="7"/>
  <c r="CD119" i="7"/>
  <c r="CC119" i="7"/>
  <c r="CB119" i="7"/>
  <c r="CA119" i="7"/>
  <c r="BZ119" i="7"/>
  <c r="BY119" i="7"/>
  <c r="BX119" i="7"/>
  <c r="BW119" i="7"/>
  <c r="BV119" i="7"/>
  <c r="BU119" i="7"/>
  <c r="BT119" i="7"/>
  <c r="BS119" i="7"/>
  <c r="BR119" i="7"/>
  <c r="BQ119" i="7"/>
  <c r="BP119" i="7"/>
  <c r="BO119" i="7"/>
  <c r="BN119" i="7"/>
  <c r="BM119" i="7"/>
  <c r="BL119" i="7"/>
  <c r="BK119" i="7"/>
  <c r="BJ119" i="7"/>
  <c r="BI119" i="7"/>
  <c r="BH119" i="7"/>
  <c r="BG119" i="7"/>
  <c r="BF119" i="7"/>
  <c r="BE119" i="7"/>
  <c r="BD119" i="7"/>
  <c r="BC119" i="7"/>
  <c r="BB119" i="7"/>
  <c r="BA119" i="7"/>
  <c r="AZ119" i="7"/>
  <c r="AY119" i="7"/>
  <c r="AX119" i="7"/>
  <c r="AW119" i="7"/>
  <c r="AV119" i="7"/>
  <c r="AU119" i="7"/>
  <c r="AT119" i="7"/>
  <c r="AS119" i="7"/>
  <c r="AR119" i="7"/>
  <c r="AQ119" i="7"/>
  <c r="AP119" i="7"/>
  <c r="AO119" i="7"/>
  <c r="AN119" i="7"/>
  <c r="AM119" i="7"/>
  <c r="AL119" i="7"/>
  <c r="AK119" i="7"/>
  <c r="AJ119" i="7"/>
  <c r="AI119" i="7"/>
  <c r="AH119" i="7"/>
  <c r="AG119" i="7"/>
  <c r="AF119" i="7"/>
  <c r="AE119" i="7"/>
  <c r="AD119" i="7"/>
  <c r="AC119" i="7"/>
  <c r="AB119" i="7"/>
  <c r="AA119" i="7"/>
  <c r="Z119" i="7"/>
  <c r="Y119" i="7"/>
  <c r="X119" i="7"/>
  <c r="W119" i="7"/>
  <c r="V119" i="7"/>
  <c r="U119" i="7"/>
  <c r="T119" i="7"/>
  <c r="CR119" i="7" s="1"/>
  <c r="S119" i="7"/>
  <c r="R119" i="7"/>
  <c r="Q119" i="7"/>
  <c r="P119" i="7"/>
  <c r="O119" i="7"/>
  <c r="N119" i="7"/>
  <c r="M119" i="7"/>
  <c r="L119" i="7"/>
  <c r="K119" i="7"/>
  <c r="CR118" i="7"/>
  <c r="CQ118" i="7"/>
  <c r="CS118" i="7" s="1"/>
  <c r="CN118" i="7"/>
  <c r="CM118" i="7"/>
  <c r="CO118" i="7" s="1"/>
  <c r="CR117" i="7"/>
  <c r="CQ117" i="7"/>
  <c r="CN117" i="7"/>
  <c r="CM117" i="7"/>
  <c r="CR116" i="7"/>
  <c r="CS116" i="7" s="1"/>
  <c r="CU116" i="7" s="1"/>
  <c r="CQ116" i="7"/>
  <c r="CN116" i="7"/>
  <c r="CM116" i="7"/>
  <c r="CO116" i="7" s="1"/>
  <c r="CR115" i="7"/>
  <c r="CQ115" i="7"/>
  <c r="CN115" i="7"/>
  <c r="CM115" i="7"/>
  <c r="CO115" i="7" s="1"/>
  <c r="CK114" i="7"/>
  <c r="CJ114" i="7"/>
  <c r="CI114" i="7"/>
  <c r="CH114" i="7"/>
  <c r="CM114" i="7" s="1"/>
  <c r="CG114" i="7"/>
  <c r="CF114" i="7"/>
  <c r="CE114" i="7"/>
  <c r="CD114" i="7"/>
  <c r="CC114" i="7"/>
  <c r="CB114" i="7"/>
  <c r="CA114" i="7"/>
  <c r="BZ114" i="7"/>
  <c r="BY114" i="7"/>
  <c r="BX114" i="7"/>
  <c r="BW114" i="7"/>
  <c r="BV114" i="7"/>
  <c r="BU114" i="7"/>
  <c r="BT114" i="7"/>
  <c r="BS114" i="7"/>
  <c r="BR114" i="7"/>
  <c r="BQ114" i="7"/>
  <c r="BP114" i="7"/>
  <c r="BO114" i="7"/>
  <c r="BN114" i="7"/>
  <c r="BM114" i="7"/>
  <c r="BL114" i="7"/>
  <c r="BK114" i="7"/>
  <c r="BJ114" i="7"/>
  <c r="BI114" i="7"/>
  <c r="BH114" i="7"/>
  <c r="BG114" i="7"/>
  <c r="BF114" i="7"/>
  <c r="BE114" i="7"/>
  <c r="BD114" i="7"/>
  <c r="BC114" i="7"/>
  <c r="BB114" i="7"/>
  <c r="BA114" i="7"/>
  <c r="AZ114" i="7"/>
  <c r="AY114" i="7"/>
  <c r="AX114" i="7"/>
  <c r="AW114" i="7"/>
  <c r="AV114" i="7"/>
  <c r="AU114" i="7"/>
  <c r="AT114" i="7"/>
  <c r="AS114" i="7"/>
  <c r="AR114" i="7"/>
  <c r="AQ114" i="7"/>
  <c r="AP114" i="7"/>
  <c r="AO114" i="7"/>
  <c r="AN114" i="7"/>
  <c r="AM114" i="7"/>
  <c r="AL114" i="7"/>
  <c r="AK114" i="7"/>
  <c r="AJ114" i="7"/>
  <c r="AI114" i="7"/>
  <c r="AH114" i="7"/>
  <c r="AG114" i="7"/>
  <c r="AF114" i="7"/>
  <c r="AE114" i="7"/>
  <c r="AD114" i="7"/>
  <c r="AC114" i="7"/>
  <c r="AB114" i="7"/>
  <c r="AA114" i="7"/>
  <c r="Z114" i="7"/>
  <c r="Y114" i="7"/>
  <c r="X114" i="7"/>
  <c r="W114" i="7"/>
  <c r="V114" i="7"/>
  <c r="U114" i="7"/>
  <c r="T114" i="7"/>
  <c r="S114" i="7"/>
  <c r="R114" i="7"/>
  <c r="Q114" i="7"/>
  <c r="P114" i="7"/>
  <c r="O114" i="7"/>
  <c r="N114" i="7"/>
  <c r="M114" i="7"/>
  <c r="L114" i="7"/>
  <c r="K114" i="7"/>
  <c r="CR113" i="7"/>
  <c r="CQ113" i="7"/>
  <c r="CS113" i="7" s="1"/>
  <c r="CN113" i="7"/>
  <c r="CM113" i="7"/>
  <c r="CR112" i="7"/>
  <c r="CQ112" i="7"/>
  <c r="CN112" i="7"/>
  <c r="CM112" i="7"/>
  <c r="CR111" i="7"/>
  <c r="CS111" i="7" s="1"/>
  <c r="CU111" i="7" s="1"/>
  <c r="CQ111" i="7"/>
  <c r="CN111" i="7"/>
  <c r="CM111" i="7"/>
  <c r="CO111" i="7" s="1"/>
  <c r="CR110" i="7"/>
  <c r="CS110" i="7" s="1"/>
  <c r="CU110" i="7" s="1"/>
  <c r="CQ110" i="7"/>
  <c r="CN110" i="7"/>
  <c r="CM110" i="7"/>
  <c r="CK109" i="7"/>
  <c r="CJ109" i="7"/>
  <c r="CI109" i="7"/>
  <c r="CH109" i="7"/>
  <c r="CM109" i="7" s="1"/>
  <c r="CG109" i="7"/>
  <c r="CF109" i="7"/>
  <c r="CE109" i="7"/>
  <c r="CD109" i="7"/>
  <c r="CC109" i="7"/>
  <c r="CB109" i="7"/>
  <c r="CA109" i="7"/>
  <c r="BZ109" i="7"/>
  <c r="BY109" i="7"/>
  <c r="BX109" i="7"/>
  <c r="BW109" i="7"/>
  <c r="BV109" i="7"/>
  <c r="BU109" i="7"/>
  <c r="BT109" i="7"/>
  <c r="BS109" i="7"/>
  <c r="BR109" i="7"/>
  <c r="BQ109" i="7"/>
  <c r="BP109" i="7"/>
  <c r="BO109" i="7"/>
  <c r="BN109" i="7"/>
  <c r="BM109" i="7"/>
  <c r="BL109" i="7"/>
  <c r="BK109" i="7"/>
  <c r="BJ109" i="7"/>
  <c r="BI109" i="7"/>
  <c r="BH109" i="7"/>
  <c r="BG109" i="7"/>
  <c r="BF109" i="7"/>
  <c r="BE109" i="7"/>
  <c r="BD109" i="7"/>
  <c r="BC109" i="7"/>
  <c r="BB109" i="7"/>
  <c r="BA109" i="7"/>
  <c r="AZ109" i="7"/>
  <c r="AY109" i="7"/>
  <c r="AX109" i="7"/>
  <c r="AW109" i="7"/>
  <c r="AV109" i="7"/>
  <c r="AU109" i="7"/>
  <c r="AT109" i="7"/>
  <c r="AS109" i="7"/>
  <c r="AR109" i="7"/>
  <c r="AQ109" i="7"/>
  <c r="AP109" i="7"/>
  <c r="AO109" i="7"/>
  <c r="AN109" i="7"/>
  <c r="AM109" i="7"/>
  <c r="AL109" i="7"/>
  <c r="AK109" i="7"/>
  <c r="AJ109" i="7"/>
  <c r="AI109" i="7"/>
  <c r="AH109" i="7"/>
  <c r="AG109" i="7"/>
  <c r="AF109" i="7"/>
  <c r="AE109" i="7"/>
  <c r="AD109" i="7"/>
  <c r="AC109" i="7"/>
  <c r="AB109" i="7"/>
  <c r="AA109" i="7"/>
  <c r="Z109" i="7"/>
  <c r="Y109" i="7"/>
  <c r="X109" i="7"/>
  <c r="W109" i="7"/>
  <c r="V109" i="7"/>
  <c r="U109" i="7"/>
  <c r="T109" i="7"/>
  <c r="S109" i="7"/>
  <c r="R109" i="7"/>
  <c r="Q109" i="7"/>
  <c r="P109" i="7"/>
  <c r="O109" i="7"/>
  <c r="N109" i="7"/>
  <c r="M109" i="7"/>
  <c r="L109" i="7"/>
  <c r="K109" i="7"/>
  <c r="CR108" i="7"/>
  <c r="CQ108" i="7"/>
  <c r="CN108" i="7"/>
  <c r="CM108" i="7"/>
  <c r="CO108" i="7" s="1"/>
  <c r="CR107" i="7"/>
  <c r="CQ107" i="7"/>
  <c r="CS107" i="7" s="1"/>
  <c r="CN107" i="7"/>
  <c r="CM107" i="7"/>
  <c r="CO107" i="7" s="1"/>
  <c r="CR106" i="7"/>
  <c r="CQ106" i="7"/>
  <c r="CN106" i="7"/>
  <c r="CM106" i="7"/>
  <c r="CO106" i="7" s="1"/>
  <c r="CR105" i="7"/>
  <c r="CQ105" i="7"/>
  <c r="CN105" i="7"/>
  <c r="CM105" i="7"/>
  <c r="CK104" i="7"/>
  <c r="CJ104" i="7"/>
  <c r="CI104" i="7"/>
  <c r="CH104" i="7"/>
  <c r="CM104" i="7" s="1"/>
  <c r="CG104" i="7"/>
  <c r="CF104" i="7"/>
  <c r="CE104" i="7"/>
  <c r="CD104" i="7"/>
  <c r="CC104" i="7"/>
  <c r="CB104" i="7"/>
  <c r="CA104" i="7"/>
  <c r="BZ104" i="7"/>
  <c r="BY104" i="7"/>
  <c r="BX104" i="7"/>
  <c r="BW104" i="7"/>
  <c r="BV104" i="7"/>
  <c r="BU104" i="7"/>
  <c r="BT104" i="7"/>
  <c r="BS104" i="7"/>
  <c r="BR104" i="7"/>
  <c r="BQ104" i="7"/>
  <c r="BP104" i="7"/>
  <c r="BO104" i="7"/>
  <c r="BN104" i="7"/>
  <c r="BM104" i="7"/>
  <c r="BL104" i="7"/>
  <c r="BK104" i="7"/>
  <c r="BJ104" i="7"/>
  <c r="BI104" i="7"/>
  <c r="BH104" i="7"/>
  <c r="BG104" i="7"/>
  <c r="BF104" i="7"/>
  <c r="BE104" i="7"/>
  <c r="BD104" i="7"/>
  <c r="BC104" i="7"/>
  <c r="BB104" i="7"/>
  <c r="BA104" i="7"/>
  <c r="AZ104" i="7"/>
  <c r="AY104" i="7"/>
  <c r="AX104" i="7"/>
  <c r="AW104" i="7"/>
  <c r="AV104" i="7"/>
  <c r="AU104" i="7"/>
  <c r="AT104" i="7"/>
  <c r="AS104" i="7"/>
  <c r="AR104" i="7"/>
  <c r="AQ104" i="7"/>
  <c r="AP104" i="7"/>
  <c r="AO104" i="7"/>
  <c r="AN104" i="7"/>
  <c r="AM104" i="7"/>
  <c r="AL104" i="7"/>
  <c r="AK104" i="7"/>
  <c r="AJ104" i="7"/>
  <c r="AI104" i="7"/>
  <c r="AH104" i="7"/>
  <c r="AG104" i="7"/>
  <c r="AF104" i="7"/>
  <c r="AE104" i="7"/>
  <c r="AD104" i="7"/>
  <c r="AC104" i="7"/>
  <c r="AB104" i="7"/>
  <c r="AA104" i="7"/>
  <c r="Z104" i="7"/>
  <c r="Y104" i="7"/>
  <c r="X104" i="7"/>
  <c r="W104" i="7"/>
  <c r="V104" i="7"/>
  <c r="U104" i="7"/>
  <c r="T104" i="7"/>
  <c r="S104" i="7"/>
  <c r="R104" i="7"/>
  <c r="Q104" i="7"/>
  <c r="P104" i="7"/>
  <c r="O104" i="7"/>
  <c r="N104" i="7"/>
  <c r="M104" i="7"/>
  <c r="L104" i="7"/>
  <c r="K104" i="7"/>
  <c r="CS103" i="7"/>
  <c r="CR103" i="7"/>
  <c r="CQ103" i="7"/>
  <c r="CN103" i="7"/>
  <c r="CM103" i="7"/>
  <c r="CO103" i="7" s="1"/>
  <c r="CR102" i="7"/>
  <c r="CQ102" i="7"/>
  <c r="CS102" i="7" s="1"/>
  <c r="CN102" i="7"/>
  <c r="CM102" i="7"/>
  <c r="CR101" i="7"/>
  <c r="CQ101" i="7"/>
  <c r="CS101" i="7" s="1"/>
  <c r="CU101" i="7" s="1"/>
  <c r="CN101" i="7"/>
  <c r="CM101" i="7"/>
  <c r="CR100" i="7"/>
  <c r="CQ100" i="7"/>
  <c r="CS100" i="7" s="1"/>
  <c r="CN100" i="7"/>
  <c r="CO100" i="7" s="1"/>
  <c r="CM100" i="7"/>
  <c r="CK99" i="7"/>
  <c r="CJ99" i="7"/>
  <c r="CI99" i="7"/>
  <c r="CH99" i="7"/>
  <c r="CM99" i="7" s="1"/>
  <c r="CG99" i="7"/>
  <c r="CF99" i="7"/>
  <c r="CE99" i="7"/>
  <c r="CD99" i="7"/>
  <c r="CC99" i="7"/>
  <c r="CB99" i="7"/>
  <c r="CA99" i="7"/>
  <c r="BZ99" i="7"/>
  <c r="BY99" i="7"/>
  <c r="BX99" i="7"/>
  <c r="BW99" i="7"/>
  <c r="BV99" i="7"/>
  <c r="BU99" i="7"/>
  <c r="BT99" i="7"/>
  <c r="CN99" i="7" s="1"/>
  <c r="BS99" i="7"/>
  <c r="BR99" i="7"/>
  <c r="BQ99" i="7"/>
  <c r="BP99" i="7"/>
  <c r="BO99" i="7"/>
  <c r="BN99" i="7"/>
  <c r="BM99" i="7"/>
  <c r="BL99" i="7"/>
  <c r="BK99" i="7"/>
  <c r="BJ99" i="7"/>
  <c r="BI99" i="7"/>
  <c r="BH99" i="7"/>
  <c r="BG99" i="7"/>
  <c r="BF99" i="7"/>
  <c r="BE99" i="7"/>
  <c r="BD99" i="7"/>
  <c r="BC99" i="7"/>
  <c r="BB99" i="7"/>
  <c r="BA99" i="7"/>
  <c r="AZ99" i="7"/>
  <c r="AY99" i="7"/>
  <c r="AX99" i="7"/>
  <c r="AW99" i="7"/>
  <c r="AV99" i="7"/>
  <c r="AU99" i="7"/>
  <c r="AT99" i="7"/>
  <c r="AS99" i="7"/>
  <c r="AR99" i="7"/>
  <c r="AQ99" i="7"/>
  <c r="AP99" i="7"/>
  <c r="AO99" i="7"/>
  <c r="AN99" i="7"/>
  <c r="AM99" i="7"/>
  <c r="AL99" i="7"/>
  <c r="AK99" i="7"/>
  <c r="AJ99" i="7"/>
  <c r="AI99" i="7"/>
  <c r="AH99" i="7"/>
  <c r="AG99" i="7"/>
  <c r="AF99" i="7"/>
  <c r="AE99" i="7"/>
  <c r="AD99" i="7"/>
  <c r="AC99" i="7"/>
  <c r="AB99" i="7"/>
  <c r="AA99" i="7"/>
  <c r="Z99" i="7"/>
  <c r="Y99" i="7"/>
  <c r="X99" i="7"/>
  <c r="W99" i="7"/>
  <c r="V99" i="7"/>
  <c r="U99" i="7"/>
  <c r="T99" i="7"/>
  <c r="S99" i="7"/>
  <c r="R99" i="7"/>
  <c r="Q99" i="7"/>
  <c r="P99" i="7"/>
  <c r="O99" i="7"/>
  <c r="N99" i="7"/>
  <c r="M99" i="7"/>
  <c r="L99" i="7"/>
  <c r="K99" i="7"/>
  <c r="CR98" i="7"/>
  <c r="CQ98" i="7"/>
  <c r="CN98" i="7"/>
  <c r="CM98" i="7"/>
  <c r="CR97" i="7"/>
  <c r="CQ97" i="7"/>
  <c r="CN97" i="7"/>
  <c r="CM97" i="7"/>
  <c r="CO97" i="7" s="1"/>
  <c r="CS96" i="7"/>
  <c r="CU96" i="7" s="1"/>
  <c r="CR96" i="7"/>
  <c r="CQ96" i="7"/>
  <c r="CN96" i="7"/>
  <c r="CM96" i="7"/>
  <c r="CO96" i="7" s="1"/>
  <c r="CR95" i="7"/>
  <c r="CQ95" i="7"/>
  <c r="CS95" i="7" s="1"/>
  <c r="CU95" i="7" s="1"/>
  <c r="CN95" i="7"/>
  <c r="CM95" i="7"/>
  <c r="CK94" i="7"/>
  <c r="CJ94" i="7"/>
  <c r="CI94" i="7"/>
  <c r="CM94" i="7" s="1"/>
  <c r="CH94" i="7"/>
  <c r="CG94" i="7"/>
  <c r="CF94" i="7"/>
  <c r="CE94" i="7"/>
  <c r="CD94" i="7"/>
  <c r="CC94" i="7"/>
  <c r="CB94" i="7"/>
  <c r="CA94" i="7"/>
  <c r="BZ94" i="7"/>
  <c r="BY94" i="7"/>
  <c r="BX94" i="7"/>
  <c r="BW94" i="7"/>
  <c r="BV94" i="7"/>
  <c r="BU94" i="7"/>
  <c r="BT94" i="7"/>
  <c r="BS94" i="7"/>
  <c r="BR94" i="7"/>
  <c r="BQ94" i="7"/>
  <c r="BP94" i="7"/>
  <c r="BO94" i="7"/>
  <c r="BN94" i="7"/>
  <c r="BM94" i="7"/>
  <c r="BL94" i="7"/>
  <c r="BK94" i="7"/>
  <c r="BJ94" i="7"/>
  <c r="BI94" i="7"/>
  <c r="BH94" i="7"/>
  <c r="BG94" i="7"/>
  <c r="BF94" i="7"/>
  <c r="BE94" i="7"/>
  <c r="BD94" i="7"/>
  <c r="BC94" i="7"/>
  <c r="BB94" i="7"/>
  <c r="BA94" i="7"/>
  <c r="AZ94" i="7"/>
  <c r="AY94" i="7"/>
  <c r="AX94" i="7"/>
  <c r="AW94" i="7"/>
  <c r="AV94" i="7"/>
  <c r="AU94" i="7"/>
  <c r="AT94" i="7"/>
  <c r="AS94" i="7"/>
  <c r="AR94" i="7"/>
  <c r="AQ94" i="7"/>
  <c r="AP94" i="7"/>
  <c r="AO94" i="7"/>
  <c r="AN94" i="7"/>
  <c r="AM94" i="7"/>
  <c r="AL94" i="7"/>
  <c r="AK94" i="7"/>
  <c r="AJ94" i="7"/>
  <c r="AI94" i="7"/>
  <c r="AH94" i="7"/>
  <c r="AG94" i="7"/>
  <c r="AF94" i="7"/>
  <c r="AE94" i="7"/>
  <c r="AD94" i="7"/>
  <c r="AC94" i="7"/>
  <c r="AB94" i="7"/>
  <c r="AA94" i="7"/>
  <c r="Z94" i="7"/>
  <c r="Y94" i="7"/>
  <c r="X94" i="7"/>
  <c r="W94" i="7"/>
  <c r="V94" i="7"/>
  <c r="U94" i="7"/>
  <c r="T94" i="7"/>
  <c r="S94" i="7"/>
  <c r="R94" i="7"/>
  <c r="Q94" i="7"/>
  <c r="P94" i="7"/>
  <c r="O94" i="7"/>
  <c r="N94" i="7"/>
  <c r="M94" i="7"/>
  <c r="L94" i="7"/>
  <c r="K94" i="7"/>
  <c r="CR93" i="7"/>
  <c r="CQ93" i="7"/>
  <c r="CS93" i="7" s="1"/>
  <c r="CU93" i="7" s="1"/>
  <c r="CN93" i="7"/>
  <c r="CM93" i="7"/>
  <c r="CO93" i="7" s="1"/>
  <c r="CR92" i="7"/>
  <c r="CQ92" i="7"/>
  <c r="CS92" i="7" s="1"/>
  <c r="CU92" i="7" s="1"/>
  <c r="CN92" i="7"/>
  <c r="CM92" i="7"/>
  <c r="CR91" i="7"/>
  <c r="CQ91" i="7"/>
  <c r="CN91" i="7"/>
  <c r="CM91" i="7"/>
  <c r="CK90" i="7"/>
  <c r="CJ90" i="7"/>
  <c r="CI90" i="7"/>
  <c r="CH90" i="7"/>
  <c r="CG90" i="7"/>
  <c r="CF90" i="7"/>
  <c r="CE90" i="7"/>
  <c r="CD90" i="7"/>
  <c r="CC90" i="7"/>
  <c r="CB90" i="7"/>
  <c r="CA90" i="7"/>
  <c r="BZ90" i="7"/>
  <c r="BY90" i="7"/>
  <c r="BX90" i="7"/>
  <c r="BW90" i="7"/>
  <c r="BV90" i="7"/>
  <c r="BU90" i="7"/>
  <c r="BT90" i="7"/>
  <c r="CN90" i="7" s="1"/>
  <c r="BS90" i="7"/>
  <c r="BR90" i="7"/>
  <c r="BQ90" i="7"/>
  <c r="BP90" i="7"/>
  <c r="BO90" i="7"/>
  <c r="BN90" i="7"/>
  <c r="BM90" i="7"/>
  <c r="BL90" i="7"/>
  <c r="BK90" i="7"/>
  <c r="BJ90" i="7"/>
  <c r="BI90" i="7"/>
  <c r="BH90" i="7"/>
  <c r="BG90" i="7"/>
  <c r="BF90" i="7"/>
  <c r="BE90" i="7"/>
  <c r="BD90" i="7"/>
  <c r="BC90" i="7"/>
  <c r="BB90" i="7"/>
  <c r="BA90" i="7"/>
  <c r="AZ90" i="7"/>
  <c r="AY90" i="7"/>
  <c r="AX90" i="7"/>
  <c r="AW90" i="7"/>
  <c r="AV90" i="7"/>
  <c r="AU90" i="7"/>
  <c r="AT90" i="7"/>
  <c r="AS90" i="7"/>
  <c r="AR90" i="7"/>
  <c r="AQ90" i="7"/>
  <c r="AP90" i="7"/>
  <c r="AO90" i="7"/>
  <c r="AN90" i="7"/>
  <c r="AM90" i="7"/>
  <c r="AL90" i="7"/>
  <c r="AK90" i="7"/>
  <c r="AJ90" i="7"/>
  <c r="AI90" i="7"/>
  <c r="AH90" i="7"/>
  <c r="AG90" i="7"/>
  <c r="AF90" i="7"/>
  <c r="AE90" i="7"/>
  <c r="AD90" i="7"/>
  <c r="AC90" i="7"/>
  <c r="AB90" i="7"/>
  <c r="AA90" i="7"/>
  <c r="Z90" i="7"/>
  <c r="Y90" i="7"/>
  <c r="X90" i="7"/>
  <c r="W90" i="7"/>
  <c r="V90" i="7"/>
  <c r="U90" i="7"/>
  <c r="T90" i="7"/>
  <c r="S90" i="7"/>
  <c r="R90" i="7"/>
  <c r="Q90" i="7"/>
  <c r="P90" i="7"/>
  <c r="O90" i="7"/>
  <c r="N90" i="7"/>
  <c r="M90" i="7"/>
  <c r="L90" i="7"/>
  <c r="K90" i="7"/>
  <c r="CR89" i="7"/>
  <c r="CQ89" i="7"/>
  <c r="CN89" i="7"/>
  <c r="CM89" i="7"/>
  <c r="CO89" i="7" s="1"/>
  <c r="CR88" i="7"/>
  <c r="CQ88" i="7"/>
  <c r="CS88" i="7" s="1"/>
  <c r="CN88" i="7"/>
  <c r="CM88" i="7"/>
  <c r="CK87" i="7"/>
  <c r="CJ87" i="7"/>
  <c r="CI87" i="7"/>
  <c r="CH87" i="7"/>
  <c r="CG87" i="7"/>
  <c r="CF87" i="7"/>
  <c r="CE87" i="7"/>
  <c r="CD87" i="7"/>
  <c r="CC87" i="7"/>
  <c r="CB87" i="7"/>
  <c r="CA87" i="7"/>
  <c r="BZ87" i="7"/>
  <c r="BY87" i="7"/>
  <c r="BX87" i="7"/>
  <c r="BW87" i="7"/>
  <c r="BV87" i="7"/>
  <c r="BU87" i="7"/>
  <c r="BT87" i="7"/>
  <c r="BS87" i="7"/>
  <c r="BR87" i="7"/>
  <c r="BQ87" i="7"/>
  <c r="BP87" i="7"/>
  <c r="BO87" i="7"/>
  <c r="BN87" i="7"/>
  <c r="BM87" i="7"/>
  <c r="BL87" i="7"/>
  <c r="BK87" i="7"/>
  <c r="BJ87" i="7"/>
  <c r="BI87" i="7"/>
  <c r="BH87" i="7"/>
  <c r="BG87" i="7"/>
  <c r="BF87" i="7"/>
  <c r="BE87" i="7"/>
  <c r="BD87" i="7"/>
  <c r="BC87" i="7"/>
  <c r="BB87" i="7"/>
  <c r="BA87" i="7"/>
  <c r="AZ87" i="7"/>
  <c r="AY87" i="7"/>
  <c r="AX87" i="7"/>
  <c r="AW87" i="7"/>
  <c r="AV87" i="7"/>
  <c r="AU87" i="7"/>
  <c r="AT87" i="7"/>
  <c r="AS87" i="7"/>
  <c r="AR87" i="7"/>
  <c r="AQ87" i="7"/>
  <c r="AP87" i="7"/>
  <c r="AO87" i="7"/>
  <c r="AN87" i="7"/>
  <c r="AM87" i="7"/>
  <c r="AL87" i="7"/>
  <c r="AK87" i="7"/>
  <c r="AJ87" i="7"/>
  <c r="AI87" i="7"/>
  <c r="AH87" i="7"/>
  <c r="AG87" i="7"/>
  <c r="AF87" i="7"/>
  <c r="AE87" i="7"/>
  <c r="AD87" i="7"/>
  <c r="AC87" i="7"/>
  <c r="AB87" i="7"/>
  <c r="AA87" i="7"/>
  <c r="Z87" i="7"/>
  <c r="Y87" i="7"/>
  <c r="X87" i="7"/>
  <c r="W87" i="7"/>
  <c r="V87" i="7"/>
  <c r="U87" i="7"/>
  <c r="T87" i="7"/>
  <c r="S87" i="7"/>
  <c r="R87" i="7"/>
  <c r="Q87" i="7"/>
  <c r="P87" i="7"/>
  <c r="O87" i="7"/>
  <c r="N87" i="7"/>
  <c r="M87" i="7"/>
  <c r="L87" i="7"/>
  <c r="K87" i="7"/>
  <c r="CR86" i="7"/>
  <c r="CQ86" i="7"/>
  <c r="CN86" i="7"/>
  <c r="CM86" i="7"/>
  <c r="CO86" i="7" s="1"/>
  <c r="CR85" i="7"/>
  <c r="CQ85" i="7"/>
  <c r="CS85" i="7" s="1"/>
  <c r="CU85" i="7" s="1"/>
  <c r="CN85" i="7"/>
  <c r="CM85" i="7"/>
  <c r="CO85" i="7" s="1"/>
  <c r="CR84" i="7"/>
  <c r="CQ84" i="7"/>
  <c r="CS84" i="7" s="1"/>
  <c r="CU84" i="7" s="1"/>
  <c r="CN84" i="7"/>
  <c r="CM84" i="7"/>
  <c r="CO84" i="7" s="1"/>
  <c r="CK83" i="7"/>
  <c r="CJ83" i="7"/>
  <c r="CI83" i="7"/>
  <c r="CH83" i="7"/>
  <c r="CM83" i="7" s="1"/>
  <c r="CG83" i="7"/>
  <c r="CF83" i="7"/>
  <c r="CE83" i="7"/>
  <c r="CD83" i="7"/>
  <c r="CC83" i="7"/>
  <c r="CB83" i="7"/>
  <c r="CA83" i="7"/>
  <c r="BZ83" i="7"/>
  <c r="BY83" i="7"/>
  <c r="BX83" i="7"/>
  <c r="BW83" i="7"/>
  <c r="BV83" i="7"/>
  <c r="BU83" i="7"/>
  <c r="BT83" i="7"/>
  <c r="BS83" i="7"/>
  <c r="BR83" i="7"/>
  <c r="BQ83" i="7"/>
  <c r="BP83" i="7"/>
  <c r="BO83" i="7"/>
  <c r="BN83" i="7"/>
  <c r="BM83" i="7"/>
  <c r="BL83" i="7"/>
  <c r="BK83" i="7"/>
  <c r="BJ83" i="7"/>
  <c r="BI83" i="7"/>
  <c r="BH83" i="7"/>
  <c r="BG83" i="7"/>
  <c r="BF83" i="7"/>
  <c r="BE83" i="7"/>
  <c r="BD83" i="7"/>
  <c r="BC83" i="7"/>
  <c r="BB83" i="7"/>
  <c r="BA83" i="7"/>
  <c r="AZ83" i="7"/>
  <c r="AY83" i="7"/>
  <c r="AX83" i="7"/>
  <c r="AW83" i="7"/>
  <c r="AV83" i="7"/>
  <c r="AU83" i="7"/>
  <c r="AT83" i="7"/>
  <c r="AS83" i="7"/>
  <c r="AR83" i="7"/>
  <c r="AQ83" i="7"/>
  <c r="AP83" i="7"/>
  <c r="AO83" i="7"/>
  <c r="AN83" i="7"/>
  <c r="AM83" i="7"/>
  <c r="AL83" i="7"/>
  <c r="AK83" i="7"/>
  <c r="AJ83" i="7"/>
  <c r="AI83" i="7"/>
  <c r="AH83" i="7"/>
  <c r="AG83" i="7"/>
  <c r="AF83" i="7"/>
  <c r="AE83" i="7"/>
  <c r="AD83" i="7"/>
  <c r="AC83" i="7"/>
  <c r="AB83" i="7"/>
  <c r="AA83" i="7"/>
  <c r="Z83" i="7"/>
  <c r="Y83" i="7"/>
  <c r="X83" i="7"/>
  <c r="W83" i="7"/>
  <c r="V83" i="7"/>
  <c r="U83" i="7"/>
  <c r="T83" i="7"/>
  <c r="S83" i="7"/>
  <c r="R83" i="7"/>
  <c r="Q83" i="7"/>
  <c r="P83" i="7"/>
  <c r="O83" i="7"/>
  <c r="N83" i="7"/>
  <c r="M83" i="7"/>
  <c r="L83" i="7"/>
  <c r="K83" i="7"/>
  <c r="CR82" i="7"/>
  <c r="CQ82" i="7"/>
  <c r="CS82" i="7" s="1"/>
  <c r="CN82" i="7"/>
  <c r="CM82" i="7"/>
  <c r="CO82" i="7" s="1"/>
  <c r="CK81" i="7"/>
  <c r="CJ81" i="7"/>
  <c r="CI81" i="7"/>
  <c r="CH81" i="7"/>
  <c r="CG81" i="7"/>
  <c r="CF81" i="7"/>
  <c r="CE81" i="7"/>
  <c r="CD81" i="7"/>
  <c r="CC81" i="7"/>
  <c r="CB81" i="7"/>
  <c r="CA81" i="7"/>
  <c r="BZ81" i="7"/>
  <c r="BY81" i="7"/>
  <c r="BX81" i="7"/>
  <c r="BW81" i="7"/>
  <c r="BV81" i="7"/>
  <c r="BU81" i="7"/>
  <c r="BT81" i="7"/>
  <c r="BS81" i="7"/>
  <c r="BR81" i="7"/>
  <c r="BQ81" i="7"/>
  <c r="BP81" i="7"/>
  <c r="BO81" i="7"/>
  <c r="BN81" i="7"/>
  <c r="BM81" i="7"/>
  <c r="BL81" i="7"/>
  <c r="BK81" i="7"/>
  <c r="BJ81" i="7"/>
  <c r="BI81" i="7"/>
  <c r="BH81" i="7"/>
  <c r="BG81" i="7"/>
  <c r="BF81" i="7"/>
  <c r="BE81" i="7"/>
  <c r="BD81" i="7"/>
  <c r="BC81" i="7"/>
  <c r="BB81" i="7"/>
  <c r="BA81" i="7"/>
  <c r="AZ81" i="7"/>
  <c r="AY81" i="7"/>
  <c r="AX81" i="7"/>
  <c r="AW81" i="7"/>
  <c r="AV81" i="7"/>
  <c r="AU81" i="7"/>
  <c r="AT81" i="7"/>
  <c r="AS81" i="7"/>
  <c r="AR81" i="7"/>
  <c r="AQ81" i="7"/>
  <c r="AP81" i="7"/>
  <c r="AO81" i="7"/>
  <c r="AN81" i="7"/>
  <c r="AM81" i="7"/>
  <c r="AL81" i="7"/>
  <c r="AK81" i="7"/>
  <c r="AJ81" i="7"/>
  <c r="AI81" i="7"/>
  <c r="AH81" i="7"/>
  <c r="AG81" i="7"/>
  <c r="AF81" i="7"/>
  <c r="AE81" i="7"/>
  <c r="AD81" i="7"/>
  <c r="AC81" i="7"/>
  <c r="AB81" i="7"/>
  <c r="AA81" i="7"/>
  <c r="Z81" i="7"/>
  <c r="Y81" i="7"/>
  <c r="X81" i="7"/>
  <c r="W81" i="7"/>
  <c r="V81" i="7"/>
  <c r="U81" i="7"/>
  <c r="T81" i="7"/>
  <c r="S81" i="7"/>
  <c r="R81" i="7"/>
  <c r="Q81" i="7"/>
  <c r="P81" i="7"/>
  <c r="O81" i="7"/>
  <c r="N81" i="7"/>
  <c r="M81" i="7"/>
  <c r="L81" i="7"/>
  <c r="K81" i="7"/>
  <c r="CR80" i="7"/>
  <c r="CQ80" i="7"/>
  <c r="CS80" i="7" s="1"/>
  <c r="CU80" i="7" s="1"/>
  <c r="CN80" i="7"/>
  <c r="CM80" i="7"/>
  <c r="CO80" i="7" s="1"/>
  <c r="CR79" i="7"/>
  <c r="CQ79" i="7"/>
  <c r="CN79" i="7"/>
  <c r="CM79" i="7"/>
  <c r="CO79" i="7" s="1"/>
  <c r="CR78" i="7"/>
  <c r="CQ78" i="7"/>
  <c r="CN78" i="7"/>
  <c r="CM78" i="7"/>
  <c r="CO78" i="7" s="1"/>
  <c r="CK77" i="7"/>
  <c r="CJ77" i="7"/>
  <c r="CI77" i="7"/>
  <c r="CH77" i="7"/>
  <c r="CG77" i="7"/>
  <c r="CF77" i="7"/>
  <c r="CE77" i="7"/>
  <c r="CD77" i="7"/>
  <c r="CC77" i="7"/>
  <c r="CB77" i="7"/>
  <c r="CA77" i="7"/>
  <c r="BZ77" i="7"/>
  <c r="BY77" i="7"/>
  <c r="BX77" i="7"/>
  <c r="BW77" i="7"/>
  <c r="BV77" i="7"/>
  <c r="BU77" i="7"/>
  <c r="BT77" i="7"/>
  <c r="CN77" i="7" s="1"/>
  <c r="BS77" i="7"/>
  <c r="BR77" i="7"/>
  <c r="BQ77" i="7"/>
  <c r="BP77" i="7"/>
  <c r="BO77" i="7"/>
  <c r="BN77" i="7"/>
  <c r="BM77" i="7"/>
  <c r="BL77" i="7"/>
  <c r="BK77" i="7"/>
  <c r="BJ77" i="7"/>
  <c r="BI77" i="7"/>
  <c r="BH77" i="7"/>
  <c r="BG77" i="7"/>
  <c r="BF77" i="7"/>
  <c r="BE77" i="7"/>
  <c r="BD77" i="7"/>
  <c r="BC77" i="7"/>
  <c r="BB77" i="7"/>
  <c r="BA77" i="7"/>
  <c r="AZ77" i="7"/>
  <c r="AY77" i="7"/>
  <c r="AX77" i="7"/>
  <c r="AW77" i="7"/>
  <c r="AV77" i="7"/>
  <c r="AU77" i="7"/>
  <c r="AT77" i="7"/>
  <c r="AS77" i="7"/>
  <c r="AR77" i="7"/>
  <c r="AQ77" i="7"/>
  <c r="AP77" i="7"/>
  <c r="AO77" i="7"/>
  <c r="AN77" i="7"/>
  <c r="AM77" i="7"/>
  <c r="AL77" i="7"/>
  <c r="AK77" i="7"/>
  <c r="AJ77" i="7"/>
  <c r="AI77" i="7"/>
  <c r="AH77" i="7"/>
  <c r="AG77" i="7"/>
  <c r="AF77" i="7"/>
  <c r="AE77" i="7"/>
  <c r="AD77" i="7"/>
  <c r="AC77" i="7"/>
  <c r="AB77" i="7"/>
  <c r="AA77" i="7"/>
  <c r="Z77" i="7"/>
  <c r="Y77" i="7"/>
  <c r="X77" i="7"/>
  <c r="W77" i="7"/>
  <c r="V77" i="7"/>
  <c r="U77" i="7"/>
  <c r="T77" i="7"/>
  <c r="S77" i="7"/>
  <c r="R77" i="7"/>
  <c r="Q77" i="7"/>
  <c r="P77" i="7"/>
  <c r="O77" i="7"/>
  <c r="N77" i="7"/>
  <c r="M77" i="7"/>
  <c r="L77" i="7"/>
  <c r="K77" i="7"/>
  <c r="CR76" i="7"/>
  <c r="CQ76" i="7"/>
  <c r="CN76" i="7"/>
  <c r="CM76" i="7"/>
  <c r="CR75" i="7"/>
  <c r="CQ75" i="7"/>
  <c r="CN75" i="7"/>
  <c r="CO75" i="7" s="1"/>
  <c r="CM75" i="7"/>
  <c r="CR74" i="7"/>
  <c r="CQ74" i="7"/>
  <c r="CS74" i="7" s="1"/>
  <c r="CN74" i="7"/>
  <c r="CM74" i="7"/>
  <c r="CR73" i="7"/>
  <c r="CQ73" i="7"/>
  <c r="CS73" i="7" s="1"/>
  <c r="CU73" i="7" s="1"/>
  <c r="CN73" i="7"/>
  <c r="CM73" i="7"/>
  <c r="CO73" i="7" s="1"/>
  <c r="CK72" i="7"/>
  <c r="CJ72" i="7"/>
  <c r="CI72" i="7"/>
  <c r="CH72" i="7"/>
  <c r="CG72" i="7"/>
  <c r="CF72" i="7"/>
  <c r="CE72" i="7"/>
  <c r="CD72" i="7"/>
  <c r="CC72" i="7"/>
  <c r="CB72" i="7"/>
  <c r="CA72" i="7"/>
  <c r="BZ72" i="7"/>
  <c r="BY72" i="7"/>
  <c r="BX72" i="7"/>
  <c r="BW72" i="7"/>
  <c r="BV72" i="7"/>
  <c r="BU72" i="7"/>
  <c r="BT72" i="7"/>
  <c r="BS72" i="7"/>
  <c r="BR72" i="7"/>
  <c r="BQ72" i="7"/>
  <c r="BP72" i="7"/>
  <c r="BO72" i="7"/>
  <c r="BN72" i="7"/>
  <c r="BM72" i="7"/>
  <c r="BL72" i="7"/>
  <c r="BK72" i="7"/>
  <c r="BJ72" i="7"/>
  <c r="BI72" i="7"/>
  <c r="BH72" i="7"/>
  <c r="BG72" i="7"/>
  <c r="BF72" i="7"/>
  <c r="BE72" i="7"/>
  <c r="BD72" i="7"/>
  <c r="BC72" i="7"/>
  <c r="BB72" i="7"/>
  <c r="BA72" i="7"/>
  <c r="AZ72" i="7"/>
  <c r="AY72" i="7"/>
  <c r="AX72" i="7"/>
  <c r="AW72" i="7"/>
  <c r="AV72" i="7"/>
  <c r="AU72" i="7"/>
  <c r="AT72" i="7"/>
  <c r="AS72" i="7"/>
  <c r="AR72" i="7"/>
  <c r="AQ72" i="7"/>
  <c r="AP72" i="7"/>
  <c r="AO72" i="7"/>
  <c r="AN72" i="7"/>
  <c r="AM72" i="7"/>
  <c r="AL72" i="7"/>
  <c r="AK72" i="7"/>
  <c r="AJ72" i="7"/>
  <c r="AI72" i="7"/>
  <c r="AH72" i="7"/>
  <c r="AG72" i="7"/>
  <c r="AF72" i="7"/>
  <c r="AE72" i="7"/>
  <c r="AD72" i="7"/>
  <c r="AC72" i="7"/>
  <c r="AB72" i="7"/>
  <c r="AA72" i="7"/>
  <c r="Z72" i="7"/>
  <c r="Y72" i="7"/>
  <c r="X72" i="7"/>
  <c r="W72" i="7"/>
  <c r="V72" i="7"/>
  <c r="U72" i="7"/>
  <c r="T72" i="7"/>
  <c r="S72" i="7"/>
  <c r="R72" i="7"/>
  <c r="Q72" i="7"/>
  <c r="P72" i="7"/>
  <c r="O72" i="7"/>
  <c r="N72" i="7"/>
  <c r="M72" i="7"/>
  <c r="L72" i="7"/>
  <c r="K72" i="7"/>
  <c r="CS71" i="7"/>
  <c r="CU71" i="7" s="1"/>
  <c r="CR71" i="7"/>
  <c r="CQ71" i="7"/>
  <c r="CN71" i="7"/>
  <c r="CM71" i="7"/>
  <c r="CO71" i="7" s="1"/>
  <c r="CR70" i="7"/>
  <c r="CQ70" i="7"/>
  <c r="CS70" i="7" s="1"/>
  <c r="CN70" i="7"/>
  <c r="CM70" i="7"/>
  <c r="CR69" i="7"/>
  <c r="CQ69" i="7"/>
  <c r="CS69" i="7" s="1"/>
  <c r="CU69" i="7" s="1"/>
  <c r="CN69" i="7"/>
  <c r="CM69" i="7"/>
  <c r="CR68" i="7"/>
  <c r="CQ68" i="7"/>
  <c r="CS68" i="7" s="1"/>
  <c r="CN68" i="7"/>
  <c r="CO68" i="7" s="1"/>
  <c r="CM68" i="7"/>
  <c r="CK67" i="7"/>
  <c r="CJ67" i="7"/>
  <c r="CI67" i="7"/>
  <c r="CH67" i="7"/>
  <c r="CG67" i="7"/>
  <c r="CF67" i="7"/>
  <c r="CE67" i="7"/>
  <c r="CD67" i="7"/>
  <c r="CC67" i="7"/>
  <c r="CB67" i="7"/>
  <c r="CA67" i="7"/>
  <c r="BZ67" i="7"/>
  <c r="BY67" i="7"/>
  <c r="BX67" i="7"/>
  <c r="BW67" i="7"/>
  <c r="BV67" i="7"/>
  <c r="BU67" i="7"/>
  <c r="BT67" i="7"/>
  <c r="BS67" i="7"/>
  <c r="BR67" i="7"/>
  <c r="BQ67" i="7"/>
  <c r="BP67" i="7"/>
  <c r="BO67" i="7"/>
  <c r="BN67" i="7"/>
  <c r="BM67" i="7"/>
  <c r="BL67" i="7"/>
  <c r="BK67" i="7"/>
  <c r="BJ67" i="7"/>
  <c r="BI67" i="7"/>
  <c r="BH67" i="7"/>
  <c r="BG67" i="7"/>
  <c r="BF67" i="7"/>
  <c r="BE67" i="7"/>
  <c r="BD67" i="7"/>
  <c r="BC67" i="7"/>
  <c r="BB67" i="7"/>
  <c r="BA67" i="7"/>
  <c r="AZ67" i="7"/>
  <c r="AY67" i="7"/>
  <c r="AX67" i="7"/>
  <c r="AW67" i="7"/>
  <c r="AV67" i="7"/>
  <c r="AU67" i="7"/>
  <c r="AT67" i="7"/>
  <c r="AS67" i="7"/>
  <c r="AR67" i="7"/>
  <c r="AQ67" i="7"/>
  <c r="AP67" i="7"/>
  <c r="AO67" i="7"/>
  <c r="AN67" i="7"/>
  <c r="AM67" i="7"/>
  <c r="AL67" i="7"/>
  <c r="AK67" i="7"/>
  <c r="AJ67" i="7"/>
  <c r="AI67" i="7"/>
  <c r="AH67" i="7"/>
  <c r="AG67" i="7"/>
  <c r="AF67" i="7"/>
  <c r="AE67" i="7"/>
  <c r="AD67" i="7"/>
  <c r="AC67" i="7"/>
  <c r="AB67" i="7"/>
  <c r="AA67" i="7"/>
  <c r="Z67" i="7"/>
  <c r="Y67" i="7"/>
  <c r="X67" i="7"/>
  <c r="W67" i="7"/>
  <c r="V67" i="7"/>
  <c r="U67" i="7"/>
  <c r="T67" i="7"/>
  <c r="S67" i="7"/>
  <c r="R67" i="7"/>
  <c r="Q67" i="7"/>
  <c r="P67" i="7"/>
  <c r="O67" i="7"/>
  <c r="N67" i="7"/>
  <c r="M67" i="7"/>
  <c r="L67" i="7"/>
  <c r="K67" i="7"/>
  <c r="CR66" i="7"/>
  <c r="CQ66" i="7"/>
  <c r="CS66" i="7" s="1"/>
  <c r="CN66" i="7"/>
  <c r="CM66" i="7"/>
  <c r="CO66" i="7" s="1"/>
  <c r="CR65" i="7"/>
  <c r="CQ65" i="7"/>
  <c r="CS65" i="7" s="1"/>
  <c r="CU65" i="7" s="1"/>
  <c r="CN65" i="7"/>
  <c r="CM65" i="7"/>
  <c r="CO65" i="7" s="1"/>
  <c r="CS64" i="7"/>
  <c r="CU64" i="7" s="1"/>
  <c r="CR64" i="7"/>
  <c r="CQ64" i="7"/>
  <c r="CN64" i="7"/>
  <c r="CO64" i="7" s="1"/>
  <c r="CM64" i="7"/>
  <c r="CR63" i="7"/>
  <c r="CS63" i="7" s="1"/>
  <c r="CU63" i="7" s="1"/>
  <c r="CQ63" i="7"/>
  <c r="CN63" i="7"/>
  <c r="CM63" i="7"/>
  <c r="CO63" i="7" s="1"/>
  <c r="CR62" i="7"/>
  <c r="CQ62" i="7"/>
  <c r="CS62" i="7" s="1"/>
  <c r="CN62" i="7"/>
  <c r="CM62" i="7"/>
  <c r="CO62" i="7" s="1"/>
  <c r="CR61" i="7"/>
  <c r="CQ61" i="7"/>
  <c r="CN61" i="7"/>
  <c r="CM61" i="7"/>
  <c r="CO61" i="7" s="1"/>
  <c r="CK60" i="7"/>
  <c r="CJ60" i="7"/>
  <c r="CI60" i="7"/>
  <c r="CH60" i="7"/>
  <c r="CG60" i="7"/>
  <c r="CF60" i="7"/>
  <c r="CE60" i="7"/>
  <c r="CD60" i="7"/>
  <c r="CC60" i="7"/>
  <c r="CB60" i="7"/>
  <c r="CA60" i="7"/>
  <c r="BZ60" i="7"/>
  <c r="BY60" i="7"/>
  <c r="BX60" i="7"/>
  <c r="BW60" i="7"/>
  <c r="BV60" i="7"/>
  <c r="BU60" i="7"/>
  <c r="BT60" i="7"/>
  <c r="CN60" i="7" s="1"/>
  <c r="BS60" i="7"/>
  <c r="BR60" i="7"/>
  <c r="BQ60" i="7"/>
  <c r="BP60" i="7"/>
  <c r="BO60" i="7"/>
  <c r="BN60" i="7"/>
  <c r="BM60" i="7"/>
  <c r="BL60" i="7"/>
  <c r="BK60" i="7"/>
  <c r="BJ60" i="7"/>
  <c r="BI60" i="7"/>
  <c r="BH60" i="7"/>
  <c r="BG60" i="7"/>
  <c r="BF60" i="7"/>
  <c r="BE60" i="7"/>
  <c r="BD60" i="7"/>
  <c r="BC60" i="7"/>
  <c r="BB60" i="7"/>
  <c r="BA60" i="7"/>
  <c r="AZ60" i="7"/>
  <c r="AY60" i="7"/>
  <c r="AX60" i="7"/>
  <c r="AW60" i="7"/>
  <c r="AV60" i="7"/>
  <c r="AU60" i="7"/>
  <c r="AT60" i="7"/>
  <c r="AS60" i="7"/>
  <c r="AR60" i="7"/>
  <c r="AQ60" i="7"/>
  <c r="AP60" i="7"/>
  <c r="AO60" i="7"/>
  <c r="AN60" i="7"/>
  <c r="AM60" i="7"/>
  <c r="AL60" i="7"/>
  <c r="AK60" i="7"/>
  <c r="AJ60" i="7"/>
  <c r="AI60" i="7"/>
  <c r="AH60" i="7"/>
  <c r="AG60" i="7"/>
  <c r="AF60" i="7"/>
  <c r="AE60" i="7"/>
  <c r="AD60" i="7"/>
  <c r="AC60" i="7"/>
  <c r="AB60" i="7"/>
  <c r="AA60" i="7"/>
  <c r="Z60" i="7"/>
  <c r="Y60" i="7"/>
  <c r="X60" i="7"/>
  <c r="W60" i="7"/>
  <c r="V60" i="7"/>
  <c r="U60" i="7"/>
  <c r="T60" i="7"/>
  <c r="S60" i="7"/>
  <c r="R60" i="7"/>
  <c r="Q60" i="7"/>
  <c r="P60" i="7"/>
  <c r="O60" i="7"/>
  <c r="N60" i="7"/>
  <c r="M60" i="7"/>
  <c r="L60" i="7"/>
  <c r="K60" i="7"/>
  <c r="CR59" i="7"/>
  <c r="CQ59" i="7"/>
  <c r="CS59" i="7" s="1"/>
  <c r="CN59" i="7"/>
  <c r="CM59" i="7"/>
  <c r="CO59" i="7" s="1"/>
  <c r="CR58" i="7"/>
  <c r="CQ58" i="7"/>
  <c r="CS58" i="7" s="1"/>
  <c r="CN58" i="7"/>
  <c r="CM58" i="7"/>
  <c r="CO58" i="7" s="1"/>
  <c r="CS57" i="7"/>
  <c r="CU57" i="7" s="1"/>
  <c r="CR57" i="7"/>
  <c r="CQ57" i="7"/>
  <c r="CN57" i="7"/>
  <c r="CO57" i="7" s="1"/>
  <c r="CM57" i="7"/>
  <c r="CR56" i="7"/>
  <c r="CQ56" i="7"/>
  <c r="CN56" i="7"/>
  <c r="CM56" i="7"/>
  <c r="CO56" i="7" s="1"/>
  <c r="CR55" i="7"/>
  <c r="CQ55" i="7"/>
  <c r="CS55" i="7" s="1"/>
  <c r="CU55" i="7" s="1"/>
  <c r="CN55" i="7"/>
  <c r="CM55" i="7"/>
  <c r="CO55" i="7" s="1"/>
  <c r="CK54" i="7"/>
  <c r="CJ54" i="7"/>
  <c r="CI54" i="7"/>
  <c r="CH54" i="7"/>
  <c r="CG54" i="7"/>
  <c r="CF54" i="7"/>
  <c r="CE54" i="7"/>
  <c r="CD54" i="7"/>
  <c r="CC54" i="7"/>
  <c r="CB54" i="7"/>
  <c r="CA54" i="7"/>
  <c r="BZ54" i="7"/>
  <c r="BY54" i="7"/>
  <c r="BX54" i="7"/>
  <c r="BW54" i="7"/>
  <c r="BV54" i="7"/>
  <c r="BU54" i="7"/>
  <c r="BT54" i="7"/>
  <c r="BS54" i="7"/>
  <c r="BR54" i="7"/>
  <c r="BQ54" i="7"/>
  <c r="BP54" i="7"/>
  <c r="BO54" i="7"/>
  <c r="BN54" i="7"/>
  <c r="BM54" i="7"/>
  <c r="BL54" i="7"/>
  <c r="BK54" i="7"/>
  <c r="BJ54" i="7"/>
  <c r="BI54" i="7"/>
  <c r="BH54" i="7"/>
  <c r="BG54" i="7"/>
  <c r="BF54" i="7"/>
  <c r="BE54" i="7"/>
  <c r="BD54" i="7"/>
  <c r="BC54" i="7"/>
  <c r="BB54" i="7"/>
  <c r="BA54" i="7"/>
  <c r="AZ54" i="7"/>
  <c r="AY54" i="7"/>
  <c r="AX54" i="7"/>
  <c r="AW54" i="7"/>
  <c r="AV54" i="7"/>
  <c r="AU54" i="7"/>
  <c r="AT54" i="7"/>
  <c r="AS54" i="7"/>
  <c r="AR54" i="7"/>
  <c r="AQ54" i="7"/>
  <c r="AP54" i="7"/>
  <c r="AO54" i="7"/>
  <c r="AN54" i="7"/>
  <c r="AM54" i="7"/>
  <c r="AL54" i="7"/>
  <c r="AK54" i="7"/>
  <c r="AJ54" i="7"/>
  <c r="AI54" i="7"/>
  <c r="AH54" i="7"/>
  <c r="AG54" i="7"/>
  <c r="AF54" i="7"/>
  <c r="AE54" i="7"/>
  <c r="AD54" i="7"/>
  <c r="AC54" i="7"/>
  <c r="AB54" i="7"/>
  <c r="AA54" i="7"/>
  <c r="Z54" i="7"/>
  <c r="Y54" i="7"/>
  <c r="X54" i="7"/>
  <c r="W54" i="7"/>
  <c r="V54" i="7"/>
  <c r="U54" i="7"/>
  <c r="T54" i="7"/>
  <c r="S54" i="7"/>
  <c r="R54" i="7"/>
  <c r="Q54" i="7"/>
  <c r="P54" i="7"/>
  <c r="O54" i="7"/>
  <c r="N54" i="7"/>
  <c r="M54" i="7"/>
  <c r="L54" i="7"/>
  <c r="K54" i="7"/>
  <c r="CR53" i="7"/>
  <c r="CS53" i="7" s="1"/>
  <c r="CQ53" i="7"/>
  <c r="CN53" i="7"/>
  <c r="CM53" i="7"/>
  <c r="CO53" i="7" s="1"/>
  <c r="CR52" i="7"/>
  <c r="CQ52" i="7"/>
  <c r="CN52" i="7"/>
  <c r="CM52" i="7"/>
  <c r="CO52" i="7" s="1"/>
  <c r="CR51" i="7"/>
  <c r="CQ51" i="7"/>
  <c r="CN51" i="7"/>
  <c r="CO51" i="7" s="1"/>
  <c r="CM51" i="7"/>
  <c r="CR50" i="7"/>
  <c r="CQ50" i="7"/>
  <c r="CS50" i="7" s="1"/>
  <c r="CU50" i="7" s="1"/>
  <c r="CN50" i="7"/>
  <c r="CO50" i="7" s="1"/>
  <c r="CM50" i="7"/>
  <c r="CK49" i="7"/>
  <c r="CJ49" i="7"/>
  <c r="CI49" i="7"/>
  <c r="CH49" i="7"/>
  <c r="CG49" i="7"/>
  <c r="CF49" i="7"/>
  <c r="CE49" i="7"/>
  <c r="CD49" i="7"/>
  <c r="CC49" i="7"/>
  <c r="CB49" i="7"/>
  <c r="CA49" i="7"/>
  <c r="BZ49" i="7"/>
  <c r="BY49" i="7"/>
  <c r="BX49" i="7"/>
  <c r="BW49" i="7"/>
  <c r="BV49" i="7"/>
  <c r="BU49" i="7"/>
  <c r="BT49" i="7"/>
  <c r="BS49" i="7"/>
  <c r="BR49" i="7"/>
  <c r="BQ49" i="7"/>
  <c r="BP49" i="7"/>
  <c r="BO49" i="7"/>
  <c r="BN49" i="7"/>
  <c r="BM49" i="7"/>
  <c r="BL49" i="7"/>
  <c r="BK49" i="7"/>
  <c r="BJ49" i="7"/>
  <c r="BI49" i="7"/>
  <c r="BH49" i="7"/>
  <c r="BG49" i="7"/>
  <c r="BF49" i="7"/>
  <c r="BE49" i="7"/>
  <c r="BD49" i="7"/>
  <c r="BC49" i="7"/>
  <c r="BB49" i="7"/>
  <c r="BA49" i="7"/>
  <c r="AZ49" i="7"/>
  <c r="AY49" i="7"/>
  <c r="AX49" i="7"/>
  <c r="AW49" i="7"/>
  <c r="AV49" i="7"/>
  <c r="AU49" i="7"/>
  <c r="AT49" i="7"/>
  <c r="AS49" i="7"/>
  <c r="AR49" i="7"/>
  <c r="AQ49" i="7"/>
  <c r="AP49" i="7"/>
  <c r="AO49" i="7"/>
  <c r="AN49" i="7"/>
  <c r="AM49" i="7"/>
  <c r="AL49" i="7"/>
  <c r="AK49" i="7"/>
  <c r="AJ49" i="7"/>
  <c r="AI49" i="7"/>
  <c r="AH49" i="7"/>
  <c r="AG49" i="7"/>
  <c r="CQ49" i="7" s="1"/>
  <c r="AF49" i="7"/>
  <c r="AE49" i="7"/>
  <c r="AD49" i="7"/>
  <c r="AC49" i="7"/>
  <c r="AB49" i="7"/>
  <c r="AA49" i="7"/>
  <c r="Z49" i="7"/>
  <c r="Y49" i="7"/>
  <c r="X49" i="7"/>
  <c r="W49" i="7"/>
  <c r="V49" i="7"/>
  <c r="U49" i="7"/>
  <c r="T49" i="7"/>
  <c r="S49" i="7"/>
  <c r="R49" i="7"/>
  <c r="Q49" i="7"/>
  <c r="P49" i="7"/>
  <c r="O49" i="7"/>
  <c r="N49" i="7"/>
  <c r="M49" i="7"/>
  <c r="L49" i="7"/>
  <c r="K49" i="7"/>
  <c r="CR48" i="7"/>
  <c r="CQ48" i="7"/>
  <c r="CS48" i="7" s="1"/>
  <c r="CO48" i="7"/>
  <c r="CN48" i="7"/>
  <c r="CM48" i="7"/>
  <c r="CR47" i="7"/>
  <c r="CQ47" i="7"/>
  <c r="CS47" i="7" s="1"/>
  <c r="CU47" i="7" s="1"/>
  <c r="CN47" i="7"/>
  <c r="CM47" i="7"/>
  <c r="CO47" i="7" s="1"/>
  <c r="CR46" i="7"/>
  <c r="CQ46" i="7"/>
  <c r="CN46" i="7"/>
  <c r="CM46" i="7"/>
  <c r="CO46" i="7" s="1"/>
  <c r="CR45" i="7"/>
  <c r="CQ45" i="7"/>
  <c r="CN45" i="7"/>
  <c r="CM45" i="7"/>
  <c r="CO45" i="7" s="1"/>
  <c r="CR44" i="7"/>
  <c r="CQ44" i="7"/>
  <c r="CN44" i="7"/>
  <c r="CO44" i="7" s="1"/>
  <c r="CM44" i="7"/>
  <c r="CR43" i="7"/>
  <c r="CQ43" i="7"/>
  <c r="CS43" i="7" s="1"/>
  <c r="CU43" i="7" s="1"/>
  <c r="CN43" i="7"/>
  <c r="CM43" i="7"/>
  <c r="CK42" i="7"/>
  <c r="CJ42" i="7"/>
  <c r="CI42" i="7"/>
  <c r="CH42" i="7"/>
  <c r="CG42" i="7"/>
  <c r="CF42" i="7"/>
  <c r="CE42" i="7"/>
  <c r="CD42" i="7"/>
  <c r="CC42" i="7"/>
  <c r="CB42" i="7"/>
  <c r="CA42" i="7"/>
  <c r="BZ42" i="7"/>
  <c r="BY42" i="7"/>
  <c r="BX42" i="7"/>
  <c r="BW42" i="7"/>
  <c r="BV42" i="7"/>
  <c r="BU42" i="7"/>
  <c r="BT42" i="7"/>
  <c r="BS42" i="7"/>
  <c r="BR42" i="7"/>
  <c r="BQ42" i="7"/>
  <c r="BP42" i="7"/>
  <c r="BO42" i="7"/>
  <c r="BN42" i="7"/>
  <c r="BM42" i="7"/>
  <c r="BL42" i="7"/>
  <c r="BK42" i="7"/>
  <c r="BJ42" i="7"/>
  <c r="BI42" i="7"/>
  <c r="BH42" i="7"/>
  <c r="BG42" i="7"/>
  <c r="BF42" i="7"/>
  <c r="BE42" i="7"/>
  <c r="BD42" i="7"/>
  <c r="BC42" i="7"/>
  <c r="BB42" i="7"/>
  <c r="BA42" i="7"/>
  <c r="AZ42" i="7"/>
  <c r="AY42" i="7"/>
  <c r="AX42" i="7"/>
  <c r="AW42" i="7"/>
  <c r="AV42" i="7"/>
  <c r="AU42" i="7"/>
  <c r="AT42" i="7"/>
  <c r="AS42" i="7"/>
  <c r="AR42" i="7"/>
  <c r="AQ42" i="7"/>
  <c r="AP42" i="7"/>
  <c r="AO42" i="7"/>
  <c r="AN42" i="7"/>
  <c r="AM42" i="7"/>
  <c r="AL42" i="7"/>
  <c r="AK42" i="7"/>
  <c r="AJ42" i="7"/>
  <c r="AI42" i="7"/>
  <c r="AH42" i="7"/>
  <c r="AG42" i="7"/>
  <c r="CQ42" i="7" s="1"/>
  <c r="AF42" i="7"/>
  <c r="AE42" i="7"/>
  <c r="AD42" i="7"/>
  <c r="AC42" i="7"/>
  <c r="AB42" i="7"/>
  <c r="AA42" i="7"/>
  <c r="Z42" i="7"/>
  <c r="Y42" i="7"/>
  <c r="X42" i="7"/>
  <c r="W42" i="7"/>
  <c r="V42" i="7"/>
  <c r="U42" i="7"/>
  <c r="T42" i="7"/>
  <c r="S42" i="7"/>
  <c r="R42" i="7"/>
  <c r="Q42" i="7"/>
  <c r="P42" i="7"/>
  <c r="O42" i="7"/>
  <c r="N42" i="7"/>
  <c r="M42" i="7"/>
  <c r="L42" i="7"/>
  <c r="K42" i="7"/>
  <c r="CR41" i="7"/>
  <c r="CQ41" i="7"/>
  <c r="CS41" i="7" s="1"/>
  <c r="CO41" i="7"/>
  <c r="CN41" i="7"/>
  <c r="CM41" i="7"/>
  <c r="CR40" i="7"/>
  <c r="CQ40" i="7"/>
  <c r="CS40" i="7" s="1"/>
  <c r="CU40" i="7" s="1"/>
  <c r="CN40" i="7"/>
  <c r="CM40" i="7"/>
  <c r="CO40" i="7" s="1"/>
  <c r="CR39" i="7"/>
  <c r="CQ39" i="7"/>
  <c r="CN39" i="7"/>
  <c r="CM39" i="7"/>
  <c r="CO39" i="7" s="1"/>
  <c r="CR38" i="7"/>
  <c r="CQ38" i="7"/>
  <c r="CN38" i="7"/>
  <c r="CM38" i="7"/>
  <c r="CO38" i="7" s="1"/>
  <c r="CR37" i="7"/>
  <c r="CQ37" i="7"/>
  <c r="CS37" i="7" s="1"/>
  <c r="CU37" i="7" s="1"/>
  <c r="CN37" i="7"/>
  <c r="CM37" i="7"/>
  <c r="CR36" i="7"/>
  <c r="CQ36" i="7"/>
  <c r="CS36" i="7" s="1"/>
  <c r="CU36" i="7" s="1"/>
  <c r="CO36" i="7"/>
  <c r="CN36" i="7"/>
  <c r="CM36" i="7"/>
  <c r="CK35" i="7"/>
  <c r="CJ35" i="7"/>
  <c r="CI35" i="7"/>
  <c r="CH35" i="7"/>
  <c r="CG35" i="7"/>
  <c r="CF35" i="7"/>
  <c r="CE35" i="7"/>
  <c r="CD35" i="7"/>
  <c r="CC35" i="7"/>
  <c r="CB35" i="7"/>
  <c r="CA35" i="7"/>
  <c r="BZ35" i="7"/>
  <c r="BY35" i="7"/>
  <c r="BX35" i="7"/>
  <c r="BW35" i="7"/>
  <c r="BV35" i="7"/>
  <c r="BU35" i="7"/>
  <c r="BT35" i="7"/>
  <c r="BS35" i="7"/>
  <c r="BR35" i="7"/>
  <c r="BQ35" i="7"/>
  <c r="BP35" i="7"/>
  <c r="BO35" i="7"/>
  <c r="BN35" i="7"/>
  <c r="BM35" i="7"/>
  <c r="BL35" i="7"/>
  <c r="BK35" i="7"/>
  <c r="BJ35" i="7"/>
  <c r="BI35" i="7"/>
  <c r="BH35" i="7"/>
  <c r="BG35" i="7"/>
  <c r="BF35" i="7"/>
  <c r="BE35" i="7"/>
  <c r="BD35" i="7"/>
  <c r="BC35" i="7"/>
  <c r="BB35" i="7"/>
  <c r="BA35" i="7"/>
  <c r="AZ35" i="7"/>
  <c r="AY35" i="7"/>
  <c r="AX35" i="7"/>
  <c r="AW35" i="7"/>
  <c r="AV35" i="7"/>
  <c r="AU35" i="7"/>
  <c r="AT35" i="7"/>
  <c r="AS35" i="7"/>
  <c r="AR35" i="7"/>
  <c r="AQ35" i="7"/>
  <c r="AP35" i="7"/>
  <c r="AO35" i="7"/>
  <c r="AN35" i="7"/>
  <c r="AM35" i="7"/>
  <c r="AL35" i="7"/>
  <c r="AK35" i="7"/>
  <c r="AJ35" i="7"/>
  <c r="AI35" i="7"/>
  <c r="AH35" i="7"/>
  <c r="AG35" i="7"/>
  <c r="AF35" i="7"/>
  <c r="AE35" i="7"/>
  <c r="AD35" i="7"/>
  <c r="AC35" i="7"/>
  <c r="AB35" i="7"/>
  <c r="AA35" i="7"/>
  <c r="Z35" i="7"/>
  <c r="Y35" i="7"/>
  <c r="X35" i="7"/>
  <c r="W35" i="7"/>
  <c r="V35" i="7"/>
  <c r="U35" i="7"/>
  <c r="T35" i="7"/>
  <c r="CR35" i="7" s="1"/>
  <c r="S35" i="7"/>
  <c r="R35" i="7"/>
  <c r="Q35" i="7"/>
  <c r="P35" i="7"/>
  <c r="O35" i="7"/>
  <c r="N35" i="7"/>
  <c r="M35" i="7"/>
  <c r="L35" i="7"/>
  <c r="K35" i="7"/>
  <c r="CR34" i="7"/>
  <c r="CQ34" i="7"/>
  <c r="CN34" i="7"/>
  <c r="CM34" i="7"/>
  <c r="CR33" i="7"/>
  <c r="CQ33" i="7"/>
  <c r="CS33" i="7" s="1"/>
  <c r="CN33" i="7"/>
  <c r="CM33" i="7"/>
  <c r="CO33" i="7" s="1"/>
  <c r="CR32" i="7"/>
  <c r="CS32" i="7" s="1"/>
  <c r="CU32" i="7" s="1"/>
  <c r="CQ32" i="7"/>
  <c r="CN32" i="7"/>
  <c r="CM32" i="7"/>
  <c r="CO32" i="7" s="1"/>
  <c r="CK31" i="7"/>
  <c r="CJ31" i="7"/>
  <c r="CI31" i="7"/>
  <c r="CH31" i="7"/>
  <c r="CG31" i="7"/>
  <c r="CF31" i="7"/>
  <c r="CE31" i="7"/>
  <c r="CD31" i="7"/>
  <c r="CC31" i="7"/>
  <c r="CB31" i="7"/>
  <c r="CA31" i="7"/>
  <c r="BZ31" i="7"/>
  <c r="BY31" i="7"/>
  <c r="BX31" i="7"/>
  <c r="BW31" i="7"/>
  <c r="BV31" i="7"/>
  <c r="BU31" i="7"/>
  <c r="BT31" i="7"/>
  <c r="BS31" i="7"/>
  <c r="BR31" i="7"/>
  <c r="BQ31" i="7"/>
  <c r="BP31" i="7"/>
  <c r="BO31" i="7"/>
  <c r="BN31" i="7"/>
  <c r="BM31" i="7"/>
  <c r="BL31" i="7"/>
  <c r="BK31" i="7"/>
  <c r="BJ31" i="7"/>
  <c r="BI31" i="7"/>
  <c r="BH31" i="7"/>
  <c r="BG31" i="7"/>
  <c r="BF31" i="7"/>
  <c r="BE31" i="7"/>
  <c r="BD31" i="7"/>
  <c r="BC31" i="7"/>
  <c r="BB31" i="7"/>
  <c r="BA31" i="7"/>
  <c r="AZ31" i="7"/>
  <c r="AY31" i="7"/>
  <c r="AX31" i="7"/>
  <c r="AW31" i="7"/>
  <c r="AV31" i="7"/>
  <c r="AU31" i="7"/>
  <c r="AT31" i="7"/>
  <c r="AS31" i="7"/>
  <c r="AR31" i="7"/>
  <c r="AQ31" i="7"/>
  <c r="AP31" i="7"/>
  <c r="AO31" i="7"/>
  <c r="AN31" i="7"/>
  <c r="AM31" i="7"/>
  <c r="AL31" i="7"/>
  <c r="AK31" i="7"/>
  <c r="AJ31" i="7"/>
  <c r="AI31" i="7"/>
  <c r="AH31" i="7"/>
  <c r="AG31" i="7"/>
  <c r="AF31" i="7"/>
  <c r="AE31" i="7"/>
  <c r="AD31" i="7"/>
  <c r="AC31" i="7"/>
  <c r="AB31" i="7"/>
  <c r="AA31" i="7"/>
  <c r="Z31" i="7"/>
  <c r="Y31" i="7"/>
  <c r="X31" i="7"/>
  <c r="W31" i="7"/>
  <c r="V31" i="7"/>
  <c r="U31" i="7"/>
  <c r="T31" i="7"/>
  <c r="S31" i="7"/>
  <c r="R31" i="7"/>
  <c r="Q31" i="7"/>
  <c r="P31" i="7"/>
  <c r="O31" i="7"/>
  <c r="N31" i="7"/>
  <c r="M31" i="7"/>
  <c r="L31" i="7"/>
  <c r="K31" i="7"/>
  <c r="CR30" i="7"/>
  <c r="CQ30" i="7"/>
  <c r="CN30" i="7"/>
  <c r="CM30" i="7"/>
  <c r="CO30" i="7" s="1"/>
  <c r="CR29" i="7"/>
  <c r="CQ29" i="7"/>
  <c r="CN29" i="7"/>
  <c r="CM29" i="7"/>
  <c r="CO29" i="7" s="1"/>
  <c r="CR28" i="7"/>
  <c r="CQ28" i="7"/>
  <c r="CS28" i="7" s="1"/>
  <c r="CU28" i="7" s="1"/>
  <c r="CN28" i="7"/>
  <c r="CM28" i="7"/>
  <c r="CO28" i="7" s="1"/>
  <c r="CR27" i="7"/>
  <c r="CS27" i="7" s="1"/>
  <c r="CQ27" i="7"/>
  <c r="CN27" i="7"/>
  <c r="CM27" i="7"/>
  <c r="CO27" i="7" s="1"/>
  <c r="CR26" i="7"/>
  <c r="CQ26" i="7"/>
  <c r="CS26" i="7" s="1"/>
  <c r="CU26" i="7" s="1"/>
  <c r="CN26" i="7"/>
  <c r="CM26" i="7"/>
  <c r="CO26" i="7" s="1"/>
  <c r="CK25" i="7"/>
  <c r="CJ25" i="7"/>
  <c r="CI25" i="7"/>
  <c r="CH25" i="7"/>
  <c r="CG25" i="7"/>
  <c r="CF25" i="7"/>
  <c r="CE25" i="7"/>
  <c r="CD25" i="7"/>
  <c r="CC25" i="7"/>
  <c r="CB25" i="7"/>
  <c r="CA25" i="7"/>
  <c r="BZ25" i="7"/>
  <c r="BY25" i="7"/>
  <c r="BX25" i="7"/>
  <c r="BW25" i="7"/>
  <c r="BV25" i="7"/>
  <c r="BU25" i="7"/>
  <c r="BT25" i="7"/>
  <c r="BS25" i="7"/>
  <c r="BR25" i="7"/>
  <c r="BQ25" i="7"/>
  <c r="BP25" i="7"/>
  <c r="BO25" i="7"/>
  <c r="BN25" i="7"/>
  <c r="BM25" i="7"/>
  <c r="BL25" i="7"/>
  <c r="BK25" i="7"/>
  <c r="BJ25" i="7"/>
  <c r="BI25" i="7"/>
  <c r="BH25" i="7"/>
  <c r="BG25" i="7"/>
  <c r="BF25" i="7"/>
  <c r="BE25" i="7"/>
  <c r="BD25" i="7"/>
  <c r="BC25" i="7"/>
  <c r="BB25" i="7"/>
  <c r="BA25" i="7"/>
  <c r="AZ25" i="7"/>
  <c r="AY25" i="7"/>
  <c r="AX25" i="7"/>
  <c r="AW25" i="7"/>
  <c r="AV25" i="7"/>
  <c r="AU25" i="7"/>
  <c r="AT25" i="7"/>
  <c r="AS25" i="7"/>
  <c r="AR25" i="7"/>
  <c r="AQ25" i="7"/>
  <c r="AP25" i="7"/>
  <c r="AO25" i="7"/>
  <c r="AN25" i="7"/>
  <c r="AM25" i="7"/>
  <c r="AL25" i="7"/>
  <c r="AK25" i="7"/>
  <c r="AJ25" i="7"/>
  <c r="AI25" i="7"/>
  <c r="AH25" i="7"/>
  <c r="AG25" i="7"/>
  <c r="AF25" i="7"/>
  <c r="AE25" i="7"/>
  <c r="AD25" i="7"/>
  <c r="AC25" i="7"/>
  <c r="AB25" i="7"/>
  <c r="AA25" i="7"/>
  <c r="Z25" i="7"/>
  <c r="Y25" i="7"/>
  <c r="X25" i="7"/>
  <c r="W25" i="7"/>
  <c r="V25" i="7"/>
  <c r="U25" i="7"/>
  <c r="T25" i="7"/>
  <c r="S25" i="7"/>
  <c r="R25" i="7"/>
  <c r="Q25" i="7"/>
  <c r="P25" i="7"/>
  <c r="O25" i="7"/>
  <c r="N25" i="7"/>
  <c r="M25" i="7"/>
  <c r="L25" i="7"/>
  <c r="K25" i="7"/>
  <c r="CR24" i="7"/>
  <c r="CQ24" i="7"/>
  <c r="CS24" i="7" s="1"/>
  <c r="CN24" i="7"/>
  <c r="CM24" i="7"/>
  <c r="CO24" i="7" s="1"/>
  <c r="CR23" i="7"/>
  <c r="CQ23" i="7"/>
  <c r="CN23" i="7"/>
  <c r="CM23" i="7"/>
  <c r="CO23" i="7" s="1"/>
  <c r="CR22" i="7"/>
  <c r="CQ22" i="7"/>
  <c r="CN22" i="7"/>
  <c r="CM22" i="7"/>
  <c r="CO22" i="7" s="1"/>
  <c r="CR21" i="7"/>
  <c r="CQ21" i="7"/>
  <c r="CS21" i="7" s="1"/>
  <c r="CN21" i="7"/>
  <c r="CM21" i="7"/>
  <c r="CO21" i="7" s="1"/>
  <c r="CR20" i="7"/>
  <c r="CQ20" i="7"/>
  <c r="CN20" i="7"/>
  <c r="CM20" i="7"/>
  <c r="CO20" i="7" s="1"/>
  <c r="CK19" i="7"/>
  <c r="CJ19" i="7"/>
  <c r="CI19" i="7"/>
  <c r="CH19" i="7"/>
  <c r="CM19" i="7" s="1"/>
  <c r="CG19" i="7"/>
  <c r="CF19" i="7"/>
  <c r="CE19" i="7"/>
  <c r="CD19" i="7"/>
  <c r="CC19" i="7"/>
  <c r="CB19" i="7"/>
  <c r="CA19" i="7"/>
  <c r="BZ19" i="7"/>
  <c r="BY19" i="7"/>
  <c r="BX19" i="7"/>
  <c r="BW19" i="7"/>
  <c r="BV19" i="7"/>
  <c r="BU19" i="7"/>
  <c r="BT19" i="7"/>
  <c r="BS19" i="7"/>
  <c r="BR19" i="7"/>
  <c r="BQ19" i="7"/>
  <c r="BP19" i="7"/>
  <c r="BO19" i="7"/>
  <c r="BN19" i="7"/>
  <c r="BM19" i="7"/>
  <c r="BL19" i="7"/>
  <c r="BK19" i="7"/>
  <c r="BJ19" i="7"/>
  <c r="BI19" i="7"/>
  <c r="BH19" i="7"/>
  <c r="BG19" i="7"/>
  <c r="BF19" i="7"/>
  <c r="BE19" i="7"/>
  <c r="BD19" i="7"/>
  <c r="BC19" i="7"/>
  <c r="BB19" i="7"/>
  <c r="BA19" i="7"/>
  <c r="AZ19" i="7"/>
  <c r="AY19" i="7"/>
  <c r="AX19" i="7"/>
  <c r="AW19" i="7"/>
  <c r="AV19" i="7"/>
  <c r="AU19" i="7"/>
  <c r="AT19" i="7"/>
  <c r="AS19" i="7"/>
  <c r="AR19" i="7"/>
  <c r="AQ19" i="7"/>
  <c r="AP19" i="7"/>
  <c r="AO19" i="7"/>
  <c r="AN19" i="7"/>
  <c r="AM19" i="7"/>
  <c r="AL19" i="7"/>
  <c r="AK19" i="7"/>
  <c r="AJ19" i="7"/>
  <c r="AI19" i="7"/>
  <c r="AH19" i="7"/>
  <c r="AG19" i="7"/>
  <c r="AF19" i="7"/>
  <c r="AE19" i="7"/>
  <c r="AD19" i="7"/>
  <c r="AC19" i="7"/>
  <c r="AB19" i="7"/>
  <c r="AA19" i="7"/>
  <c r="Z19" i="7"/>
  <c r="Y19" i="7"/>
  <c r="X19" i="7"/>
  <c r="W19" i="7"/>
  <c r="V19" i="7"/>
  <c r="U19" i="7"/>
  <c r="CR19" i="7" s="1"/>
  <c r="T19" i="7"/>
  <c r="S19" i="7"/>
  <c r="R19" i="7"/>
  <c r="Q19" i="7"/>
  <c r="P19" i="7"/>
  <c r="O19" i="7"/>
  <c r="N19" i="7"/>
  <c r="M19" i="7"/>
  <c r="L19" i="7"/>
  <c r="K19" i="7"/>
  <c r="CR18" i="7"/>
  <c r="CS18" i="7" s="1"/>
  <c r="CQ18" i="7"/>
  <c r="CN18" i="7"/>
  <c r="CO18" i="7" s="1"/>
  <c r="CM18" i="7"/>
  <c r="CR17" i="7"/>
  <c r="CQ17" i="7"/>
  <c r="CS17" i="7" s="1"/>
  <c r="CN17" i="7"/>
  <c r="CM17" i="7"/>
  <c r="CR16" i="7"/>
  <c r="CQ16" i="7"/>
  <c r="CS16" i="7" s="1"/>
  <c r="CU16" i="7" s="1"/>
  <c r="CN16" i="7"/>
  <c r="CO16" i="7" s="1"/>
  <c r="CM16" i="7"/>
  <c r="CR15" i="7"/>
  <c r="CQ15" i="7"/>
  <c r="CN15" i="7"/>
  <c r="CM15" i="7"/>
  <c r="CO15" i="7" s="1"/>
  <c r="CK14" i="7"/>
  <c r="CJ14" i="7"/>
  <c r="CI14" i="7"/>
  <c r="CH14" i="7"/>
  <c r="CG14" i="7"/>
  <c r="CF14" i="7"/>
  <c r="CE14" i="7"/>
  <c r="CD14" i="7"/>
  <c r="CC14" i="7"/>
  <c r="CB14" i="7"/>
  <c r="CA14" i="7"/>
  <c r="BZ14" i="7"/>
  <c r="BY14" i="7"/>
  <c r="BX14" i="7"/>
  <c r="BW14" i="7"/>
  <c r="BV14" i="7"/>
  <c r="BU14" i="7"/>
  <c r="BT14" i="7"/>
  <c r="BS14" i="7"/>
  <c r="BR14" i="7"/>
  <c r="BQ14" i="7"/>
  <c r="BP14" i="7"/>
  <c r="BO14" i="7"/>
  <c r="BN14" i="7"/>
  <c r="BM14" i="7"/>
  <c r="BL14" i="7"/>
  <c r="BK14" i="7"/>
  <c r="BJ14" i="7"/>
  <c r="BI14" i="7"/>
  <c r="BH14" i="7"/>
  <c r="BG14" i="7"/>
  <c r="BF14" i="7"/>
  <c r="BE14" i="7"/>
  <c r="BD14" i="7"/>
  <c r="BC14" i="7"/>
  <c r="BB14" i="7"/>
  <c r="BA14" i="7"/>
  <c r="AZ14" i="7"/>
  <c r="AY14" i="7"/>
  <c r="AX14" i="7"/>
  <c r="AW14" i="7"/>
  <c r="AV14" i="7"/>
  <c r="AU14" i="7"/>
  <c r="AT14" i="7"/>
  <c r="AS14" i="7"/>
  <c r="AR14" i="7"/>
  <c r="AQ14" i="7"/>
  <c r="AP14" i="7"/>
  <c r="AO14" i="7"/>
  <c r="AN14" i="7"/>
  <c r="AM14" i="7"/>
  <c r="AL14" i="7"/>
  <c r="AK14" i="7"/>
  <c r="AJ14" i="7"/>
  <c r="AI14" i="7"/>
  <c r="AH14" i="7"/>
  <c r="AG14" i="7"/>
  <c r="AF14" i="7"/>
  <c r="AE14" i="7"/>
  <c r="AD14" i="7"/>
  <c r="AC14" i="7"/>
  <c r="AB14" i="7"/>
  <c r="AA14" i="7"/>
  <c r="Z14" i="7"/>
  <c r="Y14" i="7"/>
  <c r="X14" i="7"/>
  <c r="W14" i="7"/>
  <c r="V14" i="7"/>
  <c r="U14" i="7"/>
  <c r="T14" i="7"/>
  <c r="S14" i="7"/>
  <c r="R14" i="7"/>
  <c r="Q14" i="7"/>
  <c r="P14" i="7"/>
  <c r="O14" i="7"/>
  <c r="N14" i="7"/>
  <c r="M14" i="7"/>
  <c r="L14" i="7"/>
  <c r="K14" i="7"/>
  <c r="CR13" i="7"/>
  <c r="CQ13" i="7"/>
  <c r="CN13" i="7"/>
  <c r="CM13" i="7"/>
  <c r="CR12" i="7"/>
  <c r="CS12" i="7" s="1"/>
  <c r="CQ12" i="7"/>
  <c r="CN12" i="7"/>
  <c r="CM12" i="7"/>
  <c r="CO12" i="7" s="1"/>
  <c r="CR11" i="7"/>
  <c r="CQ11" i="7"/>
  <c r="CS11" i="7" s="1"/>
  <c r="CU11" i="7" s="1"/>
  <c r="CN11" i="7"/>
  <c r="CO11" i="7" s="1"/>
  <c r="CM11" i="7"/>
  <c r="CR10" i="7"/>
  <c r="CS10" i="7" s="1"/>
  <c r="CU10" i="7" s="1"/>
  <c r="CQ10" i="7"/>
  <c r="CN10" i="7"/>
  <c r="CM10" i="7"/>
  <c r="CO10" i="7" s="1"/>
  <c r="CR9" i="7"/>
  <c r="CQ9" i="7"/>
  <c r="CS9" i="7" s="1"/>
  <c r="CU9" i="7" s="1"/>
  <c r="CN9" i="7"/>
  <c r="CM9" i="7"/>
  <c r="CO9" i="7" s="1"/>
  <c r="CK8" i="7"/>
  <c r="CJ8" i="7"/>
  <c r="CI8" i="7"/>
  <c r="CH8" i="7"/>
  <c r="CG8" i="7"/>
  <c r="CF8" i="7"/>
  <c r="CE8" i="7"/>
  <c r="CD8" i="7"/>
  <c r="CD178" i="7" s="1"/>
  <c r="CC8" i="7"/>
  <c r="CC178" i="7" s="1"/>
  <c r="CB8" i="7"/>
  <c r="CA8" i="7"/>
  <c r="BZ8" i="7"/>
  <c r="BY8" i="7"/>
  <c r="BX8" i="7"/>
  <c r="BW8" i="7"/>
  <c r="BV8" i="7"/>
  <c r="BU8" i="7"/>
  <c r="BT8" i="7"/>
  <c r="BS8" i="7"/>
  <c r="BR8" i="7"/>
  <c r="BR178" i="7" s="1"/>
  <c r="BQ8" i="7"/>
  <c r="BP8" i="7"/>
  <c r="BO8" i="7"/>
  <c r="BN8" i="7"/>
  <c r="BM8" i="7"/>
  <c r="BL8" i="7"/>
  <c r="BK8" i="7"/>
  <c r="BJ8" i="7"/>
  <c r="BI8" i="7"/>
  <c r="BH8" i="7"/>
  <c r="BG8" i="7"/>
  <c r="BF8" i="7"/>
  <c r="BF178" i="7" s="1"/>
  <c r="BE8" i="7"/>
  <c r="BE178" i="7" s="1"/>
  <c r="BD8" i="7"/>
  <c r="BC8" i="7"/>
  <c r="BB8" i="7"/>
  <c r="BA8" i="7"/>
  <c r="AZ8" i="7"/>
  <c r="AY8" i="7"/>
  <c r="AX8" i="7"/>
  <c r="AX178" i="7" s="1"/>
  <c r="AW8" i="7"/>
  <c r="AV8" i="7"/>
  <c r="AU8" i="7"/>
  <c r="AT8" i="7"/>
  <c r="AT178" i="7" s="1"/>
  <c r="AS8" i="7"/>
  <c r="AR8" i="7"/>
  <c r="AQ8" i="7"/>
  <c r="AP8" i="7"/>
  <c r="AO8" i="7"/>
  <c r="AN8" i="7"/>
  <c r="AM8" i="7"/>
  <c r="AL8" i="7"/>
  <c r="AK8" i="7"/>
  <c r="AJ8" i="7"/>
  <c r="AI8" i="7"/>
  <c r="AH8" i="7"/>
  <c r="AH178" i="7" s="1"/>
  <c r="AG8" i="7"/>
  <c r="AG178" i="7" s="1"/>
  <c r="AF8" i="7"/>
  <c r="AE8" i="7"/>
  <c r="AD8" i="7"/>
  <c r="AC8" i="7"/>
  <c r="AB8" i="7"/>
  <c r="AA8" i="7"/>
  <c r="Z8" i="7"/>
  <c r="Y8" i="7"/>
  <c r="X8" i="7"/>
  <c r="W8" i="7"/>
  <c r="V8" i="7"/>
  <c r="V178" i="7" s="1"/>
  <c r="U8" i="7"/>
  <c r="T8" i="7"/>
  <c r="S8" i="7"/>
  <c r="R8" i="7"/>
  <c r="Q8" i="7"/>
  <c r="P8" i="7"/>
  <c r="O8" i="7"/>
  <c r="N8" i="7"/>
  <c r="M8" i="7"/>
  <c r="L8" i="7"/>
  <c r="K8" i="7"/>
  <c r="CU21" i="7" l="1"/>
  <c r="CU136" i="7"/>
  <c r="CU58" i="7"/>
  <c r="CU12" i="7"/>
  <c r="X178" i="7"/>
  <c r="AV178" i="7"/>
  <c r="BT178" i="7"/>
  <c r="CN14" i="7"/>
  <c r="CM14" i="7"/>
  <c r="CN19" i="7"/>
  <c r="CO19" i="7" s="1"/>
  <c r="CM25" i="7"/>
  <c r="CR31" i="7"/>
  <c r="CS34" i="7"/>
  <c r="CR42" i="7"/>
  <c r="CS42" i="7" s="1"/>
  <c r="CR49" i="7"/>
  <c r="CS49" i="7" s="1"/>
  <c r="CR54" i="7"/>
  <c r="CM60" i="7"/>
  <c r="CO60" i="7" s="1"/>
  <c r="CU62" i="7"/>
  <c r="CM67" i="7"/>
  <c r="CO67" i="7" s="1"/>
  <c r="CM90" i="7"/>
  <c r="CO90" i="7" s="1"/>
  <c r="CU118" i="7"/>
  <c r="CQ119" i="7"/>
  <c r="CM138" i="7"/>
  <c r="CN148" i="7"/>
  <c r="CR157" i="7"/>
  <c r="CU158" i="7"/>
  <c r="CQ159" i="7"/>
  <c r="CN171" i="7"/>
  <c r="Y178" i="7"/>
  <c r="AW178" i="7"/>
  <c r="BU178" i="7"/>
  <c r="CO17" i="7"/>
  <c r="CU17" i="7" s="1"/>
  <c r="CQ19" i="7"/>
  <c r="CS23" i="7"/>
  <c r="CU23" i="7" s="1"/>
  <c r="CS30" i="7"/>
  <c r="CU30" i="7" s="1"/>
  <c r="CQ31" i="7"/>
  <c r="CO37" i="7"/>
  <c r="CS39" i="7"/>
  <c r="CS46" i="7"/>
  <c r="CU46" i="7" s="1"/>
  <c r="CQ54" i="7"/>
  <c r="CS54" i="7" s="1"/>
  <c r="CN67" i="7"/>
  <c r="CO70" i="7"/>
  <c r="CM77" i="7"/>
  <c r="CO77" i="7" s="1"/>
  <c r="CU77" i="7" s="1"/>
  <c r="CS79" i="7"/>
  <c r="CU79" i="7" s="1"/>
  <c r="CO88" i="7"/>
  <c r="CO95" i="7"/>
  <c r="CS97" i="7"/>
  <c r="CU97" i="7" s="1"/>
  <c r="CO102" i="7"/>
  <c r="CS106" i="7"/>
  <c r="CU106" i="7" s="1"/>
  <c r="CN114" i="7"/>
  <c r="CO114" i="7" s="1"/>
  <c r="CS125" i="7"/>
  <c r="CU125" i="7" s="1"/>
  <c r="CN138" i="7"/>
  <c r="CO141" i="7"/>
  <c r="CN154" i="7"/>
  <c r="CS156" i="7"/>
  <c r="CU156" i="7" s="1"/>
  <c r="CS166" i="7"/>
  <c r="CU166" i="7" s="1"/>
  <c r="CO176" i="7"/>
  <c r="BV178" i="7"/>
  <c r="CN152" i="7"/>
  <c r="CQ169" i="7"/>
  <c r="CS20" i="7"/>
  <c r="CU20" i="7" s="1"/>
  <c r="BJ178" i="7"/>
  <c r="CU53" i="7"/>
  <c r="CQ35" i="7"/>
  <c r="CS35" i="7" s="1"/>
  <c r="CU35" i="7" s="1"/>
  <c r="CR87" i="7"/>
  <c r="CR175" i="7"/>
  <c r="CU176" i="7"/>
  <c r="CQ177" i="7"/>
  <c r="P178" i="7"/>
  <c r="AN178" i="7"/>
  <c r="BL178" i="7"/>
  <c r="CJ178" i="7"/>
  <c r="CO13" i="7"/>
  <c r="CU13" i="7" s="1"/>
  <c r="CM42" i="7"/>
  <c r="CS44" i="7"/>
  <c r="CU44" i="7" s="1"/>
  <c r="CM49" i="7"/>
  <c r="CO49" i="7" s="1"/>
  <c r="CS51" i="7"/>
  <c r="CU51" i="7" s="1"/>
  <c r="CS56" i="7"/>
  <c r="CU56" i="7" s="1"/>
  <c r="CS75" i="7"/>
  <c r="CU75" i="7" s="1"/>
  <c r="CR81" i="7"/>
  <c r="CS86" i="7"/>
  <c r="CU86" i="7" s="1"/>
  <c r="CO91" i="7"/>
  <c r="CO98" i="7"/>
  <c r="CO112" i="7"/>
  <c r="CO117" i="7"/>
  <c r="CS141" i="7"/>
  <c r="CU141" i="7" s="1"/>
  <c r="CM152" i="7"/>
  <c r="CQ157" i="7"/>
  <c r="CS157" i="7" s="1"/>
  <c r="CU157" i="7" s="1"/>
  <c r="CM169" i="7"/>
  <c r="CS174" i="7"/>
  <c r="CU174" i="7" s="1"/>
  <c r="CU48" i="7"/>
  <c r="CN35" i="7"/>
  <c r="CN49" i="7"/>
  <c r="CM81" i="7"/>
  <c r="CO99" i="7"/>
  <c r="AL178" i="7"/>
  <c r="CU70" i="7"/>
  <c r="CO132" i="7"/>
  <c r="CU132" i="7" s="1"/>
  <c r="Q178" i="7"/>
  <c r="BM178" i="7"/>
  <c r="R178" i="7"/>
  <c r="AD178" i="7"/>
  <c r="AP178" i="7"/>
  <c r="BB178" i="7"/>
  <c r="BN178" i="7"/>
  <c r="BZ178" i="7"/>
  <c r="CS13" i="7"/>
  <c r="CQ14" i="7"/>
  <c r="CS15" i="7"/>
  <c r="CU15" i="7" s="1"/>
  <c r="CQ25" i="7"/>
  <c r="CS25" i="7" s="1"/>
  <c r="CM31" i="7"/>
  <c r="CM35" i="7"/>
  <c r="CM54" i="7"/>
  <c r="CO76" i="7"/>
  <c r="CS91" i="7"/>
  <c r="CS98" i="7"/>
  <c r="CQ99" i="7"/>
  <c r="CO105" i="7"/>
  <c r="CO110" i="7"/>
  <c r="CS112" i="7"/>
  <c r="CU112" i="7" s="1"/>
  <c r="CS117" i="7"/>
  <c r="CU117" i="7" s="1"/>
  <c r="CN119" i="7"/>
  <c r="CS163" i="7"/>
  <c r="CU163" i="7" s="1"/>
  <c r="CQ164" i="7"/>
  <c r="CN177" i="7"/>
  <c r="Z178" i="7"/>
  <c r="CU103" i="7"/>
  <c r="CU41" i="7"/>
  <c r="N178" i="7"/>
  <c r="CH178" i="7"/>
  <c r="CQ114" i="7"/>
  <c r="CU102" i="7"/>
  <c r="CQ152" i="7"/>
  <c r="CS152" i="7" s="1"/>
  <c r="CN159" i="7"/>
  <c r="AO178" i="7"/>
  <c r="CR14" i="7"/>
  <c r="CR25" i="7"/>
  <c r="CR99" i="7"/>
  <c r="CU128" i="7"/>
  <c r="CU134" i="7"/>
  <c r="CU18" i="7"/>
  <c r="CN31" i="7"/>
  <c r="CU33" i="7"/>
  <c r="CU66" i="7"/>
  <c r="CU68" i="7"/>
  <c r="CR72" i="7"/>
  <c r="CS72" i="7" s="1"/>
  <c r="CR77" i="7"/>
  <c r="CQ90" i="7"/>
  <c r="CQ94" i="7"/>
  <c r="CU139" i="7"/>
  <c r="CR143" i="7"/>
  <c r="CS143" i="7" s="1"/>
  <c r="CU144" i="7"/>
  <c r="CM157" i="7"/>
  <c r="CO157" i="7" s="1"/>
  <c r="AF178" i="7"/>
  <c r="BD178" i="7"/>
  <c r="CB178" i="7"/>
  <c r="CS22" i="7"/>
  <c r="CU22" i="7" s="1"/>
  <c r="CS29" i="7"/>
  <c r="CU29" i="7" s="1"/>
  <c r="CO43" i="7"/>
  <c r="CS61" i="7"/>
  <c r="CU61" i="7" s="1"/>
  <c r="CQ72" i="7"/>
  <c r="CS76" i="7"/>
  <c r="CU76" i="7" s="1"/>
  <c r="CQ77" i="7"/>
  <c r="CS77" i="7" s="1"/>
  <c r="CS78" i="7"/>
  <c r="CU78" i="7" s="1"/>
  <c r="CN81" i="7"/>
  <c r="CO92" i="7"/>
  <c r="CS105" i="7"/>
  <c r="CO113" i="7"/>
  <c r="CQ143" i="7"/>
  <c r="CO151" i="7"/>
  <c r="CU151" i="7" s="1"/>
  <c r="CO153" i="7"/>
  <c r="CS172" i="7"/>
  <c r="CQ175" i="7"/>
  <c r="CN25" i="7"/>
  <c r="CO34" i="7"/>
  <c r="CS38" i="7"/>
  <c r="CU38" i="7" s="1"/>
  <c r="CS45" i="7"/>
  <c r="CU45" i="7" s="1"/>
  <c r="CS52" i="7"/>
  <c r="CU52" i="7" s="1"/>
  <c r="CO69" i="7"/>
  <c r="CM87" i="7"/>
  <c r="CO101" i="7"/>
  <c r="CQ104" i="7"/>
  <c r="CS108" i="7"/>
  <c r="CU108" i="7" s="1"/>
  <c r="CR114" i="7"/>
  <c r="CR127" i="7"/>
  <c r="CS127" i="7" s="1"/>
  <c r="CQ133" i="7"/>
  <c r="CO140" i="7"/>
  <c r="CS147" i="7"/>
  <c r="CR154" i="7"/>
  <c r="CS155" i="7"/>
  <c r="CU155" i="7" s="1"/>
  <c r="CO160" i="7"/>
  <c r="CU160" i="7" s="1"/>
  <c r="CR169" i="7"/>
  <c r="CS170" i="7"/>
  <c r="CU170" i="7" s="1"/>
  <c r="CQ171" i="7"/>
  <c r="CS171" i="7" s="1"/>
  <c r="CO31" i="7"/>
  <c r="CO35" i="7"/>
  <c r="CS164" i="7"/>
  <c r="CU164" i="7" s="1"/>
  <c r="CU186" i="7" s="1"/>
  <c r="CS31" i="7"/>
  <c r="CU27" i="7"/>
  <c r="CU24" i="7"/>
  <c r="CS19" i="7"/>
  <c r="O178" i="7"/>
  <c r="W178" i="7"/>
  <c r="AE178" i="7"/>
  <c r="AM178" i="7"/>
  <c r="AU178" i="7"/>
  <c r="BC178" i="7"/>
  <c r="BK178" i="7"/>
  <c r="BS178" i="7"/>
  <c r="CA178" i="7"/>
  <c r="CI178" i="7"/>
  <c r="CN42" i="7"/>
  <c r="CN54" i="7"/>
  <c r="CU59" i="7"/>
  <c r="CQ60" i="7"/>
  <c r="CU82" i="7"/>
  <c r="CQ83" i="7"/>
  <c r="CQ87" i="7"/>
  <c r="CS87" i="7" s="1"/>
  <c r="CS89" i="7"/>
  <c r="CU89" i="7" s="1"/>
  <c r="CS90" i="7"/>
  <c r="CU90" i="7" s="1"/>
  <c r="CR94" i="7"/>
  <c r="CU107" i="7"/>
  <c r="CS122" i="7"/>
  <c r="CU122" i="7" s="1"/>
  <c r="CR124" i="7"/>
  <c r="CN133" i="7"/>
  <c r="CR150" i="7"/>
  <c r="CM171" i="7"/>
  <c r="CO171" i="7" s="1"/>
  <c r="CK178" i="7"/>
  <c r="CS119" i="7"/>
  <c r="CM124" i="7"/>
  <c r="CR148" i="7"/>
  <c r="CS177" i="7"/>
  <c r="CM8" i="7"/>
  <c r="CR60" i="7"/>
  <c r="CM72" i="7"/>
  <c r="CO74" i="7"/>
  <c r="CU74" i="7" s="1"/>
  <c r="CR83" i="7"/>
  <c r="CR90" i="7"/>
  <c r="CN104" i="7"/>
  <c r="CO104" i="7" s="1"/>
  <c r="CN109" i="7"/>
  <c r="CS115" i="7"/>
  <c r="CU115" i="7" s="1"/>
  <c r="CN131" i="7"/>
  <c r="CM143" i="7"/>
  <c r="CO143" i="7" s="1"/>
  <c r="CU146" i="7"/>
  <c r="CM154" i="7"/>
  <c r="CO154" i="7" s="1"/>
  <c r="CN164" i="7"/>
  <c r="CO177" i="7"/>
  <c r="K178" i="7"/>
  <c r="S178" i="7"/>
  <c r="AA178" i="7"/>
  <c r="AI178" i="7"/>
  <c r="AQ178" i="7"/>
  <c r="AY178" i="7"/>
  <c r="BG178" i="7"/>
  <c r="BO178" i="7"/>
  <c r="BW178" i="7"/>
  <c r="CE178" i="7"/>
  <c r="CN8" i="7"/>
  <c r="CQ67" i="7"/>
  <c r="CS67" i="7" s="1"/>
  <c r="CQ81" i="7"/>
  <c r="CS81" i="7" s="1"/>
  <c r="CU88" i="7"/>
  <c r="CU91" i="7"/>
  <c r="CN94" i="7"/>
  <c r="CQ109" i="7"/>
  <c r="CN124" i="7"/>
  <c r="CN127" i="7"/>
  <c r="CO127" i="7" s="1"/>
  <c r="CQ131" i="7"/>
  <c r="CR133" i="7"/>
  <c r="CU137" i="7"/>
  <c r="CQ138" i="7"/>
  <c r="CM148" i="7"/>
  <c r="CO148" i="7" s="1"/>
  <c r="CN150" i="7"/>
  <c r="CO150" i="7" s="1"/>
  <c r="CO161" i="7"/>
  <c r="CR164" i="7"/>
  <c r="CO174" i="7"/>
  <c r="CO138" i="7"/>
  <c r="L178" i="7"/>
  <c r="T178" i="7"/>
  <c r="AB178" i="7"/>
  <c r="AJ178" i="7"/>
  <c r="AR178" i="7"/>
  <c r="AZ178" i="7"/>
  <c r="BH178" i="7"/>
  <c r="BP178" i="7"/>
  <c r="BX178" i="7"/>
  <c r="CF178" i="7"/>
  <c r="CN72" i="7"/>
  <c r="CS124" i="7"/>
  <c r="CO131" i="7"/>
  <c r="CQ150" i="7"/>
  <c r="CR159" i="7"/>
  <c r="CS159" i="7" s="1"/>
  <c r="CN169" i="7"/>
  <c r="CO169" i="7" s="1"/>
  <c r="CR171" i="7"/>
  <c r="CN175" i="7"/>
  <c r="CO175" i="7" s="1"/>
  <c r="CR177" i="7"/>
  <c r="CO109" i="7"/>
  <c r="M178" i="7"/>
  <c r="U178" i="7"/>
  <c r="AC178" i="7"/>
  <c r="AK178" i="7"/>
  <c r="AS178" i="7"/>
  <c r="BA178" i="7"/>
  <c r="BI178" i="7"/>
  <c r="BQ178" i="7"/>
  <c r="BY178" i="7"/>
  <c r="CG178" i="7"/>
  <c r="CQ8" i="7"/>
  <c r="CO94" i="7"/>
  <c r="CU100" i="7"/>
  <c r="CO133" i="7"/>
  <c r="CS153" i="7"/>
  <c r="CU153" i="7" s="1"/>
  <c r="CS154" i="7"/>
  <c r="CU154" i="7" s="1"/>
  <c r="CQ161" i="7"/>
  <c r="CS161" i="7" s="1"/>
  <c r="CU161" i="7" s="1"/>
  <c r="CM164" i="7"/>
  <c r="CO164" i="7" s="1"/>
  <c r="CU172" i="7"/>
  <c r="CR8" i="7"/>
  <c r="CU39" i="7"/>
  <c r="CR67" i="7"/>
  <c r="CN83" i="7"/>
  <c r="CO83" i="7" s="1"/>
  <c r="CN87" i="7"/>
  <c r="CO87" i="7" s="1"/>
  <c r="CR104" i="7"/>
  <c r="CS104" i="7" s="1"/>
  <c r="CU105" i="7"/>
  <c r="CR109" i="7"/>
  <c r="CU113" i="7"/>
  <c r="CO119" i="7"/>
  <c r="CU120" i="7"/>
  <c r="CR131" i="7"/>
  <c r="CR138" i="7"/>
  <c r="CU147" i="7"/>
  <c r="CQ148" i="7"/>
  <c r="CO152" i="7"/>
  <c r="CM159" i="7"/>
  <c r="BH37" i="1"/>
  <c r="CU49" i="7" l="1"/>
  <c r="CS175" i="7"/>
  <c r="CS150" i="7"/>
  <c r="CU150" i="7" s="1"/>
  <c r="CS133" i="7"/>
  <c r="CU133" i="7" s="1"/>
  <c r="CU175" i="7"/>
  <c r="CU159" i="7"/>
  <c r="CU152" i="7"/>
  <c r="CO54" i="7"/>
  <c r="CU54" i="7" s="1"/>
  <c r="CU19" i="7"/>
  <c r="CS14" i="7"/>
  <c r="CU34" i="7"/>
  <c r="CO159" i="7"/>
  <c r="CU127" i="7"/>
  <c r="CS148" i="7"/>
  <c r="CU148" i="7" s="1"/>
  <c r="CO42" i="7"/>
  <c r="CU42" i="7" s="1"/>
  <c r="CS114" i="7"/>
  <c r="CU114" i="7" s="1"/>
  <c r="CS169" i="7"/>
  <c r="CU169" i="7" s="1"/>
  <c r="CM178" i="7"/>
  <c r="CO81" i="7"/>
  <c r="CU81" i="7" s="1"/>
  <c r="CO25" i="7"/>
  <c r="CU25" i="7" s="1"/>
  <c r="CU67" i="7"/>
  <c r="CU104" i="7"/>
  <c r="CS109" i="7"/>
  <c r="CN178" i="7"/>
  <c r="CU177" i="7"/>
  <c r="CS99" i="7"/>
  <c r="CU99" i="7" s="1"/>
  <c r="CQ178" i="7"/>
  <c r="CS94" i="7"/>
  <c r="CU94" i="7" s="1"/>
  <c r="CU31" i="7"/>
  <c r="CU98" i="7"/>
  <c r="CO14" i="7"/>
  <c r="CO178" i="7"/>
  <c r="CR178" i="7"/>
  <c r="CU109" i="7"/>
  <c r="CS138" i="7"/>
  <c r="CU138" i="7" s="1"/>
  <c r="CO72" i="7"/>
  <c r="CU87" i="7"/>
  <c r="CS83" i="7"/>
  <c r="CU83" i="7" s="1"/>
  <c r="CU72" i="7"/>
  <c r="CS8" i="7"/>
  <c r="CS131" i="7"/>
  <c r="CU131" i="7" s="1"/>
  <c r="CO8" i="7"/>
  <c r="CO124" i="7"/>
  <c r="CU124" i="7" s="1"/>
  <c r="CS60" i="7"/>
  <c r="CU60" i="7" s="1"/>
  <c r="CU171" i="7"/>
  <c r="CU187" i="7" s="1"/>
  <c r="CU143" i="7"/>
  <c r="CU119" i="7"/>
  <c r="CU183" i="7" l="1"/>
  <c r="CU182" i="7"/>
  <c r="CU184" i="7"/>
  <c r="CU14" i="7"/>
  <c r="CU181" i="7" s="1"/>
  <c r="CS178" i="7"/>
  <c r="CU178" i="7" s="1"/>
  <c r="CU185" i="7"/>
  <c r="CU8" i="7"/>
  <c r="CU180" i="7" s="1"/>
  <c r="L2" i="2" l="1"/>
  <c r="BH34" i="1" l="1"/>
  <c r="E26" i="2"/>
  <c r="F26" i="2"/>
  <c r="G26" i="2"/>
  <c r="H26" i="2"/>
  <c r="I26" i="2"/>
  <c r="J26" i="2"/>
  <c r="K26" i="2"/>
  <c r="L26" i="2"/>
  <c r="M26" i="2"/>
  <c r="E27" i="2"/>
  <c r="F27" i="2"/>
  <c r="G27" i="2"/>
  <c r="H27" i="2"/>
  <c r="I27" i="2"/>
  <c r="J27" i="2"/>
  <c r="K27" i="2"/>
  <c r="L27" i="2"/>
  <c r="M27" i="2"/>
  <c r="E28" i="2"/>
  <c r="F28" i="2"/>
  <c r="G28" i="2"/>
  <c r="H28" i="2"/>
  <c r="I28" i="2"/>
  <c r="J28" i="2"/>
  <c r="K28" i="2"/>
  <c r="L28" i="2"/>
  <c r="M28" i="2"/>
  <c r="E29" i="2"/>
  <c r="F29" i="2"/>
  <c r="G29" i="2"/>
  <c r="H29" i="2"/>
  <c r="I29" i="2"/>
  <c r="J29" i="2"/>
  <c r="K29" i="2"/>
  <c r="L29" i="2"/>
  <c r="M29" i="2"/>
  <c r="E30" i="2"/>
  <c r="F30" i="2"/>
  <c r="G30" i="2"/>
  <c r="H30" i="2"/>
  <c r="I30" i="2"/>
  <c r="J30" i="2"/>
  <c r="K30" i="2"/>
  <c r="L30" i="2"/>
  <c r="M30" i="2"/>
  <c r="E31" i="2"/>
  <c r="F31" i="2"/>
  <c r="G31" i="2"/>
  <c r="H31" i="2"/>
  <c r="I31" i="2"/>
  <c r="J31" i="2"/>
  <c r="K31" i="2"/>
  <c r="L31" i="2"/>
  <c r="M31" i="2"/>
  <c r="E32" i="2"/>
  <c r="F32" i="2"/>
  <c r="G32" i="2"/>
  <c r="H32" i="2"/>
  <c r="I32" i="2"/>
  <c r="J32" i="2"/>
  <c r="K32" i="2"/>
  <c r="L32" i="2"/>
  <c r="M32" i="2"/>
  <c r="E33" i="2"/>
  <c r="F33" i="2"/>
  <c r="G33" i="2"/>
  <c r="H33" i="2"/>
  <c r="I33" i="2"/>
  <c r="J33" i="2"/>
  <c r="K33" i="2"/>
  <c r="L33" i="2"/>
  <c r="M33" i="2"/>
  <c r="E34" i="2"/>
  <c r="F34" i="2"/>
  <c r="G34" i="2"/>
  <c r="H34" i="2"/>
  <c r="I34" i="2"/>
  <c r="J34" i="2"/>
  <c r="K34" i="2"/>
  <c r="L34" i="2"/>
  <c r="M34" i="2"/>
  <c r="BH36" i="1"/>
  <c r="BH35" i="1"/>
  <c r="BH4" i="1" l="1"/>
  <c r="BH5" i="1"/>
  <c r="BH6" i="1"/>
  <c r="BH7" i="1"/>
  <c r="BH8" i="1"/>
  <c r="BH39" i="1"/>
  <c r="BH9" i="1"/>
  <c r="BH10" i="1"/>
  <c r="BH11" i="1"/>
  <c r="BH12" i="1"/>
  <c r="BH13" i="1"/>
  <c r="BH14" i="1"/>
  <c r="BH15" i="1"/>
  <c r="BH16" i="1"/>
  <c r="BH17" i="1"/>
  <c r="BH18" i="1"/>
  <c r="BH19" i="1"/>
  <c r="BH20" i="1"/>
  <c r="BH21" i="1"/>
  <c r="BH22" i="1"/>
  <c r="BH23" i="1"/>
  <c r="BH24" i="1"/>
  <c r="BH25" i="1"/>
  <c r="BH26" i="1"/>
  <c r="BH27" i="1"/>
  <c r="BH28" i="1"/>
  <c r="BH29" i="1"/>
  <c r="BH30" i="1"/>
  <c r="BH31" i="1"/>
  <c r="BH32" i="1"/>
  <c r="BH33" i="1"/>
  <c r="BH45" i="1"/>
  <c r="BH46" i="1"/>
  <c r="BH47" i="1"/>
  <c r="BH48" i="1"/>
  <c r="BH49" i="1"/>
  <c r="BH50" i="1"/>
  <c r="BH51" i="1"/>
  <c r="BH52" i="1"/>
  <c r="BH53" i="1"/>
  <c r="BH54" i="1"/>
  <c r="BH55" i="1"/>
  <c r="BH56" i="1"/>
  <c r="BH57" i="1"/>
  <c r="BH58" i="1"/>
  <c r="BH59" i="1"/>
  <c r="BH60" i="1"/>
  <c r="BH61" i="1"/>
  <c r="BH62" i="1"/>
  <c r="BH63" i="1"/>
  <c r="BH64" i="1"/>
  <c r="BH65" i="1"/>
  <c r="BH66" i="1"/>
  <c r="BH67" i="1"/>
  <c r="BH68" i="1"/>
  <c r="BH69" i="1"/>
  <c r="BH70" i="1"/>
  <c r="BH71" i="1"/>
  <c r="BH72" i="1"/>
  <c r="BH73" i="1"/>
  <c r="BH74" i="1"/>
  <c r="BH75" i="1"/>
  <c r="BH76" i="1"/>
  <c r="BH77" i="1"/>
  <c r="BH78" i="1"/>
  <c r="BH79" i="1"/>
  <c r="BH80" i="1"/>
  <c r="BH81" i="1"/>
  <c r="BH82" i="1"/>
  <c r="BH83" i="1"/>
  <c r="BH84" i="1"/>
  <c r="BH85" i="1"/>
  <c r="BH86" i="1"/>
  <c r="BH87" i="1"/>
  <c r="BH88" i="1"/>
  <c r="BH89" i="1"/>
  <c r="BH90" i="1"/>
  <c r="BH91" i="1"/>
  <c r="BH92" i="1"/>
  <c r="BH93" i="1"/>
  <c r="BH94" i="1"/>
  <c r="BH95" i="1"/>
  <c r="BH96" i="1"/>
  <c r="BH97" i="1"/>
  <c r="BH98" i="1"/>
  <c r="BH99" i="1"/>
  <c r="BH100" i="1"/>
  <c r="BH101" i="1"/>
  <c r="BH102" i="1"/>
  <c r="BH103" i="1"/>
  <c r="BH104" i="1"/>
  <c r="BH105" i="1"/>
  <c r="BH106" i="1"/>
  <c r="BH107" i="1"/>
  <c r="BH108" i="1"/>
  <c r="BH109" i="1"/>
  <c r="BH110" i="1"/>
  <c r="BH111" i="1"/>
  <c r="BH112" i="1"/>
  <c r="BH113" i="1"/>
  <c r="BH114" i="1"/>
  <c r="BH115" i="1"/>
  <c r="BH116" i="1"/>
  <c r="BH117" i="1"/>
  <c r="BH118" i="1"/>
  <c r="BH119" i="1"/>
  <c r="BH120" i="1"/>
  <c r="BH121" i="1"/>
  <c r="BH122" i="1"/>
  <c r="BH123" i="1"/>
  <c r="BH124" i="1"/>
  <c r="BH125" i="1"/>
  <c r="BH126" i="1"/>
  <c r="BH127" i="1"/>
  <c r="BH128" i="1"/>
  <c r="BH129" i="1"/>
  <c r="BH130" i="1"/>
  <c r="BH131" i="1"/>
  <c r="BH132" i="1"/>
  <c r="BH133" i="1"/>
  <c r="BH134" i="1"/>
  <c r="BH135" i="1"/>
  <c r="BH136" i="1"/>
  <c r="BH137" i="1"/>
  <c r="BH138" i="1"/>
  <c r="BH139" i="1"/>
  <c r="BH140" i="1"/>
  <c r="BH141" i="1"/>
  <c r="BH142" i="1"/>
  <c r="BH143" i="1"/>
  <c r="BH144" i="1"/>
  <c r="BH145" i="1"/>
  <c r="BH146" i="1"/>
  <c r="BH147" i="1"/>
  <c r="BH148" i="1"/>
  <c r="BH149" i="1"/>
  <c r="BH150" i="1"/>
  <c r="BH151" i="1"/>
  <c r="BH152" i="1"/>
  <c r="BH153" i="1"/>
  <c r="BH154" i="1"/>
  <c r="BH155" i="1"/>
  <c r="BH156" i="1"/>
  <c r="BH157" i="1"/>
  <c r="BH158" i="1"/>
  <c r="BH159" i="1"/>
  <c r="BH160" i="1"/>
  <c r="BH161" i="1"/>
  <c r="BH162" i="1"/>
  <c r="BH163" i="1"/>
  <c r="BH164" i="1"/>
  <c r="BH165" i="1"/>
  <c r="BH166" i="1"/>
  <c r="BH167" i="1"/>
  <c r="BH168" i="1"/>
  <c r="BH169" i="1"/>
  <c r="BH170" i="1"/>
  <c r="BH171" i="1"/>
  <c r="BH172" i="1"/>
  <c r="BH173" i="1"/>
  <c r="BH174" i="1"/>
  <c r="BH175" i="1"/>
  <c r="BH176" i="1"/>
  <c r="BH177" i="1"/>
  <c r="BH178" i="1"/>
  <c r="BH179" i="1"/>
  <c r="BH180" i="1"/>
  <c r="BH181" i="1"/>
  <c r="BH182" i="1"/>
  <c r="BH183" i="1"/>
  <c r="BH184" i="1"/>
  <c r="BH185" i="1"/>
  <c r="BH186" i="1"/>
  <c r="BH187" i="1"/>
  <c r="BH188" i="1"/>
  <c r="BH189" i="1"/>
  <c r="BH190" i="1"/>
  <c r="BH191" i="1"/>
  <c r="BH192" i="1"/>
  <c r="BH193" i="1"/>
  <c r="BH194" i="1"/>
  <c r="BH195" i="1"/>
  <c r="BH196" i="1"/>
  <c r="BH197" i="1"/>
  <c r="BH198" i="1"/>
  <c r="BH199" i="1"/>
  <c r="BH200" i="1"/>
  <c r="BH201" i="1"/>
  <c r="BH202" i="1"/>
  <c r="BH203" i="1"/>
  <c r="BH204" i="1"/>
  <c r="BH205" i="1"/>
  <c r="BH206" i="1"/>
  <c r="BH207" i="1"/>
  <c r="BH208" i="1"/>
  <c r="BH209" i="1"/>
  <c r="BH210" i="1"/>
  <c r="BH211" i="1"/>
  <c r="BH212" i="1"/>
  <c r="BH213" i="1"/>
  <c r="BH214" i="1"/>
  <c r="BH215" i="1"/>
  <c r="BH216" i="1"/>
  <c r="BH217" i="1"/>
  <c r="BH218" i="1"/>
  <c r="BH219" i="1"/>
  <c r="BH220" i="1"/>
  <c r="BH221" i="1"/>
  <c r="BH222" i="1"/>
  <c r="BH223" i="1"/>
  <c r="BH224" i="1"/>
  <c r="BH225" i="1"/>
  <c r="BH226" i="1"/>
  <c r="BH227" i="1"/>
  <c r="BH228" i="1"/>
  <c r="BH229" i="1"/>
  <c r="BH230" i="1"/>
  <c r="BH231" i="1"/>
  <c r="BH232" i="1"/>
  <c r="BH233" i="1"/>
  <c r="BH234" i="1"/>
  <c r="BH235" i="1"/>
  <c r="BH236" i="1"/>
  <c r="BH237" i="1"/>
  <c r="BH238" i="1"/>
  <c r="BH239" i="1"/>
  <c r="BH240" i="1"/>
  <c r="BH241" i="1"/>
  <c r="BH242" i="1"/>
  <c r="BH243" i="1"/>
  <c r="BH244" i="1"/>
  <c r="BH245" i="1"/>
  <c r="BH246" i="1"/>
  <c r="BH247" i="1"/>
  <c r="BH248" i="1"/>
  <c r="BH249" i="1"/>
  <c r="BH250" i="1"/>
  <c r="BH251" i="1"/>
  <c r="BH252" i="1"/>
  <c r="BH253" i="1"/>
  <c r="BH254" i="1"/>
  <c r="BH255" i="1"/>
  <c r="BH256" i="1"/>
  <c r="BH257" i="1"/>
  <c r="BH258" i="1"/>
  <c r="BH259" i="1"/>
  <c r="BH260" i="1"/>
  <c r="BH261" i="1"/>
  <c r="BH262" i="1"/>
  <c r="BH263" i="1"/>
  <c r="BH264" i="1"/>
  <c r="BH265" i="1"/>
  <c r="BH266" i="1"/>
  <c r="BH267" i="1"/>
  <c r="BH268" i="1"/>
  <c r="BH269" i="1"/>
  <c r="BH270" i="1"/>
  <c r="BH271" i="1"/>
  <c r="BH272" i="1"/>
  <c r="BH273" i="1"/>
  <c r="BH274" i="1"/>
  <c r="BH275" i="1"/>
  <c r="BH276" i="1"/>
  <c r="BH277" i="1"/>
  <c r="BH278" i="1"/>
  <c r="BH279" i="1"/>
  <c r="BH280" i="1"/>
  <c r="BH281" i="1"/>
  <c r="BH282" i="1"/>
  <c r="BH283" i="1"/>
  <c r="BH284" i="1"/>
  <c r="BH285" i="1"/>
  <c r="BH286" i="1"/>
  <c r="BH287" i="1"/>
  <c r="BH288" i="1"/>
  <c r="BH289" i="1"/>
  <c r="BH290" i="1"/>
  <c r="BH291" i="1"/>
  <c r="BH292" i="1"/>
  <c r="BH293" i="1"/>
  <c r="BH294" i="1"/>
  <c r="BH295" i="1"/>
  <c r="BH296" i="1"/>
  <c r="BH297" i="1"/>
  <c r="BH298" i="1"/>
  <c r="BH299" i="1"/>
  <c r="BH300" i="1"/>
  <c r="BH301" i="1"/>
  <c r="BH302" i="1"/>
  <c r="BH303" i="1"/>
  <c r="BH304" i="1"/>
  <c r="BH305" i="1"/>
  <c r="BH306" i="1"/>
  <c r="BH307" i="1"/>
  <c r="BH308" i="1"/>
  <c r="BH309" i="1"/>
  <c r="BH310" i="1"/>
  <c r="BH311" i="1"/>
  <c r="BH312" i="1"/>
  <c r="BH313" i="1"/>
  <c r="BH314" i="1"/>
  <c r="BH315" i="1"/>
  <c r="BH316" i="1"/>
  <c r="BH317" i="1"/>
  <c r="BH318" i="1"/>
  <c r="BH319" i="1"/>
  <c r="BH320" i="1"/>
  <c r="BH321" i="1"/>
  <c r="BH322" i="1"/>
  <c r="BH323" i="1"/>
  <c r="BH324" i="1"/>
  <c r="BH325" i="1"/>
  <c r="BH326" i="1"/>
  <c r="BH327" i="1"/>
  <c r="BH328" i="1"/>
  <c r="BH329" i="1"/>
  <c r="BH330" i="1"/>
  <c r="BH331" i="1"/>
  <c r="BH332" i="1"/>
  <c r="BH333" i="1"/>
  <c r="BH334" i="1"/>
  <c r="BH335" i="1"/>
  <c r="BH336" i="1"/>
  <c r="BH337" i="1"/>
  <c r="BH338" i="1"/>
  <c r="BH339" i="1"/>
  <c r="BH340" i="1"/>
  <c r="BH341" i="1"/>
  <c r="BH342" i="1"/>
  <c r="BH343" i="1"/>
  <c r="BH344" i="1"/>
  <c r="BH345" i="1"/>
  <c r="BH346" i="1"/>
  <c r="BH347" i="1"/>
  <c r="BH348" i="1"/>
  <c r="BH349" i="1"/>
  <c r="BH3" i="1"/>
  <c r="E24" i="2"/>
  <c r="F24" i="2"/>
  <c r="G24" i="2"/>
  <c r="H24" i="2"/>
  <c r="I24" i="2"/>
  <c r="J24" i="2"/>
  <c r="K24" i="2"/>
  <c r="L24" i="2"/>
  <c r="M24" i="2"/>
  <c r="E17" i="2" l="1"/>
  <c r="F17" i="2"/>
  <c r="G17" i="2"/>
  <c r="H17" i="2"/>
  <c r="I17" i="2"/>
  <c r="J17" i="2"/>
  <c r="K17" i="2"/>
  <c r="L17" i="2"/>
  <c r="M17" i="2"/>
  <c r="E18" i="2"/>
  <c r="F18" i="2"/>
  <c r="G18" i="2"/>
  <c r="H18" i="2"/>
  <c r="I18" i="2"/>
  <c r="J18" i="2"/>
  <c r="K18" i="2"/>
  <c r="L18" i="2"/>
  <c r="M18" i="2"/>
  <c r="E19" i="2"/>
  <c r="F19" i="2"/>
  <c r="G19" i="2"/>
  <c r="H19" i="2"/>
  <c r="I19" i="2"/>
  <c r="J19" i="2"/>
  <c r="K19" i="2"/>
  <c r="L19" i="2"/>
  <c r="M19" i="2"/>
  <c r="E20" i="2"/>
  <c r="F20" i="2"/>
  <c r="G20" i="2"/>
  <c r="H20" i="2"/>
  <c r="I20" i="2"/>
  <c r="J20" i="2"/>
  <c r="K20" i="2"/>
  <c r="L20" i="2"/>
  <c r="M20" i="2"/>
  <c r="E21" i="2"/>
  <c r="F21" i="2"/>
  <c r="G21" i="2"/>
  <c r="H21" i="2"/>
  <c r="I21" i="2"/>
  <c r="J21" i="2"/>
  <c r="K21" i="2"/>
  <c r="L21" i="2"/>
  <c r="M21" i="2"/>
  <c r="E22" i="2"/>
  <c r="F22" i="2"/>
  <c r="G22" i="2"/>
  <c r="H22" i="2"/>
  <c r="I22" i="2"/>
  <c r="J22" i="2"/>
  <c r="K22" i="2"/>
  <c r="L22" i="2"/>
  <c r="M22" i="2"/>
  <c r="E13" i="2"/>
  <c r="F13" i="2"/>
  <c r="G13" i="2"/>
  <c r="H13" i="2"/>
  <c r="I13" i="2"/>
  <c r="J13" i="2"/>
  <c r="K13" i="2"/>
  <c r="L13" i="2"/>
  <c r="M13" i="2"/>
  <c r="E14" i="2"/>
  <c r="F14" i="2"/>
  <c r="G14" i="2"/>
  <c r="H14" i="2"/>
  <c r="I14" i="2"/>
  <c r="J14" i="2"/>
  <c r="K14" i="2"/>
  <c r="L14" i="2"/>
  <c r="M14" i="2"/>
  <c r="E15" i="2"/>
  <c r="F15" i="2"/>
  <c r="G15" i="2"/>
  <c r="H15" i="2"/>
  <c r="I15" i="2"/>
  <c r="J15" i="2"/>
  <c r="K15" i="2"/>
  <c r="L15" i="2"/>
  <c r="M15" i="2"/>
  <c r="E9" i="2" l="1"/>
  <c r="F9" i="2"/>
  <c r="G9" i="2"/>
  <c r="H9" i="2"/>
  <c r="I9" i="2"/>
  <c r="J9" i="2"/>
  <c r="K9" i="2"/>
  <c r="L9" i="2"/>
  <c r="M9" i="2"/>
  <c r="E10" i="2"/>
  <c r="F10" i="2"/>
  <c r="G10" i="2"/>
  <c r="H10" i="2"/>
  <c r="I10" i="2"/>
  <c r="J10" i="2"/>
  <c r="K10" i="2"/>
  <c r="L10" i="2"/>
  <c r="M10" i="2"/>
  <c r="E11" i="2"/>
  <c r="F11" i="2"/>
  <c r="G11" i="2"/>
  <c r="H11" i="2"/>
  <c r="I11" i="2"/>
  <c r="J11" i="2"/>
  <c r="K11" i="2"/>
  <c r="L11" i="2"/>
  <c r="M11" i="2"/>
  <c r="E2" i="2"/>
  <c r="E3" i="2" l="1"/>
  <c r="F3" i="2"/>
  <c r="G3" i="2"/>
  <c r="H3" i="2"/>
  <c r="I3" i="2"/>
  <c r="J3" i="2"/>
  <c r="K3" i="2"/>
  <c r="L3" i="2"/>
  <c r="M3" i="2"/>
  <c r="E8" i="2"/>
  <c r="F8" i="2"/>
  <c r="G8" i="2"/>
  <c r="H8" i="2"/>
  <c r="I8" i="2"/>
  <c r="J8" i="2"/>
  <c r="K8" i="2"/>
  <c r="L8" i="2"/>
  <c r="M8" i="2"/>
  <c r="E12" i="2"/>
  <c r="F12" i="2"/>
  <c r="G12" i="2"/>
  <c r="H12" i="2"/>
  <c r="I12" i="2"/>
  <c r="J12" i="2"/>
  <c r="K12" i="2"/>
  <c r="L12" i="2"/>
  <c r="M12" i="2"/>
  <c r="E16" i="2"/>
  <c r="F16" i="2"/>
  <c r="G16" i="2"/>
  <c r="H16" i="2"/>
  <c r="I16" i="2"/>
  <c r="J16" i="2"/>
  <c r="K16" i="2"/>
  <c r="L16" i="2"/>
  <c r="M16" i="2"/>
  <c r="E23" i="2"/>
  <c r="F23" i="2"/>
  <c r="G23" i="2"/>
  <c r="H23" i="2"/>
  <c r="I23" i="2"/>
  <c r="J23" i="2"/>
  <c r="K23" i="2"/>
  <c r="L23" i="2"/>
  <c r="M23" i="2"/>
  <c r="E4" i="2"/>
  <c r="F4" i="2"/>
  <c r="G4" i="2"/>
  <c r="H4" i="2"/>
  <c r="I4" i="2"/>
  <c r="J4" i="2"/>
  <c r="K4" i="2"/>
  <c r="L4" i="2"/>
  <c r="M4" i="2"/>
  <c r="E5" i="2"/>
  <c r="F5" i="2"/>
  <c r="G5" i="2"/>
  <c r="H5" i="2"/>
  <c r="I5" i="2"/>
  <c r="J5" i="2"/>
  <c r="K5" i="2"/>
  <c r="L5" i="2"/>
  <c r="M5" i="2"/>
  <c r="E6" i="2"/>
  <c r="F6" i="2"/>
  <c r="G6" i="2"/>
  <c r="H6" i="2"/>
  <c r="I6" i="2"/>
  <c r="J6" i="2"/>
  <c r="K6" i="2"/>
  <c r="L6" i="2"/>
  <c r="M6" i="2"/>
  <c r="E7" i="2"/>
  <c r="F7" i="2"/>
  <c r="G7" i="2"/>
  <c r="H7" i="2"/>
  <c r="I7" i="2"/>
  <c r="J7" i="2"/>
  <c r="K7" i="2"/>
  <c r="L7" i="2"/>
  <c r="M7" i="2"/>
  <c r="F2" i="2"/>
  <c r="G2" i="2"/>
  <c r="H2" i="2"/>
  <c r="I2" i="2"/>
  <c r="J2" i="2"/>
  <c r="K2" i="2"/>
  <c r="M2" i="2"/>
</calcChain>
</file>

<file path=xl/sharedStrings.xml><?xml version="1.0" encoding="utf-8"?>
<sst xmlns="http://schemas.openxmlformats.org/spreadsheetml/2006/main" count="15307" uniqueCount="2528">
  <si>
    <t>Fineline No</t>
  </si>
  <si>
    <t>Division</t>
  </si>
  <si>
    <t>Division Description</t>
  </si>
  <si>
    <t>Product Category</t>
  </si>
  <si>
    <t>Size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</si>
  <si>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</si>
  <si>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</si>
  <si>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</si>
  <si>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</si>
  <si>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</si>
  <si>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</si>
  <si>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</si>
  <si>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</si>
  <si>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</si>
  <si>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</si>
  <si>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</si>
  <si>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</si>
  <si>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</si>
  <si>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</si>
  <si>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</si>
  <si>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</si>
  <si>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</si>
  <si>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</si>
  <si>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</si>
  <si>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</si>
  <si>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</si>
  <si>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</si>
  <si>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</si>
  <si>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</si>
  <si>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</si>
  <si>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</si>
  <si>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</si>
  <si>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</si>
  <si>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</si>
  <si>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</si>
  <si>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</si>
  <si>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</si>
  <si>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</si>
  <si>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</si>
  <si>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</si>
  <si>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</si>
  <si>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</si>
  <si>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</si>
  <si>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</si>
  <si>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</si>
  <si>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</si>
  <si>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</si>
  <si>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</si>
  <si>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</si>
  <si>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</si>
  <si>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</si>
  <si>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</si>
  <si>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</si>
  <si>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</si>
  <si>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</si>
  <si>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</si>
  <si>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</si>
  <si>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ADUL</t>
  </si>
  <si>
    <t>Comf Set</t>
  </si>
  <si>
    <t>All</t>
  </si>
  <si>
    <t>T</t>
  </si>
  <si>
    <t>F</t>
  </si>
  <si>
    <t>Q</t>
  </si>
  <si>
    <t>K</t>
  </si>
  <si>
    <t>CK</t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</si>
  <si>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40</t>
    </r>
    <phoneticPr fontId="4" type="noConversion"/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</si>
  <si>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41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</si>
  <si>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42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</si>
  <si>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43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</si>
  <si>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44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</si>
  <si>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45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</si>
  <si>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46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</si>
  <si>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47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</si>
  <si>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48</t>
    </r>
    <r>
      <rPr>
        <sz val="11"/>
        <color theme="1"/>
        <rFont val="宋体"/>
        <family val="2"/>
        <charset val="134"/>
        <scheme val="minor"/>
      </rPr>
      <t/>
    </r>
  </si>
  <si>
    <r>
      <t>S</t>
    </r>
    <r>
      <rPr>
        <sz val="11"/>
        <rFont val="Calibri"/>
        <family val="2"/>
      </rPr>
      <t>ize</t>
    </r>
    <phoneticPr fontId="4" type="noConversion"/>
  </si>
  <si>
    <r>
      <t>A</t>
    </r>
    <r>
      <rPr>
        <sz val="11"/>
        <rFont val="Calibri"/>
        <family val="2"/>
      </rPr>
      <t>LL</t>
    </r>
    <phoneticPr fontId="4" type="noConversion"/>
  </si>
  <si>
    <t>F</t>
    <phoneticPr fontId="4" type="noConversion"/>
  </si>
  <si>
    <t>Q</t>
    <phoneticPr fontId="4" type="noConversion"/>
  </si>
  <si>
    <t>K</t>
    <phoneticPr fontId="4" type="noConversion"/>
  </si>
  <si>
    <t>CK</t>
    <phoneticPr fontId="4" type="noConversion"/>
  </si>
  <si>
    <t>Ave on season sales lift</t>
    <phoneticPr fontId="4" type="noConversion"/>
  </si>
  <si>
    <r>
      <t>C</t>
    </r>
    <r>
      <rPr>
        <sz val="11"/>
        <rFont val="Calibri"/>
        <family val="2"/>
      </rPr>
      <t>ategory</t>
    </r>
    <phoneticPr fontId="4" type="noConversion"/>
  </si>
  <si>
    <r>
      <t>C</t>
    </r>
    <r>
      <rPr>
        <sz val="11"/>
        <rFont val="Calibri"/>
        <family val="2"/>
      </rPr>
      <t>omf Set</t>
    </r>
    <phoneticPr fontId="4" type="noConversion"/>
  </si>
  <si>
    <r>
      <t>D</t>
    </r>
    <r>
      <rPr>
        <sz val="11"/>
        <rFont val="Calibri"/>
        <family val="2"/>
      </rPr>
      <t>uvet Set</t>
    </r>
    <phoneticPr fontId="4" type="noConversion"/>
  </si>
  <si>
    <r>
      <t>C</t>
    </r>
    <r>
      <rPr>
        <sz val="11"/>
        <rFont val="Calibri"/>
        <family val="2"/>
      </rPr>
      <t>overlet</t>
    </r>
    <phoneticPr fontId="4" type="noConversion"/>
  </si>
  <si>
    <r>
      <t>B</t>
    </r>
    <r>
      <rPr>
        <sz val="11"/>
        <rFont val="Calibri"/>
        <family val="2"/>
      </rPr>
      <t>edspread</t>
    </r>
    <phoneticPr fontId="4" type="noConversion"/>
  </si>
  <si>
    <r>
      <t>D</t>
    </r>
    <r>
      <rPr>
        <sz val="11"/>
        <rFont val="Calibri"/>
        <family val="2"/>
      </rPr>
      <t>aybed</t>
    </r>
    <phoneticPr fontId="4" type="noConversion"/>
  </si>
  <si>
    <t>T</t>
    <phoneticPr fontId="4" type="noConversion"/>
  </si>
  <si>
    <t>Duvet Set</t>
    <phoneticPr fontId="4" type="noConversion"/>
  </si>
  <si>
    <t>Bedspread</t>
    <phoneticPr fontId="4" type="noConversion"/>
  </si>
  <si>
    <t>Daybed</t>
    <phoneticPr fontId="4" type="noConversion"/>
  </si>
  <si>
    <t>FA10101</t>
    <phoneticPr fontId="4" type="noConversion"/>
  </si>
  <si>
    <t>FA10102</t>
  </si>
  <si>
    <t>FA10103</t>
  </si>
  <si>
    <t>FA10104</t>
  </si>
  <si>
    <t>FA10105</t>
  </si>
  <si>
    <t>FA12100</t>
    <phoneticPr fontId="4" type="noConversion"/>
  </si>
  <si>
    <t>FA13100</t>
    <phoneticPr fontId="4" type="noConversion"/>
  </si>
  <si>
    <t>FA13110</t>
    <phoneticPr fontId="4" type="noConversion"/>
  </si>
  <si>
    <t>FA13120</t>
    <phoneticPr fontId="4" type="noConversion"/>
  </si>
  <si>
    <t>FA11100</t>
    <phoneticPr fontId="4" type="noConversion"/>
  </si>
  <si>
    <t>Bedskirt</t>
    <phoneticPr fontId="4" type="noConversion"/>
  </si>
  <si>
    <t>T/TXL</t>
  </si>
  <si>
    <t>F/Q</t>
    <phoneticPr fontId="4" type="noConversion"/>
  </si>
  <si>
    <t>K/CK</t>
    <phoneticPr fontId="4" type="noConversion"/>
  </si>
  <si>
    <t/>
  </si>
  <si>
    <t>FA12101</t>
    <phoneticPr fontId="4" type="noConversion"/>
  </si>
  <si>
    <t>FA12102</t>
  </si>
  <si>
    <t>FA12103</t>
  </si>
  <si>
    <t>MP Lola</t>
    <phoneticPr fontId="4" type="noConversion"/>
  </si>
  <si>
    <t>FA10106</t>
  </si>
  <si>
    <t>T/TXL</t>
    <phoneticPr fontId="4" type="noConversion"/>
  </si>
  <si>
    <t>MP</t>
    <phoneticPr fontId="4" type="noConversion"/>
  </si>
  <si>
    <t>FA13101</t>
  </si>
  <si>
    <t>FA13102</t>
  </si>
  <si>
    <t>FA13103</t>
  </si>
  <si>
    <t>T</t>
    <phoneticPr fontId="4" type="noConversion"/>
  </si>
  <si>
    <t>FA13111</t>
  </si>
  <si>
    <t>FA13112</t>
  </si>
  <si>
    <t>FA13113</t>
  </si>
  <si>
    <t>FA13114</t>
  </si>
  <si>
    <t>FA13115</t>
  </si>
  <si>
    <t>MP Quebec</t>
    <phoneticPr fontId="4" type="noConversion"/>
  </si>
  <si>
    <t>Presidents' Day</t>
    <phoneticPr fontId="4" type="noConversion"/>
  </si>
  <si>
    <t>Memorial Day</t>
    <phoneticPr fontId="4" type="noConversion"/>
  </si>
  <si>
    <t>Independence Day</t>
    <phoneticPr fontId="4" type="noConversion"/>
  </si>
  <si>
    <t>Labor Day</t>
  </si>
  <si>
    <t>New year</t>
    <phoneticPr fontId="4" type="noConversion"/>
  </si>
  <si>
    <r>
      <rPr>
        <sz val="11"/>
        <color rgb="FFFF0000"/>
        <rFont val="宋体"/>
        <family val="3"/>
        <charset val="134"/>
      </rPr>
      <t>美国法定节假日可应用</t>
    </r>
    <r>
      <rPr>
        <sz val="11"/>
        <color rgb="FFFF0000"/>
        <rFont val="Calibri"/>
        <family val="2"/>
      </rPr>
      <t>1.1-1.2x lift</t>
    </r>
    <r>
      <rPr>
        <sz val="11"/>
        <color rgb="FFFF0000"/>
        <rFont val="宋体"/>
        <family val="3"/>
        <charset val="134"/>
      </rPr>
      <t>：</t>
    </r>
    <r>
      <rPr>
        <sz val="11"/>
        <color rgb="FFFF0000"/>
        <rFont val="Calibri"/>
        <family val="2"/>
      </rPr>
      <t>2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President’s Day</t>
    </r>
    <r>
      <rPr>
        <sz val="11"/>
        <color rgb="FFFF0000"/>
        <rFont val="宋体"/>
        <family val="3"/>
        <charset val="134"/>
      </rPr>
      <t>，</t>
    </r>
    <r>
      <rPr>
        <sz val="11"/>
        <color rgb="FFFF0000"/>
        <rFont val="Calibri"/>
        <family val="2"/>
      </rPr>
      <t>5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 xml:space="preserve"> Memorial Day, 7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Independence Day, 9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Labor Day</t>
    </r>
    <phoneticPr fontId="4" type="noConversion"/>
  </si>
  <si>
    <t>BTC</t>
    <phoneticPr fontId="4" type="noConversion"/>
  </si>
  <si>
    <t>ON SEASON</t>
    <phoneticPr fontId="4" type="noConversion"/>
  </si>
  <si>
    <t>F/Q</t>
  </si>
  <si>
    <t>K/CK</t>
  </si>
  <si>
    <t>ALL</t>
    <phoneticPr fontId="4" type="noConversion"/>
  </si>
  <si>
    <t>FA10107</t>
    <phoneticPr fontId="4" type="noConversion"/>
  </si>
  <si>
    <t>FA10108</t>
  </si>
  <si>
    <t>FA10109</t>
  </si>
  <si>
    <t>MP Dallas-seasonal</t>
    <phoneticPr fontId="4" type="noConversion"/>
  </si>
  <si>
    <t>Coverlet/Quilt Set</t>
    <phoneticPr fontId="4" type="noConversion"/>
  </si>
  <si>
    <t>Category</t>
  </si>
  <si>
    <t>Comment</t>
  </si>
  <si>
    <t>PET</t>
    <phoneticPr fontId="4" type="noConversion"/>
  </si>
  <si>
    <t>ALL</t>
    <phoneticPr fontId="4" type="noConversion"/>
  </si>
  <si>
    <t>PET</t>
  </si>
  <si>
    <t>PET</t>
    <phoneticPr fontId="4" type="noConversion"/>
  </si>
  <si>
    <t>PET</t>
    <phoneticPr fontId="4" type="noConversion"/>
  </si>
  <si>
    <t>ALL</t>
    <phoneticPr fontId="4" type="noConversion"/>
  </si>
  <si>
    <t>comf set</t>
  </si>
  <si>
    <t>YOUT</t>
  </si>
  <si>
    <t>BASI</t>
  </si>
  <si>
    <t>TXL</t>
  </si>
  <si>
    <t>Throw</t>
  </si>
  <si>
    <t>Duvet Set</t>
  </si>
  <si>
    <t>Coverlet Set</t>
  </si>
  <si>
    <t>SHET</t>
  </si>
  <si>
    <t>Sheet Set</t>
  </si>
  <si>
    <t>All but CK</t>
  </si>
  <si>
    <t>Mircofiber sheet set</t>
  </si>
  <si>
    <t>FUR</t>
  </si>
  <si>
    <t>BLK</t>
  </si>
  <si>
    <t>Pillow</t>
  </si>
  <si>
    <t>Headboard Pillow</t>
  </si>
  <si>
    <t>WIN</t>
  </si>
  <si>
    <t>Blanket</t>
  </si>
  <si>
    <t>FA02001</t>
  </si>
  <si>
    <t>APL</t>
  </si>
  <si>
    <t>Capri Pajama Sets</t>
  </si>
  <si>
    <t>FA02006</t>
  </si>
  <si>
    <t>Notch Long Set</t>
  </si>
  <si>
    <t>FA02007</t>
  </si>
  <si>
    <t>Notch Short Set</t>
  </si>
  <si>
    <t>FA02008</t>
  </si>
  <si>
    <t>Satin Cami Set</t>
  </si>
  <si>
    <t>FA03004</t>
  </si>
  <si>
    <t>Swing Dress</t>
  </si>
  <si>
    <t>FA03005</t>
  </si>
  <si>
    <t>Maxi Dress</t>
  </si>
  <si>
    <t>FA04002</t>
  </si>
  <si>
    <t>Plush Robe</t>
  </si>
  <si>
    <t>FA04003</t>
  </si>
  <si>
    <t>Terrycloth Bath Robe</t>
  </si>
  <si>
    <t>FA10001</t>
  </si>
  <si>
    <t>MP Aubrey Comf Set</t>
  </si>
  <si>
    <t>FA10002</t>
  </si>
  <si>
    <t>MP Donovan &amp; Palisades  Comf Set</t>
  </si>
  <si>
    <t>FA10003</t>
  </si>
  <si>
    <t>MP Celeste &amp; Lavine Comf Set</t>
  </si>
  <si>
    <t>FA10004</t>
  </si>
  <si>
    <t>MP Aubrey &amp; Donovan &amp; Bellagio Comf Set</t>
  </si>
  <si>
    <t>FA10005</t>
  </si>
  <si>
    <t>K &amp;CK &amp; K/CK</t>
  </si>
  <si>
    <t>FA10100</t>
  </si>
  <si>
    <t>FA10101</t>
  </si>
  <si>
    <t>MP Lola</t>
  </si>
  <si>
    <t>MP</t>
  </si>
  <si>
    <t>UH</t>
  </si>
  <si>
    <t>FA10107</t>
  </si>
  <si>
    <t>MP Dallas-seasonal</t>
  </si>
  <si>
    <t>FA10500</t>
  </si>
  <si>
    <t>all</t>
  </si>
  <si>
    <t>FA10501</t>
  </si>
  <si>
    <t>FA10502</t>
  </si>
  <si>
    <t>comf lift 1.3</t>
  </si>
  <si>
    <t>FA10503</t>
  </si>
  <si>
    <t>comf lift 1.8</t>
  </si>
  <si>
    <t>FA10504</t>
  </si>
  <si>
    <t>comf lift 1.5</t>
  </si>
  <si>
    <t>FA10505</t>
  </si>
  <si>
    <t>comflift 2</t>
  </si>
  <si>
    <t>FA10506</t>
  </si>
  <si>
    <t xml:space="preserve">comf_Bayside </t>
  </si>
  <si>
    <t>FA10508</t>
  </si>
  <si>
    <t>comflift 3.8</t>
  </si>
  <si>
    <t>FA10509</t>
  </si>
  <si>
    <t>comflift 3.0</t>
  </si>
  <si>
    <t>FA10510</t>
  </si>
  <si>
    <t>comflift 2.5</t>
  </si>
  <si>
    <t>FA10511</t>
  </si>
  <si>
    <t>MPE Everest</t>
  </si>
  <si>
    <t>T &amp;F</t>
  </si>
  <si>
    <t>FA10512</t>
  </si>
  <si>
    <t>Q &amp; K &amp; CK</t>
  </si>
  <si>
    <t>FA10995</t>
  </si>
  <si>
    <t>FA10996</t>
  </si>
  <si>
    <t>FA10997</t>
  </si>
  <si>
    <t>FA10998</t>
  </si>
  <si>
    <t>FA10999</t>
  </si>
  <si>
    <t>FA11100</t>
  </si>
  <si>
    <t>Bedskirt</t>
  </si>
  <si>
    <t>MP Quebec</t>
  </si>
  <si>
    <t>FA12001</t>
  </si>
  <si>
    <t>MP Aubrey &amp; Palisades &amp; Celeste Duvet</t>
  </si>
  <si>
    <t>FA12002</t>
  </si>
  <si>
    <t>MP Aubrey &amp; Palisades Duvet</t>
  </si>
  <si>
    <t>FA12100</t>
  </si>
  <si>
    <t>FA12101</t>
  </si>
  <si>
    <t>FA12995</t>
  </si>
  <si>
    <t>FA12996</t>
  </si>
  <si>
    <t>FA12997</t>
  </si>
  <si>
    <t>FA12998</t>
  </si>
  <si>
    <t>FA12999</t>
  </si>
  <si>
    <t>FA13001</t>
  </si>
  <si>
    <t>MP Aubrey &amp; Bellagio Coverlet Set</t>
  </si>
  <si>
    <t>FA13002</t>
  </si>
  <si>
    <t>MP Aubrey  &amp;  Bellagio &amp; Celeste  Bedspread</t>
  </si>
  <si>
    <t>Q &amp; K</t>
  </si>
  <si>
    <t>FA13003</t>
  </si>
  <si>
    <t>MP Aubrey Bedspread</t>
  </si>
  <si>
    <t>FA13004</t>
  </si>
  <si>
    <t>MP Marina Coverlet</t>
  </si>
  <si>
    <t>FA13005</t>
  </si>
  <si>
    <t xml:space="preserve">MP Willa coverlet </t>
  </si>
  <si>
    <t>FA13006</t>
  </si>
  <si>
    <t>FA13007</t>
  </si>
  <si>
    <t>Tuscay coverlet  Holiday:1.5</t>
  </si>
  <si>
    <t>FA13008</t>
  </si>
  <si>
    <t>Tuscay coverlet  Holiday:1.8</t>
  </si>
  <si>
    <t>FA13009</t>
  </si>
  <si>
    <t>Tuscay coverlet  Holiday:2</t>
  </si>
  <si>
    <t>Daybed</t>
  </si>
  <si>
    <t>FA13100</t>
  </si>
  <si>
    <t>Coverlet/Quilt Set</t>
  </si>
  <si>
    <t>FA13110</t>
  </si>
  <si>
    <t>Bedspread</t>
  </si>
  <si>
    <t>FA13120</t>
  </si>
  <si>
    <t>FA13507</t>
  </si>
  <si>
    <t>FA13511</t>
  </si>
  <si>
    <t>FA13512</t>
  </si>
  <si>
    <t>FA13996</t>
  </si>
  <si>
    <t>FA13997</t>
  </si>
  <si>
    <t>FA13998</t>
  </si>
  <si>
    <t>FA13999</t>
  </si>
  <si>
    <t>FA80997</t>
  </si>
  <si>
    <t>FA80998</t>
  </si>
  <si>
    <t>FA80999</t>
  </si>
  <si>
    <t>FB10001</t>
  </si>
  <si>
    <t>FB10002</t>
  </si>
  <si>
    <t>All but T/TXL</t>
  </si>
  <si>
    <t>FB10003</t>
  </si>
  <si>
    <t>BTC: 1.8, Holiday:2</t>
  </si>
  <si>
    <t>FB10004</t>
  </si>
  <si>
    <t>BTC: 1.5, Holiday:1.5</t>
  </si>
  <si>
    <t>FB10005</t>
  </si>
  <si>
    <t>BTC: 1.3, Holiday:1.5</t>
  </si>
  <si>
    <t>FB10006</t>
  </si>
  <si>
    <t>Comf set</t>
  </si>
  <si>
    <t>BTC：2.5， Holiday：1.8</t>
  </si>
  <si>
    <t>FB10007</t>
  </si>
  <si>
    <t>BTC：1.5， Holiday:2</t>
  </si>
  <si>
    <t>FB10008</t>
  </si>
  <si>
    <t>BTC: 2, Holiday:1.5</t>
  </si>
  <si>
    <t>FB10009</t>
  </si>
  <si>
    <t>BTC: 2.5, Holiday:1.5</t>
  </si>
  <si>
    <t>FB10100</t>
  </si>
  <si>
    <t>FB10101</t>
  </si>
  <si>
    <t>FB10102</t>
  </si>
  <si>
    <t>FB10103</t>
  </si>
  <si>
    <t>FB10104</t>
  </si>
  <si>
    <t>FB10201</t>
  </si>
  <si>
    <t>COMFORTER (SET)</t>
  </si>
  <si>
    <t>MZ</t>
  </si>
  <si>
    <t>FB10202</t>
  </si>
  <si>
    <t>FB10203</t>
  </si>
  <si>
    <t>FB10204</t>
  </si>
  <si>
    <t>MZK</t>
  </si>
  <si>
    <t>FB10205</t>
  </si>
  <si>
    <t>FB10206</t>
  </si>
  <si>
    <t>FB12001</t>
  </si>
  <si>
    <t>FB12002</t>
  </si>
  <si>
    <t>FB12003</t>
  </si>
  <si>
    <t>FB12102</t>
  </si>
  <si>
    <t>Duvet Set(1.5&amp;1.5)</t>
  </si>
  <si>
    <t>FB12103</t>
  </si>
  <si>
    <t>FB12104</t>
  </si>
  <si>
    <t>FB12201</t>
  </si>
  <si>
    <t>DUVET&amp;DUVET SET</t>
  </si>
  <si>
    <t>FB12202</t>
  </si>
  <si>
    <t>FB12203</t>
  </si>
  <si>
    <t>FB13105</t>
  </si>
  <si>
    <t>FB13106</t>
  </si>
  <si>
    <t>FB13107</t>
  </si>
  <si>
    <t>STD</t>
  </si>
  <si>
    <t>FB40201</t>
  </si>
  <si>
    <t>FB50201</t>
  </si>
  <si>
    <t>THROW</t>
  </si>
  <si>
    <t>60x70"</t>
  </si>
  <si>
    <t>FB70201</t>
  </si>
  <si>
    <t>SHOWER CURTAIN</t>
  </si>
  <si>
    <t>FB80201</t>
  </si>
  <si>
    <t>COVERLET&amp;BEDSPR</t>
  </si>
  <si>
    <t>FB80202</t>
  </si>
  <si>
    <t>FB80203</t>
  </si>
  <si>
    <t>FB80204</t>
  </si>
  <si>
    <t>FB80205</t>
  </si>
  <si>
    <t>FC10001</t>
  </si>
  <si>
    <t>FC10002</t>
  </si>
  <si>
    <t>FC10003</t>
  </si>
  <si>
    <t>FC10004</t>
  </si>
  <si>
    <t>FC10005</t>
  </si>
  <si>
    <t>Down COMFORTER (SET)</t>
  </si>
  <si>
    <t>FC10006</t>
  </si>
  <si>
    <t>FC10007</t>
  </si>
  <si>
    <t>FC10008</t>
  </si>
  <si>
    <t>FC10009</t>
  </si>
  <si>
    <t>FC10010</t>
  </si>
  <si>
    <t>FC10011</t>
  </si>
  <si>
    <t>FC10012</t>
  </si>
  <si>
    <t>FC10013</t>
  </si>
  <si>
    <t>FC10014</t>
  </si>
  <si>
    <t>FC10015</t>
  </si>
  <si>
    <t>FC10016</t>
  </si>
  <si>
    <t>FC16001</t>
  </si>
  <si>
    <t>MATTRESS PAD</t>
  </si>
  <si>
    <t>FC16002</t>
  </si>
  <si>
    <t>FC16003</t>
  </si>
  <si>
    <t>FC16004</t>
  </si>
  <si>
    <t>FC16005</t>
  </si>
  <si>
    <t>FC16006</t>
  </si>
  <si>
    <t>FC16007</t>
  </si>
  <si>
    <t>MATTRESS TOPPERS(foam)</t>
  </si>
  <si>
    <t>FC16008</t>
  </si>
  <si>
    <t>FC16009</t>
  </si>
  <si>
    <t>FC16010</t>
  </si>
  <si>
    <t>FC16011</t>
  </si>
  <si>
    <t>FC16012</t>
  </si>
  <si>
    <t>FC30001</t>
  </si>
  <si>
    <t>PILLOWCASE</t>
  </si>
  <si>
    <t>FC30002</t>
  </si>
  <si>
    <t>FC30003</t>
  </si>
  <si>
    <t>NORMAL PILLOW</t>
  </si>
  <si>
    <t>FOAM PILLOW</t>
  </si>
  <si>
    <t>FC51001</t>
  </si>
  <si>
    <t>BLANKET</t>
  </si>
  <si>
    <t>FC51002</t>
  </si>
  <si>
    <t>FC51003</t>
  </si>
  <si>
    <t>FC51004</t>
  </si>
  <si>
    <t>FC51005</t>
  </si>
  <si>
    <t>FC51006</t>
  </si>
  <si>
    <t>FC51007</t>
  </si>
  <si>
    <t>FC51008</t>
  </si>
  <si>
    <t>FC51009</t>
  </si>
  <si>
    <t>Cal King</t>
  </si>
  <si>
    <t>SK</t>
  </si>
  <si>
    <t>Full</t>
  </si>
  <si>
    <t>Queen</t>
  </si>
  <si>
    <t>King</t>
  </si>
  <si>
    <t>Std</t>
  </si>
  <si>
    <t>Sheet set</t>
  </si>
  <si>
    <t>Pillowcase</t>
  </si>
  <si>
    <t>FD20003</t>
  </si>
  <si>
    <t>FD20004</t>
  </si>
  <si>
    <t>FD20005</t>
  </si>
  <si>
    <t>FD20006</t>
  </si>
  <si>
    <t>FD20007</t>
  </si>
  <si>
    <t>FD20008</t>
  </si>
  <si>
    <t>FD20009</t>
  </si>
  <si>
    <t>FD20010</t>
  </si>
  <si>
    <t>FD20011</t>
  </si>
  <si>
    <t>FD20012</t>
  </si>
  <si>
    <t>FD20013</t>
  </si>
  <si>
    <t>FE10001</t>
  </si>
  <si>
    <t>FE10002</t>
  </si>
  <si>
    <t>FE10003</t>
  </si>
  <si>
    <t>FE10004</t>
  </si>
  <si>
    <t>FE10005</t>
  </si>
  <si>
    <t>FE10006</t>
  </si>
  <si>
    <t>Faux fur(Zuri&amp;Duke)</t>
  </si>
  <si>
    <t>FE10007</t>
  </si>
  <si>
    <t>FE10008</t>
  </si>
  <si>
    <t>long fur</t>
  </si>
  <si>
    <t>FE10009</t>
  </si>
  <si>
    <t>FE10010</t>
  </si>
  <si>
    <t>FE10011</t>
  </si>
  <si>
    <t>FE10012</t>
  </si>
  <si>
    <t>FE10013</t>
  </si>
  <si>
    <t>FE10014</t>
  </si>
  <si>
    <t>FE10015</t>
  </si>
  <si>
    <t>FE10016</t>
  </si>
  <si>
    <t>FE10017</t>
  </si>
  <si>
    <t>FE10018</t>
  </si>
  <si>
    <t>FE10019</t>
  </si>
  <si>
    <t>FE12001</t>
  </si>
  <si>
    <t>FE12002</t>
  </si>
  <si>
    <t>FE12003</t>
  </si>
  <si>
    <t>FE12004</t>
  </si>
  <si>
    <t>FE12005</t>
  </si>
  <si>
    <t>FE12006</t>
  </si>
  <si>
    <t>FE13001</t>
  </si>
  <si>
    <t>FE13002</t>
  </si>
  <si>
    <t>FE30001</t>
  </si>
  <si>
    <t>FE30002</t>
  </si>
  <si>
    <t>Cleo pillow</t>
  </si>
  <si>
    <t>FE50001</t>
  </si>
  <si>
    <t>50x70"</t>
  </si>
  <si>
    <t>FE51001</t>
  </si>
  <si>
    <t>Liquid Cotton &amp; Egyptian Cotton blanket</t>
  </si>
  <si>
    <t>FE51002</t>
  </si>
  <si>
    <t xml:space="preserve"> K</t>
  </si>
  <si>
    <t>FE51003</t>
  </si>
  <si>
    <t>Freshspun Basketweave &amp; Bayside &amp; Gauze blanket</t>
  </si>
  <si>
    <t>FE51004</t>
  </si>
  <si>
    <t>FE51005</t>
  </si>
  <si>
    <t>50*70</t>
  </si>
  <si>
    <t>FE51010</t>
  </si>
  <si>
    <t>Weighted Blanket</t>
  </si>
  <si>
    <t>60x70"/12lbs</t>
  </si>
  <si>
    <t>Holiday：28</t>
  </si>
  <si>
    <t>FE51011</t>
  </si>
  <si>
    <t>60x70"/18lbs</t>
  </si>
  <si>
    <t>Holiday：26</t>
  </si>
  <si>
    <t>FE51012</t>
  </si>
  <si>
    <t>60x70"/25lbs</t>
  </si>
  <si>
    <t>Holiday：9</t>
  </si>
  <si>
    <t>FE51013</t>
  </si>
  <si>
    <t>Holiday:5</t>
  </si>
  <si>
    <t>FE51014</t>
  </si>
  <si>
    <t>Holiday：10</t>
  </si>
  <si>
    <t>FE51015</t>
  </si>
  <si>
    <t>Holiday：13</t>
  </si>
  <si>
    <t>FE51016</t>
  </si>
  <si>
    <t>Holiday：14</t>
  </si>
  <si>
    <t>FE51017</t>
  </si>
  <si>
    <t>Holiday：8</t>
  </si>
  <si>
    <t>FE51018</t>
  </si>
  <si>
    <t>Holiday：11</t>
  </si>
  <si>
    <t>FE51019</t>
  </si>
  <si>
    <t>Holiday：17</t>
  </si>
  <si>
    <t>FE51020</t>
  </si>
  <si>
    <t>Holiday：7</t>
  </si>
  <si>
    <t>FE51021</t>
  </si>
  <si>
    <t>Holiday：4</t>
  </si>
  <si>
    <t>FF0001</t>
  </si>
  <si>
    <t>FF0002</t>
  </si>
  <si>
    <t>FG0001</t>
  </si>
  <si>
    <t>Panel</t>
  </si>
  <si>
    <t xml:space="preserve">108" </t>
  </si>
  <si>
    <t>FG0002</t>
  </si>
  <si>
    <t>120"</t>
  </si>
  <si>
    <t>FG0003</t>
  </si>
  <si>
    <t>63"</t>
  </si>
  <si>
    <t>FG0004</t>
  </si>
  <si>
    <t>84"</t>
  </si>
  <si>
    <t>FG0005</t>
  </si>
  <si>
    <t>95"</t>
  </si>
  <si>
    <t>FG0006</t>
  </si>
  <si>
    <t>Roman Shade</t>
  </si>
  <si>
    <t>FG0007</t>
  </si>
  <si>
    <t>Sheer</t>
  </si>
  <si>
    <t>FG0008</t>
  </si>
  <si>
    <t>Valance</t>
  </si>
  <si>
    <t>FG0009</t>
  </si>
  <si>
    <t>Cushion</t>
  </si>
  <si>
    <t>FG0010</t>
  </si>
  <si>
    <t>Quilt Set</t>
  </si>
  <si>
    <t>FG0011</t>
  </si>
  <si>
    <t>FG0012</t>
  </si>
  <si>
    <t>FG0013</t>
  </si>
  <si>
    <t>Wrap</t>
  </si>
  <si>
    <t>FH70001</t>
  </si>
  <si>
    <t>BATH</t>
  </si>
  <si>
    <t>72x72"</t>
  </si>
  <si>
    <t>1.1</t>
  </si>
  <si>
    <t>FH70002</t>
  </si>
  <si>
    <t>108"W x 72"L</t>
  </si>
  <si>
    <t>1.2</t>
  </si>
  <si>
    <t>FH70003</t>
  </si>
  <si>
    <t>72"W x 84"L</t>
  </si>
  <si>
    <t>1.3</t>
  </si>
  <si>
    <t>FH70004</t>
  </si>
  <si>
    <t>54x78"</t>
  </si>
  <si>
    <t>1.4</t>
  </si>
  <si>
    <t>FH70005</t>
  </si>
  <si>
    <t>1.7</t>
  </si>
  <si>
    <t>FH70006</t>
  </si>
  <si>
    <t>FH71001</t>
  </si>
  <si>
    <t>Soap Dispenser/Toothbrush Holder/Tumbler/Ring Tray</t>
  </si>
  <si>
    <t>1.4390243902439</t>
  </si>
  <si>
    <t>FH72001</t>
  </si>
  <si>
    <t>27x45"</t>
  </si>
  <si>
    <t>FH72002</t>
  </si>
  <si>
    <t>21x34''</t>
  </si>
  <si>
    <t>FH72003</t>
  </si>
  <si>
    <t>20x32"</t>
  </si>
  <si>
    <t>1.5</t>
  </si>
  <si>
    <t>FH73001</t>
  </si>
  <si>
    <t>27"W x 52"L (2)
16"W x 28"L (2)
12"W x 18"L (2)</t>
  </si>
  <si>
    <t>FH73002</t>
  </si>
  <si>
    <t>Bath : 30x56" (2)
Hand : 16x28" (2)
Wash: 13x13" (2)</t>
  </si>
  <si>
    <t>FH73003</t>
  </si>
  <si>
    <t>30"x58" (2)
16"x30"(2)
13x13''(2)</t>
  </si>
  <si>
    <t>FH73004</t>
  </si>
  <si>
    <t xml:space="preserve">Bath : 28"Wx54"L (2)
Hand : 16"Wx26"L (2)
Wash: 12''Wx12''L (4)
</t>
  </si>
  <si>
    <t>FH73005</t>
  </si>
  <si>
    <t>30"W x 54"L (2)
18"W x 30"L (2)
13"W x 13" L (2)</t>
  </si>
  <si>
    <t>2.3</t>
  </si>
  <si>
    <t>FH73006</t>
  </si>
  <si>
    <t>34x68" (2)</t>
  </si>
  <si>
    <t>2.6</t>
  </si>
  <si>
    <t>FJ0001</t>
  </si>
  <si>
    <t>ART</t>
  </si>
  <si>
    <t>Art</t>
  </si>
  <si>
    <t>FK0001</t>
  </si>
  <si>
    <t>LGT</t>
  </si>
  <si>
    <t>Lighting</t>
  </si>
  <si>
    <t>FL1501</t>
  </si>
  <si>
    <t>FM0001</t>
  </si>
  <si>
    <t>PilW</t>
  </si>
  <si>
    <t>FM0002</t>
  </si>
  <si>
    <t>Euro</t>
  </si>
  <si>
    <t>FM10009</t>
  </si>
  <si>
    <t>FZ0001</t>
  </si>
  <si>
    <t>bed in a bag</t>
  </si>
  <si>
    <t>Twin</t>
  </si>
  <si>
    <t>FZ0002</t>
  </si>
  <si>
    <t>Twin XL</t>
  </si>
  <si>
    <t>FZ0003</t>
  </si>
  <si>
    <t>FZ0004</t>
  </si>
  <si>
    <t>FZ0005</t>
  </si>
  <si>
    <t>FZ0006</t>
  </si>
  <si>
    <t>FZ0007</t>
  </si>
  <si>
    <t>FZ0008</t>
  </si>
  <si>
    <t>Queen/King</t>
  </si>
  <si>
    <t>FZ0009</t>
  </si>
  <si>
    <t>FZ0010</t>
  </si>
  <si>
    <t>FZ0011</t>
  </si>
  <si>
    <t>FZ0012</t>
  </si>
  <si>
    <t>FZ0013</t>
  </si>
  <si>
    <t>FZ0014</t>
  </si>
  <si>
    <t>FZ0015</t>
  </si>
  <si>
    <t>FZ0016</t>
  </si>
  <si>
    <t>FZ0017</t>
  </si>
  <si>
    <t>FZ0018</t>
  </si>
  <si>
    <t>FZ0019</t>
  </si>
  <si>
    <t>Bedspread Set</t>
  </si>
  <si>
    <t>FZ0020</t>
  </si>
  <si>
    <t>FZ0021</t>
  </si>
  <si>
    <t>FZ0022</t>
  </si>
  <si>
    <t>FZ0023</t>
  </si>
  <si>
    <t>FZ0024</t>
  </si>
  <si>
    <t>FZ0025</t>
  </si>
  <si>
    <t>FZ0026</t>
  </si>
  <si>
    <t>FZ0027</t>
  </si>
  <si>
    <t>FZ0028</t>
  </si>
  <si>
    <t>FZ0029</t>
  </si>
  <si>
    <t>FZ0030</t>
  </si>
  <si>
    <t>season throw</t>
  </si>
  <si>
    <t>FZ0031</t>
  </si>
  <si>
    <t>Angel Wrap</t>
  </si>
  <si>
    <t>FZ0032</t>
  </si>
  <si>
    <t>Donut</t>
  </si>
  <si>
    <t>FZ0033</t>
  </si>
  <si>
    <t>Pet Couch</t>
  </si>
  <si>
    <t>FZ0034</t>
  </si>
  <si>
    <t>waste bag holder</t>
  </si>
  <si>
    <t>FZ0035</t>
  </si>
  <si>
    <t>Pet Grooming Kit 5 Sets</t>
  </si>
  <si>
    <t>FZ0036</t>
  </si>
  <si>
    <t>FZ0037</t>
  </si>
  <si>
    <t>rope leash</t>
  </si>
  <si>
    <t>FZ0038</t>
  </si>
  <si>
    <t xml:space="preserve">fabric collapsible bowl set </t>
  </si>
  <si>
    <t>FZ0039</t>
  </si>
  <si>
    <t>FZ0040</t>
  </si>
  <si>
    <t>FZ0041</t>
  </si>
  <si>
    <t>FZ0042</t>
  </si>
  <si>
    <t>FZ0043</t>
  </si>
  <si>
    <t>FZ0044</t>
  </si>
  <si>
    <t>FZ0045</t>
  </si>
  <si>
    <t>FZ0046</t>
  </si>
  <si>
    <t>FZ0047</t>
  </si>
  <si>
    <t>FZ0048</t>
  </si>
  <si>
    <t>Quilt Set (Non-White)</t>
  </si>
  <si>
    <t>FZ0049</t>
  </si>
  <si>
    <t>Daybed; BedSpread Set (Non-White)</t>
  </si>
  <si>
    <t>FZ0050</t>
  </si>
  <si>
    <t>Quilt Set (White)</t>
  </si>
  <si>
    <t>T/TXL; K</t>
  </si>
  <si>
    <t>FZ0051</t>
  </si>
  <si>
    <t>FZ0052</t>
  </si>
  <si>
    <t>Daybed; BedSpread Set (White)</t>
  </si>
  <si>
    <t>FZ0053</t>
  </si>
  <si>
    <t>Quilt Set (Seafoam; Ivory; Gray Blush)</t>
  </si>
  <si>
    <t>F/Q; K</t>
  </si>
  <si>
    <t>FZ0054</t>
  </si>
  <si>
    <t>FZ0055</t>
  </si>
  <si>
    <t>FZ0057</t>
  </si>
  <si>
    <t>Duvet</t>
  </si>
  <si>
    <t>FZ0058</t>
  </si>
  <si>
    <t>FZ0059</t>
  </si>
  <si>
    <t>FZ0060</t>
  </si>
  <si>
    <t>FZ0061</t>
  </si>
  <si>
    <t>FZ0062</t>
  </si>
  <si>
    <t>Q and F/Q</t>
  </si>
  <si>
    <t>FZ0063</t>
  </si>
  <si>
    <t>FZ0064</t>
  </si>
  <si>
    <t>FZ0065</t>
  </si>
  <si>
    <t>Bed In A Bag</t>
  </si>
  <si>
    <t>FZ0066</t>
  </si>
  <si>
    <t>FZ0067</t>
  </si>
  <si>
    <t>FZ0068</t>
  </si>
  <si>
    <t>FZ0069</t>
  </si>
  <si>
    <t>Bath</t>
  </si>
  <si>
    <t>Check in system</t>
    <phoneticPr fontId="4" type="noConversion"/>
  </si>
  <si>
    <t>FB10701</t>
  </si>
  <si>
    <t>FP63700</t>
    <phoneticPr fontId="4" type="noConversion"/>
  </si>
  <si>
    <t>FB10700</t>
    <phoneticPr fontId="4" type="noConversion"/>
  </si>
  <si>
    <t>YOUT</t>
    <phoneticPr fontId="4" type="noConversion"/>
  </si>
  <si>
    <t>FB10702</t>
  </si>
  <si>
    <t>T/TXL</t>
    <phoneticPr fontId="4" type="noConversion"/>
  </si>
  <si>
    <t>F/Q</t>
    <phoneticPr fontId="4" type="noConversion"/>
  </si>
  <si>
    <t>FB12701</t>
    <phoneticPr fontId="4" type="noConversion"/>
  </si>
  <si>
    <t>FB12702</t>
    <phoneticPr fontId="4" type="noConversion"/>
  </si>
  <si>
    <t>FB12700</t>
    <phoneticPr fontId="4" type="noConversion"/>
  </si>
  <si>
    <t>Duvet Set</t>
    <phoneticPr fontId="4" type="noConversion"/>
  </si>
  <si>
    <t>Duvet Set</t>
    <phoneticPr fontId="4" type="noConversion"/>
  </si>
  <si>
    <t>FB13700</t>
    <phoneticPr fontId="4" type="noConversion"/>
  </si>
  <si>
    <t>Coverlet/Quilt Set</t>
    <phoneticPr fontId="4" type="noConversion"/>
  </si>
  <si>
    <t>FB13701</t>
    <phoneticPr fontId="4" type="noConversion"/>
  </si>
  <si>
    <t>FB13702</t>
    <phoneticPr fontId="4" type="noConversion"/>
  </si>
  <si>
    <r>
      <t>A</t>
    </r>
    <r>
      <rPr>
        <sz val="11"/>
        <rFont val="Calibri"/>
        <family val="2"/>
      </rPr>
      <t>DUL</t>
    </r>
    <phoneticPr fontId="4" type="noConversion"/>
  </si>
  <si>
    <t>FB12703</t>
  </si>
  <si>
    <t>FP63700</t>
  </si>
  <si>
    <t>ALL</t>
  </si>
  <si>
    <t>FB10700</t>
  </si>
  <si>
    <t>UHK</t>
  </si>
  <si>
    <t>FB12700</t>
  </si>
  <si>
    <t>FB12701</t>
  </si>
  <si>
    <t>FB12702</t>
  </si>
  <si>
    <t>FB13700</t>
  </si>
  <si>
    <t>FB13701</t>
  </si>
  <si>
    <t>FB13702</t>
  </si>
  <si>
    <t>FA10110</t>
  </si>
  <si>
    <t>MPE Brystol</t>
  </si>
  <si>
    <t>FA10111</t>
  </si>
  <si>
    <t>FA10112</t>
  </si>
  <si>
    <t>FA10113</t>
  </si>
  <si>
    <t>MP Malia</t>
  </si>
  <si>
    <t>FA10114</t>
  </si>
  <si>
    <t>FA10115</t>
  </si>
  <si>
    <t>FA10116</t>
  </si>
  <si>
    <t>FA10117</t>
  </si>
  <si>
    <t>FA10118</t>
  </si>
  <si>
    <t>FA10119</t>
  </si>
  <si>
    <t>FA108001</t>
  </si>
  <si>
    <t>Comforter Set</t>
  </si>
  <si>
    <t>FA10801</t>
  </si>
  <si>
    <t>FA10901</t>
  </si>
  <si>
    <t>FA10902</t>
  </si>
  <si>
    <t>FA10903</t>
  </si>
  <si>
    <t>1.14677640603567</t>
  </si>
  <si>
    <t>FA10904</t>
  </si>
  <si>
    <t>FA10905</t>
  </si>
  <si>
    <t>1.8</t>
  </si>
  <si>
    <t>FA10906</t>
  </si>
  <si>
    <t>2.21496598639456</t>
  </si>
  <si>
    <t>FA10907</t>
  </si>
  <si>
    <t>FA10908</t>
  </si>
  <si>
    <t>FA10909</t>
  </si>
  <si>
    <t>FA10910</t>
  </si>
  <si>
    <t>1.27448830409357</t>
  </si>
  <si>
    <t>FA10911</t>
  </si>
  <si>
    <t>FA10912</t>
  </si>
  <si>
    <t>1.86090502710926</t>
  </si>
  <si>
    <t>FA10913</t>
  </si>
  <si>
    <t>2.20956899960459</t>
  </si>
  <si>
    <t>FA10914</t>
  </si>
  <si>
    <t>FA10915</t>
  </si>
  <si>
    <t>FA10916</t>
  </si>
  <si>
    <t>FA10917</t>
  </si>
  <si>
    <t>FA10918</t>
  </si>
  <si>
    <t>1.6</t>
  </si>
  <si>
    <t>FA10919</t>
  </si>
  <si>
    <t>FA10920</t>
  </si>
  <si>
    <t>1.06666666666667</t>
  </si>
  <si>
    <t>FA10921</t>
  </si>
  <si>
    <t>1.12279255136398</t>
  </si>
  <si>
    <t>FA10922</t>
  </si>
  <si>
    <t>FA10923</t>
  </si>
  <si>
    <t>FA10924</t>
  </si>
  <si>
    <t>FA10925</t>
  </si>
  <si>
    <t>FA10926</t>
  </si>
  <si>
    <t>FA10927</t>
  </si>
  <si>
    <t>FA10928</t>
  </si>
  <si>
    <t>FA10929</t>
  </si>
  <si>
    <t>FA10930</t>
  </si>
  <si>
    <t>FA10931</t>
  </si>
  <si>
    <t>FA10932</t>
  </si>
  <si>
    <t>FA10933</t>
  </si>
  <si>
    <t>FA10934</t>
  </si>
  <si>
    <t>FA10935</t>
  </si>
  <si>
    <t>FA10936</t>
  </si>
  <si>
    <t>FA10937</t>
  </si>
  <si>
    <t>FA10938</t>
  </si>
  <si>
    <t>FA10939</t>
  </si>
  <si>
    <t>FA10940</t>
  </si>
  <si>
    <t>FA10941</t>
  </si>
  <si>
    <t>FA10942</t>
  </si>
  <si>
    <t>FA10943</t>
  </si>
  <si>
    <t>FA10944</t>
  </si>
  <si>
    <t>FA10945</t>
  </si>
  <si>
    <t>FA10946</t>
  </si>
  <si>
    <t>FA10947</t>
  </si>
  <si>
    <t>FA10948</t>
  </si>
  <si>
    <t>FA10949</t>
  </si>
  <si>
    <t>FA10950</t>
  </si>
  <si>
    <t>FA118001</t>
  </si>
  <si>
    <t>Euro Sham</t>
  </si>
  <si>
    <t>FA11801</t>
  </si>
  <si>
    <t>FA11901</t>
  </si>
  <si>
    <t>26x26"</t>
  </si>
  <si>
    <t>FA12104</t>
  </si>
  <si>
    <t>FA12105</t>
  </si>
  <si>
    <t>FA128001</t>
  </si>
  <si>
    <t>Duvetlet Mini set</t>
  </si>
  <si>
    <t>FA12801</t>
  </si>
  <si>
    <t>FA12901</t>
  </si>
  <si>
    <t>1.67027027027027</t>
  </si>
  <si>
    <t>FA12902</t>
  </si>
  <si>
    <t>FA12903</t>
  </si>
  <si>
    <t>FA12904</t>
  </si>
  <si>
    <t>FA12905</t>
  </si>
  <si>
    <t>1.84</t>
  </si>
  <si>
    <t>FA12906</t>
  </si>
  <si>
    <t>FA12907</t>
  </si>
  <si>
    <t>FA12908</t>
  </si>
  <si>
    <t>FA12909</t>
  </si>
  <si>
    <t>2.19653179190751</t>
  </si>
  <si>
    <t>FA12995-1</t>
  </si>
  <si>
    <t>FA12995-2</t>
  </si>
  <si>
    <t>FA12996-1</t>
  </si>
  <si>
    <t>FA12996-2</t>
  </si>
  <si>
    <t>FA13009-1</t>
  </si>
  <si>
    <t>Harper( Holiday:1.5,Jan to Mar：1.3）</t>
  </si>
  <si>
    <t>Harper( Holiday:2.0,Jan to Mar：1.3）</t>
  </si>
  <si>
    <t>FA13513</t>
  </si>
  <si>
    <t>Harper( Holiday:2.5,Jan to Mar：1.3）</t>
  </si>
  <si>
    <t>FA13901</t>
  </si>
  <si>
    <t>FA13902</t>
  </si>
  <si>
    <t>FA13903</t>
  </si>
  <si>
    <t>FA13904</t>
  </si>
  <si>
    <t>FA13905</t>
  </si>
  <si>
    <t>FA13906</t>
  </si>
  <si>
    <t>FA13907</t>
  </si>
  <si>
    <t>FA13908</t>
  </si>
  <si>
    <t>1.24786324786325</t>
  </si>
  <si>
    <t>FA13909</t>
  </si>
  <si>
    <t>FA13910</t>
  </si>
  <si>
    <t>FA13911</t>
  </si>
  <si>
    <t>FA13912</t>
  </si>
  <si>
    <t>FA13913</t>
  </si>
  <si>
    <t>FA13914</t>
  </si>
  <si>
    <t>39"Wx75"L+17"D/20"Wx26"L(3)/39"Wx75'L+15"D</t>
  </si>
  <si>
    <t>FA13915</t>
  </si>
  <si>
    <t>FA13916</t>
  </si>
  <si>
    <t>FA13917</t>
  </si>
  <si>
    <t>FA13918</t>
  </si>
  <si>
    <t>FA13919</t>
  </si>
  <si>
    <t>FA13920</t>
  </si>
  <si>
    <t>FA13921</t>
  </si>
  <si>
    <t>FA13922</t>
  </si>
  <si>
    <t>FA13923</t>
  </si>
  <si>
    <t>FA13924</t>
  </si>
  <si>
    <t>FA13925</t>
  </si>
  <si>
    <t>FA13926</t>
  </si>
  <si>
    <t>FA13927</t>
  </si>
  <si>
    <t>FA13928</t>
  </si>
  <si>
    <t>FA13929</t>
  </si>
  <si>
    <t>FA13930</t>
  </si>
  <si>
    <t>FA13931</t>
  </si>
  <si>
    <t>FA14901</t>
  </si>
  <si>
    <t>FA14902</t>
  </si>
  <si>
    <t>FA14903</t>
  </si>
  <si>
    <t>FA14904</t>
  </si>
  <si>
    <t>FA14905</t>
  </si>
  <si>
    <t>FA14906</t>
  </si>
  <si>
    <t>FA14907</t>
  </si>
  <si>
    <t>FA14908</t>
  </si>
  <si>
    <t>FA14909</t>
  </si>
  <si>
    <t>FA14910</t>
  </si>
  <si>
    <t>FA14911</t>
  </si>
  <si>
    <t>FA14912</t>
  </si>
  <si>
    <t>FA14913</t>
  </si>
  <si>
    <t>FA14914</t>
  </si>
  <si>
    <t>FA14915</t>
  </si>
  <si>
    <t>FA14916</t>
  </si>
  <si>
    <t>FA14917</t>
  </si>
  <si>
    <t>FA14918</t>
  </si>
  <si>
    <t>FA14919</t>
  </si>
  <si>
    <t>FA14920</t>
  </si>
  <si>
    <t>FA14921</t>
  </si>
  <si>
    <t>FA14922</t>
  </si>
  <si>
    <t>FA14923</t>
  </si>
  <si>
    <t>FA14924</t>
  </si>
  <si>
    <t>FA14925</t>
  </si>
  <si>
    <t>FA14926</t>
  </si>
  <si>
    <t>FA20001</t>
  </si>
  <si>
    <t>Red</t>
  </si>
  <si>
    <t>FA20002</t>
  </si>
  <si>
    <t>FA20003</t>
  </si>
  <si>
    <t>FA20004</t>
  </si>
  <si>
    <t>FA20005</t>
  </si>
  <si>
    <t>FA20006</t>
  </si>
  <si>
    <t>FA20007</t>
  </si>
  <si>
    <t>FA20008</t>
  </si>
  <si>
    <t>Daybed Set</t>
  </si>
  <si>
    <t>FA20009</t>
  </si>
  <si>
    <t>Grey</t>
  </si>
  <si>
    <t>FA20010</t>
  </si>
  <si>
    <t>FA20011</t>
  </si>
  <si>
    <t>FA20012</t>
  </si>
  <si>
    <t>FA20013</t>
  </si>
  <si>
    <t>FA20014</t>
  </si>
  <si>
    <t>Neutral</t>
  </si>
  <si>
    <t>FA20015</t>
  </si>
  <si>
    <t>FA20016</t>
  </si>
  <si>
    <t>FA20017</t>
  </si>
  <si>
    <t>FA20018</t>
  </si>
  <si>
    <t>FA20019</t>
  </si>
  <si>
    <t>Coverlet set</t>
  </si>
  <si>
    <t>FA20020</t>
  </si>
  <si>
    <t>FA20021</t>
  </si>
  <si>
    <t>FA20022</t>
  </si>
  <si>
    <t>FA20023</t>
  </si>
  <si>
    <t>FA308001</t>
  </si>
  <si>
    <t>FA30801</t>
  </si>
  <si>
    <t>FA30901</t>
  </si>
  <si>
    <t>18x18''</t>
  </si>
  <si>
    <t>FA30902</t>
  </si>
  <si>
    <t>FA30903</t>
  </si>
  <si>
    <t>12x20"</t>
  </si>
  <si>
    <t>FA40901</t>
  </si>
  <si>
    <t>54x84</t>
  </si>
  <si>
    <t>1.1710758377425</t>
  </si>
  <si>
    <t>FA40902</t>
  </si>
  <si>
    <t>54x95</t>
  </si>
  <si>
    <t>FA41901</t>
  </si>
  <si>
    <t>54x18</t>
  </si>
  <si>
    <t>1.40686274509804</t>
  </si>
  <si>
    <t>FA50901</t>
  </si>
  <si>
    <t>50"W x 70"L</t>
  </si>
  <si>
    <t>FA50902</t>
  </si>
  <si>
    <t>FA50903</t>
  </si>
  <si>
    <t>FA50904</t>
  </si>
  <si>
    <t>FA50905</t>
  </si>
  <si>
    <t>FA50906</t>
  </si>
  <si>
    <t>FA50907</t>
  </si>
  <si>
    <t>FA70901</t>
  </si>
  <si>
    <t>72"W x 72"L</t>
  </si>
  <si>
    <t>FA70902</t>
  </si>
  <si>
    <t>FB10010</t>
  </si>
  <si>
    <t>BTC: 3, Holiday:1.5</t>
  </si>
  <si>
    <t>FB10011</t>
  </si>
  <si>
    <t>BTC: 3, Holiday:3</t>
  </si>
  <si>
    <t>FB10012</t>
  </si>
  <si>
    <t>FB10013</t>
  </si>
  <si>
    <t>BTC: 2, Holiday:3</t>
  </si>
  <si>
    <t>FB10014</t>
  </si>
  <si>
    <t>BTC: 1.5, Holiday:3</t>
  </si>
  <si>
    <t>FB10015</t>
  </si>
  <si>
    <t>FB10016</t>
  </si>
  <si>
    <t>FB10017</t>
  </si>
  <si>
    <t>FB10018</t>
  </si>
  <si>
    <t>BTC: 2.5, Holiday:1.8</t>
  </si>
  <si>
    <t>BTC: 1.5, Holiday:2.0</t>
  </si>
  <si>
    <t>BTC: 2.0, Holiday:1.3</t>
  </si>
  <si>
    <t>FB10105</t>
  </si>
  <si>
    <t>FB10106</t>
  </si>
  <si>
    <t>MZ normal</t>
  </si>
  <si>
    <t>FB10207</t>
  </si>
  <si>
    <t>MZK(Celia,Nash,Jason,Darya)</t>
  </si>
  <si>
    <t>FB10208</t>
  </si>
  <si>
    <t>MZK(Celia,Nash,Jason)</t>
  </si>
  <si>
    <t>FB12004</t>
  </si>
  <si>
    <t>FB12005</t>
  </si>
  <si>
    <t>BTC: 3, Holiday:4</t>
  </si>
  <si>
    <t>BTC: 2.5, Holiday:1.3</t>
  </si>
  <si>
    <t>BTC: 2.0, Holiday:1.5</t>
  </si>
  <si>
    <t>1000TC Cotton Blend</t>
  </si>
  <si>
    <t>525 Thread Count</t>
  </si>
  <si>
    <t>Winfield/Westport</t>
  </si>
  <si>
    <t>Level 1(TN)</t>
  </si>
  <si>
    <t>Level 2(TN)</t>
  </si>
  <si>
    <t>Level 3(TN)</t>
  </si>
  <si>
    <t>FC10017</t>
  </si>
  <si>
    <t>Level 1(BASI)</t>
  </si>
  <si>
    <t>FC10018</t>
  </si>
  <si>
    <t>FC10019</t>
  </si>
  <si>
    <t>FC10020</t>
  </si>
  <si>
    <t>Level 2(BASI)</t>
  </si>
  <si>
    <t>FC10021</t>
  </si>
  <si>
    <t>FC10022</t>
  </si>
  <si>
    <t>FC10023</t>
  </si>
  <si>
    <t>Level 3(BASI)</t>
  </si>
  <si>
    <t>FC10024</t>
  </si>
  <si>
    <t>FC10025</t>
  </si>
  <si>
    <t>Year Round Warmth</t>
  </si>
  <si>
    <t>FC10026</t>
  </si>
  <si>
    <t>FC10027</t>
  </si>
  <si>
    <t>FC10028</t>
  </si>
  <si>
    <t>Benton/Canton</t>
  </si>
  <si>
    <t>FC10029</t>
  </si>
  <si>
    <t>FC10030</t>
  </si>
  <si>
    <t>FC10031</t>
  </si>
  <si>
    <t>1000TC Embroidered Cotton/1000TC Embroidered Cotton</t>
  </si>
  <si>
    <t>FC10032</t>
  </si>
  <si>
    <t>FC10033</t>
  </si>
  <si>
    <t>Northfield/Longford</t>
  </si>
  <si>
    <t>FC10034</t>
  </si>
  <si>
    <t>FC10035</t>
  </si>
  <si>
    <t>Serenity/Harmony</t>
  </si>
  <si>
    <t>Quiet Nights/Ensure</t>
  </si>
  <si>
    <t>FC16013</t>
  </si>
  <si>
    <t>Highline/Montview</t>
  </si>
  <si>
    <t>FC16014</t>
  </si>
  <si>
    <t>FC16015</t>
  </si>
  <si>
    <t>FC16016</t>
  </si>
  <si>
    <t>FC16017</t>
  </si>
  <si>
    <t>FC16018</t>
  </si>
  <si>
    <t>Cloud Soft/Heavenly Soft</t>
  </si>
  <si>
    <t>FC16019</t>
  </si>
  <si>
    <t>FC16020</t>
  </si>
  <si>
    <t>FC16021</t>
  </si>
  <si>
    <t>FC16022</t>
  </si>
  <si>
    <t>FC16023</t>
  </si>
  <si>
    <t>FC16024</t>
  </si>
  <si>
    <t>Smart Cool Microfiber</t>
  </si>
  <si>
    <t>FC16025</t>
  </si>
  <si>
    <t>FC16026</t>
  </si>
  <si>
    <t>FC16027</t>
  </si>
  <si>
    <t>All Natural</t>
  </si>
  <si>
    <t>FC16028</t>
  </si>
  <si>
    <t>FC16029</t>
  </si>
  <si>
    <t>FC16030</t>
  </si>
  <si>
    <t>FC16031</t>
  </si>
  <si>
    <t>FC16032</t>
  </si>
  <si>
    <t>Frisco/Delta</t>
  </si>
  <si>
    <t>FC16033</t>
  </si>
  <si>
    <t>FC16034</t>
  </si>
  <si>
    <t>Holden/Amity</t>
  </si>
  <si>
    <t>FC16035</t>
  </si>
  <si>
    <t>FC16036</t>
  </si>
  <si>
    <t xml:space="preserve">2" </t>
  </si>
  <si>
    <t>FC16037</t>
  </si>
  <si>
    <t>FC16038</t>
  </si>
  <si>
    <t>FC16039</t>
  </si>
  <si>
    <t>FC16040</t>
  </si>
  <si>
    <t>FC16041</t>
  </si>
  <si>
    <t xml:space="preserve">3" </t>
  </si>
  <si>
    <t>FC16042</t>
  </si>
  <si>
    <t>FC16043</t>
  </si>
  <si>
    <t>FC16044</t>
  </si>
  <si>
    <t>FC16045</t>
  </si>
  <si>
    <t>FC16046</t>
  </si>
  <si>
    <t>FC16047</t>
  </si>
  <si>
    <t xml:space="preserve">4" </t>
  </si>
  <si>
    <t>FC16048</t>
  </si>
  <si>
    <t>FC16049</t>
  </si>
  <si>
    <t>FC16050</t>
  </si>
  <si>
    <t>FC16051</t>
  </si>
  <si>
    <t>FC16052</t>
  </si>
  <si>
    <t>FC16053</t>
  </si>
  <si>
    <t>FC16054</t>
  </si>
  <si>
    <t>FC16055</t>
  </si>
  <si>
    <t>FC16056</t>
  </si>
  <si>
    <t>Bed Guardian</t>
  </si>
  <si>
    <t>FC30004</t>
  </si>
  <si>
    <t>Bamboo</t>
  </si>
  <si>
    <t>FC30005</t>
  </si>
  <si>
    <t>FC30006</t>
  </si>
  <si>
    <t>Windom/Prospect</t>
  </si>
  <si>
    <t>Cambria/Parkman</t>
  </si>
  <si>
    <t>Coleman</t>
  </si>
  <si>
    <t>FC51010</t>
  </si>
  <si>
    <t>Wonder Wool</t>
  </si>
  <si>
    <t>FC51011</t>
  </si>
  <si>
    <t>FC51012</t>
  </si>
  <si>
    <t>FD11198</t>
  </si>
  <si>
    <t>FD11199</t>
  </si>
  <si>
    <t>FD11200</t>
  </si>
  <si>
    <t>FD20054</t>
  </si>
  <si>
    <t xml:space="preserve">Solid satin sheet set </t>
  </si>
  <si>
    <t>FD20055</t>
  </si>
  <si>
    <t>FD20056</t>
  </si>
  <si>
    <t>FD20057</t>
  </si>
  <si>
    <t>FD20060</t>
  </si>
  <si>
    <t>Cotton Blend Jersey Knit</t>
  </si>
  <si>
    <t>FD20061</t>
  </si>
  <si>
    <t>FD20062</t>
  </si>
  <si>
    <t>FD20063</t>
  </si>
  <si>
    <t>FD20064</t>
  </si>
  <si>
    <t>FD20065</t>
  </si>
  <si>
    <t>FD20066</t>
  </si>
  <si>
    <t>FD20067</t>
  </si>
  <si>
    <t>FD20068</t>
  </si>
  <si>
    <t>FD20069</t>
  </si>
  <si>
    <t>Cotton Jersey Knit</t>
  </si>
  <si>
    <t>FD20070</t>
  </si>
  <si>
    <t>FD20071</t>
  </si>
  <si>
    <t>FD20072</t>
  </si>
  <si>
    <t>FD20073</t>
  </si>
  <si>
    <t>FD20074</t>
  </si>
  <si>
    <t>Whales</t>
  </si>
  <si>
    <t>FD20075</t>
  </si>
  <si>
    <t>FD20076</t>
  </si>
  <si>
    <t>FD20077</t>
  </si>
  <si>
    <t>Stars</t>
  </si>
  <si>
    <t>FD20078</t>
  </si>
  <si>
    <t>FD20079</t>
  </si>
  <si>
    <t>FD20080</t>
  </si>
  <si>
    <t>Chevron</t>
  </si>
  <si>
    <t>FD20081</t>
  </si>
  <si>
    <t>FD20082</t>
  </si>
  <si>
    <t>FD20083</t>
  </si>
  <si>
    <t>FD20084</t>
  </si>
  <si>
    <t>FD20085</t>
  </si>
  <si>
    <t>FD20086</t>
  </si>
  <si>
    <t>MP 600TC</t>
  </si>
  <si>
    <t>FD20087</t>
  </si>
  <si>
    <t>FD20088</t>
  </si>
  <si>
    <t>FD20089</t>
  </si>
  <si>
    <t>FD20090</t>
  </si>
  <si>
    <t>Solid Micro Splendor</t>
  </si>
  <si>
    <t>FD20091</t>
  </si>
  <si>
    <t>FD20092</t>
  </si>
  <si>
    <t>FD20093</t>
  </si>
  <si>
    <t>FD20094</t>
  </si>
  <si>
    <t>FD20095</t>
  </si>
  <si>
    <t>FD20096</t>
  </si>
  <si>
    <t>300TC Pima Silk Touch Cotton sheet set</t>
  </si>
  <si>
    <t>FD20097</t>
  </si>
  <si>
    <t>FD20098</t>
  </si>
  <si>
    <t>FD20099</t>
  </si>
  <si>
    <t>FD20102</t>
  </si>
  <si>
    <t xml:space="preserve">BR 300TC </t>
  </si>
  <si>
    <t>FD20103</t>
  </si>
  <si>
    <t>FD20104</t>
  </si>
  <si>
    <t>FD20105</t>
  </si>
  <si>
    <t>FD20106</t>
  </si>
  <si>
    <t>FD20107</t>
  </si>
  <si>
    <t>FD20108</t>
  </si>
  <si>
    <t>FD20109</t>
  </si>
  <si>
    <t>FD20110</t>
  </si>
  <si>
    <t>FD20111</t>
  </si>
  <si>
    <t>FD20112</t>
  </si>
  <si>
    <t>3M Microcell T</t>
  </si>
  <si>
    <t>FD20113</t>
  </si>
  <si>
    <t>3M Microcell TXL</t>
  </si>
  <si>
    <t>FD20114</t>
  </si>
  <si>
    <t>3M Microcell F</t>
  </si>
  <si>
    <t>FD20115</t>
  </si>
  <si>
    <t>3M Microcell Q</t>
  </si>
  <si>
    <t>FD20116</t>
  </si>
  <si>
    <t>3M Microcell K</t>
  </si>
  <si>
    <t>FD20117</t>
  </si>
  <si>
    <t>3M Microcell CK</t>
  </si>
  <si>
    <t>FD20118</t>
  </si>
  <si>
    <t>Charcoal Infused</t>
  </si>
  <si>
    <t>FD20119</t>
  </si>
  <si>
    <t>FD20120</t>
  </si>
  <si>
    <t>FD20121</t>
  </si>
  <si>
    <t>FD20122</t>
  </si>
  <si>
    <t>FD20123</t>
  </si>
  <si>
    <t>Allergen Barrier</t>
  </si>
  <si>
    <t>FD20124</t>
  </si>
  <si>
    <t>FD20125</t>
  </si>
  <si>
    <t>FD20126</t>
  </si>
  <si>
    <t>FD20127</t>
  </si>
  <si>
    <t>FD20128</t>
  </si>
  <si>
    <t>FD20129</t>
  </si>
  <si>
    <t>FD20130</t>
  </si>
  <si>
    <t>FD20131</t>
  </si>
  <si>
    <t>FD20132</t>
  </si>
  <si>
    <t>FD20133</t>
  </si>
  <si>
    <t>FD20134</t>
  </si>
  <si>
    <t>FD20135</t>
  </si>
  <si>
    <t>FD20136</t>
  </si>
  <si>
    <t>FD20137</t>
  </si>
  <si>
    <t>FD20138</t>
  </si>
  <si>
    <t>FD20139</t>
  </si>
  <si>
    <t>FD20140</t>
  </si>
  <si>
    <t>FD20141</t>
  </si>
  <si>
    <t>FD20142</t>
  </si>
  <si>
    <t>FD20143</t>
  </si>
  <si>
    <t>FD20146</t>
  </si>
  <si>
    <t>FD20147</t>
  </si>
  <si>
    <t>FD20148</t>
  </si>
  <si>
    <t>FD20149</t>
  </si>
  <si>
    <t>FD20150</t>
  </si>
  <si>
    <t>FD20151</t>
  </si>
  <si>
    <t>FD20152</t>
  </si>
  <si>
    <t>FD20153</t>
  </si>
  <si>
    <t>FD20154</t>
  </si>
  <si>
    <t>FD20155</t>
  </si>
  <si>
    <t>FD20156</t>
  </si>
  <si>
    <t>FD20157</t>
  </si>
  <si>
    <t>FD20158</t>
  </si>
  <si>
    <t>FD20159</t>
  </si>
  <si>
    <t>FD20160</t>
  </si>
  <si>
    <t>FD20161</t>
  </si>
  <si>
    <t>FD20162</t>
  </si>
  <si>
    <t>FD20163</t>
  </si>
  <si>
    <t>FD20164</t>
  </si>
  <si>
    <t>FD20165</t>
  </si>
  <si>
    <t>FD20166</t>
  </si>
  <si>
    <t>FD20167</t>
  </si>
  <si>
    <t>BR 600TC</t>
  </si>
  <si>
    <t>FD20168</t>
  </si>
  <si>
    <t>FD20169</t>
  </si>
  <si>
    <t>FD20170</t>
  </si>
  <si>
    <t>FD20171</t>
  </si>
  <si>
    <t>FD20172</t>
  </si>
  <si>
    <t>FD20173</t>
  </si>
  <si>
    <t>FD20174</t>
  </si>
  <si>
    <t>FD20175</t>
  </si>
  <si>
    <t>FD20176</t>
  </si>
  <si>
    <t>FD20177</t>
  </si>
  <si>
    <t>FD20178</t>
  </si>
  <si>
    <t>FD20179</t>
  </si>
  <si>
    <t>BR 1000TC</t>
  </si>
  <si>
    <t>FD20180</t>
  </si>
  <si>
    <t>FD20181</t>
  </si>
  <si>
    <t>FD20182</t>
  </si>
  <si>
    <t>FD20186</t>
  </si>
  <si>
    <t>FD20187</t>
  </si>
  <si>
    <t>FD20188</t>
  </si>
  <si>
    <t>Microfiber Sheet Set</t>
  </si>
  <si>
    <t>FD20189</t>
  </si>
  <si>
    <t>FD20190</t>
  </si>
  <si>
    <t>FD20191</t>
  </si>
  <si>
    <t>FD20192</t>
  </si>
  <si>
    <t>FD20193</t>
  </si>
  <si>
    <t>FD20194</t>
  </si>
  <si>
    <t xml:space="preserve">Microfiber 6 Piece Sheet Set with Side Storage Pockets </t>
  </si>
  <si>
    <t>FD20195</t>
  </si>
  <si>
    <t>FD20196</t>
  </si>
  <si>
    <t>FD20197</t>
  </si>
  <si>
    <t>FD21058</t>
  </si>
  <si>
    <t>Solid Satin pillowcase</t>
  </si>
  <si>
    <t>FD21059</t>
  </si>
  <si>
    <t>FD21100</t>
  </si>
  <si>
    <t>300TC Pima Silk Touch Cotton pillowcase</t>
  </si>
  <si>
    <t>FD21101</t>
  </si>
  <si>
    <t>FD21144</t>
  </si>
  <si>
    <t>FD21145</t>
  </si>
  <si>
    <t>FD21183</t>
  </si>
  <si>
    <t>FD21184</t>
  </si>
  <si>
    <t>FD21185</t>
  </si>
  <si>
    <t>Larkspur/Windsor</t>
  </si>
  <si>
    <t>Parkston/Hartford</t>
  </si>
  <si>
    <t>Lumberjack</t>
  </si>
  <si>
    <t>FE10020</t>
  </si>
  <si>
    <t>FE10021</t>
  </si>
  <si>
    <t>White River</t>
  </si>
  <si>
    <t>FE10022</t>
  </si>
  <si>
    <t>FE10023</t>
  </si>
  <si>
    <t>FE10024</t>
  </si>
  <si>
    <t>Woodsman</t>
  </si>
  <si>
    <t>FE10025</t>
  </si>
  <si>
    <t>FE10026</t>
  </si>
  <si>
    <t>FE10027</t>
  </si>
  <si>
    <t>Trixie/Penny</t>
  </si>
  <si>
    <t>FE10028</t>
  </si>
  <si>
    <t>FE10029</t>
  </si>
  <si>
    <t>FE10030</t>
  </si>
  <si>
    <t>Kai/Jasper</t>
  </si>
  <si>
    <t>FE10031</t>
  </si>
  <si>
    <t>FE10032</t>
  </si>
  <si>
    <t>FE10033</t>
  </si>
  <si>
    <t>Peyton/Alston</t>
  </si>
  <si>
    <t>FE10034</t>
  </si>
  <si>
    <t>FE10035</t>
  </si>
  <si>
    <t>FE10036</t>
  </si>
  <si>
    <t>Hayden/Braydon</t>
  </si>
  <si>
    <t>FE10037</t>
  </si>
  <si>
    <t>FE10038</t>
  </si>
  <si>
    <t>FE10041</t>
  </si>
  <si>
    <t>Bernard/Bengston</t>
  </si>
  <si>
    <t>FE10042</t>
  </si>
  <si>
    <t>FE10043</t>
  </si>
  <si>
    <t>FE10044</t>
  </si>
  <si>
    <t>Malea/Leena</t>
  </si>
  <si>
    <t>FE10045</t>
  </si>
  <si>
    <t>FE10046</t>
  </si>
  <si>
    <t>FE10047</t>
  </si>
  <si>
    <t>Gia/Margot</t>
  </si>
  <si>
    <t>FE10048</t>
  </si>
  <si>
    <t>FE10049</t>
  </si>
  <si>
    <t>FE10050</t>
  </si>
  <si>
    <t>Faux fur</t>
  </si>
  <si>
    <t>Zuri/Marselle</t>
  </si>
  <si>
    <t>FE10051</t>
  </si>
  <si>
    <t>FE10052</t>
  </si>
  <si>
    <t>Duke/York</t>
  </si>
  <si>
    <t>FE10053</t>
  </si>
  <si>
    <t>FE10054</t>
  </si>
  <si>
    <t>Marble Fur</t>
  </si>
  <si>
    <t>FE10055</t>
  </si>
  <si>
    <t>FE10056</t>
  </si>
  <si>
    <t>Adelyn/Aurora</t>
  </si>
  <si>
    <t>FE10057</t>
  </si>
  <si>
    <t>FE10058</t>
  </si>
  <si>
    <t>FE10059</t>
  </si>
  <si>
    <t>Arya/Nova/Alivia</t>
  </si>
  <si>
    <t>FE10060</t>
  </si>
  <si>
    <t>FE10061</t>
  </si>
  <si>
    <t>FE10062</t>
  </si>
  <si>
    <t>Bismarck/Syracuse</t>
  </si>
  <si>
    <t>FE10063</t>
  </si>
  <si>
    <t>FE10064</t>
  </si>
  <si>
    <t>FE10065</t>
  </si>
  <si>
    <t>Barrett/Brooks</t>
  </si>
  <si>
    <t>FE10066</t>
  </si>
  <si>
    <t>FE10067</t>
  </si>
  <si>
    <t>FE10068</t>
  </si>
  <si>
    <t>Sarasota/Belford</t>
  </si>
  <si>
    <t>FE10069</t>
  </si>
  <si>
    <t>FE10070</t>
  </si>
  <si>
    <t>Arctic/Polar</t>
  </si>
  <si>
    <t>FE10071</t>
  </si>
  <si>
    <t>FE10072</t>
  </si>
  <si>
    <t>FE10073</t>
  </si>
  <si>
    <t>FE10074</t>
  </si>
  <si>
    <t>FE10075</t>
  </si>
  <si>
    <t>FE10076</t>
  </si>
  <si>
    <t>Alton</t>
  </si>
  <si>
    <t>FE10077</t>
  </si>
  <si>
    <t>FE10078</t>
  </si>
  <si>
    <t>FE10079</t>
  </si>
  <si>
    <t>FE10080</t>
  </si>
  <si>
    <t>FE10081</t>
  </si>
  <si>
    <t>Brooks/Mason</t>
  </si>
  <si>
    <t>FE10082</t>
  </si>
  <si>
    <t>FE10083</t>
  </si>
  <si>
    <t>Ainsley/Addie</t>
  </si>
  <si>
    <t>FE10084</t>
  </si>
  <si>
    <t>FE10085</t>
  </si>
  <si>
    <t>FE10086</t>
  </si>
  <si>
    <t>Arlow/Remy</t>
  </si>
  <si>
    <t>FE10087</t>
  </si>
  <si>
    <t>FE10088</t>
  </si>
  <si>
    <t>FE10089</t>
  </si>
  <si>
    <t>Carson/Miles</t>
  </si>
  <si>
    <t>FE10090</t>
  </si>
  <si>
    <t>FE10091</t>
  </si>
  <si>
    <t>FE10092</t>
  </si>
  <si>
    <t>Ripley/Blair</t>
  </si>
  <si>
    <t>FE10093</t>
  </si>
  <si>
    <t>FE10094</t>
  </si>
  <si>
    <t>FE10095</t>
  </si>
  <si>
    <t>Mae/Mills</t>
  </si>
  <si>
    <t>FE10096</t>
  </si>
  <si>
    <t>FE10097</t>
  </si>
  <si>
    <t>FE10098</t>
  </si>
  <si>
    <t>Adler/Colden</t>
  </si>
  <si>
    <t>FE10099</t>
  </si>
  <si>
    <t>FE10100</t>
  </si>
  <si>
    <t>FE12007</t>
  </si>
  <si>
    <t>FE12008</t>
  </si>
  <si>
    <t>Teton</t>
  </si>
  <si>
    <t>FE30103</t>
  </si>
  <si>
    <t>FE50002</t>
  </si>
  <si>
    <t>SEASONAL</t>
  </si>
  <si>
    <t>FE51023</t>
  </si>
  <si>
    <t>FE51024</t>
  </si>
  <si>
    <t>50*60</t>
  </si>
  <si>
    <t>Duke black</t>
  </si>
  <si>
    <t>FE51025</t>
  </si>
  <si>
    <t>20*20</t>
  </si>
  <si>
    <t>FE51026</t>
  </si>
  <si>
    <t>Duke Champagne</t>
  </si>
  <si>
    <t>FE51027</t>
  </si>
  <si>
    <t>FE51028</t>
  </si>
  <si>
    <t>Duke Chocolate &amp; Grey</t>
  </si>
  <si>
    <t>FE51029</t>
  </si>
  <si>
    <t>FE51030</t>
  </si>
  <si>
    <t>Duke Blue &amp; Blush</t>
  </si>
  <si>
    <t>FE51031</t>
  </si>
  <si>
    <t>FE51032</t>
  </si>
  <si>
    <t>Sachi Grey &amp; Natural</t>
  </si>
  <si>
    <t>FE51033</t>
  </si>
  <si>
    <t>FE51034</t>
  </si>
  <si>
    <t>Ruched Fur</t>
  </si>
  <si>
    <t>FE51035</t>
  </si>
  <si>
    <t>FE51036</t>
  </si>
  <si>
    <t>Zuri Tan &amp; Grey &amp; Snow Leopard &amp; Aqua</t>
  </si>
  <si>
    <t>FE51037</t>
  </si>
  <si>
    <t>Zuri pillow</t>
  </si>
  <si>
    <t>FE51038</t>
  </si>
  <si>
    <t>Zuri Chocolate &amp; Sand &amp; Blush/Grey &amp; Leopard &amp;  White</t>
  </si>
  <si>
    <t>FE51039</t>
  </si>
  <si>
    <t>Daryl throw</t>
  </si>
  <si>
    <t>FE51040</t>
  </si>
  <si>
    <t>FE51040-1</t>
  </si>
  <si>
    <t>FE51041</t>
  </si>
  <si>
    <t>On season:1.5</t>
  </si>
  <si>
    <t>FE51042</t>
  </si>
  <si>
    <t>On season:4</t>
  </si>
  <si>
    <t>FE51043</t>
  </si>
  <si>
    <t>On season:2</t>
  </si>
  <si>
    <t>FE51044</t>
  </si>
  <si>
    <t>On season:2.5</t>
  </si>
  <si>
    <t>FE51045</t>
  </si>
  <si>
    <t>On season:1.2</t>
  </si>
  <si>
    <t>FE51046</t>
  </si>
  <si>
    <t>FE51047</t>
  </si>
  <si>
    <t>FE51048</t>
  </si>
  <si>
    <t>On season:3</t>
  </si>
  <si>
    <t>FE51049</t>
  </si>
  <si>
    <t xml:space="preserve"> Sep- Oct：4 On season:6</t>
  </si>
  <si>
    <t>FE51050</t>
  </si>
  <si>
    <t xml:space="preserve"> Sep- Oct：4 On season:8</t>
  </si>
  <si>
    <t>FE51051</t>
  </si>
  <si>
    <t>FE51052</t>
  </si>
  <si>
    <t xml:space="preserve"> Sep- Oct：1.5 On season:4</t>
  </si>
  <si>
    <t>FE51053</t>
  </si>
  <si>
    <t xml:space="preserve"> Sep- Oct：1.5 On season:2.5</t>
  </si>
  <si>
    <t>FE51054</t>
  </si>
  <si>
    <t xml:space="preserve"> Sep- Oct：1.5 On season:6</t>
  </si>
  <si>
    <t>FE51055</t>
  </si>
  <si>
    <t>On season:4.5</t>
  </si>
  <si>
    <t>FE51056</t>
  </si>
  <si>
    <t>On season:18</t>
  </si>
  <si>
    <t>FE51057</t>
  </si>
  <si>
    <t>On season:11</t>
  </si>
  <si>
    <t>FE51058</t>
  </si>
  <si>
    <t>On season:9</t>
  </si>
  <si>
    <t>FE51059</t>
  </si>
  <si>
    <t>FE54001H</t>
  </si>
  <si>
    <t>Heated Blanket</t>
  </si>
  <si>
    <t>FE54002H</t>
  </si>
  <si>
    <t>Heated Throw</t>
  </si>
  <si>
    <t>FE55001H</t>
  </si>
  <si>
    <t>Heated Mattress Pad</t>
  </si>
  <si>
    <t>Pad</t>
  </si>
  <si>
    <t>FE55002H</t>
  </si>
  <si>
    <t>A code</t>
  </si>
  <si>
    <t>B code</t>
  </si>
  <si>
    <t>FF0003</t>
  </si>
  <si>
    <t>wkly&gt;5</t>
  </si>
  <si>
    <t>FF0004</t>
  </si>
  <si>
    <t>wkly&lt;5</t>
  </si>
  <si>
    <t>FF0005</t>
  </si>
  <si>
    <t>ACCENT BENCH</t>
  </si>
  <si>
    <t>FF0006</t>
  </si>
  <si>
    <t>ACCENT CHAIR</t>
  </si>
  <si>
    <t>FF0007</t>
  </si>
  <si>
    <t>ACCENT CHEST</t>
  </si>
  <si>
    <t>FF0008</t>
  </si>
  <si>
    <t>ACCENT TABLE</t>
  </si>
  <si>
    <t>FF0009</t>
  </si>
  <si>
    <t>BAR CART</t>
  </si>
  <si>
    <t>FF0010</t>
  </si>
  <si>
    <t>BAR STOOL</t>
  </si>
  <si>
    <t>FF0011</t>
  </si>
  <si>
    <t>BED</t>
  </si>
  <si>
    <t>FF0012</t>
  </si>
  <si>
    <t>BOOKCASE/SHELF</t>
  </si>
  <si>
    <t>FF0013</t>
  </si>
  <si>
    <t>BUFFET</t>
  </si>
  <si>
    <t>FF0014</t>
  </si>
  <si>
    <t>CHAISE</t>
  </si>
  <si>
    <t>FF0015</t>
  </si>
  <si>
    <t>DESK</t>
  </si>
  <si>
    <t>FF0016</t>
  </si>
  <si>
    <t>DINING BENCH</t>
  </si>
  <si>
    <t>FF0017</t>
  </si>
  <si>
    <t>DINING CHAIR</t>
  </si>
  <si>
    <t>FF0018</t>
  </si>
  <si>
    <t>DINING TABLE</t>
  </si>
  <si>
    <t>FF0019</t>
  </si>
  <si>
    <t>DRESSER/CHEST</t>
  </si>
  <si>
    <t>FF0020</t>
  </si>
  <si>
    <t>HEADBOARD</t>
  </si>
  <si>
    <t>FF0021</t>
  </si>
  <si>
    <t>LOVESEAT &amp; SOFA</t>
  </si>
  <si>
    <t>FF0022</t>
  </si>
  <si>
    <t>MOTION</t>
  </si>
  <si>
    <t>FF0023</t>
  </si>
  <si>
    <t>NIGHTSTAND</t>
  </si>
  <si>
    <t>FF0024</t>
  </si>
  <si>
    <t>OCCASIONL TABLE</t>
  </si>
  <si>
    <t>FF0025</t>
  </si>
  <si>
    <t>OFFICE CHAIR</t>
  </si>
  <si>
    <t>FF0026</t>
  </si>
  <si>
    <t>OTTOMAN</t>
  </si>
  <si>
    <t>Full/Queen</t>
  </si>
  <si>
    <t>CoolMax</t>
  </si>
  <si>
    <t>Pet</t>
  </si>
  <si>
    <t>75gsm</t>
  </si>
  <si>
    <t>special</t>
  </si>
  <si>
    <t>FZ0070</t>
  </si>
  <si>
    <t>Solid Microlight Heated Snuggle Wrap</t>
  </si>
  <si>
    <t>FZ0071</t>
  </si>
  <si>
    <t>Heated Long Fur Throw</t>
  </si>
  <si>
    <t>FZ0072</t>
  </si>
  <si>
    <t>Heated Snuggle Wrap</t>
  </si>
  <si>
    <t>FZ0073</t>
  </si>
  <si>
    <t>Heated Fleece Throw</t>
  </si>
  <si>
    <t>FZ0074</t>
  </si>
  <si>
    <t>Heated Foot Throw</t>
  </si>
  <si>
    <t>FZ0075</t>
  </si>
  <si>
    <t>Heated Wrap Sock Set</t>
  </si>
  <si>
    <t>FZ0076</t>
  </si>
  <si>
    <t>100% Polyester Printed Microlight To Sherpa Heated Wrap And Sock Set</t>
  </si>
  <si>
    <t>FZ0077</t>
  </si>
  <si>
    <t>Heated Waterproof Mattress Pad</t>
  </si>
  <si>
    <t>FZ0078</t>
  </si>
  <si>
    <t>Heated Plush Throw</t>
  </si>
  <si>
    <t>FZ0079</t>
  </si>
  <si>
    <t>Heated Fleece to Sherpa Throw</t>
  </si>
  <si>
    <t>FZ0080</t>
  </si>
  <si>
    <t>Heated Plush Blanket</t>
  </si>
  <si>
    <t>FZ0081</t>
  </si>
  <si>
    <t>Heated Fleece to Sherpa Blanket</t>
  </si>
  <si>
    <t>FZ0082</t>
  </si>
  <si>
    <t>Heated Plush/Sherpa printed throw</t>
  </si>
  <si>
    <t>FZ0083</t>
  </si>
  <si>
    <t>Faux Fur Heated Throw</t>
  </si>
  <si>
    <t>FZ0084</t>
  </si>
  <si>
    <t>Heated Tri-Rib Microfleece Blanket</t>
  </si>
  <si>
    <t>FZ0085</t>
  </si>
  <si>
    <t>Heated Foot Warmer</t>
  </si>
  <si>
    <t>FZ0086</t>
  </si>
  <si>
    <t>Flannel</t>
  </si>
  <si>
    <t>FZ0087</t>
  </si>
  <si>
    <t>FZ0088</t>
  </si>
  <si>
    <t>FZ0089</t>
  </si>
  <si>
    <t>FZ0090</t>
  </si>
  <si>
    <t>FZ0091</t>
  </si>
  <si>
    <t>FZ0092</t>
  </si>
  <si>
    <t>FZ0093</t>
  </si>
  <si>
    <t>FZ0094</t>
  </si>
  <si>
    <t>FZ0095</t>
  </si>
  <si>
    <t>FZ0096</t>
  </si>
  <si>
    <t>FZ0097</t>
  </si>
  <si>
    <t>FZ0098</t>
  </si>
  <si>
    <t>FZ0099</t>
  </si>
  <si>
    <t>FZ0100</t>
  </si>
  <si>
    <t>FZ0101</t>
  </si>
  <si>
    <t>FZ0102</t>
  </si>
  <si>
    <t>FZ0103</t>
  </si>
  <si>
    <t>FZ0104</t>
  </si>
  <si>
    <t>FZ0105</t>
  </si>
  <si>
    <t>FZ0106</t>
  </si>
  <si>
    <t>FZ0107</t>
  </si>
  <si>
    <t>FZ0108</t>
  </si>
  <si>
    <t>FZ0109</t>
  </si>
  <si>
    <t>FZ0110</t>
  </si>
  <si>
    <t>FZ0111</t>
  </si>
  <si>
    <t>FZ0112</t>
  </si>
  <si>
    <t>FZ0113</t>
  </si>
  <si>
    <t>FZ0114</t>
  </si>
  <si>
    <t>FZ0115</t>
  </si>
  <si>
    <t>FZ0116</t>
  </si>
  <si>
    <t>FZ0117</t>
  </si>
  <si>
    <t>FZ0118</t>
  </si>
  <si>
    <t>FZ0119</t>
  </si>
  <si>
    <t>FZ0120</t>
  </si>
  <si>
    <t>FZ0121</t>
  </si>
  <si>
    <t>FZ0122</t>
  </si>
  <si>
    <t>FZ0123</t>
  </si>
  <si>
    <t>FZ0124</t>
  </si>
  <si>
    <t>FZ0125</t>
  </si>
  <si>
    <t>FZ0126</t>
  </si>
  <si>
    <t>FZ0127</t>
  </si>
  <si>
    <t>FZ0128</t>
  </si>
  <si>
    <t>FZ0129</t>
  </si>
  <si>
    <t>FZ0130</t>
  </si>
  <si>
    <t>FZ0131</t>
  </si>
  <si>
    <t>FZ0132</t>
  </si>
  <si>
    <t>FZ0133</t>
  </si>
  <si>
    <t>FZ0134</t>
  </si>
  <si>
    <t>FZ0135</t>
  </si>
  <si>
    <t>FZ0136</t>
  </si>
  <si>
    <t>FZ0137</t>
  </si>
  <si>
    <t>FZ0138</t>
  </si>
  <si>
    <t>FZ0139</t>
  </si>
  <si>
    <t>FZ0140</t>
  </si>
  <si>
    <t>FZ0141</t>
  </si>
  <si>
    <t>FZ0142</t>
  </si>
  <si>
    <t>FZ0143</t>
  </si>
  <si>
    <t>FZ0144</t>
  </si>
  <si>
    <t>FZ0145</t>
  </si>
  <si>
    <t>FZ0146</t>
  </si>
  <si>
    <t>FZ0147</t>
  </si>
  <si>
    <t>FZ0148</t>
  </si>
  <si>
    <t>FZ0149</t>
  </si>
  <si>
    <t>FZ0150</t>
  </si>
  <si>
    <t>FZ0151</t>
  </si>
  <si>
    <t>FZ0152</t>
  </si>
  <si>
    <t>FZ0153</t>
  </si>
  <si>
    <t>FZ0154</t>
  </si>
  <si>
    <t>FZ0155</t>
  </si>
  <si>
    <t>FZ0156</t>
  </si>
  <si>
    <t>FZ0157</t>
  </si>
  <si>
    <t>FZ0158</t>
  </si>
  <si>
    <t>FZ0159</t>
  </si>
  <si>
    <t>FZ0160</t>
  </si>
  <si>
    <t>FZ0161</t>
  </si>
  <si>
    <t>FZ0162</t>
  </si>
  <si>
    <t>FZ0163</t>
  </si>
  <si>
    <t>FZ0164</t>
  </si>
  <si>
    <t>FZ0165</t>
  </si>
  <si>
    <t>FZ0166</t>
  </si>
  <si>
    <t>FZ0167</t>
  </si>
  <si>
    <t>FZ0168</t>
  </si>
  <si>
    <t>FZ0169</t>
  </si>
  <si>
    <t>FZ0170</t>
  </si>
  <si>
    <t>FZ0171</t>
  </si>
  <si>
    <t>FZ0172</t>
  </si>
  <si>
    <t>FZ0173</t>
  </si>
  <si>
    <t>FZ0174</t>
  </si>
  <si>
    <t>FZ0175</t>
  </si>
  <si>
    <t>FZ0176</t>
  </si>
  <si>
    <t>FZ0177</t>
  </si>
  <si>
    <t>FZ0178</t>
  </si>
  <si>
    <t>FZ0179</t>
  </si>
  <si>
    <t>Win</t>
  </si>
  <si>
    <t>FZ0180</t>
  </si>
  <si>
    <t>N0001</t>
  </si>
  <si>
    <t>RUG</t>
  </si>
  <si>
    <t>FP66700</t>
  </si>
  <si>
    <t>Toy/Ball</t>
  </si>
  <si>
    <t>Brand</t>
  </si>
  <si>
    <t>Pattern</t>
  </si>
  <si>
    <t>Color</t>
  </si>
  <si>
    <t>Item No.</t>
  </si>
  <si>
    <t>Code</t>
  </si>
  <si>
    <t>Produced In</t>
  </si>
  <si>
    <t>DC</t>
  </si>
  <si>
    <t>202201</t>
  </si>
  <si>
    <t>202202</t>
  </si>
  <si>
    <t>202203</t>
  </si>
  <si>
    <t>202204</t>
  </si>
  <si>
    <t>202205</t>
  </si>
  <si>
    <t>202206</t>
  </si>
  <si>
    <t>202207</t>
  </si>
  <si>
    <t>202208</t>
  </si>
  <si>
    <t>202209</t>
  </si>
  <si>
    <t>202210</t>
  </si>
  <si>
    <t>202211</t>
  </si>
  <si>
    <t>202212</t>
  </si>
  <si>
    <t>202213</t>
  </si>
  <si>
    <t>202214</t>
  </si>
  <si>
    <t>202215</t>
  </si>
  <si>
    <t>202216</t>
  </si>
  <si>
    <t>202217</t>
  </si>
  <si>
    <t>202218</t>
  </si>
  <si>
    <t>202219</t>
  </si>
  <si>
    <t>202220</t>
  </si>
  <si>
    <t>202221</t>
  </si>
  <si>
    <t>202222</t>
  </si>
  <si>
    <t>202223</t>
  </si>
  <si>
    <t>202224</t>
  </si>
  <si>
    <t>202225</t>
  </si>
  <si>
    <t>202226</t>
  </si>
  <si>
    <t>202227</t>
  </si>
  <si>
    <t>202228</t>
  </si>
  <si>
    <t>202229</t>
  </si>
  <si>
    <t>202230</t>
  </si>
  <si>
    <t>202231</t>
  </si>
  <si>
    <t>202232</t>
  </si>
  <si>
    <t>202233</t>
  </si>
  <si>
    <t>202234</t>
  </si>
  <si>
    <t>202235</t>
  </si>
  <si>
    <t>202236</t>
  </si>
  <si>
    <t>202237</t>
  </si>
  <si>
    <t>202238</t>
  </si>
  <si>
    <t>202239</t>
  </si>
  <si>
    <t>202240</t>
  </si>
  <si>
    <t>202241</t>
  </si>
  <si>
    <t>202242</t>
  </si>
  <si>
    <t>202243</t>
  </si>
  <si>
    <t>202244</t>
  </si>
  <si>
    <t>202245</t>
  </si>
  <si>
    <t>202246</t>
  </si>
  <si>
    <t>202247</t>
  </si>
  <si>
    <t>202248</t>
  </si>
  <si>
    <t>202249</t>
  </si>
  <si>
    <t>202250</t>
  </si>
  <si>
    <t>202251</t>
  </si>
  <si>
    <t>202252</t>
  </si>
  <si>
    <t>202301</t>
  </si>
  <si>
    <t>202302</t>
  </si>
  <si>
    <t>202303</t>
  </si>
  <si>
    <t>202304</t>
  </si>
  <si>
    <t>202305</t>
  </si>
  <si>
    <t>202306</t>
  </si>
  <si>
    <t>202307</t>
  </si>
  <si>
    <t>202308</t>
  </si>
  <si>
    <t>202309</t>
  </si>
  <si>
    <t>202310</t>
  </si>
  <si>
    <t>202311</t>
  </si>
  <si>
    <t>202312</t>
  </si>
  <si>
    <t>202313</t>
  </si>
  <si>
    <t>202314</t>
  </si>
  <si>
    <t>202315</t>
  </si>
  <si>
    <t>202316</t>
  </si>
  <si>
    <t>202317</t>
  </si>
  <si>
    <t>202318</t>
  </si>
  <si>
    <t>202319</t>
  </si>
  <si>
    <t>202320</t>
  </si>
  <si>
    <t>202321</t>
  </si>
  <si>
    <t>202322</t>
  </si>
  <si>
    <t>202323</t>
  </si>
  <si>
    <t>202324</t>
  </si>
  <si>
    <t>202325</t>
  </si>
  <si>
    <t>202326</t>
  </si>
  <si>
    <t>202327</t>
  </si>
  <si>
    <t>AVE WK24-27</t>
    <phoneticPr fontId="4" type="noConversion"/>
  </si>
  <si>
    <t>AVE WK10-18</t>
    <phoneticPr fontId="4" type="noConversion"/>
  </si>
  <si>
    <t>LIFT</t>
    <phoneticPr fontId="4" type="noConversion"/>
  </si>
  <si>
    <t>AVE WK23-29</t>
    <phoneticPr fontId="4" type="noConversion"/>
  </si>
  <si>
    <t>AVE WK10-17</t>
    <phoneticPr fontId="4" type="noConversion"/>
  </si>
  <si>
    <t>LIFT</t>
    <phoneticPr fontId="4" type="noConversion"/>
  </si>
  <si>
    <t>BTC LIFT</t>
    <phoneticPr fontId="4" type="noConversion"/>
  </si>
  <si>
    <t>Urban Habitat</t>
  </si>
  <si>
    <t>Brooklyn|Maize|Kay</t>
  </si>
  <si>
    <t>Ivory</t>
  </si>
  <si>
    <t>Twin/TXL: 68x92"/20x26"/18x18"/12x18"/26x26+1/2"</t>
  </si>
  <si>
    <t>UH10-0198</t>
  </si>
  <si>
    <t>A+</t>
  </si>
  <si>
    <t>China</t>
  </si>
  <si>
    <t>SAV</t>
  </si>
  <si>
    <t>SD2</t>
  </si>
  <si>
    <t>SD3</t>
  </si>
  <si>
    <t>SDC</t>
  </si>
  <si>
    <t>SV2</t>
  </si>
  <si>
    <t>WDC</t>
  </si>
  <si>
    <t>UH10-0198 汇总</t>
  </si>
  <si>
    <t>Full/Queen: 88x92"/20x26"(2)/18x18"/12x18"/26x26+1/2"(2)</t>
  </si>
  <si>
    <t>UH10-0199</t>
  </si>
  <si>
    <t>UH10-0199 汇总</t>
  </si>
  <si>
    <t>King/Cal King: 104X92"/20x36"(2)/18x18"/12x18"/26x26+1/2"(2)</t>
  </si>
  <si>
    <t>UH10-0200</t>
  </si>
  <si>
    <t>UH10-0200 汇总</t>
  </si>
  <si>
    <t>Pink</t>
  </si>
  <si>
    <t>UH10-0204</t>
  </si>
  <si>
    <t>A</t>
  </si>
  <si>
    <t>UH10-0204 汇总</t>
  </si>
  <si>
    <t>UH10-0205</t>
  </si>
  <si>
    <t>UH10-0205 汇总</t>
  </si>
  <si>
    <t>King/Cal King: 104x92"/20x36"(2)/18x18"/12x18"/26x26+1/2"(2)</t>
  </si>
  <si>
    <t>UH10-0206</t>
  </si>
  <si>
    <t>UH10-0206 汇总</t>
  </si>
  <si>
    <t>Blue</t>
  </si>
  <si>
    <t>Twin/TXL</t>
  </si>
  <si>
    <t>UH10-2153</t>
  </si>
  <si>
    <t>UH10-2153 汇总</t>
  </si>
  <si>
    <t>UH10-2154</t>
  </si>
  <si>
    <t>UH10-2154 汇总</t>
  </si>
  <si>
    <t>King/Cal King</t>
  </si>
  <si>
    <t>UH10-2155</t>
  </si>
  <si>
    <t>UH10-2155 汇总</t>
  </si>
  <si>
    <t>UH10-2159</t>
  </si>
  <si>
    <t>UH10-2159 汇总</t>
  </si>
  <si>
    <t>UH10-2160</t>
  </si>
  <si>
    <t>UH10-2160 汇总</t>
  </si>
  <si>
    <t>UH10-2161</t>
  </si>
  <si>
    <t>UH10-2161 汇总</t>
  </si>
  <si>
    <t>Charcoal</t>
  </si>
  <si>
    <t>Twin/Twin XL: 68"W x 92"L/20"W x 26"L /18"W x 18"L/12"W x 18''L/26"W x 26" +1/2"D</t>
  </si>
  <si>
    <t>UH10-2255</t>
  </si>
  <si>
    <t>B</t>
  </si>
  <si>
    <t>UH10-2255 汇总</t>
  </si>
  <si>
    <t>Full/Queen: 88"W x 92"L/20"W x 26"L (2)/18"W x18"L/12"W x 18"L/26"W x 26L + 1/2"D (2)</t>
  </si>
  <si>
    <t>UH10-2256</t>
  </si>
  <si>
    <t>UH10-2256 汇总</t>
  </si>
  <si>
    <t>King/Cal King: 104"W x 92"L/20"W x 36"L (2)/18"W x 18"L/12"W x 18''L/26"W x 26L + 1/2"D (2)</t>
  </si>
  <si>
    <t>UH10-2257</t>
  </si>
  <si>
    <t>UH10-2257 汇总</t>
  </si>
  <si>
    <t>Navy</t>
  </si>
  <si>
    <t>Twin/Twin XL: 68"W x 92"L/20"W x 26"L /18"W x 18"L/12"W x 18"L/26"W x 26" +1/2"D</t>
  </si>
  <si>
    <t>UH10-2261</t>
  </si>
  <si>
    <t>B+</t>
  </si>
  <si>
    <t>UH10-2261 汇总</t>
  </si>
  <si>
    <t>UH10-2262</t>
  </si>
  <si>
    <t>UH10-2262 汇总</t>
  </si>
  <si>
    <t>King/Cal King: 104"W x 92"L/20"W x 36''L (2)/18"W x 18"L/12"W x 18"L/26"W x 26L + 1/2"D (2)</t>
  </si>
  <si>
    <t>UH10-2263</t>
  </si>
  <si>
    <t>UH10-2263 汇总</t>
  </si>
  <si>
    <t>UH12-0201</t>
  </si>
  <si>
    <t>UH12-0201 汇总</t>
  </si>
  <si>
    <t>UH12-0202</t>
  </si>
  <si>
    <t>UH12-0202 汇总</t>
  </si>
  <si>
    <t>UH12-0203</t>
  </si>
  <si>
    <t>UH12-0203 汇总</t>
  </si>
  <si>
    <t>UH12-0207</t>
  </si>
  <si>
    <t>UH12-0207 汇总</t>
  </si>
  <si>
    <t>UH12-0208</t>
  </si>
  <si>
    <t>UH12-0208 汇总</t>
  </si>
  <si>
    <t>UH12-0209</t>
  </si>
  <si>
    <t>UH12-0209 汇总</t>
  </si>
  <si>
    <t>UH12-2156</t>
  </si>
  <si>
    <t>UH12-2156 汇总</t>
  </si>
  <si>
    <t>UH12-2157</t>
  </si>
  <si>
    <t>UH12-2157 汇总</t>
  </si>
  <si>
    <t>UH12-2158</t>
  </si>
  <si>
    <t>UH12-2158 汇总</t>
  </si>
  <si>
    <t>UH12-2162</t>
  </si>
  <si>
    <t>UH12-2162 汇总</t>
  </si>
  <si>
    <t>UH12-2163</t>
  </si>
  <si>
    <t>UH12-2163 汇总</t>
  </si>
  <si>
    <t>UH12-2164</t>
  </si>
  <si>
    <t>UH12-2164 汇总</t>
  </si>
  <si>
    <t>UH12-2258</t>
  </si>
  <si>
    <t>UH12-2258 汇总</t>
  </si>
  <si>
    <t>Full/Queen: 88"W x 92"L/20"W x 26"L (2)/18"W x18"L/12"W x 18''L/26"W x 26L + 1/2"D (2)</t>
  </si>
  <si>
    <t>UH12-2259</t>
  </si>
  <si>
    <t>UH12-2259 汇总</t>
  </si>
  <si>
    <t>UH12-2260</t>
  </si>
  <si>
    <t>UH12-2260 汇总</t>
  </si>
  <si>
    <t>UH12-2264</t>
  </si>
  <si>
    <t>UH12-2264 汇总</t>
  </si>
  <si>
    <t>UH12-2265</t>
  </si>
  <si>
    <t>UH12-2265 汇总</t>
  </si>
  <si>
    <t>UH12-2266</t>
  </si>
  <si>
    <t>UH12-2266 汇总</t>
  </si>
  <si>
    <t>39"W x 75"L + 17"D/20"W x 26"L (3)/39"W x 75"L + 15"D</t>
  </si>
  <si>
    <t>UH13-2207</t>
  </si>
  <si>
    <t>UH13-2207 汇总</t>
  </si>
  <si>
    <t>UH13-2208</t>
  </si>
  <si>
    <t>UH13-2208 汇总</t>
  </si>
  <si>
    <t>70"W x 72"L</t>
  </si>
  <si>
    <t>UH70-2241</t>
  </si>
  <si>
    <t>UH70-2241 汇总</t>
  </si>
  <si>
    <t>UH70-2242</t>
  </si>
  <si>
    <t>UH70-2242 汇总</t>
  </si>
  <si>
    <t>Indigo Blue</t>
  </si>
  <si>
    <t>UH70-2312</t>
  </si>
  <si>
    <t>UH70-2312 汇总</t>
  </si>
  <si>
    <t>总计</t>
  </si>
  <si>
    <r>
      <t>C</t>
    </r>
    <r>
      <rPr>
        <sz val="11"/>
        <rFont val="Calibri"/>
        <family val="2"/>
      </rPr>
      <t>omf</t>
    </r>
    <phoneticPr fontId="4" type="noConversion"/>
  </si>
  <si>
    <t>T</t>
    <phoneticPr fontId="4" type="noConversion"/>
  </si>
  <si>
    <r>
      <t>F</t>
    </r>
    <r>
      <rPr>
        <sz val="11"/>
        <rFont val="Calibri"/>
        <family val="2"/>
      </rPr>
      <t>/Q</t>
    </r>
    <phoneticPr fontId="4" type="noConversion"/>
  </si>
  <si>
    <t>K</t>
    <phoneticPr fontId="4" type="noConversion"/>
  </si>
  <si>
    <r>
      <t>D</t>
    </r>
    <r>
      <rPr>
        <sz val="11"/>
        <rFont val="Calibri"/>
        <family val="2"/>
      </rPr>
      <t>uvet</t>
    </r>
    <phoneticPr fontId="4" type="noConversion"/>
  </si>
  <si>
    <t>T</t>
    <phoneticPr fontId="4" type="noConversion"/>
  </si>
  <si>
    <t>F/Q</t>
    <phoneticPr fontId="4" type="noConversion"/>
  </si>
  <si>
    <t>K</t>
    <phoneticPr fontId="4" type="noConversion"/>
  </si>
  <si>
    <r>
      <t>C</t>
    </r>
    <r>
      <rPr>
        <sz val="11"/>
        <rFont val="Calibri"/>
        <family val="2"/>
      </rPr>
      <t>overlet</t>
    </r>
    <phoneticPr fontId="4" type="noConversion"/>
  </si>
  <si>
    <r>
      <t>S</t>
    </r>
    <r>
      <rPr>
        <sz val="11"/>
        <rFont val="Calibri"/>
        <family val="2"/>
      </rPr>
      <t>hower curtain</t>
    </r>
    <phoneticPr fontId="4" type="noConversion"/>
  </si>
  <si>
    <t>BTC LIFT APPLY</t>
    <phoneticPr fontId="4" type="noConversion"/>
  </si>
  <si>
    <t>UH Brooklyn</t>
    <phoneticPr fontId="4" type="noConversion"/>
  </si>
  <si>
    <t>UHK</t>
    <phoneticPr fontId="4" type="noConversion"/>
  </si>
  <si>
    <t>FA13121</t>
  </si>
  <si>
    <t>BATH</t>
    <phoneticPr fontId="4" type="noConversion"/>
  </si>
  <si>
    <t>Shower curtain</t>
    <phoneticPr fontId="4" type="noConversion"/>
  </si>
  <si>
    <t>FA10120</t>
  </si>
  <si>
    <t>MP Rhapsody</t>
  </si>
  <si>
    <t>FA10121</t>
  </si>
  <si>
    <t>FA10122</t>
  </si>
  <si>
    <t>FA10123</t>
  </si>
  <si>
    <t>MP Viola</t>
  </si>
  <si>
    <t>FA10124</t>
  </si>
  <si>
    <t>FA10125</t>
  </si>
  <si>
    <t>MP Laetitia</t>
  </si>
  <si>
    <t>Margot</t>
  </si>
  <si>
    <t>FA10513</t>
  </si>
  <si>
    <t>MP Dax</t>
  </si>
  <si>
    <t>FA10514</t>
  </si>
  <si>
    <t>FA10515</t>
  </si>
  <si>
    <t>FA10516</t>
  </si>
  <si>
    <t>MP Serene/Rhapsody</t>
  </si>
  <si>
    <t>FA10517</t>
  </si>
  <si>
    <t>FA10518</t>
  </si>
  <si>
    <t>FA10519</t>
  </si>
  <si>
    <t>MP Serene red</t>
  </si>
  <si>
    <t>FA10520</t>
  </si>
  <si>
    <t>FA10521</t>
  </si>
  <si>
    <t>FA10522</t>
  </si>
  <si>
    <t>FA10523</t>
  </si>
  <si>
    <t>MPE Brystol/Joella 24pcs</t>
  </si>
  <si>
    <t>FA10524</t>
  </si>
  <si>
    <t>FA10525</t>
  </si>
  <si>
    <t>FA10951</t>
  </si>
  <si>
    <t>Ridge Grey</t>
  </si>
  <si>
    <t>FA10952</t>
  </si>
  <si>
    <t>FA10953</t>
  </si>
  <si>
    <t>FA10954</t>
  </si>
  <si>
    <t>Ridge Neutral</t>
  </si>
  <si>
    <t>FA10955</t>
  </si>
  <si>
    <t>FA10956</t>
  </si>
  <si>
    <t>FA10957</t>
  </si>
  <si>
    <t>Ridge Red</t>
  </si>
  <si>
    <t>FA10958</t>
  </si>
  <si>
    <t>FA10959</t>
  </si>
  <si>
    <t>FA12106</t>
  </si>
  <si>
    <t>FA12107</t>
  </si>
  <si>
    <t>FA12501</t>
  </si>
  <si>
    <t>FA12502</t>
  </si>
  <si>
    <t>FA12910</t>
  </si>
  <si>
    <t>FA12911</t>
  </si>
  <si>
    <t>FA12912</t>
  </si>
  <si>
    <t>FA12913</t>
  </si>
  <si>
    <t>coverlet Set</t>
  </si>
  <si>
    <t>FA13122</t>
  </si>
  <si>
    <t>FA13123</t>
  </si>
  <si>
    <t>FA13124</t>
  </si>
  <si>
    <t>FA13125</t>
  </si>
  <si>
    <t>FA13504</t>
  </si>
  <si>
    <t>Bayside</t>
  </si>
  <si>
    <t>FA13505</t>
  </si>
  <si>
    <t>FA13506</t>
  </si>
  <si>
    <t>FA13514</t>
  </si>
  <si>
    <t>FA13515</t>
  </si>
  <si>
    <t>FA13516</t>
  </si>
  <si>
    <t>FA13517</t>
  </si>
  <si>
    <t>FA13932</t>
  </si>
  <si>
    <t>FA13933</t>
  </si>
  <si>
    <t>FA13934</t>
  </si>
  <si>
    <t>FA13935</t>
  </si>
  <si>
    <t>FA13936</t>
  </si>
  <si>
    <t>FA13937</t>
  </si>
  <si>
    <t>FA13938</t>
  </si>
  <si>
    <t>FA13939</t>
  </si>
  <si>
    <t>FA13940</t>
  </si>
  <si>
    <t>FA13941</t>
  </si>
  <si>
    <t>FA13942</t>
  </si>
  <si>
    <t>FA70903</t>
  </si>
  <si>
    <t>FB10003-1</t>
  </si>
  <si>
    <t>BTC: 1.5, Holiday:2.5</t>
  </si>
  <si>
    <t>FB10012-1</t>
  </si>
  <si>
    <t>FB10013-1</t>
  </si>
  <si>
    <t>FB10014-1</t>
  </si>
  <si>
    <t>Printed</t>
  </si>
  <si>
    <t>Polka Dot</t>
  </si>
  <si>
    <t>MP 1500TC</t>
  </si>
  <si>
    <t>MP 800TC</t>
  </si>
  <si>
    <t>MP 200TC</t>
  </si>
  <si>
    <t>Novelty,Grey/blue road trip</t>
  </si>
  <si>
    <t>Novelty,Pink</t>
  </si>
  <si>
    <t>Metallic Dot</t>
  </si>
  <si>
    <t>BR 400TC</t>
  </si>
  <si>
    <t>700 Thread Count</t>
  </si>
  <si>
    <t>Microfiber</t>
  </si>
  <si>
    <t>FD20198</t>
  </si>
  <si>
    <t>FD20199</t>
  </si>
  <si>
    <t>FD20200</t>
  </si>
  <si>
    <t>FD20201</t>
  </si>
  <si>
    <t>Novelty,Grey/llamas</t>
  </si>
  <si>
    <t>FD20202</t>
  </si>
  <si>
    <t>FD20203</t>
  </si>
  <si>
    <t>FD20204</t>
  </si>
  <si>
    <t>FD20205</t>
  </si>
  <si>
    <t>Novelty,Aqua</t>
  </si>
  <si>
    <t>FD20206</t>
  </si>
  <si>
    <t>FD20207</t>
  </si>
  <si>
    <t>FD20208</t>
  </si>
  <si>
    <t>300TC Liquid Cotton</t>
  </si>
  <si>
    <t>MP 1500TC Pillowcase</t>
  </si>
  <si>
    <t>Silk</t>
  </si>
  <si>
    <t>FD21186</t>
  </si>
  <si>
    <t>Silk,Pink</t>
  </si>
  <si>
    <t>FD21187</t>
  </si>
  <si>
    <t>FD21188</t>
  </si>
  <si>
    <t>FD21189</t>
  </si>
  <si>
    <t>Silk,Grey</t>
  </si>
  <si>
    <t>FD21190</t>
  </si>
  <si>
    <t>FD21191</t>
  </si>
  <si>
    <t>FD21192</t>
  </si>
  <si>
    <t>Silk,White</t>
  </si>
  <si>
    <t>FD21193</t>
  </si>
  <si>
    <t>FD21194</t>
  </si>
  <si>
    <t>FD2301</t>
  </si>
  <si>
    <t xml:space="preserve">144TC </t>
  </si>
  <si>
    <t>FD2302</t>
  </si>
  <si>
    <t>FD2303</t>
  </si>
  <si>
    <t>FD2304</t>
  </si>
  <si>
    <t>FD2305</t>
  </si>
  <si>
    <t>FD2306</t>
  </si>
  <si>
    <t>Arctic/Flint</t>
  </si>
  <si>
    <t>Parker/Norfolk</t>
  </si>
  <si>
    <t>COMFORTER (SET)(10)</t>
  </si>
  <si>
    <t>Amara/Brooks/Addison/Sloan/Tunbridge</t>
  </si>
  <si>
    <t>FE50003</t>
  </si>
  <si>
    <t>Parker</t>
  </si>
  <si>
    <t>FE51003-1</t>
  </si>
  <si>
    <t>FE51003-2</t>
  </si>
  <si>
    <t>FE51028-1</t>
  </si>
  <si>
    <t>FE51034-1</t>
  </si>
  <si>
    <t>Ruched Fur：Ivory &amp; Teal&amp;Lavender &amp; Blush</t>
  </si>
  <si>
    <t>FE51034-2</t>
  </si>
  <si>
    <t>Ruched Fur：Grey &amp; Aqua</t>
  </si>
  <si>
    <t>FE51034-3</t>
  </si>
  <si>
    <t>FE51046-1</t>
  </si>
  <si>
    <t>FE51053-1</t>
  </si>
  <si>
    <t xml:space="preserve"> Burlington. Jan: 1.35 Sep- Oct：2.5 On season: Nov &amp; Dec:4 &amp; 5</t>
  </si>
  <si>
    <t>FE54001H1</t>
  </si>
  <si>
    <t>Beautyrest  Heated Blanket</t>
  </si>
  <si>
    <t>FE54001H2</t>
  </si>
  <si>
    <t>Serta              Heated Blanket</t>
  </si>
  <si>
    <t>FE54001H3</t>
  </si>
  <si>
    <t>True North by Sleep Philosophy  Heated Blanket</t>
  </si>
  <si>
    <t>FE54001H4</t>
  </si>
  <si>
    <t>Woolrich      Heated Blanket</t>
  </si>
  <si>
    <t>FE54002H1</t>
  </si>
  <si>
    <t>Beautyrest  Heated Throw</t>
  </si>
  <si>
    <t>FE54002H2</t>
  </si>
  <si>
    <t>Serta              Heated Throw</t>
  </si>
  <si>
    <t>FE54002H3</t>
  </si>
  <si>
    <t>True North by Sleep Philosophy  Heated Throw</t>
  </si>
  <si>
    <t>FE54002H4</t>
  </si>
  <si>
    <t>Woolrich      Heated Throw</t>
  </si>
  <si>
    <t>FE54003H</t>
  </si>
  <si>
    <t>Heated Quilt</t>
  </si>
  <si>
    <t>Beautyrest  Heated Quilt</t>
  </si>
  <si>
    <t>FE54004H</t>
  </si>
  <si>
    <t>Beautyrest  Heated Snuggle Wrap</t>
  </si>
  <si>
    <t>FE54005H</t>
  </si>
  <si>
    <t>Heated Wrap</t>
  </si>
  <si>
    <t>Beautyrest  Heated Wrap</t>
  </si>
  <si>
    <t>FE55001H1</t>
  </si>
  <si>
    <t>ELEC MATT PAD(55)</t>
  </si>
  <si>
    <t>Beautyrest  ELEC MATT PAD(55)</t>
  </si>
  <si>
    <t>FE55001H2</t>
  </si>
  <si>
    <t>Woolrich      ELEC MATT PAD(55)</t>
  </si>
  <si>
    <t>FE55001H3</t>
  </si>
  <si>
    <t>Serta              ELEC MATT PAD(55)</t>
  </si>
  <si>
    <t>TXL                  ELEC MATT PAD(55)</t>
  </si>
  <si>
    <t>FH73010</t>
  </si>
  <si>
    <t>TOWL</t>
  </si>
  <si>
    <t>BATH TOWEL</t>
  </si>
  <si>
    <t>MPS73-188</t>
  </si>
  <si>
    <t>FH73011</t>
  </si>
  <si>
    <t>MPS73-189</t>
  </si>
  <si>
    <t>FH73012</t>
  </si>
  <si>
    <t>MPS73-190</t>
  </si>
  <si>
    <t>FH73013</t>
  </si>
  <si>
    <t>MPS73-191</t>
  </si>
  <si>
    <t>FH73014</t>
  </si>
  <si>
    <t>MPS73-192</t>
  </si>
  <si>
    <t>FH73015</t>
  </si>
  <si>
    <t>MPS73-193</t>
  </si>
  <si>
    <t>FH73016</t>
  </si>
  <si>
    <t>MPS73-194</t>
  </si>
  <si>
    <t>FH73017</t>
  </si>
  <si>
    <t>MPS73-195</t>
  </si>
  <si>
    <t>FH73018</t>
  </si>
  <si>
    <t>MPS73-196</t>
  </si>
  <si>
    <t>FH73019</t>
  </si>
  <si>
    <t>MPS73-197</t>
  </si>
  <si>
    <t>FH73020</t>
  </si>
  <si>
    <t>MPS73-198</t>
  </si>
  <si>
    <t>FH73021</t>
  </si>
  <si>
    <t>MPS73-199</t>
  </si>
  <si>
    <t>FH73022</t>
  </si>
  <si>
    <t>MPS73-200</t>
  </si>
  <si>
    <t>FH73023</t>
  </si>
  <si>
    <t>MPS73-320</t>
  </si>
  <si>
    <t>FH73024</t>
  </si>
  <si>
    <t>MPS73-321</t>
  </si>
  <si>
    <t>FH73025</t>
  </si>
  <si>
    <t>MPS73-412</t>
  </si>
  <si>
    <t>FH73026</t>
  </si>
  <si>
    <t>MPS73-413</t>
  </si>
  <si>
    <t>FH73027</t>
  </si>
  <si>
    <t>MPS73-423</t>
  </si>
  <si>
    <t>FH73028</t>
  </si>
  <si>
    <t>MPS73-424</t>
  </si>
  <si>
    <t>FH73029</t>
  </si>
  <si>
    <t>MPS73-430</t>
  </si>
  <si>
    <t>FH73030</t>
  </si>
  <si>
    <t>MPS73-431</t>
  </si>
  <si>
    <t>FH73031</t>
  </si>
  <si>
    <t>MPS73-432</t>
  </si>
  <si>
    <t>FH73032</t>
  </si>
  <si>
    <t>MPS73-441</t>
  </si>
  <si>
    <t>FH73033</t>
  </si>
  <si>
    <t>MPS73-460</t>
  </si>
  <si>
    <t>FH73034</t>
  </si>
  <si>
    <t>MPS73-461</t>
  </si>
  <si>
    <t>FH73035</t>
  </si>
  <si>
    <t>MPS73-462</t>
  </si>
  <si>
    <t>FH73036</t>
  </si>
  <si>
    <t>MPS73-469</t>
  </si>
  <si>
    <t>FH73037</t>
  </si>
  <si>
    <t>MPS73-471</t>
  </si>
  <si>
    <t>FH73038</t>
  </si>
  <si>
    <t>MPS73-514</t>
  </si>
  <si>
    <t>FH73039</t>
  </si>
  <si>
    <t>MPE73-1024</t>
  </si>
  <si>
    <t>FH73040</t>
  </si>
  <si>
    <t>MPE73-662</t>
  </si>
  <si>
    <t>FH73041</t>
  </si>
  <si>
    <t>MPE73-664</t>
  </si>
  <si>
    <t>FH73042</t>
  </si>
  <si>
    <t>MPE73-665</t>
  </si>
  <si>
    <t>FH73043</t>
  </si>
  <si>
    <t>MPE73-667</t>
  </si>
  <si>
    <t>FH73044</t>
  </si>
  <si>
    <t>MPE73-668</t>
  </si>
  <si>
    <t>FH73045</t>
  </si>
  <si>
    <t>MPE73-788</t>
  </si>
  <si>
    <t>FH73046</t>
  </si>
  <si>
    <t>5DS73-0232</t>
  </si>
  <si>
    <t>FH73047</t>
  </si>
  <si>
    <t>5DS73-0233</t>
  </si>
  <si>
    <t>FH73048</t>
  </si>
  <si>
    <t>5DS73-0234</t>
  </si>
  <si>
    <t>FH73049</t>
  </si>
  <si>
    <t>5DS73-0236</t>
  </si>
  <si>
    <t>FH73050</t>
  </si>
  <si>
    <t>5DS73-0237</t>
  </si>
  <si>
    <t>FH73051</t>
  </si>
  <si>
    <t>5DS73-0200</t>
  </si>
  <si>
    <t>FH73052</t>
  </si>
  <si>
    <t>5DS73-0201</t>
  </si>
  <si>
    <t>FH73053</t>
  </si>
  <si>
    <t>5DS73-0202</t>
  </si>
  <si>
    <t>FH73054</t>
  </si>
  <si>
    <t>5DS73-0217</t>
  </si>
  <si>
    <t>FH73055</t>
  </si>
  <si>
    <t>5DS73-0261</t>
  </si>
  <si>
    <t>FH73056</t>
  </si>
  <si>
    <t>MPS73-425</t>
  </si>
  <si>
    <t>FH73057</t>
  </si>
  <si>
    <t>MPS73-426</t>
  </si>
  <si>
    <t>FH73058</t>
  </si>
  <si>
    <t>MPS73-427</t>
  </si>
  <si>
    <t>FH73059</t>
  </si>
  <si>
    <t>MPS73-429</t>
  </si>
  <si>
    <t>FH73060</t>
  </si>
  <si>
    <t>MPS73-476</t>
  </si>
  <si>
    <t>FH73061</t>
  </si>
  <si>
    <t>MPS73-477</t>
  </si>
  <si>
    <t>FH73062</t>
  </si>
  <si>
    <t>II73-1252</t>
  </si>
  <si>
    <t>FH73063</t>
  </si>
  <si>
    <t>II73-1253</t>
  </si>
  <si>
    <t>FH73064</t>
  </si>
  <si>
    <t>II73-1254</t>
  </si>
  <si>
    <t>FH73065</t>
  </si>
  <si>
    <t>II73-1255</t>
  </si>
  <si>
    <t>FH73066</t>
  </si>
  <si>
    <t>II73-1256</t>
  </si>
  <si>
    <t>FH73067</t>
  </si>
  <si>
    <t>LCN73-0129</t>
  </si>
  <si>
    <t>FH73068</t>
  </si>
  <si>
    <t>LCN73-0130</t>
  </si>
  <si>
    <t>FH73069</t>
  </si>
  <si>
    <t>LCN73-0131</t>
  </si>
  <si>
    <t>FH73070</t>
  </si>
  <si>
    <t>LCN73-0132</t>
  </si>
  <si>
    <t>FH73071</t>
  </si>
  <si>
    <t>MP73-5137</t>
  </si>
  <si>
    <t>FH73072</t>
  </si>
  <si>
    <t>MP73-5138</t>
  </si>
  <si>
    <t>FH73073</t>
  </si>
  <si>
    <t>MP73-5141</t>
  </si>
  <si>
    <t>FH73074</t>
  </si>
  <si>
    <t>MP73-6181</t>
  </si>
  <si>
    <t>FH73075</t>
  </si>
  <si>
    <t>MP73-6182</t>
  </si>
  <si>
    <t>FH73076</t>
  </si>
  <si>
    <t>MP73-6629</t>
  </si>
  <si>
    <t>FH73077</t>
  </si>
  <si>
    <t>MP73-7472</t>
  </si>
  <si>
    <t>FH73078</t>
  </si>
  <si>
    <t>MP73-7473</t>
  </si>
  <si>
    <t>FH73079</t>
  </si>
  <si>
    <t>BR73-2435</t>
  </si>
  <si>
    <t>FH73080</t>
  </si>
  <si>
    <t>BR73-2436</t>
  </si>
  <si>
    <t>FH73081</t>
  </si>
  <si>
    <t>BR73-2437</t>
  </si>
  <si>
    <t>FH73082</t>
  </si>
  <si>
    <t>BR73-2438</t>
  </si>
  <si>
    <t>FH73083</t>
  </si>
  <si>
    <t>BR73-2439</t>
  </si>
  <si>
    <t>FH73084</t>
  </si>
  <si>
    <t>BR73-2440</t>
  </si>
  <si>
    <t>FH73085</t>
  </si>
  <si>
    <t>BR73-4070</t>
  </si>
  <si>
    <t>FH73086</t>
  </si>
  <si>
    <t>MP73-5912</t>
  </si>
  <si>
    <t>FH73087</t>
  </si>
  <si>
    <t>MP73-5913</t>
  </si>
  <si>
    <t>FH73088</t>
  </si>
  <si>
    <t>MP73-5914</t>
  </si>
  <si>
    <t>FH73089</t>
  </si>
  <si>
    <t>MP73-5915</t>
  </si>
  <si>
    <t>FH73090</t>
  </si>
  <si>
    <t>MP73-5974</t>
  </si>
  <si>
    <t>FH73091</t>
  </si>
  <si>
    <t>MP73-6220</t>
  </si>
  <si>
    <t>FH73092</t>
  </si>
  <si>
    <t>MP73-7179</t>
  </si>
  <si>
    <t>FH73093</t>
  </si>
  <si>
    <t>MPS73-433</t>
  </si>
  <si>
    <t>FH73094</t>
  </si>
  <si>
    <t>MPS73-434</t>
  </si>
  <si>
    <t>FH73095</t>
  </si>
  <si>
    <t>MPS73-435</t>
  </si>
  <si>
    <t>FH73096</t>
  </si>
  <si>
    <t>MPS73-436</t>
  </si>
  <si>
    <t>FH73097</t>
  </si>
  <si>
    <t>MPS73-470</t>
  </si>
  <si>
    <t>FH73098</t>
  </si>
  <si>
    <t>MPS73-316</t>
  </si>
  <si>
    <t>FH73099</t>
  </si>
  <si>
    <t>MPS73-317</t>
  </si>
  <si>
    <t>FH73100</t>
  </si>
  <si>
    <t>MPS73-318</t>
  </si>
  <si>
    <t>FH73101</t>
  </si>
  <si>
    <t>MPS73-319</t>
  </si>
  <si>
    <t>FH73102</t>
  </si>
  <si>
    <t>MPS73-349</t>
  </si>
  <si>
    <t>FH73103</t>
  </si>
  <si>
    <t>MPS73-416</t>
  </si>
  <si>
    <t>FH73104</t>
  </si>
  <si>
    <t>MPS73-450</t>
  </si>
  <si>
    <t>FH73105</t>
  </si>
  <si>
    <t>MPS73-454</t>
  </si>
  <si>
    <t>FH73106</t>
  </si>
  <si>
    <t>MPS73-455</t>
  </si>
  <si>
    <t>FH73107</t>
  </si>
  <si>
    <t>MPS73-467</t>
  </si>
  <si>
    <t>FH73108</t>
  </si>
  <si>
    <t>MPS73-468</t>
  </si>
  <si>
    <t>FH73109</t>
  </si>
  <si>
    <t>MPS73-475</t>
  </si>
  <si>
    <t>FJ0002</t>
  </si>
  <si>
    <t>FZ0181</t>
  </si>
  <si>
    <t>FZ0183</t>
  </si>
  <si>
    <t>Blush</t>
  </si>
  <si>
    <t>FZ0184</t>
  </si>
  <si>
    <t>FZ0185</t>
  </si>
  <si>
    <t>FZ0186</t>
  </si>
  <si>
    <t>Gray</t>
  </si>
  <si>
    <t>FZ0187</t>
  </si>
  <si>
    <t>FZ0188</t>
  </si>
  <si>
    <t>FZ0189</t>
  </si>
  <si>
    <t>FZ0190</t>
  </si>
  <si>
    <t>FZ0191</t>
  </si>
  <si>
    <t>FZ0192</t>
  </si>
  <si>
    <t>FZ0193</t>
  </si>
  <si>
    <t>FZ0194</t>
  </si>
  <si>
    <t>FZ0195</t>
  </si>
  <si>
    <t>Seafoam</t>
  </si>
  <si>
    <t>75"W x 39"L/20"W x 26"L + 0.5"D(3)/39"W x 75"L + 15"D</t>
  </si>
  <si>
    <t>CS13-0543</t>
  </si>
  <si>
    <t>FZ0196</t>
  </si>
  <si>
    <t>CS13-0544</t>
  </si>
  <si>
    <t>FZ0197</t>
  </si>
  <si>
    <t>taupe</t>
  </si>
  <si>
    <t>CS13-0545</t>
  </si>
  <si>
    <t>FZ0198</t>
  </si>
  <si>
    <t>white</t>
  </si>
  <si>
    <t>CS13-0546</t>
  </si>
  <si>
    <t>FZ0199</t>
  </si>
  <si>
    <t>CS13-0547</t>
  </si>
  <si>
    <t>FZ0200</t>
  </si>
  <si>
    <t>Full/Queen: 90x90"/20x26+1/2"(2)</t>
  </si>
  <si>
    <t>CS14-0051</t>
  </si>
  <si>
    <t>FZ0201</t>
  </si>
  <si>
    <t>King: 104x90"/20x36+1/2"(2)</t>
  </si>
  <si>
    <t>CS14-0052</t>
  </si>
  <si>
    <t>FZ0202</t>
  </si>
  <si>
    <t>CS14-0053</t>
  </si>
  <si>
    <t>FZ0203</t>
  </si>
  <si>
    <t>CS14-0054</t>
  </si>
  <si>
    <t>FZ0204</t>
  </si>
  <si>
    <t>Taupe</t>
  </si>
  <si>
    <t>CS14-0055</t>
  </si>
  <si>
    <t>FZ0205</t>
  </si>
  <si>
    <t>CS14-0056</t>
  </si>
  <si>
    <t>FZ0206</t>
  </si>
  <si>
    <t>White</t>
  </si>
  <si>
    <t>CS14-0058</t>
  </si>
  <si>
    <t>FZ0207</t>
  </si>
  <si>
    <t>CS14-0059</t>
  </si>
  <si>
    <t>FZ0208</t>
  </si>
  <si>
    <t>Twin/Twin XL: 66x90"/20x26"</t>
  </si>
  <si>
    <t>CS14-0260</t>
  </si>
  <si>
    <t>FZ0209</t>
  </si>
  <si>
    <t>CS14-0261</t>
  </si>
  <si>
    <t>FZ0210</t>
  </si>
  <si>
    <t>CS14-0262</t>
  </si>
  <si>
    <t>FZ0211</t>
  </si>
  <si>
    <t>CS14-0263</t>
  </si>
  <si>
    <t>FZ0212</t>
  </si>
  <si>
    <t>CS14-0264</t>
  </si>
  <si>
    <t>FZ0213</t>
  </si>
  <si>
    <t>blush</t>
  </si>
  <si>
    <t>75"W x39"L/20"W x 26"L + 0.5"D (3)/39"W x 75"L + 15"D</t>
  </si>
  <si>
    <t>CS13-0922</t>
  </si>
  <si>
    <t>FZ0214</t>
  </si>
  <si>
    <t>Queen: 102x118" /20x26+0.5" (2)</t>
  </si>
  <si>
    <t>CS13-0931-1</t>
  </si>
  <si>
    <t>FZ0215</t>
  </si>
  <si>
    <t>King: 120x118"/20x36+0.5"(2)</t>
  </si>
  <si>
    <t>CS13-0932-1</t>
  </si>
  <si>
    <t>FZ0216</t>
  </si>
  <si>
    <t>CS13-0933-1</t>
  </si>
  <si>
    <t>FZ0217</t>
  </si>
  <si>
    <t>CS13-0934-1</t>
  </si>
  <si>
    <t>FZ0218</t>
  </si>
  <si>
    <t>Queen: 102"W x 118"L / 20"W x 26"L + 0.5"  (2)</t>
  </si>
  <si>
    <t>CS13-1495</t>
  </si>
  <si>
    <t>FZ0219</t>
  </si>
  <si>
    <t>King: 120"W x 118"L / 20"W x 36"L + 0.5" (2)</t>
  </si>
  <si>
    <t>CS13-1496</t>
  </si>
  <si>
    <t>FZ0220</t>
  </si>
  <si>
    <t>CS13-1497</t>
  </si>
  <si>
    <t>FZ0221</t>
  </si>
  <si>
    <t>CS13-1498</t>
  </si>
  <si>
    <t>FZ0222</t>
  </si>
  <si>
    <t>CS13-1499</t>
  </si>
  <si>
    <t>FZ0223</t>
  </si>
  <si>
    <t>CS13-1500</t>
  </si>
  <si>
    <t>FZ0224</t>
  </si>
  <si>
    <t>CS14-0057</t>
  </si>
  <si>
    <t>FZ0225</t>
  </si>
  <si>
    <t>CS14-0060</t>
  </si>
  <si>
    <t>FZ0226</t>
  </si>
  <si>
    <t>Twin/Twin XL: 66"W x 90"L/20"W x 26"L(1)</t>
  </si>
  <si>
    <t>CS14-0749</t>
  </si>
  <si>
    <t>FZ0227</t>
  </si>
  <si>
    <t>Queen: 90"W x 90"L/20"W x 26"L (2)</t>
  </si>
  <si>
    <t>CS14-0750</t>
  </si>
  <si>
    <t>FZ0228</t>
  </si>
  <si>
    <t>King: 104"W x 90"L/20"W x 36"L (2)</t>
  </si>
  <si>
    <t>CS14-0751</t>
  </si>
  <si>
    <t>FZ0229</t>
  </si>
  <si>
    <t>Black</t>
  </si>
  <si>
    <t>Twin/Twin XL: 66"W x 90"L/20"W x 26"L + 1/2"D</t>
  </si>
  <si>
    <t>CS14-1273</t>
  </si>
  <si>
    <t>FZ0230</t>
  </si>
  <si>
    <t>Full/Queen: 90"W x 90"L/20"W x 26"L + 1/2"D (2)</t>
  </si>
  <si>
    <t>CS14-1274</t>
  </si>
  <si>
    <t>FZ0231</t>
  </si>
  <si>
    <t>King: 104"W x 90"W/20"W x 36"L + 1/2"D (2)</t>
  </si>
  <si>
    <t>CS14-1275</t>
  </si>
  <si>
    <t>FZ0232</t>
  </si>
  <si>
    <t>CS14-1276</t>
  </si>
  <si>
    <t>FZ0233</t>
  </si>
  <si>
    <t>CS14-1277</t>
  </si>
  <si>
    <t>FZ0234</t>
  </si>
  <si>
    <t>CS14-1278</t>
  </si>
  <si>
    <t>FZ0235</t>
  </si>
  <si>
    <t>Charcoal Grey</t>
  </si>
  <si>
    <t>CS14-1279</t>
  </si>
  <si>
    <t>FZ0236</t>
  </si>
  <si>
    <t>CS14-1280</t>
  </si>
  <si>
    <t>FZ0237</t>
  </si>
  <si>
    <t>CS14-1281</t>
  </si>
  <si>
    <t>FZ0238</t>
  </si>
  <si>
    <t>Adul</t>
  </si>
  <si>
    <t>WR13-3871</t>
  </si>
  <si>
    <t>FZ0239</t>
  </si>
  <si>
    <t>quilt</t>
  </si>
  <si>
    <t>WR14-3869</t>
  </si>
  <si>
    <t>FZ0240</t>
  </si>
  <si>
    <t>WR14-3870</t>
  </si>
  <si>
    <t>FZ0241</t>
  </si>
  <si>
    <t>throw</t>
  </si>
  <si>
    <t>WR50-3872</t>
  </si>
  <si>
    <t>FZ0242</t>
  </si>
  <si>
    <t>Comforter</t>
  </si>
  <si>
    <t>CS10-1322</t>
  </si>
  <si>
    <t>FZ0243</t>
  </si>
  <si>
    <t>CS10-1330</t>
  </si>
  <si>
    <t>FZ0244</t>
  </si>
  <si>
    <t>Windom</t>
  </si>
  <si>
    <t>FZ0245</t>
  </si>
  <si>
    <t>FZ0246</t>
  </si>
  <si>
    <t>CS10-1323</t>
  </si>
  <si>
    <t>FZ0247</t>
  </si>
  <si>
    <t>CS10-1324</t>
  </si>
  <si>
    <t>FZ0248</t>
  </si>
  <si>
    <t>CS10-1325</t>
  </si>
  <si>
    <t>FZ0249</t>
  </si>
  <si>
    <t>CS10-1326</t>
  </si>
  <si>
    <t>FZ0250</t>
  </si>
  <si>
    <t>COVERLET</t>
  </si>
  <si>
    <t>Twin/Twin XL</t>
  </si>
  <si>
    <t>CS14-1303</t>
  </si>
  <si>
    <t>FZ0251</t>
  </si>
  <si>
    <t>144TC  Blue</t>
  </si>
  <si>
    <t>FZ0252</t>
  </si>
  <si>
    <t>FZ0253</t>
  </si>
  <si>
    <t>FZ0254</t>
  </si>
  <si>
    <t>FZ0255</t>
  </si>
  <si>
    <t>FZ0256</t>
  </si>
  <si>
    <t>FZ0257</t>
  </si>
  <si>
    <t>144TC  Diamond Tan</t>
  </si>
  <si>
    <t>FZ0258</t>
  </si>
  <si>
    <t>FZ0259</t>
  </si>
  <si>
    <t>FZ0260</t>
  </si>
  <si>
    <t>FZ0261</t>
  </si>
  <si>
    <t>FZ0262</t>
  </si>
  <si>
    <t>FZ0263</t>
  </si>
  <si>
    <t>144TC  Diamond Sliver</t>
  </si>
  <si>
    <t>FZ0264</t>
  </si>
  <si>
    <t>FZ0265</t>
  </si>
  <si>
    <t>FZ0266</t>
  </si>
  <si>
    <t>FZ0267</t>
  </si>
  <si>
    <t>FZ0268</t>
  </si>
  <si>
    <t>FZ0269</t>
  </si>
  <si>
    <t>144TC  Adelia Gray</t>
  </si>
  <si>
    <t>FZ0270</t>
  </si>
  <si>
    <t>FZ0271</t>
  </si>
  <si>
    <t>FZ0272</t>
  </si>
  <si>
    <t>FZ0273</t>
  </si>
  <si>
    <t>FZ0274</t>
  </si>
  <si>
    <t>FZ0275</t>
  </si>
  <si>
    <t>144TC  Tabitha Purple</t>
  </si>
  <si>
    <t>FZ0276</t>
  </si>
  <si>
    <t>FZ0277</t>
  </si>
  <si>
    <t>FZ0278</t>
  </si>
  <si>
    <t>FZ0279</t>
  </si>
  <si>
    <t>FZ0280</t>
  </si>
  <si>
    <t>FZ0281</t>
  </si>
  <si>
    <t>144TC  Multi</t>
  </si>
  <si>
    <t>FZ0282</t>
  </si>
  <si>
    <t>FZ0283</t>
  </si>
  <si>
    <t>FZ0284</t>
  </si>
  <si>
    <t>FZ0285</t>
  </si>
  <si>
    <t>FZ0286</t>
  </si>
  <si>
    <t>FZ0287</t>
  </si>
  <si>
    <t xml:space="preserve">144TC  Taupe </t>
  </si>
  <si>
    <t>FZ0288</t>
  </si>
  <si>
    <t>FZ0289</t>
  </si>
  <si>
    <t>FZ0290</t>
  </si>
  <si>
    <t>FZ0291</t>
  </si>
  <si>
    <t>FZ0292</t>
  </si>
  <si>
    <t>FZ0500</t>
  </si>
  <si>
    <t>Colin</t>
  </si>
  <si>
    <t>FZ0501</t>
  </si>
  <si>
    <t>Verone</t>
  </si>
  <si>
    <t>FZ0502</t>
  </si>
  <si>
    <t>FZ0503</t>
  </si>
  <si>
    <t>Phillips</t>
  </si>
  <si>
    <t>FH70601</t>
    <phoneticPr fontId="4" type="noConversion"/>
  </si>
  <si>
    <t>FB13703</t>
    <phoneticPr fontId="4" type="noConversion"/>
  </si>
  <si>
    <t>FB12705</t>
    <phoneticPr fontId="4" type="noConversion"/>
  </si>
  <si>
    <t>FB12704</t>
  </si>
  <si>
    <t>FB10704</t>
    <phoneticPr fontId="4" type="noConversion"/>
  </si>
  <si>
    <t>FB10703</t>
  </si>
  <si>
    <t>not using/reserve</t>
    <phoneticPr fontId="4" type="noConversion"/>
  </si>
  <si>
    <r>
      <t>M</t>
    </r>
    <r>
      <rPr>
        <sz val="11"/>
        <rFont val="Calibri"/>
        <family val="2"/>
      </rPr>
      <t>PE</t>
    </r>
    <phoneticPr fontId="4" type="noConversion"/>
  </si>
  <si>
    <r>
      <t>M</t>
    </r>
    <r>
      <rPr>
        <sz val="11"/>
        <rFont val="Calibri"/>
        <family val="2"/>
      </rPr>
      <t>PE</t>
    </r>
    <phoneticPr fontId="4" type="noConversion"/>
  </si>
  <si>
    <t>FA13201</t>
    <phoneticPr fontId="4" type="noConversion"/>
  </si>
  <si>
    <t>Coverlet/Quilt Set</t>
    <phoneticPr fontId="4" type="noConversion"/>
  </si>
  <si>
    <t>FA13202</t>
  </si>
  <si>
    <t>Coverlet/Quilt Set</t>
    <phoneticPr fontId="4" type="noConversion"/>
  </si>
  <si>
    <r>
      <t>M</t>
    </r>
    <r>
      <rPr>
        <sz val="11"/>
        <rFont val="Calibri"/>
        <family val="2"/>
      </rPr>
      <t>PE</t>
    </r>
    <phoneticPr fontId="4" type="noConversion"/>
  </si>
  <si>
    <t>FA13203</t>
  </si>
  <si>
    <t>Coverlet/Quilt Set</t>
    <phoneticPr fontId="4" type="noConversion"/>
  </si>
  <si>
    <t>FA13204</t>
  </si>
  <si>
    <t>FA13205</t>
  </si>
  <si>
    <t>FA13206</t>
  </si>
  <si>
    <t>FA10201</t>
    <phoneticPr fontId="4" type="noConversion"/>
  </si>
  <si>
    <r>
      <t>FA10202</t>
    </r>
    <r>
      <rPr>
        <sz val="11"/>
        <color theme="1"/>
        <rFont val="宋体"/>
        <family val="2"/>
        <charset val="134"/>
        <scheme val="minor"/>
      </rPr>
      <t/>
    </r>
  </si>
  <si>
    <r>
      <t>FA10203</t>
    </r>
    <r>
      <rPr>
        <sz val="11"/>
        <color theme="1"/>
        <rFont val="宋体"/>
        <family val="2"/>
        <charset val="134"/>
        <scheme val="minor"/>
      </rPr>
      <t/>
    </r>
  </si>
  <si>
    <r>
      <t>FA10204</t>
    </r>
    <r>
      <rPr>
        <sz val="11"/>
        <color theme="1"/>
        <rFont val="宋体"/>
        <family val="2"/>
        <charset val="134"/>
        <scheme val="minor"/>
      </rPr>
      <t/>
    </r>
  </si>
  <si>
    <r>
      <t>FA10205</t>
    </r>
    <r>
      <rPr>
        <sz val="11"/>
        <color theme="1"/>
        <rFont val="宋体"/>
        <family val="2"/>
        <charset val="134"/>
        <scheme val="minor"/>
      </rPr>
      <t/>
    </r>
  </si>
  <si>
    <r>
      <t>FA10206</t>
    </r>
    <r>
      <rPr>
        <sz val="11"/>
        <color theme="1"/>
        <rFont val="宋体"/>
        <family val="2"/>
        <charset val="134"/>
        <scheme val="minor"/>
      </rPr>
      <t/>
    </r>
  </si>
  <si>
    <t>FA10211</t>
    <phoneticPr fontId="4" type="noConversion"/>
  </si>
  <si>
    <r>
      <t>A</t>
    </r>
    <r>
      <rPr>
        <sz val="11"/>
        <rFont val="Calibri"/>
        <family val="2"/>
      </rPr>
      <t>DUL</t>
    </r>
    <phoneticPr fontId="4" type="noConversion"/>
  </si>
  <si>
    <t>BR</t>
    <phoneticPr fontId="4" type="noConversion"/>
  </si>
  <si>
    <t>FA10212</t>
  </si>
  <si>
    <t>FA12211</t>
    <phoneticPr fontId="4" type="noConversion"/>
  </si>
  <si>
    <r>
      <t>A</t>
    </r>
    <r>
      <rPr>
        <sz val="11"/>
        <rFont val="Calibri"/>
        <family val="2"/>
      </rPr>
      <t>DUL</t>
    </r>
    <phoneticPr fontId="4" type="noConversion"/>
  </si>
  <si>
    <t>FA12212</t>
  </si>
  <si>
    <t>BR</t>
    <phoneticPr fontId="4" type="noConversion"/>
  </si>
  <si>
    <t>FA13211</t>
    <phoneticPr fontId="4" type="noConversion"/>
  </si>
  <si>
    <t>FA13212</t>
  </si>
  <si>
    <r>
      <t>A</t>
    </r>
    <r>
      <rPr>
        <sz val="11"/>
        <rFont val="Calibri"/>
        <family val="2"/>
      </rPr>
      <t>DUL</t>
    </r>
    <phoneticPr fontId="4" type="noConversion"/>
  </si>
  <si>
    <t>FA10221</t>
    <phoneticPr fontId="4" type="noConversion"/>
  </si>
  <si>
    <t>CSP</t>
    <phoneticPr fontId="4" type="noConversion"/>
  </si>
  <si>
    <t>FA10222</t>
  </si>
  <si>
    <t>FA12221</t>
    <phoneticPr fontId="4" type="noConversion"/>
  </si>
  <si>
    <t>CSP</t>
    <phoneticPr fontId="4" type="noConversion"/>
  </si>
  <si>
    <t>FA12222</t>
  </si>
  <si>
    <t>FA10231</t>
    <phoneticPr fontId="4" type="noConversion"/>
  </si>
  <si>
    <t>MPS</t>
    <phoneticPr fontId="4" type="noConversion"/>
  </si>
  <si>
    <t>FA10232</t>
    <phoneticPr fontId="4" type="noConversion"/>
  </si>
  <si>
    <t>FA13231</t>
    <phoneticPr fontId="4" type="noConversion"/>
  </si>
  <si>
    <t>MPS</t>
    <phoneticPr fontId="4" type="noConversion"/>
  </si>
  <si>
    <t>FA13232</t>
    <phoneticPr fontId="4" type="noConversion"/>
  </si>
  <si>
    <t>FP63701</t>
    <phoneticPr fontId="4" type="noConversion"/>
  </si>
  <si>
    <t>PETB</t>
  </si>
  <si>
    <t>Pet Bed</t>
    <phoneticPr fontId="4" type="noConversion"/>
  </si>
  <si>
    <t>FP66701</t>
    <phoneticPr fontId="4" type="noConversion"/>
  </si>
  <si>
    <t>PET</t>
    <phoneticPr fontId="4" type="noConversion"/>
  </si>
  <si>
    <t>Rope leash</t>
    <phoneticPr fontId="4" type="noConversion"/>
  </si>
  <si>
    <t>ALL</t>
    <phoneticPr fontId="4" type="noConversion"/>
  </si>
  <si>
    <t>Accessory</t>
    <phoneticPr fontId="4" type="noConversion"/>
  </si>
  <si>
    <t>FP66702</t>
  </si>
  <si>
    <t>Accessory</t>
  </si>
  <si>
    <t>FA10010</t>
    <phoneticPr fontId="10" type="noConversion"/>
  </si>
  <si>
    <t>ADUL</t>
    <phoneticPr fontId="10" type="noConversion"/>
  </si>
  <si>
    <t>Comf Set</t>
    <phoneticPr fontId="10" type="noConversion"/>
  </si>
  <si>
    <t>MP</t>
    <phoneticPr fontId="10" type="noConversion"/>
  </si>
  <si>
    <t>FA10011</t>
    <phoneticPr fontId="10" type="noConversion"/>
  </si>
  <si>
    <t>Comf Set</t>
    <phoneticPr fontId="10" type="noConversion"/>
  </si>
  <si>
    <t>FA10012</t>
  </si>
  <si>
    <t>ADUL</t>
    <phoneticPr fontId="10" type="noConversion"/>
  </si>
  <si>
    <t>MP</t>
    <phoneticPr fontId="10" type="noConversion"/>
  </si>
  <si>
    <t>FA10013</t>
  </si>
  <si>
    <t>ADUL</t>
    <phoneticPr fontId="10" type="noConversion"/>
  </si>
  <si>
    <t>Comf Set</t>
    <phoneticPr fontId="10" type="noConversion"/>
  </si>
  <si>
    <t>MP</t>
    <phoneticPr fontId="10" type="noConversion"/>
  </si>
  <si>
    <t>FA10014</t>
    <phoneticPr fontId="10" type="noConversion"/>
  </si>
  <si>
    <t>FA10015</t>
    <phoneticPr fontId="10" type="noConversion"/>
  </si>
  <si>
    <t>FA10016</t>
    <phoneticPr fontId="10" type="noConversion"/>
  </si>
  <si>
    <t>FA13010</t>
    <phoneticPr fontId="10" type="noConversion"/>
  </si>
  <si>
    <t>Coverlet Set</t>
    <phoneticPr fontId="10" type="noConversion"/>
  </si>
  <si>
    <t>FA13011</t>
  </si>
  <si>
    <t>FA13012</t>
  </si>
  <si>
    <t>Coverlet Set</t>
    <phoneticPr fontId="10" type="noConversion"/>
  </si>
  <si>
    <t>FA13013</t>
    <phoneticPr fontId="10" type="noConversion"/>
  </si>
  <si>
    <t>FA12011</t>
    <phoneticPr fontId="10" type="noConversion"/>
  </si>
  <si>
    <t>Duvet Set</t>
    <phoneticPr fontId="10" type="noConversion"/>
  </si>
  <si>
    <t>FA12012</t>
  </si>
  <si>
    <t>FA50010</t>
    <phoneticPr fontId="10" type="noConversion"/>
  </si>
  <si>
    <t>Throw</t>
    <phoneticPr fontId="10" type="noConversion"/>
  </si>
  <si>
    <t>MP</t>
    <phoneticPr fontId="10" type="noConversion"/>
  </si>
  <si>
    <t>NEW IN BELOW</t>
    <phoneticPr fontId="4" type="noConversion"/>
  </si>
  <si>
    <t>ADUL</t>
    <phoneticPr fontId="10" type="noConversion"/>
  </si>
  <si>
    <t>Comf Set</t>
    <phoneticPr fontId="10" type="noConversion"/>
  </si>
  <si>
    <t>MP Dallas-Seasonal</t>
    <phoneticPr fontId="10" type="noConversion"/>
  </si>
  <si>
    <t>FA13014</t>
    <phoneticPr fontId="10" type="noConversion"/>
  </si>
  <si>
    <t>ADUL</t>
    <phoneticPr fontId="10" type="noConversion"/>
  </si>
  <si>
    <t>MP Quebec</t>
    <phoneticPr fontId="10" type="noConversion"/>
  </si>
  <si>
    <t>ADUL</t>
    <phoneticPr fontId="10" type="noConversion"/>
  </si>
  <si>
    <t>MP Quebec</t>
    <phoneticPr fontId="10" type="noConversion"/>
  </si>
  <si>
    <t>ADUL</t>
    <phoneticPr fontId="10" type="noConversion"/>
  </si>
  <si>
    <t>MP Quebec</t>
    <phoneticPr fontId="10" type="noConversion"/>
  </si>
  <si>
    <t>MP Simple Fit</t>
    <phoneticPr fontId="10" type="noConversion"/>
  </si>
  <si>
    <t>FA10017</t>
    <phoneticPr fontId="10" type="noConversion"/>
  </si>
  <si>
    <t>FA13015</t>
    <phoneticPr fontId="10" type="noConversion"/>
  </si>
  <si>
    <t>FA13016</t>
    <phoneticPr fontId="10" type="noConversion"/>
  </si>
  <si>
    <t>FA13017</t>
    <phoneticPr fontId="10" type="noConversion"/>
  </si>
  <si>
    <t>FA13018</t>
    <phoneticPr fontId="10" type="noConversion"/>
  </si>
  <si>
    <t>FA13019</t>
    <phoneticPr fontId="10" type="noConversion"/>
  </si>
  <si>
    <t>FA50011</t>
    <phoneticPr fontId="10" type="noConversion"/>
  </si>
  <si>
    <t>FA11010</t>
    <phoneticPr fontId="10" type="noConversion"/>
  </si>
  <si>
    <t>MP Caelie</t>
    <phoneticPr fontId="10" type="noConversion"/>
  </si>
  <si>
    <t>ADUL</t>
    <phoneticPr fontId="10" type="noConversion"/>
  </si>
  <si>
    <t>Coverlet Set</t>
    <phoneticPr fontId="10" type="noConversion"/>
  </si>
  <si>
    <t>MP Caelie</t>
    <phoneticPr fontId="10" type="noConversion"/>
  </si>
  <si>
    <t>ADUL</t>
    <phoneticPr fontId="10" type="noConversion"/>
  </si>
  <si>
    <t>FA13020</t>
    <phoneticPr fontId="10" type="noConversion"/>
  </si>
  <si>
    <t>FA13021</t>
    <phoneticPr fontId="10" type="noConversion"/>
  </si>
  <si>
    <t>HHL</t>
    <phoneticPr fontId="10" type="noConversion"/>
  </si>
  <si>
    <t>Cooling</t>
    <phoneticPr fontId="10" type="noConversion"/>
  </si>
  <si>
    <t>Sheet Set</t>
    <phoneticPr fontId="10" type="noConversion"/>
  </si>
  <si>
    <t>Goose Down</t>
  </si>
  <si>
    <t>53</t>
  </si>
  <si>
    <t>Family start code</t>
    <phoneticPr fontId="10" type="noConversion"/>
  </si>
  <si>
    <t>YOUT</t>
    <phoneticPr fontId="10" type="noConversion"/>
  </si>
  <si>
    <t>BASI</t>
    <phoneticPr fontId="10" type="noConversion"/>
  </si>
  <si>
    <t>C</t>
  </si>
  <si>
    <t>SHET</t>
    <phoneticPr fontId="10" type="noConversion"/>
  </si>
  <si>
    <t>D</t>
  </si>
  <si>
    <t>BLK</t>
    <phoneticPr fontId="10" type="noConversion"/>
  </si>
  <si>
    <t>E</t>
  </si>
  <si>
    <t>FUR</t>
    <phoneticPr fontId="10" type="noConversion"/>
  </si>
  <si>
    <t>WIN</t>
    <phoneticPr fontId="10" type="noConversion"/>
  </si>
  <si>
    <t>G</t>
  </si>
  <si>
    <t>BATH</t>
    <phoneticPr fontId="10" type="noConversion"/>
  </si>
  <si>
    <t>H</t>
  </si>
  <si>
    <t>ART</t>
    <phoneticPr fontId="10" type="noConversion"/>
  </si>
  <si>
    <t>J</t>
  </si>
  <si>
    <t>LGT</t>
    <phoneticPr fontId="10" type="noConversion"/>
  </si>
  <si>
    <t>ACC</t>
    <phoneticPr fontId="10" type="noConversion"/>
  </si>
  <si>
    <t>L</t>
  </si>
  <si>
    <t>PILW</t>
    <phoneticPr fontId="10" type="noConversion"/>
  </si>
  <si>
    <t>M</t>
  </si>
  <si>
    <t>Rug</t>
  </si>
  <si>
    <t>N</t>
  </si>
  <si>
    <t>Olliix Only</t>
  </si>
  <si>
    <t>O</t>
  </si>
  <si>
    <t>PET</t>
    <phoneticPr fontId="10" type="noConversion"/>
  </si>
  <si>
    <t>P</t>
  </si>
  <si>
    <t>APL</t>
    <phoneticPr fontId="10" type="noConversion"/>
  </si>
  <si>
    <t>O</t>
    <phoneticPr fontId="4" type="noConversion"/>
  </si>
  <si>
    <r>
      <t>BTC</t>
    </r>
    <r>
      <rPr>
        <sz val="11"/>
        <rFont val="宋体"/>
        <family val="3"/>
        <charset val="134"/>
      </rPr>
      <t>，</t>
    </r>
    <r>
      <rPr>
        <sz val="11"/>
        <rFont val="Calibri"/>
        <family val="2"/>
      </rPr>
      <t xml:space="preserve"> Holiday season</t>
    </r>
    <phoneticPr fontId="4" type="noConversion"/>
  </si>
  <si>
    <r>
      <t>Seasonality fineline code</t>
    </r>
    <r>
      <rPr>
        <b/>
        <sz val="11"/>
        <color theme="1"/>
        <rFont val="宋体"/>
        <family val="3"/>
        <charset val="134"/>
      </rPr>
      <t>定义</t>
    </r>
    <phoneticPr fontId="10" type="noConversion"/>
  </si>
  <si>
    <r>
      <t>F+DIVISION</t>
    </r>
    <r>
      <rPr>
        <sz val="11"/>
        <color theme="1"/>
        <rFont val="宋体"/>
        <family val="3"/>
        <charset val="134"/>
      </rPr>
      <t>字母（</t>
    </r>
    <r>
      <rPr>
        <sz val="11"/>
        <color theme="1"/>
        <rFont val="Calibri"/>
        <family val="2"/>
      </rPr>
      <t>Family start code</t>
    </r>
    <r>
      <rPr>
        <sz val="11"/>
        <color theme="1"/>
        <rFont val="宋体"/>
        <family val="3"/>
        <charset val="134"/>
      </rPr>
      <t>）</t>
    </r>
    <r>
      <rPr>
        <sz val="11"/>
        <color theme="1"/>
        <rFont val="Calibri"/>
        <family val="2"/>
      </rPr>
      <t>+5</t>
    </r>
    <r>
      <rPr>
        <sz val="11"/>
        <color theme="1"/>
        <rFont val="宋体"/>
        <family val="3"/>
        <charset val="134"/>
      </rPr>
      <t>位数字（</t>
    </r>
    <r>
      <rPr>
        <sz val="11"/>
        <color theme="1"/>
        <rFont val="Calibri"/>
        <family val="2"/>
      </rPr>
      <t>2</t>
    </r>
    <r>
      <rPr>
        <sz val="11"/>
        <color theme="1"/>
        <rFont val="宋体"/>
        <family val="3"/>
        <charset val="134"/>
      </rPr>
      <t>位</t>
    </r>
    <r>
      <rPr>
        <sz val="11"/>
        <color theme="1"/>
        <rFont val="Calibri"/>
        <family val="2"/>
      </rPr>
      <t>category</t>
    </r>
    <r>
      <rPr>
        <sz val="11"/>
        <color theme="1"/>
        <rFont val="宋体"/>
        <family val="3"/>
        <charset val="134"/>
      </rPr>
      <t>）</t>
    </r>
    <phoneticPr fontId="10" type="noConversion"/>
  </si>
  <si>
    <r>
      <rPr>
        <sz val="11"/>
        <color theme="1"/>
        <rFont val="宋体"/>
        <family val="3"/>
        <charset val="134"/>
      </rPr>
      <t>如</t>
    </r>
    <r>
      <rPr>
        <sz val="11"/>
        <color theme="1"/>
        <rFont val="Calibri"/>
        <family val="2"/>
      </rPr>
      <t>ADUL</t>
    </r>
    <r>
      <rPr>
        <sz val="11"/>
        <color theme="1"/>
        <rFont val="宋体"/>
        <family val="3"/>
        <charset val="134"/>
      </rPr>
      <t>的</t>
    </r>
    <r>
      <rPr>
        <sz val="11"/>
        <color theme="1"/>
        <rFont val="Calibri"/>
        <family val="2"/>
      </rPr>
      <t>Comf</t>
    </r>
    <r>
      <rPr>
        <sz val="11"/>
        <color theme="1"/>
        <rFont val="宋体"/>
        <family val="3"/>
        <charset val="134"/>
      </rPr>
      <t>产品，</t>
    </r>
    <r>
      <rPr>
        <sz val="11"/>
        <color theme="1"/>
        <rFont val="Calibri"/>
        <family val="2"/>
      </rPr>
      <t xml:space="preserve"> </t>
    </r>
    <r>
      <rPr>
        <sz val="11"/>
        <color theme="1"/>
        <rFont val="宋体"/>
        <family val="3"/>
        <charset val="134"/>
      </rPr>
      <t>设置为</t>
    </r>
    <r>
      <rPr>
        <sz val="11"/>
        <color theme="1"/>
        <rFont val="Calibri"/>
        <family val="2"/>
      </rPr>
      <t>FA10001;SHET</t>
    </r>
    <r>
      <rPr>
        <sz val="11"/>
        <color theme="1"/>
        <rFont val="宋体"/>
        <family val="3"/>
        <charset val="134"/>
      </rPr>
      <t>产品，设置为</t>
    </r>
    <r>
      <rPr>
        <sz val="11"/>
        <color theme="1"/>
        <rFont val="Calibri"/>
        <family val="2"/>
      </rPr>
      <t>FD20001</t>
    </r>
    <phoneticPr fontId="10" type="noConversion"/>
  </si>
  <si>
    <r>
      <rPr>
        <sz val="11"/>
        <color theme="1"/>
        <rFont val="宋体"/>
        <family val="3"/>
        <charset val="134"/>
      </rPr>
      <t>每次上传前，检查</t>
    </r>
    <r>
      <rPr>
        <sz val="11"/>
        <color theme="1"/>
        <rFont val="Calibri"/>
        <family val="2"/>
      </rPr>
      <t>code</t>
    </r>
    <r>
      <rPr>
        <sz val="11"/>
        <color theme="1"/>
        <rFont val="宋体"/>
        <family val="3"/>
        <charset val="134"/>
      </rPr>
      <t>是否有重复（系统中已有设置）</t>
    </r>
    <phoneticPr fontId="10" type="noConversion"/>
  </si>
  <si>
    <t>FO10100</t>
    <phoneticPr fontId="4" type="noConversion"/>
  </si>
  <si>
    <t>FO20100</t>
    <phoneticPr fontId="4" type="noConversion"/>
  </si>
  <si>
    <t>FO10200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</si>
</sst>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7">
    <numFmt numFmtId="41" formatCode="_ * #,##0_ ;_ * \-#,##0_ ;_ * &quot;-&quot;_ ;_ @_ "/>
    <numFmt numFmtId="43" formatCode="_ * #,##0.00_ ;_ * \-#,##0.00_ ;_ * &quot;-&quot;??_ ;_ @_ "/>
    <numFmt numFmtId="176" formatCode="0.0_ "/>
    <numFmt numFmtId="177" formatCode="0.0"/>
    <numFmt numFmtId="178" formatCode="_(&quot;$&quot;* #,##0.00_);_(&quot;$&quot;* \(#,##0.00\);_(&quot;$&quot;* &quot;-&quot;??_);_(@_)"/>
    <numFmt numFmtId="179" formatCode="_(&quot;fl&quot;* #,##0_);_(&quot;fl&quot;* \(#,##0\);_(&quot;fl&quot;* &quot;-&quot;_);_(@_)"/>
    <numFmt numFmtId="180" formatCode="0.00_ "/>
    <numFmt numFmtId="181" formatCode="&quot;fl&quot;#,##0.00_);[Red]\(&quot;fl&quot;#,##0.00\)"/>
    <numFmt numFmtId="182" formatCode="_-* #,##0\ _B_F_-;\-* #,##0\ _B_F_-;_-* &quot;-&quot;\ _B_F_-;_-@_-"/>
    <numFmt numFmtId="183" formatCode="#,##0;\(#,##0\)"/>
    <numFmt numFmtId="184" formatCode="_(* #,##0.0_);_(* \(#,##0.00\);_(* &quot;-&quot;??_);_(@_)"/>
    <numFmt numFmtId="185" formatCode="###,###,###,##0.00"/>
    <numFmt numFmtId="186" formatCode="_(&quot;$&quot;* #,##0_);_(&quot;$&quot;* \(#,##0\);_(&quot;$&quot;* &quot;-&quot;??_);_(@_)"/>
    <numFmt numFmtId="187" formatCode="\60\4\7\:"/>
    <numFmt numFmtId="188" formatCode="&quot;fl&quot;#,##0_);[Red]\(&quot;fl&quot;#,##0\)"/>
    <numFmt numFmtId="189" formatCode="#,##0;&quot;\&quot;&quot;\&quot;&quot;\&quot;&quot;\&quot;\(#,##0&quot;\&quot;&quot;\&quot;&quot;\&quot;&quot;\&quot;\)"/>
    <numFmt numFmtId="190" formatCode="_ &quot;￥&quot;* #,##0.00_ ;_ &quot;￥&quot;* \-#,##0.00_ ;_ &quot;￥&quot;* &quot;-&quot;??_ ;_ @_ "/>
    <numFmt numFmtId="191" formatCode="_ &quot;￥&quot;* #,##0.00_ ;_ &quot;￥&quot;* \-#,##0.00_ ;_ &quot;￥&quot;* \-??_ ;_ @_ "/>
    <numFmt numFmtId="192" formatCode="_-* #,##0_-;\-* #,##0_-;_-* &quot;-&quot;_-;_-@_-"/>
    <numFmt numFmtId="193" formatCode="_ \¥* #,##0.00_ ;_ \¥* \-#,##0.00_ ;_ \¥* &quot;-&quot;??_ ;_ @_ "/>
    <numFmt numFmtId="194" formatCode="0.00_)"/>
    <numFmt numFmtId="195" formatCode="0.0%"/>
    <numFmt numFmtId="196" formatCode="General_)"/>
    <numFmt numFmtId="197" formatCode="&quot;fl&quot;#,##0_);\(&quot;fl&quot;#,##0\)"/>
    <numFmt numFmtId="198" formatCode="&quot;\&quot;&quot;\&quot;&quot;\&quot;&quot;\&quot;\$#,##0;&quot;\&quot;&quot;\&quot;&quot;\&quot;&quot;\&quot;\(&quot;\&quot;&quot;\&quot;&quot;\&quot;&quot;\&quot;\$#,##0&quot;\&quot;&quot;\&quot;&quot;\&quot;&quot;\&quot;\)"/>
    <numFmt numFmtId="199" formatCode="000"/>
    <numFmt numFmtId="200" formatCode="_(&quot;$&quot;* #,##0.0_);_(&quot;$&quot;* \(#,##0.0\);_(&quot;$&quot;* &quot;-&quot;??_);_(@_)"/>
    <numFmt numFmtId="201" formatCode="#."/>
    <numFmt numFmtId="202" formatCode="0.0%_);\(0.0%\)"/>
    <numFmt numFmtId="203" formatCode="mm/dd/yy_)"/>
    <numFmt numFmtId="204" formatCode="&quot;\&quot;&quot;\&quot;&quot;\&quot;&quot;\&quot;\$#,##0.00;&quot;\&quot;&quot;\&quot;&quot;\&quot;&quot;\&quot;\(&quot;\&quot;&quot;\&quot;&quot;\&quot;&quot;\&quot;\$#,##0.00&quot;\&quot;&quot;\&quot;&quot;\&quot;&quot;\&quot;\)"/>
    <numFmt numFmtId="205" formatCode="mmm\ dd\,\ yy"/>
    <numFmt numFmtId="206" formatCode="&quot;fl&quot;#,##0.00_);\(&quot;fl&quot;#,##0.00\)"/>
    <numFmt numFmtId="207" formatCode="###,###,###,##0\ %"/>
    <numFmt numFmtId="208" formatCode="0.000"/>
    <numFmt numFmtId="209" formatCode="_-* #,##0.00_-;\-* #,##0.00_-;_-* &quot;-&quot;??_-;_-@_-"/>
    <numFmt numFmtId="210" formatCode="0.0_);[Red]\(0.0\)"/>
  </numFmts>
  <fonts count="160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name val="Calibri"/>
      <family val="2"/>
    </font>
    <font>
      <sz val="9"/>
      <name val="宋体"/>
      <family val="3"/>
      <charset val="134"/>
    </font>
    <font>
      <sz val="11"/>
      <color rgb="FFFF0000"/>
      <name val="Calibri"/>
      <family val="2"/>
    </font>
    <font>
      <sz val="11"/>
      <color rgb="FFFFFFFF"/>
      <name val="Calibri"/>
      <family val="2"/>
    </font>
    <font>
      <b/>
      <sz val="11"/>
      <color rgb="FFFF0000"/>
      <name val="Calibri"/>
      <family val="2"/>
    </font>
    <font>
      <sz val="11"/>
      <color rgb="FFFF0000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sz val="10"/>
      <name val="Helv"/>
      <family val="2"/>
    </font>
    <font>
      <sz val="11"/>
      <color indexed="13"/>
      <name val="??"/>
      <family val="1"/>
    </font>
    <font>
      <sz val="11"/>
      <color indexed="2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17"/>
      <name val="宋体"/>
      <family val="3"/>
      <charset val="134"/>
    </font>
    <font>
      <sz val="10"/>
      <name val="Verdana"/>
      <family val="2"/>
    </font>
    <font>
      <sz val="12"/>
      <name val="Times New Roman"/>
      <family val="1"/>
    </font>
    <font>
      <sz val="11"/>
      <color indexed="9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2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3"/>
      <color indexed="56"/>
      <name val="宋体"/>
      <family val="3"/>
      <charset val="134"/>
    </font>
    <font>
      <b/>
      <sz val="18"/>
      <color indexed="56"/>
      <name val="Cambria"/>
      <family val="1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sz val="11"/>
      <color indexed="8"/>
      <name val="Tahoma"/>
      <family val="2"/>
    </font>
    <font>
      <sz val="11"/>
      <color indexed="9"/>
      <name val="??"/>
      <family val="1"/>
    </font>
    <font>
      <sz val="11"/>
      <color indexed="62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20"/>
      <name val="??"/>
      <family val="1"/>
    </font>
    <font>
      <u/>
      <sz val="10"/>
      <color indexed="12"/>
      <name val="Arial"/>
      <family val="2"/>
    </font>
    <font>
      <sz val="11"/>
      <color indexed="52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i/>
      <sz val="16"/>
      <name val="Helv"/>
      <family val="2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62"/>
      <name val="Calibri"/>
      <family val="2"/>
    </font>
    <font>
      <sz val="9"/>
      <color indexed="10"/>
      <name val="Geneva"/>
      <family val="1"/>
    </font>
    <font>
      <b/>
      <sz val="15"/>
      <color indexed="56"/>
      <name val="Calibri"/>
      <family val="2"/>
    </font>
    <font>
      <b/>
      <sz val="13"/>
      <color indexed="18"/>
      <name val="??"/>
      <family val="1"/>
    </font>
    <font>
      <sz val="11"/>
      <color indexed="9"/>
      <name val="Calibri"/>
      <family val="2"/>
    </font>
    <font>
      <sz val="12"/>
      <name val="??"/>
      <family val="1"/>
    </font>
    <font>
      <sz val="11"/>
      <color indexed="16"/>
      <name val="??"/>
      <family val="1"/>
    </font>
    <font>
      <b/>
      <sz val="11"/>
      <color indexed="63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8"/>
      <color indexed="62"/>
      <name val="Cambria"/>
      <family val="1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sz val="11"/>
      <color rgb="FF9C6500"/>
      <name val="宋体"/>
      <family val="2"/>
      <scheme val="minor"/>
    </font>
    <font>
      <b/>
      <sz val="11"/>
      <color indexed="18"/>
      <name val="??"/>
      <family val="1"/>
    </font>
    <font>
      <sz val="11"/>
      <color indexed="10"/>
      <name val="??"/>
      <family val="1"/>
    </font>
    <font>
      <b/>
      <sz val="18"/>
      <color indexed="18"/>
      <name val="??"/>
      <family val="1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b/>
      <sz val="11"/>
      <color indexed="9"/>
      <name val="Calibri"/>
      <family val="2"/>
    </font>
    <font>
      <sz val="9"/>
      <name val="Arial"/>
      <family val="2"/>
    </font>
    <font>
      <sz val="11"/>
      <color indexed="52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9"/>
      <name val="Times New Roman"/>
      <family val="1"/>
    </font>
    <font>
      <sz val="12"/>
      <color indexed="8"/>
      <name val="Footlight MT Light"/>
      <family val="1"/>
    </font>
    <font>
      <i/>
      <sz val="11"/>
      <color indexed="23"/>
      <name val="Calibri"/>
      <family val="2"/>
    </font>
    <font>
      <b/>
      <sz val="11"/>
      <color indexed="63"/>
      <name val="Calibri"/>
      <family val="2"/>
    </font>
    <font>
      <b/>
      <sz val="11"/>
      <color indexed="56"/>
      <name val="Calibri"/>
      <family val="2"/>
    </font>
    <font>
      <sz val="11"/>
      <color indexed="10"/>
      <name val="Calibri"/>
      <family val="2"/>
    </font>
    <font>
      <sz val="11"/>
      <color theme="0"/>
      <name val="宋体"/>
      <family val="2"/>
      <scheme val="minor"/>
    </font>
    <font>
      <sz val="11"/>
      <color indexed="60"/>
      <name val="Calibri"/>
      <family val="2"/>
    </font>
    <font>
      <sz val="10"/>
      <color indexed="8"/>
      <name val="Times New Roman"/>
      <family val="1"/>
    </font>
    <font>
      <sz val="11"/>
      <color theme="1"/>
      <name val="Tahoma"/>
      <family val="2"/>
    </font>
    <font>
      <sz val="12"/>
      <color indexed="8"/>
      <name val="新細明體"/>
      <charset val="136"/>
    </font>
    <font>
      <sz val="11"/>
      <color indexed="16"/>
      <name val="Calibri"/>
      <family val="2"/>
    </font>
    <font>
      <b/>
      <sz val="12"/>
      <color indexed="52"/>
      <name val="新細明體"/>
      <charset val="136"/>
    </font>
    <font>
      <sz val="12"/>
      <color indexed="9"/>
      <name val="新細明體"/>
      <charset val="136"/>
    </font>
    <font>
      <b/>
      <sz val="13"/>
      <color indexed="56"/>
      <name val="Calibri"/>
      <family val="2"/>
    </font>
    <font>
      <sz val="8"/>
      <name val="Tahoma"/>
      <family val="2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2"/>
      <color indexed="60"/>
      <name val="新細明體"/>
      <charset val="136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2"/>
      <color indexed="9"/>
      <name val="新細明體"/>
      <charset val="136"/>
    </font>
    <font>
      <sz val="12"/>
      <color indexed="17"/>
      <name val="新細明體"/>
      <charset val="136"/>
    </font>
    <font>
      <sz val="1"/>
      <color indexed="16"/>
      <name val="Courier"/>
      <family val="3"/>
    </font>
    <font>
      <sz val="10"/>
      <name val="Times New Roman"/>
      <family val="1"/>
    </font>
    <font>
      <sz val="10"/>
      <name val="MS Sans Serif"/>
      <family val="2"/>
    </font>
    <font>
      <b/>
      <sz val="12"/>
      <color indexed="8"/>
      <name val="Times New Roman"/>
      <family val="1"/>
    </font>
    <font>
      <b/>
      <sz val="12"/>
      <name val="Arial"/>
      <family val="2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b/>
      <sz val="15"/>
      <color theme="3"/>
      <name val="宋体"/>
      <family val="2"/>
      <scheme val="minor"/>
    </font>
    <font>
      <sz val="11"/>
      <color indexed="8"/>
      <name val="??"/>
      <family val="1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sz val="12"/>
      <color indexed="14"/>
      <name val="新細明體"/>
      <charset val="136"/>
    </font>
    <font>
      <sz val="11"/>
      <color rgb="FF3F3F76"/>
      <name val="宋体"/>
      <family val="2"/>
      <scheme val="minor"/>
    </font>
    <font>
      <i/>
      <sz val="12"/>
      <color indexed="23"/>
      <name val="新細明體"/>
      <charset val="136"/>
    </font>
    <font>
      <sz val="11"/>
      <color rgb="FFFA7D00"/>
      <name val="宋体"/>
      <family val="2"/>
      <scheme val="minor"/>
    </font>
    <font>
      <b/>
      <sz val="11"/>
      <color theme="1"/>
      <name val="宋体"/>
      <family val="2"/>
      <scheme val="minor"/>
    </font>
    <font>
      <b/>
      <sz val="10"/>
      <color indexed="8"/>
      <name val="Times New Roman"/>
      <family val="1"/>
    </font>
    <font>
      <i/>
      <sz val="11"/>
      <color rgb="FF7F7F7F"/>
      <name val="宋体"/>
      <family val="2"/>
      <scheme val="minor"/>
    </font>
    <font>
      <sz val="11"/>
      <color indexed="8"/>
      <name val="Arial"/>
      <family val="2"/>
    </font>
    <font>
      <sz val="12"/>
      <color indexed="17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11"/>
      <color indexed="12"/>
      <name val="Calibri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u/>
      <sz val="7.7"/>
      <color theme="10"/>
      <name val="Calibri"/>
      <family val="2"/>
    </font>
    <font>
      <sz val="11"/>
      <color indexed="13"/>
      <name val="Calibri"/>
      <family val="2"/>
    </font>
    <font>
      <b/>
      <sz val="11"/>
      <color rgb="FF3F3F3F"/>
      <name val="宋体"/>
      <family val="2"/>
      <scheme val="minor"/>
    </font>
    <font>
      <b/>
      <sz val="12"/>
      <color indexed="63"/>
      <name val="新細明體"/>
      <charset val="136"/>
    </font>
    <font>
      <b/>
      <sz val="10"/>
      <name val="MS Sans Serif"/>
      <family val="2"/>
    </font>
    <font>
      <sz val="12"/>
      <color indexed="10"/>
      <name val="新細明體"/>
      <charset val="136"/>
    </font>
    <font>
      <sz val="12"/>
      <color indexed="52"/>
      <name val="新細明體"/>
      <charset val="136"/>
    </font>
    <font>
      <sz val="11"/>
      <name val="蹈框"/>
      <charset val="134"/>
    </font>
    <font>
      <sz val="12"/>
      <color indexed="20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u/>
      <sz val="8"/>
      <color indexed="12"/>
      <name val="ËÎÌå"/>
      <charset val="134"/>
    </font>
    <font>
      <sz val="12"/>
      <color indexed="14"/>
      <name val="宋体"/>
      <family val="3"/>
      <charset val="134"/>
    </font>
    <font>
      <sz val="11"/>
      <color indexed="14"/>
      <name val="宋体"/>
      <family val="3"/>
      <charset val="134"/>
    </font>
    <font>
      <sz val="11"/>
      <color indexed="14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sz val="12"/>
      <color indexed="62"/>
      <name val="新細明體"/>
      <charset val="136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8.5"/>
      <name val="Times New Roman"/>
      <family val="1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b/>
      <sz val="15"/>
      <color indexed="56"/>
      <name val="新細明體"/>
      <charset val="136"/>
    </font>
    <font>
      <sz val="10"/>
      <color theme="1"/>
      <name val="Arial"/>
      <family val="2"/>
      <charset val="134"/>
    </font>
    <font>
      <sz val="10"/>
      <color theme="1"/>
      <name val="Calibri"/>
      <family val="2"/>
    </font>
    <font>
      <sz val="10"/>
      <color rgb="FFFFFFFF"/>
      <name val="Calibri"/>
      <family val="2"/>
    </font>
    <font>
      <b/>
      <sz val="10"/>
      <name val="Calibri"/>
      <family val="2"/>
    </font>
    <font>
      <sz val="11"/>
      <color rgb="FF000000"/>
      <name val="Calibri"/>
      <family val="2"/>
    </font>
    <font>
      <sz val="10"/>
      <name val="等线"/>
      <family val="3"/>
      <charset val="134"/>
    </font>
    <font>
      <b/>
      <sz val="11"/>
      <color theme="1"/>
      <name val="Calibri"/>
      <family val="2"/>
    </font>
    <font>
      <b/>
      <sz val="11"/>
      <color theme="1"/>
      <name val="宋体"/>
      <family val="3"/>
      <charset val="134"/>
    </font>
    <font>
      <sz val="11"/>
      <color theme="1"/>
      <name val="Calibri"/>
      <family val="2"/>
    </font>
    <font>
      <sz val="11"/>
      <color theme="1"/>
      <name val="宋体"/>
      <family val="3"/>
      <charset val="134"/>
    </font>
  </fonts>
  <fills count="112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43"/>
        <bgColor indexed="43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rgb="FFA5A5A5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2"/>
      </patternFill>
    </fill>
    <fill>
      <patternFill patternType="solid">
        <fgColor rgb="FFFFCC9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55"/>
        <bgColor indexed="55"/>
      </patternFill>
    </fill>
    <fill>
      <patternFill patternType="solid">
        <fgColor theme="5" tint="0.59999389629810485"/>
        <bgColor indexed="64"/>
      </patternFill>
    </fill>
    <fill>
      <patternFill patternType="lightUp">
        <fgColor indexed="9"/>
        <bgColor indexed="29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rgb="FFFFC7CE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92D050"/>
        <bgColor indexed="64"/>
      </patternFill>
    </fill>
    <fill>
      <patternFill patternType="solid">
        <fgColor rgb="FF63778F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22"/>
        <bgColor indexed="0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1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medium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/>
      <top/>
      <bottom/>
      <diagonal/>
    </border>
  </borders>
  <cellStyleXfs count="31959">
    <xf numFmtId="0" fontId="0" fillId="0" borderId="0"/>
    <xf numFmtId="9" fontId="3" fillId="0" borderId="0" applyFont="0" applyFill="0" applyBorder="0" applyAlignment="0" applyProtection="0">
      <alignment vertical="center"/>
    </xf>
    <xf numFmtId="0" fontId="3" fillId="0" borderId="0"/>
    <xf numFmtId="0" fontId="12" fillId="0" borderId="0"/>
    <xf numFmtId="0" fontId="28" fillId="0" borderId="0"/>
    <xf numFmtId="0" fontId="12" fillId="0" borderId="0"/>
    <xf numFmtId="0" fontId="17" fillId="0" borderId="0" applyProtection="0"/>
    <xf numFmtId="0" fontId="12" fillId="0" borderId="0"/>
    <xf numFmtId="0" fontId="15" fillId="0" borderId="0">
      <alignment vertical="top"/>
    </xf>
    <xf numFmtId="0" fontId="28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2" fillId="0" borderId="0"/>
    <xf numFmtId="0" fontId="14" fillId="0" borderId="0"/>
    <xf numFmtId="0" fontId="14" fillId="12" borderId="11" applyNumberFormat="0" applyFont="0" applyAlignment="0" applyProtection="0"/>
    <xf numFmtId="0" fontId="17" fillId="0" borderId="0" applyProtection="0"/>
    <xf numFmtId="1" fontId="12" fillId="0" borderId="0"/>
    <xf numFmtId="0" fontId="17" fillId="0" borderId="0" applyProtection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18" borderId="0" applyNumberFormat="0" applyBorder="0" applyAlignment="0" applyProtection="0"/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12" fillId="0" borderId="0"/>
    <xf numFmtId="0" fontId="14" fillId="12" borderId="11" applyNumberFormat="0" applyFont="0" applyAlignment="0" applyProtection="0"/>
    <xf numFmtId="0" fontId="32" fillId="0" borderId="0" applyNumberFormat="0" applyFill="0" applyBorder="0" applyAlignment="0" applyProtection="0"/>
    <xf numFmtId="0" fontId="12" fillId="0" borderId="0"/>
    <xf numFmtId="0" fontId="12" fillId="0" borderId="0"/>
    <xf numFmtId="0" fontId="21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21" fillId="20" borderId="0" applyNumberFormat="0" applyBorder="0" applyAlignment="0" applyProtection="0">
      <alignment vertical="center"/>
    </xf>
    <xf numFmtId="0" fontId="28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5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12" fillId="0" borderId="0"/>
    <xf numFmtId="0" fontId="13" fillId="0" borderId="0"/>
    <xf numFmtId="0" fontId="11" fillId="0" borderId="0"/>
    <xf numFmtId="0" fontId="14" fillId="0" borderId="0"/>
    <xf numFmtId="0" fontId="12" fillId="0" borderId="0"/>
    <xf numFmtId="0" fontId="15" fillId="0" borderId="0">
      <alignment vertical="top"/>
    </xf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28" fillId="12" borderId="11" applyNumberFormat="0" applyFont="0" applyAlignment="0" applyProtection="0">
      <alignment vertical="center"/>
    </xf>
    <xf numFmtId="0" fontId="17" fillId="0" borderId="0"/>
    <xf numFmtId="0" fontId="14" fillId="12" borderId="11" applyNumberFormat="0" applyFont="0" applyAlignment="0" applyProtection="0"/>
    <xf numFmtId="0" fontId="12" fillId="0" borderId="0"/>
    <xf numFmtId="0" fontId="17" fillId="0" borderId="0"/>
    <xf numFmtId="0" fontId="12" fillId="0" borderId="0"/>
    <xf numFmtId="0" fontId="17" fillId="0" borderId="0"/>
    <xf numFmtId="0" fontId="25" fillId="25" borderId="0" applyNumberFormat="0" applyBorder="0" applyAlignment="0" applyProtection="0">
      <alignment vertical="center"/>
    </xf>
    <xf numFmtId="0" fontId="12" fillId="0" borderId="0"/>
    <xf numFmtId="0" fontId="13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5" fillId="0" borderId="0">
      <alignment vertical="top"/>
    </xf>
    <xf numFmtId="0" fontId="17" fillId="0" borderId="0" applyProtection="0"/>
    <xf numFmtId="0" fontId="17" fillId="0" borderId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4" fillId="0" borderId="0"/>
    <xf numFmtId="0" fontId="12" fillId="0" borderId="0"/>
    <xf numFmtId="0" fontId="17" fillId="0" borderId="0" applyProtection="0"/>
    <xf numFmtId="0" fontId="17" fillId="0" borderId="0" applyProtection="0"/>
    <xf numFmtId="0" fontId="12" fillId="0" borderId="0"/>
    <xf numFmtId="0" fontId="13" fillId="19" borderId="0" applyNumberFormat="0" applyBorder="0" applyAlignment="0" applyProtection="0"/>
    <xf numFmtId="0" fontId="12" fillId="0" borderId="0"/>
    <xf numFmtId="0" fontId="22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31" fillId="0" borderId="16" applyNumberFormat="0" applyFill="0" applyAlignment="0" applyProtection="0">
      <alignment vertical="center"/>
    </xf>
    <xf numFmtId="0" fontId="12" fillId="0" borderId="0"/>
    <xf numFmtId="0" fontId="12" fillId="0" borderId="0"/>
    <xf numFmtId="0" fontId="21" fillId="18" borderId="0" applyNumberFormat="0" applyBorder="0" applyAlignment="0" applyProtection="0">
      <alignment vertical="center"/>
    </xf>
    <xf numFmtId="0" fontId="12" fillId="0" borderId="0"/>
    <xf numFmtId="0" fontId="17" fillId="0" borderId="0"/>
    <xf numFmtId="0" fontId="17" fillId="0" borderId="0"/>
    <xf numFmtId="0" fontId="12" fillId="0" borderId="0"/>
    <xf numFmtId="0" fontId="14" fillId="21" borderId="11" applyNumberFormat="0" applyFont="0" applyAlignment="0" applyProtection="0"/>
    <xf numFmtId="0" fontId="12" fillId="0" borderId="0"/>
    <xf numFmtId="0" fontId="17" fillId="0" borderId="0"/>
    <xf numFmtId="0" fontId="12" fillId="0" borderId="0"/>
    <xf numFmtId="0" fontId="12" fillId="0" borderId="0"/>
    <xf numFmtId="0" fontId="17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4" fillId="16" borderId="0" applyNumberFormat="0" applyBorder="0" applyAlignment="0" applyProtection="0"/>
    <xf numFmtId="0" fontId="21" fillId="16" borderId="0" applyNumberFormat="0" applyBorder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4" fillId="0" borderId="0"/>
    <xf numFmtId="0" fontId="12" fillId="0" borderId="0"/>
    <xf numFmtId="0" fontId="21" fillId="18" borderId="0" applyNumberFormat="0" applyBorder="0" applyAlignment="0" applyProtection="0">
      <alignment vertical="center"/>
    </xf>
    <xf numFmtId="0" fontId="28" fillId="0" borderId="0"/>
    <xf numFmtId="0" fontId="14" fillId="0" borderId="0"/>
    <xf numFmtId="0" fontId="12" fillId="0" borderId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30" fillId="14" borderId="0" applyNumberFormat="0" applyBorder="0" applyAlignment="0" applyProtection="0"/>
    <xf numFmtId="0" fontId="12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4" fillId="23" borderId="0" applyNumberFormat="0" applyBorder="0" applyAlignment="0" applyProtection="0"/>
    <xf numFmtId="0" fontId="17" fillId="0" borderId="0"/>
    <xf numFmtId="0" fontId="19" fillId="14" borderId="0" applyNumberFormat="0" applyBorder="0" applyAlignment="0" applyProtection="0">
      <alignment vertical="center"/>
    </xf>
    <xf numFmtId="0" fontId="17" fillId="0" borderId="0"/>
    <xf numFmtId="0" fontId="12" fillId="0" borderId="0"/>
    <xf numFmtId="0" fontId="14" fillId="21" borderId="11" applyNumberFormat="0" applyFont="0" applyAlignment="0" applyProtection="0"/>
    <xf numFmtId="0" fontId="22" fillId="32" borderId="0" applyNumberFormat="0" applyBorder="0" applyAlignment="0" applyProtection="0"/>
    <xf numFmtId="0" fontId="12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24" fillId="0" borderId="0"/>
    <xf numFmtId="0" fontId="47" fillId="0" borderId="0"/>
    <xf numFmtId="0" fontId="48" fillId="0" borderId="15" applyNumberFormat="0" applyFill="0" applyAlignment="0" applyProtection="0"/>
    <xf numFmtId="0" fontId="27" fillId="0" borderId="15" applyNumberFormat="0" applyFill="0" applyAlignment="0" applyProtection="0">
      <alignment vertical="center"/>
    </xf>
    <xf numFmtId="0" fontId="12" fillId="0" borderId="0"/>
    <xf numFmtId="0" fontId="26" fillId="17" borderId="0" applyNumberFormat="0" applyBorder="0" applyAlignment="0" applyProtection="0">
      <alignment vertical="center"/>
    </xf>
    <xf numFmtId="0" fontId="12" fillId="0" borderId="0"/>
    <xf numFmtId="0" fontId="38" fillId="0" borderId="0" applyNumberFormat="0" applyFill="0" applyBorder="0" applyAlignment="0" applyProtection="0">
      <alignment vertical="center"/>
    </xf>
    <xf numFmtId="0" fontId="12" fillId="0" borderId="0"/>
    <xf numFmtId="0" fontId="17" fillId="0" borderId="0"/>
    <xf numFmtId="0" fontId="12" fillId="0" borderId="0"/>
    <xf numFmtId="0" fontId="14" fillId="14" borderId="0" applyNumberFormat="0" applyBorder="0" applyAlignment="0" applyProtection="0"/>
    <xf numFmtId="0" fontId="21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2" fillId="0" borderId="0"/>
    <xf numFmtId="0" fontId="46" fillId="20" borderId="14" applyNumberFormat="0" applyAlignment="0" applyProtection="0"/>
    <xf numFmtId="0" fontId="14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4" fillId="0" borderId="0"/>
    <xf numFmtId="0" fontId="49" fillId="0" borderId="16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4" fillId="0" borderId="0"/>
    <xf numFmtId="0" fontId="14" fillId="21" borderId="11" applyNumberFormat="0" applyFont="0" applyAlignment="0" applyProtection="0"/>
    <xf numFmtId="0" fontId="47" fillId="0" borderId="0"/>
    <xf numFmtId="0" fontId="14" fillId="0" borderId="0"/>
    <xf numFmtId="0" fontId="30" fillId="14" borderId="0" applyNumberFormat="0" applyBorder="0" applyAlignment="0" applyProtection="0"/>
    <xf numFmtId="0" fontId="12" fillId="0" borderId="0"/>
    <xf numFmtId="0" fontId="14" fillId="0" borderId="0"/>
    <xf numFmtId="0" fontId="12" fillId="0" borderId="0"/>
    <xf numFmtId="0" fontId="50" fillId="33" borderId="0" applyNumberFormat="0" applyBorder="0" applyAlignment="0" applyProtection="0"/>
    <xf numFmtId="0" fontId="25" fillId="33" borderId="0" applyNumberFormat="0" applyBorder="0" applyAlignment="0" applyProtection="0">
      <alignment vertical="center"/>
    </xf>
    <xf numFmtId="0" fontId="12" fillId="0" borderId="0"/>
    <xf numFmtId="0" fontId="12" fillId="0" borderId="0"/>
    <xf numFmtId="182" fontId="23" fillId="0" borderId="0" applyFont="0" applyFill="0" applyBorder="0" applyAlignment="0" applyProtection="0"/>
    <xf numFmtId="0" fontId="12" fillId="0" borderId="0"/>
    <xf numFmtId="0" fontId="14" fillId="0" borderId="0"/>
    <xf numFmtId="0" fontId="28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2" fillId="0" borderId="0"/>
    <xf numFmtId="0" fontId="25" fillId="2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14" fillId="0" borderId="0"/>
    <xf numFmtId="0" fontId="26" fillId="17" borderId="0" applyNumberFormat="0" applyBorder="0" applyAlignment="0" applyProtection="0">
      <alignment vertical="center"/>
    </xf>
    <xf numFmtId="0" fontId="12" fillId="0" borderId="0"/>
    <xf numFmtId="0" fontId="28" fillId="12" borderId="11" applyNumberFormat="0" applyFon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4" fillId="0" borderId="0"/>
    <xf numFmtId="0" fontId="41" fillId="0" borderId="17" applyNumberFormat="0" applyFill="0" applyAlignment="0" applyProtection="0">
      <alignment vertical="center"/>
    </xf>
    <xf numFmtId="0" fontId="12" fillId="0" borderId="0"/>
    <xf numFmtId="0" fontId="14" fillId="12" borderId="11" applyNumberFormat="0" applyFont="0" applyAlignment="0" applyProtection="0"/>
    <xf numFmtId="0" fontId="24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7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7" fillId="0" borderId="0"/>
    <xf numFmtId="0" fontId="21" fillId="24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44" fillId="31" borderId="18" applyNumberFormat="0" applyAlignment="0" applyProtection="0">
      <alignment vertical="center"/>
    </xf>
    <xf numFmtId="0" fontId="15" fillId="0" borderId="0">
      <alignment vertical="top"/>
    </xf>
    <xf numFmtId="0" fontId="2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 applyProtection="0"/>
    <xf numFmtId="0" fontId="12" fillId="0" borderId="0"/>
    <xf numFmtId="0" fontId="12" fillId="0" borderId="0"/>
    <xf numFmtId="0" fontId="25" fillId="3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 applyProtection="0"/>
    <xf numFmtId="0" fontId="26" fillId="17" borderId="0" applyNumberFormat="0" applyBorder="0" applyAlignment="0" applyProtection="0">
      <alignment vertical="center"/>
    </xf>
    <xf numFmtId="0" fontId="12" fillId="0" borderId="0"/>
    <xf numFmtId="0" fontId="28" fillId="12" borderId="11" applyNumberFormat="0" applyFont="0" applyAlignment="0" applyProtection="0">
      <alignment vertical="center"/>
    </xf>
    <xf numFmtId="0" fontId="12" fillId="0" borderId="0"/>
    <xf numFmtId="0" fontId="25" fillId="15" borderId="0" applyNumberFormat="0" applyBorder="0" applyAlignment="0" applyProtection="0">
      <alignment vertical="center"/>
    </xf>
    <xf numFmtId="0" fontId="12" fillId="0" borderId="0"/>
    <xf numFmtId="0" fontId="21" fillId="23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2" fillId="0" borderId="0"/>
    <xf numFmtId="0" fontId="14" fillId="0" borderId="0"/>
    <xf numFmtId="0" fontId="12" fillId="0" borderId="0"/>
    <xf numFmtId="0" fontId="2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6" fillId="17" borderId="0" applyNumberFormat="0" applyBorder="0" applyAlignment="0" applyProtection="0">
      <alignment vertical="center"/>
    </xf>
    <xf numFmtId="0" fontId="12" fillId="0" borderId="0"/>
    <xf numFmtId="0" fontId="25" fillId="15" borderId="0" applyNumberFormat="0" applyBorder="0" applyAlignment="0" applyProtection="0">
      <alignment vertical="center"/>
    </xf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21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21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28" fillId="0" borderId="0"/>
    <xf numFmtId="0" fontId="17" fillId="0" borderId="0" applyProtection="0"/>
    <xf numFmtId="0" fontId="17" fillId="0" borderId="0" applyProtection="0"/>
    <xf numFmtId="1" fontId="12" fillId="0" borderId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0" fillId="25" borderId="0" applyNumberFormat="0" applyBorder="0" applyAlignment="0" applyProtection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21" fillId="11" borderId="0" applyNumberFormat="0" applyBorder="0" applyAlignment="0" applyProtection="0">
      <alignment vertical="center"/>
    </xf>
    <xf numFmtId="0" fontId="12" fillId="0" borderId="0"/>
    <xf numFmtId="0" fontId="21" fillId="16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28" fillId="0" borderId="0"/>
    <xf numFmtId="0" fontId="12" fillId="0" borderId="0"/>
    <xf numFmtId="0" fontId="17" fillId="0" borderId="0"/>
    <xf numFmtId="0" fontId="12" fillId="0" borderId="0"/>
    <xf numFmtId="0" fontId="21" fillId="18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9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/>
    <xf numFmtId="0" fontId="12" fillId="0" borderId="0"/>
    <xf numFmtId="0" fontId="25" fillId="26" borderId="0" applyNumberFormat="0" applyBorder="0" applyAlignment="0" applyProtection="0">
      <alignment vertical="center"/>
    </xf>
    <xf numFmtId="0" fontId="12" fillId="0" borderId="0"/>
    <xf numFmtId="0" fontId="42" fillId="0" borderId="1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5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4" fillId="16" borderId="0" applyNumberFormat="0" applyBorder="0" applyAlignment="0" applyProtection="0"/>
    <xf numFmtId="0" fontId="21" fillId="16" borderId="0" applyNumberFormat="0" applyBorder="0" applyAlignment="0" applyProtection="0">
      <alignment vertical="center"/>
    </xf>
    <xf numFmtId="0" fontId="17" fillId="0" borderId="0"/>
    <xf numFmtId="0" fontId="14" fillId="0" borderId="0"/>
    <xf numFmtId="0" fontId="28" fillId="0" borderId="0"/>
    <xf numFmtId="0" fontId="13" fillId="0" borderId="0"/>
    <xf numFmtId="0" fontId="14" fillId="12" borderId="11" applyNumberFormat="0" applyFont="0" applyAlignment="0" applyProtection="0"/>
    <xf numFmtId="0" fontId="36" fillId="28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7" fillId="0" borderId="0"/>
    <xf numFmtId="0" fontId="14" fillId="12" borderId="11" applyNumberFormat="0" applyFont="0" applyAlignment="0" applyProtection="0"/>
    <xf numFmtId="0" fontId="12" fillId="0" borderId="0"/>
    <xf numFmtId="0" fontId="12" fillId="0" borderId="0" applyProtection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53" fillId="10" borderId="20" applyNumberFormat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7" fillId="0" borderId="15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7" fillId="0" borderId="0" applyProtection="0"/>
    <xf numFmtId="0" fontId="14" fillId="0" borderId="0"/>
    <xf numFmtId="0" fontId="17" fillId="0" borderId="0" applyProtection="0"/>
    <xf numFmtId="0" fontId="17" fillId="0" borderId="0" applyProtection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9" fillId="0" borderId="22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12" fillId="0" borderId="0"/>
    <xf numFmtId="0" fontId="35" fillId="0" borderId="0">
      <alignment vertical="center"/>
    </xf>
    <xf numFmtId="0" fontId="27" fillId="0" borderId="15" applyNumberFormat="0" applyFill="0" applyAlignment="0" applyProtection="0">
      <alignment vertical="center"/>
    </xf>
    <xf numFmtId="0" fontId="12" fillId="0" borderId="0"/>
    <xf numFmtId="0" fontId="35" fillId="0" borderId="0">
      <alignment vertical="center"/>
    </xf>
    <xf numFmtId="0" fontId="27" fillId="0" borderId="15" applyNumberFormat="0" applyFill="0" applyAlignment="0" applyProtection="0">
      <alignment vertical="center"/>
    </xf>
    <xf numFmtId="0" fontId="12" fillId="0" borderId="0"/>
    <xf numFmtId="0" fontId="12" fillId="0" borderId="0"/>
    <xf numFmtId="0" fontId="14" fillId="0" borderId="0"/>
    <xf numFmtId="0" fontId="12" fillId="0" borderId="0"/>
    <xf numFmtId="0" fontId="14" fillId="12" borderId="11" applyNumberFormat="0" applyFont="0" applyAlignment="0" applyProtection="0"/>
    <xf numFmtId="0" fontId="60" fillId="0" borderId="0" applyNumberFormat="0" applyFill="0" applyBorder="0" applyAlignment="0" applyProtection="0">
      <alignment vertical="center"/>
    </xf>
    <xf numFmtId="178" fontId="12" fillId="0" borderId="0" applyFont="0" applyFill="0" applyBorder="0" applyAlignment="0" applyProtection="0"/>
    <xf numFmtId="0" fontId="14" fillId="0" borderId="0"/>
    <xf numFmtId="0" fontId="22" fillId="6" borderId="0" applyNumberFormat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4" fillId="0" borderId="0"/>
    <xf numFmtId="0" fontId="14" fillId="0" borderId="0"/>
    <xf numFmtId="0" fontId="20" fillId="10" borderId="14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36" fillId="40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36" fillId="38" borderId="0" applyNumberFormat="0" applyBorder="0" applyAlignment="0" applyProtection="0">
      <alignment vertical="center"/>
    </xf>
    <xf numFmtId="0" fontId="14" fillId="0" borderId="0"/>
    <xf numFmtId="0" fontId="14" fillId="12" borderId="11" applyNumberFormat="0" applyFont="0" applyAlignment="0" applyProtection="0"/>
    <xf numFmtId="0" fontId="12" fillId="0" borderId="0"/>
    <xf numFmtId="0" fontId="25" fillId="22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36" fillId="39" borderId="0" applyNumberFormat="0" applyBorder="0" applyAlignment="0" applyProtection="0">
      <alignment vertical="center"/>
    </xf>
    <xf numFmtId="0" fontId="14" fillId="21" borderId="11" applyNumberFormat="0" applyFont="0" applyAlignment="0" applyProtection="0"/>
    <xf numFmtId="0" fontId="12" fillId="0" borderId="0"/>
    <xf numFmtId="0" fontId="36" fillId="33" borderId="0" applyNumberFormat="0" applyBorder="0" applyAlignment="0" applyProtection="0">
      <alignment vertical="center"/>
    </xf>
    <xf numFmtId="0" fontId="14" fillId="21" borderId="11" applyNumberFormat="0" applyFont="0" applyAlignment="0" applyProtection="0"/>
    <xf numFmtId="0" fontId="12" fillId="0" borderId="0"/>
    <xf numFmtId="0" fontId="14" fillId="0" borderId="0"/>
    <xf numFmtId="0" fontId="61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45" fillId="0" borderId="0" applyNumberFormat="0" applyFill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15" fillId="0" borderId="0">
      <alignment vertical="top"/>
    </xf>
    <xf numFmtId="0" fontId="12" fillId="0" borderId="0"/>
    <xf numFmtId="0" fontId="12" fillId="0" borderId="0"/>
    <xf numFmtId="0" fontId="29" fillId="0" borderId="0" applyNumberFormat="0" applyFill="0" applyBorder="0" applyAlignment="0" applyProtection="0">
      <alignment vertical="center"/>
    </xf>
    <xf numFmtId="0" fontId="15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 applyProtection="0"/>
    <xf numFmtId="0" fontId="12" fillId="0" borderId="0"/>
    <xf numFmtId="0" fontId="12" fillId="0" borderId="0"/>
    <xf numFmtId="0" fontId="33" fillId="6" borderId="0" applyNumberFormat="0" applyBorder="0" applyAlignment="0" applyProtection="0"/>
    <xf numFmtId="0" fontId="12" fillId="0" borderId="0"/>
    <xf numFmtId="0" fontId="38" fillId="0" borderId="0" applyNumberFormat="0" applyFill="0" applyBorder="0" applyAlignment="0" applyProtection="0">
      <alignment vertical="center"/>
    </xf>
    <xf numFmtId="0" fontId="12" fillId="0" borderId="0"/>
    <xf numFmtId="0" fontId="14" fillId="0" borderId="0"/>
    <xf numFmtId="0" fontId="38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21" fillId="23" borderId="0" applyNumberFormat="0" applyBorder="0" applyAlignment="0" applyProtection="0">
      <alignment vertical="center"/>
    </xf>
    <xf numFmtId="0" fontId="12" fillId="0" borderId="0"/>
    <xf numFmtId="0" fontId="44" fillId="31" borderId="18" applyNumberFormat="0" applyAlignment="0" applyProtection="0">
      <alignment vertical="center"/>
    </xf>
    <xf numFmtId="0" fontId="12" fillId="0" borderId="0"/>
    <xf numFmtId="0" fontId="15" fillId="0" borderId="0">
      <alignment vertical="top"/>
    </xf>
    <xf numFmtId="0" fontId="12" fillId="0" borderId="0"/>
    <xf numFmtId="0" fontId="12" fillId="0" borderId="0"/>
    <xf numFmtId="0" fontId="13" fillId="0" borderId="0"/>
    <xf numFmtId="0" fontId="12" fillId="0" borderId="0"/>
    <xf numFmtId="0" fontId="2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25" fillId="35" borderId="0" applyNumberFormat="0" applyBorder="0" applyAlignment="0" applyProtection="0">
      <alignment vertical="center"/>
    </xf>
    <xf numFmtId="0" fontId="12" fillId="0" borderId="0"/>
    <xf numFmtId="0" fontId="32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1" fillId="18" borderId="0" applyNumberFormat="0" applyBorder="0" applyAlignment="0" applyProtection="0">
      <alignment vertical="center"/>
    </xf>
    <xf numFmtId="0" fontId="12" fillId="0" borderId="0"/>
    <xf numFmtId="0" fontId="28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34" fillId="10" borderId="14" applyNumberFormat="0" applyAlignment="0" applyProtection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34" fillId="10" borderId="14" applyNumberFormat="0" applyAlignment="0" applyProtection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22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2" fillId="0" borderId="0"/>
    <xf numFmtId="0" fontId="12" fillId="0" borderId="0" applyProtection="0"/>
    <xf numFmtId="0" fontId="12" fillId="0" borderId="0"/>
    <xf numFmtId="0" fontId="14" fillId="0" borderId="0"/>
    <xf numFmtId="0" fontId="12" fillId="0" borderId="0"/>
    <xf numFmtId="0" fontId="50" fillId="25" borderId="0" applyNumberFormat="0" applyBorder="0" applyAlignment="0" applyProtection="0"/>
    <xf numFmtId="0" fontId="25" fillId="25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1" fillId="11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2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9" fontId="21" fillId="0" borderId="0" applyFont="0" applyFill="0" applyBorder="0" applyAlignment="0" applyProtection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5" fillId="0" borderId="0">
      <alignment vertical="top"/>
    </xf>
    <xf numFmtId="0" fontId="12" fillId="0" borderId="0"/>
    <xf numFmtId="0" fontId="17" fillId="0" borderId="0"/>
    <xf numFmtId="0" fontId="12" fillId="0" borderId="0"/>
    <xf numFmtId="0" fontId="17" fillId="0" borderId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50" fillId="33" borderId="0" applyNumberFormat="0" applyBorder="0" applyAlignment="0" applyProtection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5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62" fillId="41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26" fillId="17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7" fillId="0" borderId="15" applyNumberFormat="0" applyFill="0" applyAlignment="0" applyProtection="0">
      <alignment vertical="center"/>
    </xf>
    <xf numFmtId="0" fontId="12" fillId="0" borderId="0"/>
    <xf numFmtId="0" fontId="12" fillId="0" borderId="0"/>
    <xf numFmtId="0" fontId="63" fillId="0" borderId="0" applyNumberFormat="0" applyFill="0" applyBorder="0" applyAlignment="0" applyProtection="0"/>
    <xf numFmtId="0" fontId="22" fillId="6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31" fillId="0" borderId="16" applyNumberFormat="0" applyFill="0" applyAlignment="0" applyProtection="0">
      <alignment vertical="center"/>
    </xf>
    <xf numFmtId="0" fontId="12" fillId="0" borderId="0"/>
    <xf numFmtId="0" fontId="17" fillId="0" borderId="0"/>
    <xf numFmtId="0" fontId="14" fillId="0" borderId="0"/>
    <xf numFmtId="0" fontId="27" fillId="0" borderId="15" applyNumberFormat="0" applyFill="0" applyAlignment="0" applyProtection="0">
      <alignment vertical="center"/>
    </xf>
    <xf numFmtId="0" fontId="12" fillId="0" borderId="0"/>
    <xf numFmtId="0" fontId="12" fillId="0" borderId="0" applyProtection="0"/>
    <xf numFmtId="0" fontId="14" fillId="0" borderId="0"/>
    <xf numFmtId="0" fontId="14" fillId="23" borderId="0" applyNumberFormat="0" applyBorder="0" applyAlignment="0" applyProtection="0"/>
    <xf numFmtId="0" fontId="12" fillId="0" borderId="0"/>
    <xf numFmtId="0" fontId="12" fillId="0" borderId="0"/>
    <xf numFmtId="0" fontId="31" fillId="0" borderId="16" applyNumberFormat="0" applyFill="0" applyAlignment="0" applyProtection="0">
      <alignment vertical="center"/>
    </xf>
    <xf numFmtId="0" fontId="12" fillId="0" borderId="0"/>
    <xf numFmtId="0" fontId="17" fillId="0" borderId="0"/>
    <xf numFmtId="0" fontId="14" fillId="0" borderId="0"/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34" fillId="10" borderId="14" applyNumberFormat="0" applyAlignment="0" applyProtection="0"/>
    <xf numFmtId="0" fontId="21" fillId="2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31" fillId="0" borderId="16" applyNumberFormat="0" applyFill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12" fillId="0" borderId="0"/>
    <xf numFmtId="0" fontId="14" fillId="21" borderId="11" applyNumberFormat="0" applyFont="0" applyAlignment="0" applyProtection="0"/>
    <xf numFmtId="0" fontId="12" fillId="0" borderId="0"/>
    <xf numFmtId="0" fontId="28" fillId="12" borderId="11" applyNumberFormat="0" applyFon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28" fillId="12" borderId="11" applyNumberFormat="0" applyFont="0" applyAlignment="0" applyProtection="0">
      <alignment vertical="center"/>
    </xf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4" fillId="0" borderId="0"/>
    <xf numFmtId="0" fontId="12" fillId="0" borderId="0"/>
    <xf numFmtId="0" fontId="12" fillId="0" borderId="0"/>
    <xf numFmtId="0" fontId="21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37" fillId="20" borderId="14" applyNumberFormat="0" applyAlignment="0" applyProtection="0">
      <alignment vertical="center"/>
    </xf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6" fillId="20" borderId="14" applyNumberFormat="0" applyAlignment="0" applyProtection="0"/>
    <xf numFmtId="0" fontId="37" fillId="20" borderId="14" applyNumberFormat="0" applyAlignment="0" applyProtection="0">
      <alignment vertical="center"/>
    </xf>
    <xf numFmtId="0" fontId="12" fillId="0" borderId="0"/>
    <xf numFmtId="0" fontId="12" fillId="0" borderId="0"/>
    <xf numFmtId="0" fontId="30" fillId="14" borderId="0" applyNumberFormat="0" applyBorder="0" applyAlignment="0" applyProtection="0"/>
    <xf numFmtId="0" fontId="25" fillId="15" borderId="0" applyNumberFormat="0" applyBorder="0" applyAlignment="0" applyProtection="0">
      <alignment vertical="center"/>
    </xf>
    <xf numFmtId="0" fontId="50" fillId="14" borderId="0" applyNumberFormat="0" applyBorder="0" applyAlignment="0" applyProtection="0"/>
    <xf numFmtId="0" fontId="12" fillId="0" borderId="0"/>
    <xf numFmtId="0" fontId="25" fillId="35" borderId="0" applyNumberFormat="0" applyBorder="0" applyAlignment="0" applyProtection="0">
      <alignment vertical="center"/>
    </xf>
    <xf numFmtId="0" fontId="14" fillId="0" borderId="0"/>
    <xf numFmtId="0" fontId="17" fillId="0" borderId="0" applyProtection="0"/>
    <xf numFmtId="0" fontId="17" fillId="0" borderId="0" applyProtection="0"/>
    <xf numFmtId="0" fontId="12" fillId="0" borderId="0"/>
    <xf numFmtId="0" fontId="12" fillId="0" borderId="0"/>
    <xf numFmtId="0" fontId="12" fillId="0" borderId="0"/>
    <xf numFmtId="0" fontId="15" fillId="0" borderId="0">
      <alignment vertical="top"/>
    </xf>
    <xf numFmtId="0" fontId="14" fillId="12" borderId="11" applyNumberFormat="0" applyFont="0" applyAlignment="0" applyProtection="0"/>
    <xf numFmtId="0" fontId="12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7" fillId="0" borderId="0" applyProtection="0"/>
    <xf numFmtId="0" fontId="1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1" fillId="24" borderId="0" applyNumberFormat="0" applyBorder="0" applyAlignment="0" applyProtection="0">
      <alignment vertical="center"/>
    </xf>
    <xf numFmtId="0" fontId="17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42" fillId="0" borderId="0" applyNumberFormat="0" applyFill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0" borderId="0" applyNumberFormat="0" applyBorder="0" applyAlignment="0" applyProtection="0"/>
    <xf numFmtId="0" fontId="12" fillId="0" borderId="0"/>
    <xf numFmtId="0" fontId="25" fillId="25" borderId="0" applyNumberFormat="0" applyBorder="0" applyAlignment="0" applyProtection="0">
      <alignment vertical="center"/>
    </xf>
    <xf numFmtId="0" fontId="64" fillId="10" borderId="14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9" fillId="9" borderId="0" applyNumberFormat="0" applyBorder="0" applyAlignment="0" applyProtection="0"/>
    <xf numFmtId="0" fontId="12" fillId="0" borderId="0"/>
    <xf numFmtId="0" fontId="12" fillId="0" borderId="0"/>
    <xf numFmtId="0" fontId="50" fillId="25" borderId="0" applyNumberFormat="0" applyBorder="0" applyAlignment="0" applyProtection="0"/>
    <xf numFmtId="0" fontId="25" fillId="25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2" fillId="0" borderId="0"/>
    <xf numFmtId="0" fontId="19" fillId="14" borderId="0" applyNumberFormat="0" applyBorder="0" applyAlignment="0" applyProtection="0">
      <alignment vertical="center"/>
    </xf>
    <xf numFmtId="0" fontId="15" fillId="0" borderId="0">
      <alignment vertical="top"/>
    </xf>
    <xf numFmtId="0" fontId="14" fillId="0" borderId="0"/>
    <xf numFmtId="0" fontId="12" fillId="0" borderId="0"/>
    <xf numFmtId="0" fontId="25" fillId="25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2" fillId="0" borderId="0"/>
    <xf numFmtId="0" fontId="17" fillId="0" borderId="0" applyProtection="0"/>
    <xf numFmtId="0" fontId="14" fillId="0" borderId="0"/>
    <xf numFmtId="0" fontId="12" fillId="0" borderId="0"/>
    <xf numFmtId="0" fontId="14" fillId="0" borderId="0"/>
    <xf numFmtId="0" fontId="17" fillId="0" borderId="0"/>
    <xf numFmtId="0" fontId="12" fillId="0" borderId="0"/>
    <xf numFmtId="0" fontId="25" fillId="25" borderId="0" applyNumberFormat="0" applyBorder="0" applyAlignment="0" applyProtection="0">
      <alignment vertical="center"/>
    </xf>
    <xf numFmtId="0" fontId="22" fillId="6" borderId="0" applyNumberFormat="0" applyBorder="0" applyAlignment="0" applyProtection="0"/>
    <xf numFmtId="0" fontId="14" fillId="12" borderId="11" applyNumberFormat="0" applyFont="0" applyAlignment="0" applyProtection="0"/>
    <xf numFmtId="0" fontId="12" fillId="0" borderId="0"/>
    <xf numFmtId="0" fontId="14" fillId="0" borderId="0"/>
    <xf numFmtId="0" fontId="15" fillId="0" borderId="0">
      <alignment vertical="top"/>
    </xf>
    <xf numFmtId="0" fontId="12" fillId="0" borderId="0"/>
    <xf numFmtId="0" fontId="14" fillId="0" borderId="0"/>
    <xf numFmtId="0" fontId="14" fillId="10" borderId="0" applyNumberFormat="0" applyBorder="0" applyAlignment="0" applyProtection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2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20" fillId="10" borderId="14" applyNumberFormat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12" fillId="0" borderId="0"/>
    <xf numFmtId="0" fontId="12" fillId="0" borderId="0"/>
    <xf numFmtId="0" fontId="13" fillId="0" borderId="0"/>
    <xf numFmtId="0" fontId="12" fillId="0" borderId="0"/>
    <xf numFmtId="0" fontId="17" fillId="0" borderId="0"/>
    <xf numFmtId="0" fontId="42" fillId="0" borderId="0" applyNumberFormat="0" applyFill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0" borderId="0"/>
    <xf numFmtId="0" fontId="21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7" borderId="0" applyNumberFormat="0" applyFont="0" applyBorder="0" applyAlignment="0" applyProtection="0"/>
    <xf numFmtId="0" fontId="12" fillId="0" borderId="0"/>
    <xf numFmtId="0" fontId="12" fillId="0" borderId="0"/>
    <xf numFmtId="0" fontId="28" fillId="12" borderId="11" applyNumberFormat="0" applyFont="0" applyAlignment="0" applyProtection="0">
      <alignment vertical="center"/>
    </xf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/>
    <xf numFmtId="0" fontId="12" fillId="0" borderId="0"/>
    <xf numFmtId="0" fontId="13" fillId="0" borderId="0"/>
    <xf numFmtId="0" fontId="12" fillId="0" borderId="0"/>
    <xf numFmtId="0" fontId="12" fillId="0" borderId="0"/>
    <xf numFmtId="0" fontId="14" fillId="0" borderId="0"/>
    <xf numFmtId="190" fontId="28" fillId="0" borderId="0" applyFont="0" applyFill="0" applyBorder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12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21" borderId="11" applyNumberFormat="0" applyFont="0" applyAlignment="0" applyProtection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8" fillId="12" borderId="11" applyNumberFormat="0" applyFont="0" applyAlignment="0" applyProtection="0">
      <alignment vertical="center"/>
    </xf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3" fillId="0" borderId="0"/>
    <xf numFmtId="0" fontId="17" fillId="0" borderId="0" applyProtection="0"/>
    <xf numFmtId="0" fontId="12" fillId="0" borderId="0"/>
    <xf numFmtId="0" fontId="12" fillId="0" borderId="0"/>
    <xf numFmtId="0" fontId="33" fillId="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9" fontId="21" fillId="0" borderId="0" applyFont="0" applyFill="0" applyBorder="0" applyAlignment="0" applyProtection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4" fillId="0" borderId="0"/>
    <xf numFmtId="0" fontId="14" fillId="0" borderId="0"/>
    <xf numFmtId="0" fontId="2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0" borderId="0"/>
    <xf numFmtId="0" fontId="21" fillId="11" borderId="0" applyNumberFormat="0" applyBorder="0" applyAlignment="0" applyProtection="0">
      <alignment vertical="center"/>
    </xf>
    <xf numFmtId="0" fontId="12" fillId="0" borderId="0"/>
    <xf numFmtId="0" fontId="25" fillId="3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7" fillId="0" borderId="0" applyProtection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2" fillId="0" borderId="0"/>
    <xf numFmtId="0" fontId="17" fillId="0" borderId="0" applyProtection="0"/>
    <xf numFmtId="0" fontId="12" fillId="0" borderId="0"/>
    <xf numFmtId="0" fontId="14" fillId="0" borderId="0"/>
    <xf numFmtId="0" fontId="17" fillId="0" borderId="0" applyProtection="0"/>
    <xf numFmtId="0" fontId="17" fillId="0" borderId="0" applyProtection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7" fillId="0" borderId="0" applyProtection="0"/>
    <xf numFmtId="0" fontId="17" fillId="0" borderId="0" applyProtection="0"/>
    <xf numFmtId="0" fontId="12" fillId="0" borderId="0"/>
    <xf numFmtId="0" fontId="12" fillId="0" borderId="0"/>
    <xf numFmtId="0" fontId="21" fillId="18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7" fillId="0" borderId="0" applyProtection="0"/>
    <xf numFmtId="0" fontId="12" fillId="0" borderId="0"/>
    <xf numFmtId="0" fontId="50" fillId="22" borderId="0" applyNumberFormat="0" applyBorder="0" applyAlignment="0" applyProtection="0"/>
    <xf numFmtId="0" fontId="12" fillId="0" borderId="0"/>
    <xf numFmtId="0" fontId="17" fillId="0" borderId="0"/>
    <xf numFmtId="0" fontId="14" fillId="12" borderId="11" applyNumberFormat="0" applyFont="0" applyAlignment="0" applyProtection="0"/>
    <xf numFmtId="0" fontId="25" fillId="30" borderId="0" applyNumberFormat="0" applyBorder="0" applyAlignment="0" applyProtection="0">
      <alignment vertical="center"/>
    </xf>
    <xf numFmtId="0" fontId="12" fillId="0" borderId="0"/>
    <xf numFmtId="9" fontId="28" fillId="0" borderId="0" applyFont="0" applyFill="0" applyBorder="0" applyAlignment="0" applyProtection="0">
      <alignment vertical="center"/>
    </xf>
    <xf numFmtId="0" fontId="14" fillId="0" borderId="0"/>
    <xf numFmtId="0" fontId="12" fillId="0" borderId="0"/>
    <xf numFmtId="0" fontId="12" fillId="0" borderId="0"/>
    <xf numFmtId="0" fontId="24" fillId="0" borderId="0"/>
    <xf numFmtId="0" fontId="65" fillId="31" borderId="18" applyNumberFormat="0" applyAlignment="0" applyProtection="0"/>
    <xf numFmtId="0" fontId="14" fillId="0" borderId="0"/>
    <xf numFmtId="0" fontId="12" fillId="0" borderId="0"/>
    <xf numFmtId="0" fontId="12" fillId="0" borderId="0"/>
    <xf numFmtId="0" fontId="24" fillId="0" borderId="0"/>
    <xf numFmtId="0" fontId="14" fillId="0" borderId="0"/>
    <xf numFmtId="0" fontId="12" fillId="0" borderId="0"/>
    <xf numFmtId="0" fontId="15" fillId="0" borderId="0">
      <alignment vertical="top"/>
    </xf>
    <xf numFmtId="0" fontId="12" fillId="0" borderId="0"/>
    <xf numFmtId="0" fontId="17" fillId="0" borderId="0"/>
    <xf numFmtId="0" fontId="12" fillId="0" borderId="0"/>
    <xf numFmtId="0" fontId="12" fillId="0" borderId="0"/>
    <xf numFmtId="0" fontId="42" fillId="0" borderId="19" applyNumberFormat="0" applyFill="0" applyAlignment="0" applyProtection="0">
      <alignment vertical="center"/>
    </xf>
    <xf numFmtId="0" fontId="12" fillId="0" borderId="0"/>
    <xf numFmtId="0" fontId="33" fillId="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>
      <alignment vertical="top"/>
    </xf>
    <xf numFmtId="0" fontId="12" fillId="0" borderId="0"/>
    <xf numFmtId="0" fontId="28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17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 applyProtection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Protection="0"/>
    <xf numFmtId="0" fontId="14" fillId="0" borderId="0"/>
    <xf numFmtId="0" fontId="12" fillId="0" borderId="0"/>
    <xf numFmtId="0" fontId="12" fillId="0" borderId="0"/>
    <xf numFmtId="0" fontId="53" fillId="10" borderId="20" applyNumberFormat="0" applyAlignment="0" applyProtection="0">
      <alignment vertical="center"/>
    </xf>
    <xf numFmtId="0" fontId="12" fillId="0" borderId="0"/>
    <xf numFmtId="0" fontId="65" fillId="31" borderId="18" applyNumberFormat="0" applyAlignment="0" applyProtection="0"/>
    <xf numFmtId="0" fontId="14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38" fillId="0" borderId="0" applyNumberFormat="0" applyFill="0" applyBorder="0" applyAlignment="0" applyProtection="0">
      <alignment vertical="center"/>
    </xf>
    <xf numFmtId="0" fontId="12" fillId="0" borderId="0"/>
    <xf numFmtId="0" fontId="34" fillId="10" borderId="14" applyNumberFormat="0" applyAlignment="0" applyProtection="0"/>
    <xf numFmtId="0" fontId="20" fillId="10" borderId="14" applyNumberFormat="0" applyAlignment="0" applyProtection="0">
      <alignment vertical="center"/>
    </xf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5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4" fillId="0" borderId="0"/>
    <xf numFmtId="0" fontId="12" fillId="0" borderId="0"/>
    <xf numFmtId="0" fontId="12" fillId="0" borderId="0"/>
    <xf numFmtId="9" fontId="13" fillId="0" borderId="0" applyFont="0" applyFill="0" applyBorder="0" applyAlignment="0" applyProtection="0">
      <alignment vertical="center"/>
    </xf>
    <xf numFmtId="0" fontId="13" fillId="0" borderId="0"/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21" fillId="12" borderId="11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5" fillId="0" borderId="0" applyNumberFormat="0" applyFill="0" applyBorder="0" applyAlignment="0" applyProtection="0">
      <alignment vertical="center"/>
    </xf>
    <xf numFmtId="0" fontId="12" fillId="0" borderId="0"/>
    <xf numFmtId="0" fontId="14" fillId="0" borderId="0"/>
    <xf numFmtId="0" fontId="17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8" fillId="12" borderId="11" applyNumberFormat="0" applyFont="0" applyAlignment="0" applyProtection="0"/>
    <xf numFmtId="0" fontId="14" fillId="0" borderId="0"/>
    <xf numFmtId="0" fontId="12" fillId="0" borderId="0"/>
    <xf numFmtId="0" fontId="12" fillId="0" borderId="0"/>
    <xf numFmtId="0" fontId="12" fillId="0" borderId="0"/>
    <xf numFmtId="0" fontId="20" fillId="10" borderId="14" applyNumberFormat="0" applyAlignment="0" applyProtection="0">
      <alignment vertical="center"/>
    </xf>
    <xf numFmtId="0" fontId="12" fillId="0" borderId="0"/>
    <xf numFmtId="0" fontId="17" fillId="0" borderId="0" applyProtection="0"/>
    <xf numFmtId="0" fontId="17" fillId="0" borderId="0" applyProtection="0"/>
    <xf numFmtId="0" fontId="12" fillId="0" borderId="0"/>
    <xf numFmtId="0" fontId="12" fillId="0" borderId="0"/>
    <xf numFmtId="0" fontId="12" fillId="0" borderId="0"/>
    <xf numFmtId="0" fontId="27" fillId="0" borderId="15" applyNumberFormat="0" applyFill="0" applyAlignment="0" applyProtection="0">
      <alignment vertical="center"/>
    </xf>
    <xf numFmtId="0" fontId="12" fillId="0" borderId="0"/>
    <xf numFmtId="0" fontId="12" fillId="0" borderId="0" applyProtection="0"/>
    <xf numFmtId="0" fontId="17" fillId="0" borderId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24" fillId="0" borderId="0"/>
    <xf numFmtId="0" fontId="12" fillId="0" borderId="0"/>
    <xf numFmtId="0" fontId="25" fillId="1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5" fillId="34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3" fillId="0" borderId="0"/>
    <xf numFmtId="0" fontId="14" fillId="23" borderId="0" applyNumberFormat="0" applyBorder="0" applyAlignment="0" applyProtection="0"/>
    <xf numFmtId="0" fontId="12" fillId="0" borderId="0"/>
    <xf numFmtId="0" fontId="19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5" fillId="0" borderId="0">
      <alignment vertical="top"/>
    </xf>
    <xf numFmtId="0" fontId="12" fillId="0" borderId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14" fillId="12" borderId="11" applyNumberFormat="0" applyFont="0" applyAlignment="0" applyProtection="0"/>
    <xf numFmtId="0" fontId="14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 applyProtection="0"/>
    <xf numFmtId="0" fontId="12" fillId="0" borderId="0"/>
    <xf numFmtId="0" fontId="12" fillId="0" borderId="0"/>
    <xf numFmtId="0" fontId="12" fillId="0" borderId="0"/>
    <xf numFmtId="0" fontId="67" fillId="0" borderId="17" applyNumberFormat="0" applyFill="0" applyAlignment="0" applyProtection="0"/>
    <xf numFmtId="0" fontId="41" fillId="0" borderId="17" applyNumberFormat="0" applyFill="0" applyAlignment="0" applyProtection="0">
      <alignment vertical="center"/>
    </xf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7" fillId="0" borderId="0"/>
    <xf numFmtId="0" fontId="14" fillId="0" borderId="0"/>
    <xf numFmtId="0" fontId="14" fillId="0" borderId="0"/>
    <xf numFmtId="0" fontId="17" fillId="0" borderId="0"/>
    <xf numFmtId="0" fontId="22" fillId="32" borderId="0" applyNumberFormat="0" applyBorder="0" applyAlignment="0" applyProtection="0"/>
    <xf numFmtId="0" fontId="14" fillId="0" borderId="0"/>
    <xf numFmtId="0" fontId="12" fillId="0" borderId="0"/>
    <xf numFmtId="0" fontId="12" fillId="0" borderId="0"/>
    <xf numFmtId="0" fontId="12" fillId="0" borderId="0" applyProtection="0"/>
    <xf numFmtId="0" fontId="12" fillId="0" borderId="0"/>
    <xf numFmtId="0" fontId="28" fillId="12" borderId="11" applyNumberFormat="0" applyFont="0" applyAlignment="0" applyProtection="0">
      <alignment vertical="center"/>
    </xf>
    <xf numFmtId="178" fontId="57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50" fillId="22" borderId="0" applyNumberFormat="0" applyBorder="0" applyAlignment="0" applyProtection="0"/>
    <xf numFmtId="0" fontId="25" fillId="2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3" fillId="10" borderId="20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/>
    <xf numFmtId="0" fontId="12" fillId="0" borderId="0"/>
    <xf numFmtId="0" fontId="12" fillId="0" borderId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4" fillId="18" borderId="0" applyNumberFormat="0" applyBorder="0" applyAlignment="0" applyProtection="0"/>
    <xf numFmtId="0" fontId="21" fillId="18" borderId="0" applyNumberFormat="0" applyBorder="0" applyAlignment="0" applyProtection="0">
      <alignment vertical="center"/>
    </xf>
    <xf numFmtId="0" fontId="12" fillId="0" borderId="0"/>
    <xf numFmtId="0" fontId="41" fillId="0" borderId="17" applyNumberFormat="0" applyFill="0" applyAlignment="0" applyProtection="0">
      <alignment vertical="center"/>
    </xf>
    <xf numFmtId="0" fontId="14" fillId="0" borderId="0"/>
    <xf numFmtId="0" fontId="12" fillId="0" borderId="0"/>
    <xf numFmtId="0" fontId="29" fillId="0" borderId="0" applyNumberFormat="0" applyFill="0" applyBorder="0" applyAlignment="0" applyProtection="0">
      <alignment vertical="center"/>
    </xf>
    <xf numFmtId="0" fontId="12" fillId="0" borderId="0"/>
    <xf numFmtId="0" fontId="19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24" fillId="0" borderId="0"/>
    <xf numFmtId="0" fontId="38" fillId="0" borderId="0" applyNumberFormat="0" applyFill="0" applyBorder="0" applyAlignment="0" applyProtection="0">
      <alignment vertical="center"/>
    </xf>
    <xf numFmtId="0" fontId="14" fillId="21" borderId="11" applyNumberFormat="0" applyFont="0" applyAlignment="0" applyProtection="0"/>
    <xf numFmtId="0" fontId="12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3" fillId="0" borderId="0"/>
    <xf numFmtId="0" fontId="21" fillId="23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8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32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21" fillId="6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14" fillId="0" borderId="0"/>
    <xf numFmtId="0" fontId="17" fillId="0" borderId="0"/>
    <xf numFmtId="0" fontId="14" fillId="20" borderId="0" applyNumberFormat="0" applyBorder="0" applyAlignment="0" applyProtection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4" fillId="0" borderId="0"/>
    <xf numFmtId="0" fontId="15" fillId="0" borderId="0">
      <alignment vertical="top"/>
    </xf>
    <xf numFmtId="0" fontId="12" fillId="0" borderId="0"/>
    <xf numFmtId="0" fontId="12" fillId="0" borderId="0"/>
    <xf numFmtId="0" fontId="41" fillId="0" borderId="17" applyNumberFormat="0" applyFill="0" applyAlignment="0" applyProtection="0">
      <alignment vertical="center"/>
    </xf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>
      <alignment vertical="center"/>
    </xf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8" fillId="12" borderId="11" applyNumberFormat="0" applyFont="0" applyAlignment="0" applyProtection="0">
      <alignment vertical="center"/>
    </xf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3" fillId="0" borderId="0"/>
    <xf numFmtId="0" fontId="12" fillId="0" borderId="0"/>
    <xf numFmtId="0" fontId="12" fillId="0" borderId="0"/>
    <xf numFmtId="0" fontId="15" fillId="0" borderId="0">
      <alignment vertical="top"/>
    </xf>
    <xf numFmtId="0" fontId="17" fillId="0" borderId="0"/>
    <xf numFmtId="0" fontId="14" fillId="0" borderId="0"/>
    <xf numFmtId="0" fontId="12" fillId="0" borderId="0"/>
    <xf numFmtId="0" fontId="12" fillId="0" borderId="0"/>
    <xf numFmtId="0" fontId="17" fillId="0" borderId="0" applyProtection="0"/>
    <xf numFmtId="0" fontId="17" fillId="0" borderId="0" applyProtection="0"/>
    <xf numFmtId="0" fontId="12" fillId="0" borderId="0"/>
    <xf numFmtId="0" fontId="12" fillId="0" borderId="0"/>
    <xf numFmtId="0" fontId="20" fillId="10" borderId="14" applyNumberFormat="0" applyAlignment="0" applyProtection="0">
      <alignment vertical="center"/>
    </xf>
    <xf numFmtId="0" fontId="17" fillId="0" borderId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4" fillId="23" borderId="0" applyNumberFormat="0" applyBorder="0" applyAlignment="0" applyProtection="0"/>
    <xf numFmtId="0" fontId="21" fillId="23" borderId="0" applyNumberFormat="0" applyBorder="0" applyAlignment="0" applyProtection="0">
      <alignment vertical="center"/>
    </xf>
    <xf numFmtId="0" fontId="17" fillId="0" borderId="0"/>
    <xf numFmtId="0" fontId="12" fillId="0" borderId="0"/>
    <xf numFmtId="0" fontId="21" fillId="18" borderId="0" applyNumberFormat="0" applyBorder="0" applyAlignment="0" applyProtection="0">
      <alignment vertical="center"/>
    </xf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4" fillId="0" borderId="0"/>
    <xf numFmtId="0" fontId="24" fillId="0" borderId="0"/>
    <xf numFmtId="0" fontId="12" fillId="0" borderId="0"/>
    <xf numFmtId="0" fontId="14" fillId="0" borderId="0"/>
    <xf numFmtId="0" fontId="17" fillId="0" borderId="0"/>
    <xf numFmtId="0" fontId="25" fillId="33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5" fillId="0" borderId="0">
      <alignment vertical="top"/>
    </xf>
    <xf numFmtId="0" fontId="12" fillId="0" borderId="0"/>
    <xf numFmtId="0" fontId="14" fillId="0" borderId="0"/>
    <xf numFmtId="0" fontId="12" fillId="0" borderId="0"/>
    <xf numFmtId="0" fontId="17" fillId="0" borderId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28" fillId="12" borderId="11" applyNumberFormat="0" applyFont="0" applyAlignment="0" applyProtection="0">
      <alignment vertical="center"/>
    </xf>
    <xf numFmtId="0" fontId="17" fillId="0" borderId="0"/>
    <xf numFmtId="0" fontId="14" fillId="0" borderId="0"/>
    <xf numFmtId="0" fontId="12" fillId="0" borderId="0"/>
    <xf numFmtId="0" fontId="25" fillId="22" borderId="0" applyNumberFormat="0" applyBorder="0" applyAlignment="0" applyProtection="0">
      <alignment vertical="center"/>
    </xf>
    <xf numFmtId="0" fontId="12" fillId="0" borderId="0"/>
    <xf numFmtId="0" fontId="68" fillId="0" borderId="21" applyNumberFormat="0" applyFill="0" applyAlignment="0" applyProtection="0"/>
    <xf numFmtId="0" fontId="1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 applyProtection="0"/>
    <xf numFmtId="0" fontId="12" fillId="0" borderId="0"/>
    <xf numFmtId="0" fontId="12" fillId="0" borderId="0"/>
    <xf numFmtId="0" fontId="17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53" fillId="10" borderId="20" applyNumberFormat="0" applyAlignment="0" applyProtection="0">
      <alignment vertical="center"/>
    </xf>
    <xf numFmtId="0" fontId="12" fillId="0" borderId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7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28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25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4" fillId="0" borderId="0"/>
    <xf numFmtId="0" fontId="12" fillId="0" borderId="0"/>
    <xf numFmtId="0" fontId="25" fillId="26" borderId="0" applyNumberFormat="0" applyBorder="0" applyAlignment="0" applyProtection="0">
      <alignment vertical="center"/>
    </xf>
    <xf numFmtId="0" fontId="12" fillId="0" borderId="0"/>
    <xf numFmtId="0" fontId="15" fillId="0" borderId="0">
      <alignment vertical="top"/>
    </xf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21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/>
    <xf numFmtId="0" fontId="12" fillId="0" borderId="0"/>
    <xf numFmtId="0" fontId="17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 applyProtection="0"/>
    <xf numFmtId="0" fontId="17" fillId="0" borderId="0" applyProtection="0"/>
    <xf numFmtId="0" fontId="12" fillId="0" borderId="0"/>
    <xf numFmtId="0" fontId="14" fillId="24" borderId="0" applyNumberFormat="0" applyBorder="0" applyAlignment="0" applyProtection="0"/>
    <xf numFmtId="0" fontId="17" fillId="0" borderId="0"/>
    <xf numFmtId="0" fontId="48" fillId="0" borderId="15" applyNumberFormat="0" applyFill="0" applyAlignment="0" applyProtection="0"/>
    <xf numFmtId="0" fontId="12" fillId="0" borderId="0"/>
    <xf numFmtId="0" fontId="17" fillId="0" borderId="0" applyProtection="0"/>
    <xf numFmtId="0" fontId="17" fillId="0" borderId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54" fillId="0" borderId="21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78" fontId="21" fillId="0" borderId="0" applyFont="0" applyFill="0" applyBorder="0" applyAlignment="0" applyProtection="0"/>
    <xf numFmtId="0" fontId="13" fillId="21" borderId="0" applyNumberFormat="0" applyBorder="0" applyAlignment="0" applyProtection="0"/>
    <xf numFmtId="0" fontId="12" fillId="0" borderId="0"/>
    <xf numFmtId="0" fontId="28" fillId="0" borderId="0">
      <alignment vertical="center"/>
    </xf>
    <xf numFmtId="0" fontId="28" fillId="0" borderId="0"/>
    <xf numFmtId="0" fontId="12" fillId="0" borderId="0"/>
    <xf numFmtId="0" fontId="12" fillId="0" borderId="0"/>
    <xf numFmtId="0" fontId="21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/>
    <xf numFmtId="0" fontId="17" fillId="0" borderId="0"/>
    <xf numFmtId="0" fontId="14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42" fillId="0" borderId="19" applyNumberFormat="0" applyFill="0" applyAlignment="0" applyProtection="0">
      <alignment vertical="center"/>
    </xf>
    <xf numFmtId="0" fontId="12" fillId="0" borderId="0"/>
    <xf numFmtId="0" fontId="17" fillId="0" borderId="0" applyProtection="0"/>
    <xf numFmtId="0" fontId="69" fillId="0" borderId="23" applyNumberFormat="0" applyFill="0" applyAlignment="0" applyProtection="0"/>
    <xf numFmtId="0" fontId="12" fillId="0" borderId="0"/>
    <xf numFmtId="0" fontId="12" fillId="0" borderId="0"/>
    <xf numFmtId="0" fontId="47" fillId="0" borderId="0"/>
    <xf numFmtId="0" fontId="14" fillId="0" borderId="0"/>
    <xf numFmtId="0" fontId="12" fillId="0" borderId="0"/>
    <xf numFmtId="0" fontId="12" fillId="0" borderId="0"/>
    <xf numFmtId="0" fontId="17" fillId="0" borderId="0" applyProtection="0"/>
    <xf numFmtId="0" fontId="17" fillId="0" borderId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7" fillId="0" borderId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33" fillId="6" borderId="0" applyNumberFormat="0" applyBorder="0" applyAlignment="0" applyProtection="0"/>
    <xf numFmtId="0" fontId="12" fillId="0" borderId="0"/>
    <xf numFmtId="0" fontId="21" fillId="2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9" fontId="14" fillId="10" borderId="24" applyAlignment="0">
      <protection locked="0"/>
    </xf>
    <xf numFmtId="0" fontId="25" fillId="2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49" fontId="14" fillId="10" borderId="24" applyAlignment="0">
      <protection locked="0"/>
    </xf>
    <xf numFmtId="0" fontId="14" fillId="0" borderId="0"/>
    <xf numFmtId="0" fontId="12" fillId="0" borderId="0"/>
    <xf numFmtId="0" fontId="12" fillId="0" borderId="0"/>
    <xf numFmtId="0" fontId="50" fillId="15" borderId="0" applyNumberFormat="0" applyBorder="0" applyAlignment="0" applyProtection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4" fillId="0" borderId="0"/>
    <xf numFmtId="0" fontId="12" fillId="0" borderId="0"/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7" fillId="0" borderId="0"/>
    <xf numFmtId="0" fontId="14" fillId="0" borderId="0"/>
    <xf numFmtId="0" fontId="12" fillId="0" borderId="0"/>
    <xf numFmtId="0" fontId="12" fillId="0" borderId="0"/>
    <xf numFmtId="0" fontId="46" fillId="20" borderId="14" applyNumberFormat="0" applyAlignment="0" applyProtection="0"/>
    <xf numFmtId="0" fontId="12" fillId="0" borderId="0"/>
    <xf numFmtId="0" fontId="17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45" fillId="0" borderId="0" applyNumberFormat="0" applyFill="0" applyBorder="0" applyAlignment="0" applyProtection="0">
      <alignment vertical="center"/>
    </xf>
    <xf numFmtId="0" fontId="12" fillId="0" borderId="0"/>
    <xf numFmtId="0" fontId="22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/>
    <xf numFmtId="0" fontId="12" fillId="0" borderId="0"/>
    <xf numFmtId="0" fontId="14" fillId="0" borderId="0"/>
    <xf numFmtId="0" fontId="12" fillId="0" borderId="0"/>
    <xf numFmtId="0" fontId="12" fillId="0" borderId="0"/>
    <xf numFmtId="0" fontId="71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25" fillId="15" borderId="0" applyNumberFormat="0" applyBorder="0" applyAlignment="0" applyProtection="0">
      <alignment vertical="center"/>
    </xf>
    <xf numFmtId="0" fontId="12" fillId="0" borderId="0"/>
    <xf numFmtId="0" fontId="25" fillId="2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7" fillId="0" borderId="0"/>
    <xf numFmtId="0" fontId="12" fillId="0" borderId="0"/>
    <xf numFmtId="0" fontId="54" fillId="0" borderId="21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2" fillId="0" borderId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2" fillId="0" borderId="0"/>
    <xf numFmtId="0" fontId="12" fillId="0" borderId="0"/>
    <xf numFmtId="0" fontId="25" fillId="34" borderId="0" applyNumberFormat="0" applyBorder="0" applyAlignment="0" applyProtection="0">
      <alignment vertical="center"/>
    </xf>
    <xf numFmtId="0" fontId="12" fillId="0" borderId="0"/>
    <xf numFmtId="0" fontId="17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45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72" fillId="0" borderId="0" applyNumberFormat="0" applyFill="0" applyBorder="0" applyAlignment="0" applyProtection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21" fillId="2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9" fontId="11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53" fillId="10" borderId="20" applyNumberFormat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12" fillId="0" borderId="0"/>
    <xf numFmtId="0" fontId="12" fillId="0" borderId="0"/>
    <xf numFmtId="0" fontId="53" fillId="10" borderId="20" applyNumberFormat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12" fillId="0" borderId="0"/>
    <xf numFmtId="0" fontId="13" fillId="0" borderId="0">
      <alignment vertical="center"/>
    </xf>
    <xf numFmtId="0" fontId="12" fillId="0" borderId="0"/>
    <xf numFmtId="0" fontId="14" fillId="0" borderId="0"/>
    <xf numFmtId="0" fontId="21" fillId="24" borderId="0" applyNumberFormat="0" applyBorder="0" applyAlignment="0" applyProtection="0">
      <alignment vertical="center"/>
    </xf>
    <xf numFmtId="0" fontId="17" fillId="0" borderId="0" applyProtection="0"/>
    <xf numFmtId="0" fontId="25" fillId="1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21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7" fillId="0" borderId="0" applyProtection="0"/>
    <xf numFmtId="0" fontId="17" fillId="0" borderId="0" applyProtection="0"/>
    <xf numFmtId="0" fontId="12" fillId="0" borderId="0"/>
    <xf numFmtId="0" fontId="14" fillId="10" borderId="0" applyNumberFormat="0" applyBorder="0" applyAlignment="0" applyProtection="0"/>
    <xf numFmtId="0" fontId="17" fillId="0" borderId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14" fillId="0" borderId="0"/>
    <xf numFmtId="0" fontId="21" fillId="24" borderId="0" applyNumberFormat="0" applyBorder="0" applyAlignment="0" applyProtection="0">
      <alignment vertical="center"/>
    </xf>
    <xf numFmtId="0" fontId="12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0" borderId="0"/>
    <xf numFmtId="0" fontId="21" fillId="27" borderId="0" applyNumberFormat="0" applyBorder="0" applyAlignment="0" applyProtection="0">
      <alignment vertical="center"/>
    </xf>
    <xf numFmtId="0" fontId="14" fillId="23" borderId="0" applyNumberFormat="0" applyBorder="0" applyAlignment="0" applyProtection="0"/>
    <xf numFmtId="0" fontId="12" fillId="0" borderId="0"/>
    <xf numFmtId="0" fontId="12" fillId="0" borderId="0"/>
    <xf numFmtId="0" fontId="14" fillId="0" borderId="0"/>
    <xf numFmtId="0" fontId="14" fillId="0" borderId="0"/>
    <xf numFmtId="0" fontId="21" fillId="23" borderId="0" applyNumberFormat="0" applyBorder="0" applyAlignment="0" applyProtection="0">
      <alignment vertical="center"/>
    </xf>
    <xf numFmtId="0" fontId="12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24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8" fillId="0" borderId="0" applyNumberFormat="0" applyFill="0" applyBorder="0" applyAlignment="0" applyProtection="0">
      <alignment vertical="center"/>
    </xf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7" fillId="0" borderId="0" applyProtection="0"/>
    <xf numFmtId="0" fontId="12" fillId="0" borderId="0"/>
    <xf numFmtId="0" fontId="25" fillId="1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5" fillId="25" borderId="0" applyNumberFormat="0" applyBorder="0" applyAlignment="0" applyProtection="0">
      <alignment vertical="center"/>
    </xf>
    <xf numFmtId="0" fontId="17" fillId="0" borderId="0"/>
    <xf numFmtId="0" fontId="14" fillId="16" borderId="0" applyNumberFormat="0" applyBorder="0" applyAlignment="0" applyProtection="0"/>
    <xf numFmtId="0" fontId="17" fillId="0" borderId="0"/>
    <xf numFmtId="0" fontId="41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/>
    <xf numFmtId="0" fontId="14" fillId="12" borderId="11" applyNumberFormat="0" applyFont="0" applyAlignment="0" applyProtection="0"/>
    <xf numFmtId="0" fontId="17" fillId="0" borderId="0"/>
    <xf numFmtId="0" fontId="17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7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 applyProtection="0"/>
    <xf numFmtId="0" fontId="12" fillId="0" borderId="0"/>
    <xf numFmtId="0" fontId="12" fillId="0" borderId="0"/>
    <xf numFmtId="0" fontId="25" fillId="33" borderId="0" applyNumberFormat="0" applyBorder="0" applyAlignment="0" applyProtection="0">
      <alignment vertical="center"/>
    </xf>
    <xf numFmtId="0" fontId="14" fillId="24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12" fillId="0" borderId="0" applyProtection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5" fillId="0" borderId="0">
      <alignment vertical="top"/>
    </xf>
    <xf numFmtId="0" fontId="47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9" fillId="9" borderId="0" applyNumberFormat="0" applyBorder="0" applyAlignment="0" applyProtection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0" borderId="0"/>
    <xf numFmtId="0" fontId="14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4" fillId="0" borderId="0"/>
    <xf numFmtId="0" fontId="21" fillId="23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12" fillId="0" borderId="0"/>
    <xf numFmtId="0" fontId="21" fillId="0" borderId="0">
      <alignment vertical="center"/>
    </xf>
    <xf numFmtId="0" fontId="12" fillId="0" borderId="0"/>
    <xf numFmtId="0" fontId="17" fillId="0" borderId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12" fillId="0" borderId="0"/>
    <xf numFmtId="0" fontId="5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5" fillId="0" borderId="0">
      <alignment vertical="top"/>
    </xf>
    <xf numFmtId="0" fontId="28" fillId="0" borderId="0">
      <alignment vertical="center"/>
    </xf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22" borderId="0" applyNumberFormat="0" applyBorder="0" applyAlignment="0" applyProtection="0">
      <alignment vertical="center"/>
    </xf>
    <xf numFmtId="0" fontId="12" fillId="0" borderId="0"/>
    <xf numFmtId="0" fontId="2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>
      <alignment vertical="top"/>
    </xf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28" fillId="0" borderId="0"/>
    <xf numFmtId="0" fontId="28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4" fillId="0" borderId="0"/>
    <xf numFmtId="0" fontId="15" fillId="0" borderId="0">
      <alignment vertical="top"/>
    </xf>
    <xf numFmtId="0" fontId="14" fillId="0" borderId="0"/>
    <xf numFmtId="0" fontId="12" fillId="0" borderId="0"/>
    <xf numFmtId="0" fontId="12" fillId="0" borderId="0"/>
    <xf numFmtId="0" fontId="15" fillId="0" borderId="0">
      <alignment vertical="top"/>
    </xf>
    <xf numFmtId="0" fontId="12" fillId="0" borderId="0"/>
    <xf numFmtId="0" fontId="12" fillId="0" borderId="0" applyProtection="0"/>
    <xf numFmtId="0" fontId="12" fillId="0" borderId="0"/>
    <xf numFmtId="0" fontId="21" fillId="1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74" fillId="0" borderId="19" applyNumberFormat="0" applyFill="0" applyAlignment="0" applyProtection="0"/>
    <xf numFmtId="0" fontId="42" fillId="0" borderId="19" applyNumberFormat="0" applyFill="0" applyAlignment="0" applyProtection="0">
      <alignment vertical="center"/>
    </xf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>
      <alignment vertical="top"/>
    </xf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5" fillId="0" borderId="0" applyNumberFormat="0" applyFill="0" applyBorder="0" applyAlignment="0" applyProtection="0"/>
    <xf numFmtId="0" fontId="15" fillId="0" borderId="0">
      <alignment vertical="top"/>
    </xf>
    <xf numFmtId="0" fontId="12" fillId="0" borderId="0"/>
    <xf numFmtId="0" fontId="14" fillId="0" borderId="0"/>
    <xf numFmtId="0" fontId="12" fillId="0" borderId="0"/>
    <xf numFmtId="0" fontId="17" fillId="0" borderId="0" applyProtection="0"/>
    <xf numFmtId="0" fontId="17" fillId="0" borderId="0" applyProtection="0"/>
    <xf numFmtId="0" fontId="14" fillId="0" borderId="0"/>
    <xf numFmtId="0" fontId="12" fillId="0" borderId="0"/>
    <xf numFmtId="0" fontId="15" fillId="0" borderId="0">
      <alignment vertical="top"/>
    </xf>
    <xf numFmtId="0" fontId="25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25" fillId="25" borderId="0" applyNumberFormat="0" applyBorder="0" applyAlignment="0" applyProtection="0">
      <alignment vertical="center"/>
    </xf>
    <xf numFmtId="0" fontId="12" fillId="0" borderId="0"/>
    <xf numFmtId="0" fontId="17" fillId="0" borderId="0" applyProtection="0"/>
    <xf numFmtId="0" fontId="12" fillId="0" borderId="0"/>
    <xf numFmtId="0" fontId="25" fillId="2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4" fillId="0" borderId="0"/>
    <xf numFmtId="0" fontId="19" fillId="14" borderId="0" applyNumberFormat="0" applyBorder="0" applyAlignment="0" applyProtection="0">
      <alignment vertical="center"/>
    </xf>
    <xf numFmtId="0" fontId="15" fillId="0" borderId="0">
      <alignment vertical="top"/>
    </xf>
    <xf numFmtId="0" fontId="12" fillId="0" borderId="0" applyNumberFormat="0" applyFill="0" applyBorder="0" applyAlignment="0" applyProtection="0"/>
    <xf numFmtId="0" fontId="14" fillId="0" borderId="0"/>
    <xf numFmtId="0" fontId="24" fillId="0" borderId="0"/>
    <xf numFmtId="0" fontId="12" fillId="0" borderId="0"/>
    <xf numFmtId="0" fontId="24" fillId="0" borderId="0"/>
    <xf numFmtId="0" fontId="54" fillId="0" borderId="21" applyNumberFormat="0" applyFill="0" applyAlignment="0" applyProtection="0">
      <alignment vertical="center"/>
    </xf>
    <xf numFmtId="0" fontId="14" fillId="0" borderId="0"/>
    <xf numFmtId="0" fontId="14" fillId="0" borderId="0"/>
    <xf numFmtId="0" fontId="76" fillId="44" borderId="0" applyNumberFormat="0" applyBorder="0" applyAlignment="0" applyProtection="0"/>
    <xf numFmtId="0" fontId="12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12" fillId="0" borderId="0" applyProtection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7" fillId="0" borderId="0" applyProtection="0"/>
    <xf numFmtId="0" fontId="17" fillId="0" borderId="0"/>
    <xf numFmtId="0" fontId="42" fillId="0" borderId="0" applyNumberFormat="0" applyFill="0" applyBorder="0" applyAlignment="0" applyProtection="0">
      <alignment vertical="center"/>
    </xf>
    <xf numFmtId="0" fontId="14" fillId="0" borderId="0"/>
    <xf numFmtId="0" fontId="12" fillId="0" borderId="0"/>
    <xf numFmtId="0" fontId="12" fillId="0" borderId="0"/>
    <xf numFmtId="0" fontId="12" fillId="0" borderId="0"/>
    <xf numFmtId="0" fontId="53" fillId="10" borderId="20" applyNumberFormat="0" applyAlignment="0" applyProtection="0">
      <alignment vertical="center"/>
    </xf>
    <xf numFmtId="0" fontId="28" fillId="0" borderId="0">
      <alignment vertical="center"/>
    </xf>
    <xf numFmtId="0" fontId="14" fillId="0" borderId="0"/>
    <xf numFmtId="0" fontId="12" fillId="0" borderId="0"/>
    <xf numFmtId="0" fontId="12" fillId="0" borderId="0"/>
    <xf numFmtId="0" fontId="14" fillId="0" borderId="0"/>
    <xf numFmtId="0" fontId="25" fillId="2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24" fillId="0" borderId="0"/>
    <xf numFmtId="0" fontId="12" fillId="0" borderId="0"/>
    <xf numFmtId="0" fontId="17" fillId="0" borderId="0" applyProtection="0"/>
    <xf numFmtId="0" fontId="12" fillId="0" borderId="0"/>
    <xf numFmtId="0" fontId="17" fillId="0" borderId="0" applyProtection="0"/>
    <xf numFmtId="0" fontId="12" fillId="0" borderId="0"/>
    <xf numFmtId="0" fontId="14" fillId="21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47" fillId="0" borderId="0"/>
    <xf numFmtId="0" fontId="12" fillId="0" borderId="0"/>
    <xf numFmtId="0" fontId="37" fillId="20" borderId="14" applyNumberFormat="0" applyAlignment="0" applyProtection="0">
      <alignment vertical="center"/>
    </xf>
    <xf numFmtId="0" fontId="47" fillId="0" borderId="0"/>
    <xf numFmtId="0" fontId="25" fillId="30" borderId="0" applyNumberFormat="0" applyBorder="0" applyAlignment="0" applyProtection="0">
      <alignment vertical="center"/>
    </xf>
    <xf numFmtId="0" fontId="12" fillId="0" borderId="0"/>
    <xf numFmtId="0" fontId="22" fillId="6" borderId="0" applyNumberFormat="0" applyBorder="0" applyAlignment="0" applyProtection="0">
      <alignment vertical="center"/>
    </xf>
    <xf numFmtId="0" fontId="17" fillId="0" borderId="0"/>
    <xf numFmtId="0" fontId="12" fillId="0" borderId="0"/>
    <xf numFmtId="0" fontId="14" fillId="0" borderId="0"/>
    <xf numFmtId="0" fontId="12" fillId="0" borderId="0"/>
    <xf numFmtId="0" fontId="24" fillId="0" borderId="0"/>
    <xf numFmtId="0" fontId="12" fillId="0" borderId="0"/>
    <xf numFmtId="0" fontId="24" fillId="0" borderId="0"/>
    <xf numFmtId="0" fontId="12" fillId="0" borderId="0" applyFont="0" applyFill="0" applyBorder="0" applyAlignment="0" applyProtection="0"/>
    <xf numFmtId="0" fontId="17" fillId="0" borderId="0"/>
    <xf numFmtId="0" fontId="24" fillId="0" borderId="0"/>
    <xf numFmtId="0" fontId="15" fillId="0" borderId="0">
      <alignment vertical="top"/>
    </xf>
    <xf numFmtId="0" fontId="24" fillId="0" borderId="0"/>
    <xf numFmtId="0" fontId="15" fillId="0" borderId="0">
      <alignment vertical="top"/>
    </xf>
    <xf numFmtId="0" fontId="17" fillId="0" borderId="0"/>
    <xf numFmtId="0" fontId="50" fillId="33" borderId="0" applyNumberFormat="0" applyBorder="0" applyAlignment="0" applyProtection="0"/>
    <xf numFmtId="0" fontId="14" fillId="0" borderId="0"/>
    <xf numFmtId="0" fontId="17" fillId="0" borderId="0"/>
    <xf numFmtId="0" fontId="14" fillId="14" borderId="0" applyNumberFormat="0" applyBorder="0" applyAlignment="0" applyProtection="0"/>
    <xf numFmtId="0" fontId="12" fillId="0" borderId="0"/>
    <xf numFmtId="0" fontId="14" fillId="0" borderId="0"/>
    <xf numFmtId="0" fontId="12" fillId="0" borderId="0"/>
    <xf numFmtId="0" fontId="17" fillId="0" borderId="0"/>
    <xf numFmtId="9" fontId="28" fillId="0" borderId="0" applyFont="0" applyFill="0" applyBorder="0" applyAlignment="0" applyProtection="0">
      <alignment vertical="center"/>
    </xf>
    <xf numFmtId="0" fontId="14" fillId="0" borderId="0"/>
    <xf numFmtId="0" fontId="14" fillId="0" borderId="0"/>
    <xf numFmtId="0" fontId="12" fillId="0" borderId="0"/>
    <xf numFmtId="9" fontId="28" fillId="0" borderId="0" applyFont="0" applyFill="0" applyBorder="0" applyAlignment="0" applyProtection="0">
      <alignment vertical="center"/>
    </xf>
    <xf numFmtId="0" fontId="14" fillId="0" borderId="0"/>
    <xf numFmtId="0" fontId="14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7" fillId="0" borderId="0"/>
    <xf numFmtId="0" fontId="12" fillId="0" borderId="0"/>
    <xf numFmtId="0" fontId="44" fillId="31" borderId="1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15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9" fontId="28" fillId="0" borderId="0" applyFont="0" applyFill="0" applyBorder="0" applyAlignment="0" applyProtection="0">
      <alignment vertical="center"/>
    </xf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22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7" fillId="0" borderId="0" applyProtection="0"/>
    <xf numFmtId="0" fontId="17" fillId="0" borderId="0" applyProtection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42" fillId="0" borderId="0" applyNumberForma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2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5" fillId="0" borderId="0">
      <alignment vertical="top"/>
    </xf>
    <xf numFmtId="0" fontId="12" fillId="0" borderId="0"/>
    <xf numFmtId="0" fontId="46" fillId="20" borderId="14" applyNumberFormat="0" applyAlignment="0" applyProtection="0"/>
    <xf numFmtId="0" fontId="17" fillId="0" borderId="0"/>
    <xf numFmtId="0" fontId="12" fillId="0" borderId="0"/>
    <xf numFmtId="0" fontId="12" fillId="0" borderId="0"/>
    <xf numFmtId="0" fontId="17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4" fillId="6" borderId="0" applyNumberFormat="0" applyBorder="0" applyAlignment="0" applyProtection="0"/>
    <xf numFmtId="0" fontId="12" fillId="0" borderId="0"/>
    <xf numFmtId="0" fontId="17" fillId="0" borderId="0" applyProtection="0"/>
    <xf numFmtId="0" fontId="17" fillId="0" borderId="0" applyProtection="0"/>
    <xf numFmtId="0" fontId="12" fillId="0" borderId="0"/>
    <xf numFmtId="0" fontId="12" fillId="0" borderId="0"/>
    <xf numFmtId="0" fontId="25" fillId="15" borderId="0" applyNumberFormat="0" applyBorder="0" applyAlignment="0" applyProtection="0">
      <alignment vertical="center"/>
    </xf>
    <xf numFmtId="0" fontId="17" fillId="0" borderId="0"/>
    <xf numFmtId="0" fontId="37" fillId="20" borderId="14" applyNumberFormat="0" applyAlignment="0" applyProtection="0">
      <alignment vertical="center"/>
    </xf>
    <xf numFmtId="0" fontId="12" fillId="0" borderId="0"/>
    <xf numFmtId="0" fontId="21" fillId="16" borderId="0" applyNumberFormat="0" applyBorder="0" applyAlignment="0" applyProtection="0">
      <alignment vertical="center"/>
    </xf>
    <xf numFmtId="0" fontId="13" fillId="4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9" fontId="14" fillId="0" borderId="0" applyFont="0" applyFill="0" applyBorder="0" applyAlignment="0" applyProtection="0">
      <alignment vertical="center"/>
    </xf>
    <xf numFmtId="0" fontId="12" fillId="0" borderId="0"/>
    <xf numFmtId="0" fontId="21" fillId="16" borderId="0" applyNumberFormat="0" applyBorder="0" applyAlignment="0" applyProtection="0">
      <alignment vertical="center"/>
    </xf>
    <xf numFmtId="0" fontId="13" fillId="46" borderId="0" applyNumberFormat="0" applyBorder="0" applyAlignment="0" applyProtection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38" fillId="0" borderId="0" applyNumberFormat="0" applyFill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21" fillId="2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21" fillId="2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33" fillId="6" borderId="0" applyNumberFormat="0" applyBorder="0" applyAlignment="0" applyProtection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50" fillId="15" borderId="0" applyNumberFormat="0" applyBorder="0" applyAlignment="0" applyProtection="0"/>
    <xf numFmtId="0" fontId="25" fillId="15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25" fillId="35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23" borderId="0" applyNumberFormat="0" applyBorder="0" applyAlignment="0" applyProtection="0"/>
    <xf numFmtId="0" fontId="12" fillId="0" borderId="0"/>
    <xf numFmtId="0" fontId="17" fillId="0" borderId="0"/>
    <xf numFmtId="0" fontId="14" fillId="0" borderId="0"/>
    <xf numFmtId="0" fontId="12" fillId="0" borderId="0"/>
    <xf numFmtId="0" fontId="25" fillId="33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/>
    <xf numFmtId="0" fontId="12" fillId="0" borderId="0"/>
    <xf numFmtId="0" fontId="25" fillId="33" borderId="0" applyNumberFormat="0" applyBorder="0" applyAlignment="0" applyProtection="0">
      <alignment vertical="center"/>
    </xf>
    <xf numFmtId="0" fontId="17" fillId="0" borderId="0" applyProtection="0"/>
    <xf numFmtId="0" fontId="12" fillId="0" borderId="0"/>
    <xf numFmtId="0" fontId="12" fillId="0" borderId="0"/>
    <xf numFmtId="0" fontId="25" fillId="3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67" fillId="0" borderId="17" applyNumberFormat="0" applyFill="0" applyAlignment="0" applyProtection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7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>
      <alignment vertical="top"/>
    </xf>
    <xf numFmtId="0" fontId="14" fillId="0" borderId="0"/>
    <xf numFmtId="0" fontId="12" fillId="0" borderId="0"/>
    <xf numFmtId="0" fontId="17" fillId="0" borderId="0" applyProtection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3" fillId="10" borderId="20" applyNumberFormat="0" applyAlignment="0" applyProtection="0">
      <alignment vertical="center"/>
    </xf>
    <xf numFmtId="0" fontId="12" fillId="0" borderId="0"/>
    <xf numFmtId="0" fontId="12" fillId="0" borderId="0"/>
    <xf numFmtId="0" fontId="71" fillId="0" borderId="0"/>
    <xf numFmtId="0" fontId="13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4" fillId="11" borderId="0" applyNumberFormat="0" applyBorder="0" applyAlignment="0" applyProtection="0"/>
    <xf numFmtId="0" fontId="12" fillId="0" borderId="0"/>
    <xf numFmtId="0" fontId="21" fillId="6" borderId="0" applyNumberFormat="0" applyBorder="0" applyAlignment="0" applyProtection="0">
      <alignment vertical="center"/>
    </xf>
    <xf numFmtId="0" fontId="15" fillId="0" borderId="0">
      <alignment vertical="top"/>
    </xf>
    <xf numFmtId="0" fontId="28" fillId="12" borderId="11" applyNumberFormat="0" applyFont="0" applyAlignment="0" applyProtection="0">
      <alignment vertical="center"/>
    </xf>
    <xf numFmtId="0" fontId="14" fillId="12" borderId="11" applyNumberFormat="0" applyFont="0" applyAlignment="0" applyProtection="0"/>
    <xf numFmtId="0" fontId="12" fillId="0" borderId="0"/>
    <xf numFmtId="0" fontId="21" fillId="1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7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183" fontId="78" fillId="47" borderId="25">
      <alignment horizontal="right" vertical="center"/>
    </xf>
    <xf numFmtId="0" fontId="12" fillId="0" borderId="0"/>
    <xf numFmtId="0" fontId="12" fillId="0" borderId="0"/>
    <xf numFmtId="0" fontId="28" fillId="0" borderId="0"/>
    <xf numFmtId="0" fontId="12" fillId="0" borderId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/>
    <xf numFmtId="0" fontId="15" fillId="0" borderId="0">
      <alignment vertical="top"/>
    </xf>
    <xf numFmtId="0" fontId="12" fillId="0" borderId="0"/>
    <xf numFmtId="0" fontId="21" fillId="2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5" fillId="0" borderId="0">
      <alignment vertical="top"/>
    </xf>
    <xf numFmtId="0" fontId="12" fillId="0" borderId="0"/>
    <xf numFmtId="0" fontId="14" fillId="10" borderId="0" applyNumberFormat="0" applyBorder="0" applyAlignment="0" applyProtection="0"/>
    <xf numFmtId="0" fontId="12" fillId="0" borderId="0"/>
    <xf numFmtId="0" fontId="47" fillId="0" borderId="0"/>
    <xf numFmtId="0" fontId="12" fillId="0" borderId="0"/>
    <xf numFmtId="0" fontId="53" fillId="10" borderId="20" applyNumberFormat="0" applyAlignment="0" applyProtection="0">
      <alignment vertical="center"/>
    </xf>
    <xf numFmtId="0" fontId="14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5" fillId="0" borderId="0">
      <alignment vertical="top"/>
    </xf>
    <xf numFmtId="0" fontId="50" fillId="25" borderId="0" applyNumberFormat="0" applyBorder="0" applyAlignment="0" applyProtection="0"/>
    <xf numFmtId="0" fontId="12" fillId="0" borderId="0"/>
    <xf numFmtId="0" fontId="53" fillId="10" borderId="20" applyNumberFormat="0" applyAlignment="0" applyProtection="0">
      <alignment vertical="center"/>
    </xf>
    <xf numFmtId="0" fontId="14" fillId="12" borderId="11" applyNumberFormat="0" applyFont="0" applyAlignment="0" applyProtection="0"/>
    <xf numFmtId="0" fontId="12" fillId="0" borderId="0"/>
    <xf numFmtId="0" fontId="15" fillId="0" borderId="0">
      <alignment vertical="top"/>
    </xf>
    <xf numFmtId="0" fontId="14" fillId="0" borderId="0"/>
    <xf numFmtId="0" fontId="14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25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24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5" fillId="0" borderId="0">
      <alignment vertical="top"/>
    </xf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7" fillId="0" borderId="0" applyProtection="0"/>
    <xf numFmtId="0" fontId="17" fillId="0" borderId="0" applyProtection="0"/>
    <xf numFmtId="0" fontId="17" fillId="0" borderId="0"/>
    <xf numFmtId="0" fontId="14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2" fillId="0" borderId="0"/>
    <xf numFmtId="0" fontId="12" fillId="0" borderId="0"/>
    <xf numFmtId="0" fontId="53" fillId="10" borderId="20" applyNumberFormat="0" applyAlignment="0" applyProtection="0">
      <alignment vertical="center"/>
    </xf>
    <xf numFmtId="0" fontId="12" fillId="0" borderId="0"/>
    <xf numFmtId="0" fontId="14" fillId="0" borderId="0"/>
    <xf numFmtId="0" fontId="14" fillId="0" borderId="0"/>
    <xf numFmtId="0" fontId="17" fillId="0" borderId="0"/>
    <xf numFmtId="0" fontId="53" fillId="10" borderId="20" applyNumberFormat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2" fillId="0" borderId="0"/>
    <xf numFmtId="0" fontId="38" fillId="0" borderId="0" applyNumberFormat="0" applyFill="0" applyBorder="0" applyAlignment="0" applyProtection="0">
      <alignment vertical="center"/>
    </xf>
    <xf numFmtId="0" fontId="14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2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2" fillId="0" borderId="0"/>
    <xf numFmtId="0" fontId="12" fillId="0" borderId="0"/>
    <xf numFmtId="0" fontId="12" fillId="0" borderId="0"/>
    <xf numFmtId="0" fontId="4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24" borderId="0" applyNumberFormat="0" applyBorder="0" applyAlignment="0" applyProtection="0">
      <alignment vertical="center"/>
    </xf>
    <xf numFmtId="0" fontId="17" fillId="0" borderId="0"/>
    <xf numFmtId="0" fontId="80" fillId="48" borderId="0" applyNumberFormat="0" applyBorder="0" applyAlignment="0" applyProtection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12" borderId="11" applyNumberFormat="0" applyFont="0" applyAlignment="0" applyProtection="0"/>
    <xf numFmtId="0" fontId="14" fillId="0" borderId="0"/>
    <xf numFmtId="0" fontId="12" fillId="0" borderId="0"/>
    <xf numFmtId="0" fontId="14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32" borderId="0" applyNumberFormat="0" applyBorder="0" applyAlignment="0" applyProtection="0"/>
    <xf numFmtId="0" fontId="17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2" fillId="0" borderId="0"/>
    <xf numFmtId="0" fontId="32" fillId="0" borderId="0" applyNumberFormat="0" applyFill="0" applyBorder="0" applyAlignment="0" applyProtection="0"/>
    <xf numFmtId="0" fontId="12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184" fontId="70" fillId="0" borderId="0" applyFill="0" applyBorder="0" applyAlignment="0"/>
    <xf numFmtId="0" fontId="12" fillId="0" borderId="0"/>
    <xf numFmtId="0" fontId="12" fillId="0" borderId="0"/>
    <xf numFmtId="0" fontId="41" fillId="0" borderId="17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15" fillId="0" borderId="0">
      <alignment vertical="top"/>
    </xf>
    <xf numFmtId="0" fontId="17" fillId="0" borderId="0" applyProtection="0"/>
    <xf numFmtId="0" fontId="12" fillId="0" borderId="0"/>
    <xf numFmtId="0" fontId="12" fillId="0" borderId="0"/>
    <xf numFmtId="0" fontId="12" fillId="0" borderId="0"/>
    <xf numFmtId="0" fontId="17" fillId="0" borderId="0" applyProtection="0"/>
    <xf numFmtId="0" fontId="17" fillId="0" borderId="0" applyProtection="0"/>
    <xf numFmtId="0" fontId="12" fillId="0" borderId="0"/>
    <xf numFmtId="0" fontId="14" fillId="12" borderId="11" applyNumberFormat="0" applyFont="0" applyAlignment="0" applyProtection="0"/>
    <xf numFmtId="0" fontId="14" fillId="0" borderId="0"/>
    <xf numFmtId="0" fontId="12" fillId="0" borderId="0"/>
    <xf numFmtId="0" fontId="17" fillId="0" borderId="0" applyProtection="0"/>
    <xf numFmtId="0" fontId="17" fillId="0" borderId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21" borderId="11" applyNumberFormat="0" applyFont="0" applyAlignment="0" applyProtection="0"/>
    <xf numFmtId="0" fontId="1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24" fillId="0" borderId="0"/>
    <xf numFmtId="0" fontId="17" fillId="0" borderId="0"/>
    <xf numFmtId="0" fontId="12" fillId="0" borderId="0"/>
    <xf numFmtId="0" fontId="17" fillId="0" borderId="0"/>
    <xf numFmtId="0" fontId="15" fillId="0" borderId="0">
      <alignment vertical="top"/>
    </xf>
    <xf numFmtId="0" fontId="12" fillId="0" borderId="0"/>
    <xf numFmtId="0" fontId="22" fillId="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2" fillId="0" borderId="0"/>
    <xf numFmtId="0" fontId="17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>
      <alignment vertical="top"/>
    </xf>
    <xf numFmtId="0" fontId="12" fillId="0" borderId="0"/>
    <xf numFmtId="0" fontId="14" fillId="21" borderId="11" applyNumberFormat="0" applyFont="0" applyAlignment="0" applyProtection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3" fillId="10" borderId="20" applyNumberFormat="0" applyAlignment="0" applyProtection="0"/>
    <xf numFmtId="0" fontId="12" fillId="0" borderId="0"/>
    <xf numFmtId="0" fontId="14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7" fillId="0" borderId="0"/>
    <xf numFmtId="0" fontId="12" fillId="0" borderId="0"/>
    <xf numFmtId="0" fontId="12" fillId="0" borderId="0"/>
    <xf numFmtId="0" fontId="15" fillId="0" borderId="0">
      <alignment vertical="top"/>
    </xf>
    <xf numFmtId="0" fontId="25" fillId="3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 applyProtection="0"/>
    <xf numFmtId="0" fontId="12" fillId="0" borderId="0"/>
    <xf numFmtId="0" fontId="17" fillId="0" borderId="0"/>
    <xf numFmtId="0" fontId="14" fillId="0" borderId="0"/>
    <xf numFmtId="0" fontId="25" fillId="25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25" fillId="25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25" fillId="25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7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0" borderId="0"/>
    <xf numFmtId="0" fontId="12" fillId="0" borderId="0"/>
    <xf numFmtId="0" fontId="14" fillId="12" borderId="11" applyNumberFormat="0" applyFont="0" applyAlignment="0" applyProtection="0"/>
    <xf numFmtId="0" fontId="14" fillId="0" borderId="0"/>
    <xf numFmtId="0" fontId="12" fillId="0" borderId="0"/>
    <xf numFmtId="0" fontId="12" fillId="0" borderId="0"/>
    <xf numFmtId="0" fontId="12" fillId="0" borderId="0"/>
    <xf numFmtId="0" fontId="21" fillId="14" borderId="0" applyNumberFormat="0" applyBorder="0" applyAlignment="0" applyProtection="0">
      <alignment vertical="center"/>
    </xf>
    <xf numFmtId="0" fontId="12" fillId="0" borderId="0"/>
    <xf numFmtId="0" fontId="21" fillId="2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21" fillId="18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5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4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7" fillId="0" borderId="0"/>
    <xf numFmtId="0" fontId="12" fillId="0" borderId="0"/>
    <xf numFmtId="0" fontId="15" fillId="0" borderId="0">
      <alignment vertical="top"/>
    </xf>
    <xf numFmtId="0" fontId="12" fillId="0" borderId="0"/>
    <xf numFmtId="0" fontId="12" fillId="0" borderId="0"/>
    <xf numFmtId="0" fontId="17" fillId="0" borderId="0"/>
    <xf numFmtId="0" fontId="15" fillId="0" borderId="0">
      <alignment vertical="top"/>
    </xf>
    <xf numFmtId="0" fontId="12" fillId="0" borderId="0"/>
    <xf numFmtId="0" fontId="12" fillId="0" borderId="0"/>
    <xf numFmtId="0" fontId="17" fillId="0" borderId="0"/>
    <xf numFmtId="0" fontId="25" fillId="25" borderId="0" applyNumberFormat="0" applyBorder="0" applyAlignment="0" applyProtection="0">
      <alignment vertical="center"/>
    </xf>
    <xf numFmtId="0" fontId="15" fillId="0" borderId="0">
      <alignment vertical="top"/>
    </xf>
    <xf numFmtId="0" fontId="12" fillId="0" borderId="0"/>
    <xf numFmtId="0" fontId="12" fillId="0" borderId="0"/>
    <xf numFmtId="0" fontId="14" fillId="0" borderId="0"/>
    <xf numFmtId="0" fontId="25" fillId="2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0" borderId="0"/>
    <xf numFmtId="0" fontId="25" fillId="2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0" borderId="0"/>
    <xf numFmtId="0" fontId="25" fillId="2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4" fillId="21" borderId="11" applyNumberFormat="0" applyFont="0" applyAlignment="0" applyProtection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25" fillId="2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0" borderId="0"/>
    <xf numFmtId="0" fontId="12" fillId="0" borderId="0"/>
    <xf numFmtId="0" fontId="25" fillId="2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4" fillId="21" borderId="11" applyNumberFormat="0" applyFont="0" applyAlignment="0" applyProtection="0"/>
    <xf numFmtId="0" fontId="12" fillId="0" borderId="0"/>
    <xf numFmtId="0" fontId="25" fillId="2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2" fillId="32" borderId="0" applyNumberFormat="0" applyBorder="0" applyAlignment="0" applyProtection="0"/>
    <xf numFmtId="0" fontId="12" fillId="0" borderId="0"/>
    <xf numFmtId="0" fontId="14" fillId="0" borderId="0"/>
    <xf numFmtId="0" fontId="50" fillId="25" borderId="0" applyNumberFormat="0" applyBorder="0" applyAlignment="0" applyProtection="0"/>
    <xf numFmtId="0" fontId="12" fillId="0" borderId="0"/>
    <xf numFmtId="0" fontId="14" fillId="0" borderId="0"/>
    <xf numFmtId="0" fontId="14" fillId="0" borderId="0"/>
    <xf numFmtId="0" fontId="12" fillId="0" borderId="0"/>
    <xf numFmtId="0" fontId="17" fillId="0" borderId="0"/>
    <xf numFmtId="0" fontId="37" fillId="20" borderId="14" applyNumberFormat="0" applyAlignment="0" applyProtection="0">
      <alignment vertical="center"/>
    </xf>
    <xf numFmtId="0" fontId="12" fillId="0" borderId="0"/>
    <xf numFmtId="0" fontId="17" fillId="0" borderId="0"/>
    <xf numFmtId="0" fontId="14" fillId="0" borderId="0"/>
    <xf numFmtId="0" fontId="12" fillId="0" borderId="0"/>
    <xf numFmtId="0" fontId="17" fillId="0" borderId="0"/>
    <xf numFmtId="0" fontId="14" fillId="0" borderId="0"/>
    <xf numFmtId="0" fontId="14" fillId="0" borderId="0"/>
    <xf numFmtId="0" fontId="12" fillId="0" borderId="0"/>
    <xf numFmtId="0" fontId="25" fillId="25" borderId="0" applyNumberFormat="0" applyBorder="0" applyAlignment="0" applyProtection="0">
      <alignment vertical="center"/>
    </xf>
    <xf numFmtId="0" fontId="33" fillId="6" borderId="0" applyNumberFormat="0" applyBorder="0" applyAlignment="0" applyProtection="0"/>
    <xf numFmtId="0" fontId="37" fillId="20" borderId="14" applyNumberFormat="0" applyAlignment="0" applyProtection="0">
      <alignment vertical="center"/>
    </xf>
    <xf numFmtId="184" fontId="70" fillId="0" borderId="0" applyFill="0" applyBorder="0" applyAlignment="0"/>
    <xf numFmtId="0" fontId="12" fillId="0" borderId="0" applyProtection="0"/>
    <xf numFmtId="0" fontId="12" fillId="0" borderId="0"/>
    <xf numFmtId="0" fontId="12" fillId="0" borderId="0"/>
    <xf numFmtId="0" fontId="22" fillId="32" borderId="0" applyNumberFormat="0" applyBorder="0" applyAlignment="0" applyProtection="0"/>
    <xf numFmtId="0" fontId="14" fillId="0" borderId="0"/>
    <xf numFmtId="0" fontId="12" fillId="0" borderId="0"/>
    <xf numFmtId="0" fontId="12" fillId="0" borderId="0"/>
    <xf numFmtId="0" fontId="17" fillId="0" borderId="0"/>
    <xf numFmtId="0" fontId="14" fillId="0" borderId="0"/>
    <xf numFmtId="0" fontId="12" fillId="0" borderId="0"/>
    <xf numFmtId="0" fontId="12" fillId="0" borderId="0"/>
    <xf numFmtId="0" fontId="25" fillId="22" borderId="0" applyNumberFormat="0" applyBorder="0" applyAlignment="0" applyProtection="0">
      <alignment vertical="center"/>
    </xf>
    <xf numFmtId="0" fontId="17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25" fillId="25" borderId="0" applyNumberFormat="0" applyBorder="0" applyAlignment="0" applyProtection="0">
      <alignment vertical="center"/>
    </xf>
    <xf numFmtId="0" fontId="12" fillId="0" borderId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0"/>
    <xf numFmtId="0" fontId="14" fillId="12" borderId="11" applyNumberFormat="0" applyFont="0" applyAlignment="0" applyProtection="0"/>
    <xf numFmtId="0" fontId="25" fillId="26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46" fillId="20" borderId="14" applyNumberFormat="0" applyAlignment="0" applyProtection="0"/>
    <xf numFmtId="0" fontId="17" fillId="0" borderId="0"/>
    <xf numFmtId="0" fontId="12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42" fillId="0" borderId="19" applyNumberFormat="0" applyFill="0" applyAlignment="0" applyProtection="0">
      <alignment vertical="center"/>
    </xf>
    <xf numFmtId="0" fontId="14" fillId="12" borderId="11" applyNumberFormat="0" applyFont="0" applyAlignment="0" applyProtection="0"/>
    <xf numFmtId="0" fontId="12" fillId="0" borderId="0"/>
    <xf numFmtId="0" fontId="17" fillId="0" borderId="0"/>
    <xf numFmtId="0" fontId="14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28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25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7" fillId="0" borderId="0"/>
    <xf numFmtId="0" fontId="13" fillId="0" borderId="0"/>
    <xf numFmtId="0" fontId="12" fillId="0" borderId="0"/>
    <xf numFmtId="0" fontId="14" fillId="12" borderId="11" applyNumberFormat="0" applyFont="0" applyAlignment="0" applyProtection="0"/>
    <xf numFmtId="0" fontId="24" fillId="0" borderId="0"/>
    <xf numFmtId="0" fontId="12" fillId="0" borderId="0"/>
    <xf numFmtId="0" fontId="37" fillId="20" borderId="14" applyNumberFormat="0" applyAlignment="0" applyProtection="0">
      <alignment vertical="center"/>
    </xf>
    <xf numFmtId="0" fontId="12" fillId="0" borderId="0"/>
    <xf numFmtId="0" fontId="17" fillId="0" borderId="0"/>
    <xf numFmtId="0" fontId="37" fillId="20" borderId="14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21" fillId="24" borderId="0" applyNumberFormat="0" applyBorder="0" applyAlignment="0" applyProtection="0">
      <alignment vertical="center"/>
    </xf>
    <xf numFmtId="0" fontId="14" fillId="10" borderId="0" applyNumberFormat="0" applyBorder="0" applyAlignment="0" applyProtection="0"/>
    <xf numFmtId="0" fontId="15" fillId="0" borderId="0">
      <alignment vertical="top"/>
    </xf>
    <xf numFmtId="0" fontId="12" fillId="0" borderId="0"/>
    <xf numFmtId="0" fontId="28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73" fillId="10" borderId="20" applyNumberFormat="0" applyAlignment="0" applyProtection="0"/>
    <xf numFmtId="0" fontId="14" fillId="12" borderId="11" applyNumberFormat="0" applyFont="0" applyAlignment="0" applyProtection="0"/>
    <xf numFmtId="0" fontId="12" fillId="0" borderId="0"/>
    <xf numFmtId="0" fontId="28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>
      <alignment vertical="top"/>
    </xf>
    <xf numFmtId="0" fontId="48" fillId="0" borderId="15" applyNumberFormat="0" applyFill="0" applyAlignment="0" applyProtection="0"/>
    <xf numFmtId="0" fontId="47" fillId="0" borderId="0"/>
    <xf numFmtId="0" fontId="27" fillId="0" borderId="15" applyNumberFormat="0" applyFill="0" applyAlignment="0" applyProtection="0">
      <alignment vertical="center"/>
    </xf>
    <xf numFmtId="0" fontId="47" fillId="0" borderId="0"/>
    <xf numFmtId="0" fontId="48" fillId="0" borderId="15" applyNumberFormat="0" applyFill="0" applyAlignment="0" applyProtection="0"/>
    <xf numFmtId="0" fontId="47" fillId="0" borderId="0"/>
    <xf numFmtId="0" fontId="17" fillId="0" borderId="0"/>
    <xf numFmtId="0" fontId="13" fillId="0" borderId="0"/>
    <xf numFmtId="0" fontId="12" fillId="0" borderId="0"/>
    <xf numFmtId="0" fontId="17" fillId="0" borderId="0"/>
    <xf numFmtId="0" fontId="27" fillId="0" borderId="15" applyNumberFormat="0" applyFill="0" applyAlignment="0" applyProtection="0">
      <alignment vertical="center"/>
    </xf>
    <xf numFmtId="0" fontId="47" fillId="0" borderId="0"/>
    <xf numFmtId="0" fontId="12" fillId="0" borderId="0"/>
    <xf numFmtId="0" fontId="48" fillId="0" borderId="15" applyNumberFormat="0" applyFill="0" applyAlignment="0" applyProtection="0"/>
    <xf numFmtId="0" fontId="47" fillId="0" borderId="0"/>
    <xf numFmtId="0" fontId="47" fillId="0" borderId="0"/>
    <xf numFmtId="0" fontId="12" fillId="0" borderId="0"/>
    <xf numFmtId="0" fontId="48" fillId="0" borderId="15" applyNumberFormat="0" applyFill="0" applyAlignment="0" applyProtection="0"/>
    <xf numFmtId="0" fontId="27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12" fillId="0" borderId="0"/>
    <xf numFmtId="0" fontId="27" fillId="0" borderId="15" applyNumberFormat="0" applyFill="0" applyAlignment="0" applyProtection="0">
      <alignment vertical="center"/>
    </xf>
    <xf numFmtId="0" fontId="48" fillId="0" borderId="15" applyNumberFormat="0" applyFill="0" applyAlignment="0" applyProtection="0"/>
    <xf numFmtId="0" fontId="47" fillId="0" borderId="0"/>
    <xf numFmtId="0" fontId="47" fillId="0" borderId="0"/>
    <xf numFmtId="0" fontId="12" fillId="0" borderId="0"/>
    <xf numFmtId="0" fontId="48" fillId="0" borderId="15" applyNumberFormat="0" applyFill="0" applyAlignment="0" applyProtection="0"/>
    <xf numFmtId="0" fontId="27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27" fillId="0" borderId="15" applyNumberFormat="0" applyFill="0" applyAlignment="0" applyProtection="0">
      <alignment vertical="center"/>
    </xf>
    <xf numFmtId="0" fontId="48" fillId="0" borderId="15" applyNumberFormat="0" applyFill="0" applyAlignment="0" applyProtection="0"/>
    <xf numFmtId="0" fontId="21" fillId="2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12" fillId="0" borderId="0"/>
    <xf numFmtId="0" fontId="47" fillId="0" borderId="0"/>
    <xf numFmtId="0" fontId="12" fillId="0" borderId="0"/>
    <xf numFmtId="0" fontId="14" fillId="43" borderId="0" applyNumberFormat="0" applyBorder="0" applyAlignment="0" applyProtection="0"/>
    <xf numFmtId="0" fontId="47" fillId="0" borderId="0"/>
    <xf numFmtId="0" fontId="12" fillId="0" borderId="0"/>
    <xf numFmtId="0" fontId="12" fillId="0" borderId="0"/>
    <xf numFmtId="0" fontId="48" fillId="0" borderId="15" applyNumberFormat="0" applyFill="0" applyAlignment="0" applyProtection="0"/>
    <xf numFmtId="0" fontId="27" fillId="0" borderId="15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47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15" fillId="0" borderId="0">
      <alignment vertical="top"/>
    </xf>
    <xf numFmtId="0" fontId="48" fillId="0" borderId="15" applyNumberFormat="0" applyFill="0" applyAlignment="0" applyProtection="0"/>
    <xf numFmtId="0" fontId="27" fillId="0" borderId="15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47" fillId="0" borderId="0"/>
    <xf numFmtId="0" fontId="24" fillId="0" borderId="0"/>
    <xf numFmtId="0" fontId="27" fillId="0" borderId="15" applyNumberFormat="0" applyFill="0" applyAlignment="0" applyProtection="0">
      <alignment vertical="center"/>
    </xf>
    <xf numFmtId="0" fontId="48" fillId="0" borderId="15" applyNumberFormat="0" applyFill="0" applyAlignment="0" applyProtection="0"/>
    <xf numFmtId="0" fontId="25" fillId="15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47" fillId="0" borderId="0"/>
    <xf numFmtId="0" fontId="24" fillId="0" borderId="0"/>
    <xf numFmtId="0" fontId="48" fillId="0" borderId="15" applyNumberFormat="0" applyFill="0" applyAlignment="0" applyProtection="0"/>
    <xf numFmtId="0" fontId="27" fillId="0" borderId="15" applyNumberFormat="0" applyFill="0" applyAlignment="0" applyProtection="0">
      <alignment vertical="center"/>
    </xf>
    <xf numFmtId="0" fontId="47" fillId="0" borderId="0"/>
    <xf numFmtId="0" fontId="24" fillId="0" borderId="0"/>
    <xf numFmtId="0" fontId="14" fillId="0" borderId="0"/>
    <xf numFmtId="0" fontId="14" fillId="0" borderId="0"/>
    <xf numFmtId="0" fontId="14" fillId="0" borderId="0"/>
    <xf numFmtId="0" fontId="47" fillId="0" borderId="0"/>
    <xf numFmtId="0" fontId="47" fillId="0" borderId="0"/>
    <xf numFmtId="0" fontId="12" fillId="0" borderId="0"/>
    <xf numFmtId="0" fontId="27" fillId="0" borderId="15" applyNumberFormat="0" applyFill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4" fillId="0" borderId="0"/>
    <xf numFmtId="0" fontId="19" fillId="9" borderId="0" applyNumberFormat="0" applyBorder="0" applyAlignment="0" applyProtection="0"/>
    <xf numFmtId="0" fontId="24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47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7" fillId="0" borderId="0"/>
    <xf numFmtId="0" fontId="35" fillId="0" borderId="0">
      <alignment vertical="center"/>
    </xf>
    <xf numFmtId="0" fontId="14" fillId="0" borderId="0"/>
    <xf numFmtId="0" fontId="12" fillId="0" borderId="0"/>
    <xf numFmtId="0" fontId="47" fillId="0" borderId="0"/>
    <xf numFmtId="0" fontId="47" fillId="0" borderId="0"/>
    <xf numFmtId="0" fontId="17" fillId="0" borderId="0"/>
    <xf numFmtId="0" fontId="47" fillId="0" borderId="0"/>
    <xf numFmtId="0" fontId="12" fillId="0" borderId="0"/>
    <xf numFmtId="0" fontId="21" fillId="20" borderId="0" applyNumberFormat="0" applyBorder="0" applyAlignment="0" applyProtection="0">
      <alignment vertical="center"/>
    </xf>
    <xf numFmtId="0" fontId="17" fillId="0" borderId="0"/>
    <xf numFmtId="0" fontId="12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2" fillId="0" borderId="0"/>
    <xf numFmtId="0" fontId="12" fillId="0" borderId="0"/>
    <xf numFmtId="0" fontId="47" fillId="0" borderId="0"/>
    <xf numFmtId="0" fontId="19" fillId="9" borderId="0" applyNumberFormat="0" applyBorder="0" applyAlignment="0" applyProtection="0"/>
    <xf numFmtId="0" fontId="17" fillId="0" borderId="0"/>
    <xf numFmtId="0" fontId="35" fillId="0" borderId="0">
      <alignment vertical="center"/>
    </xf>
    <xf numFmtId="0" fontId="47" fillId="0" borderId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3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7" fillId="0" borderId="0" applyProtection="0"/>
    <xf numFmtId="0" fontId="17" fillId="0" borderId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28" fillId="12" borderId="11" applyNumberFormat="0" applyFont="0" applyAlignment="0" applyProtection="0">
      <alignment vertical="center"/>
    </xf>
    <xf numFmtId="0" fontId="14" fillId="12" borderId="11" applyNumberFormat="0" applyFont="0" applyAlignment="0" applyProtection="0"/>
    <xf numFmtId="0" fontId="12" fillId="0" borderId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2" fillId="0" borderId="0"/>
    <xf numFmtId="0" fontId="17" fillId="0" borderId="0"/>
    <xf numFmtId="0" fontId="24" fillId="0" borderId="0"/>
    <xf numFmtId="0" fontId="30" fillId="14" borderId="0" applyNumberFormat="0" applyBorder="0" applyAlignment="0" applyProtection="0"/>
    <xf numFmtId="0" fontId="50" fillId="26" borderId="0" applyNumberFormat="0" applyBorder="0" applyAlignment="0" applyProtection="0"/>
    <xf numFmtId="182" fontId="12" fillId="0" borderId="0" applyFont="0" applyFill="0" applyBorder="0" applyAlignment="0" applyProtection="0"/>
    <xf numFmtId="0" fontId="13" fillId="19" borderId="0" applyNumberFormat="0" applyBorder="0" applyAlignment="0" applyProtection="0"/>
    <xf numFmtId="0" fontId="12" fillId="0" borderId="0"/>
    <xf numFmtId="0" fontId="21" fillId="24" borderId="0" applyNumberFormat="0" applyBorder="0" applyAlignment="0" applyProtection="0">
      <alignment vertical="center"/>
    </xf>
    <xf numFmtId="0" fontId="13" fillId="42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46" fillId="20" borderId="14" applyNumberFormat="0" applyAlignment="0" applyProtection="0"/>
    <xf numFmtId="0" fontId="37" fillId="20" borderId="14" applyNumberFormat="0" applyAlignment="0" applyProtection="0">
      <alignment vertical="center"/>
    </xf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8" fillId="0" borderId="0" applyNumberFormat="0" applyFill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2" fillId="0" borderId="0"/>
    <xf numFmtId="0" fontId="29" fillId="0" borderId="0" applyNumberFormat="0" applyFill="0" applyBorder="0" applyAlignment="0" applyProtection="0">
      <alignment vertical="center"/>
    </xf>
    <xf numFmtId="0" fontId="12" fillId="0" borderId="0"/>
    <xf numFmtId="0" fontId="17" fillId="0" borderId="0"/>
    <xf numFmtId="0" fontId="17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5" fillId="0" borderId="0">
      <alignment vertical="top"/>
    </xf>
    <xf numFmtId="0" fontId="12" fillId="0" borderId="0"/>
    <xf numFmtId="0" fontId="12" fillId="0" borderId="0"/>
    <xf numFmtId="0" fontId="25" fillId="33" borderId="0" applyNumberFormat="0" applyBorder="0" applyAlignment="0" applyProtection="0">
      <alignment vertical="center"/>
    </xf>
    <xf numFmtId="0" fontId="13" fillId="0" borderId="0"/>
    <xf numFmtId="0" fontId="12" fillId="0" borderId="0"/>
    <xf numFmtId="0" fontId="12" fillId="0" borderId="0"/>
    <xf numFmtId="0" fontId="28" fillId="0" borderId="0"/>
    <xf numFmtId="0" fontId="12" fillId="0" borderId="0"/>
    <xf numFmtId="0" fontId="14" fillId="0" borderId="0"/>
    <xf numFmtId="0" fontId="21" fillId="24" borderId="0" applyNumberFormat="0" applyBorder="0" applyAlignment="0" applyProtection="0">
      <alignment vertical="center"/>
    </xf>
    <xf numFmtId="0" fontId="12" fillId="0" borderId="0"/>
    <xf numFmtId="0" fontId="14" fillId="21" borderId="11" applyNumberFormat="0" applyFont="0" applyAlignment="0" applyProtection="0"/>
    <xf numFmtId="0" fontId="12" fillId="0" borderId="0"/>
    <xf numFmtId="0" fontId="12" fillId="0" borderId="0"/>
    <xf numFmtId="0" fontId="12" fillId="0" borderId="0" applyProtection="0"/>
    <xf numFmtId="0" fontId="30" fillId="14" borderId="0" applyNumberFormat="0" applyBorder="0" applyAlignment="0" applyProtection="0"/>
    <xf numFmtId="0" fontId="12" fillId="0" borderId="0" applyProtection="0"/>
    <xf numFmtId="0" fontId="12" fillId="0" borderId="0"/>
    <xf numFmtId="0" fontId="14" fillId="0" borderId="0"/>
    <xf numFmtId="0" fontId="12" fillId="0" borderId="0"/>
    <xf numFmtId="9" fontId="13" fillId="0" borderId="0" applyFont="0" applyFill="0" applyBorder="0" applyAlignment="0" applyProtection="0"/>
    <xf numFmtId="0" fontId="14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43" fontId="21" fillId="0" borderId="0" applyFont="0" applyFill="0" applyBorder="0" applyAlignment="0" applyProtection="0"/>
    <xf numFmtId="0" fontId="12" fillId="0" borderId="0"/>
    <xf numFmtId="0" fontId="15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1" fillId="20" borderId="0" applyNumberFormat="0" applyBorder="0" applyAlignment="0" applyProtection="0">
      <alignment vertical="center"/>
    </xf>
    <xf numFmtId="0" fontId="12" fillId="0" borderId="0"/>
    <xf numFmtId="0" fontId="13" fillId="0" borderId="0"/>
    <xf numFmtId="0" fontId="14" fillId="0" borderId="0"/>
    <xf numFmtId="0" fontId="17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 applyProtection="0"/>
    <xf numFmtId="0" fontId="12" fillId="0" borderId="0"/>
    <xf numFmtId="0" fontId="12" fillId="0" borderId="0"/>
    <xf numFmtId="0" fontId="12" fillId="0" borderId="0"/>
    <xf numFmtId="0" fontId="33" fillId="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7" fillId="0" borderId="0" applyProtection="0"/>
    <xf numFmtId="0" fontId="17" fillId="0" borderId="0" applyProtection="0"/>
    <xf numFmtId="0" fontId="12" fillId="0" borderId="0"/>
    <xf numFmtId="0" fontId="28" fillId="0" borderId="0"/>
    <xf numFmtId="0" fontId="12" fillId="0" borderId="0"/>
    <xf numFmtId="0" fontId="25" fillId="18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21" borderId="0" applyNumberFormat="0" applyBorder="0" applyAlignment="0" applyProtection="0"/>
    <xf numFmtId="0" fontId="12" fillId="0" borderId="0"/>
    <xf numFmtId="0" fontId="25" fillId="25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37" fillId="20" borderId="14" applyNumberFormat="0" applyAlignment="0" applyProtection="0">
      <alignment vertical="center"/>
    </xf>
    <xf numFmtId="0" fontId="12" fillId="0" borderId="0"/>
    <xf numFmtId="0" fontId="13" fillId="20" borderId="0" applyNumberFormat="0" applyBorder="0" applyAlignment="0" applyProtection="0"/>
    <xf numFmtId="0" fontId="12" fillId="0" borderId="0"/>
    <xf numFmtId="0" fontId="15" fillId="0" borderId="0">
      <alignment vertical="top"/>
    </xf>
    <xf numFmtId="0" fontId="20" fillId="10" borderId="14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27" fillId="0" borderId="15" applyNumberFormat="0" applyFill="0" applyAlignment="0" applyProtection="0">
      <alignment vertical="center"/>
    </xf>
    <xf numFmtId="0" fontId="14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14" fillId="0" borderId="0"/>
    <xf numFmtId="0" fontId="12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2" fillId="0" borderId="0"/>
    <xf numFmtId="0" fontId="17" fillId="0" borderId="0" applyProtection="0"/>
    <xf numFmtId="0" fontId="17" fillId="0" borderId="0" applyProtection="0"/>
    <xf numFmtId="0" fontId="12" fillId="0" borderId="0"/>
    <xf numFmtId="0" fontId="12" fillId="0" borderId="0"/>
    <xf numFmtId="0" fontId="12" fillId="0" borderId="0"/>
    <xf numFmtId="0" fontId="42" fillId="0" borderId="0" applyNumberFormat="0" applyFill="0" applyBorder="0" applyAlignment="0" applyProtection="0">
      <alignment vertical="center"/>
    </xf>
    <xf numFmtId="0" fontId="12" fillId="0" borderId="0"/>
    <xf numFmtId="0" fontId="4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35" fillId="0" borderId="0">
      <alignment vertical="center"/>
    </xf>
    <xf numFmtId="0" fontId="14" fillId="0" borderId="0"/>
    <xf numFmtId="0" fontId="21" fillId="11" borderId="0" applyNumberFormat="0" applyBorder="0" applyAlignment="0" applyProtection="0">
      <alignment vertical="center"/>
    </xf>
    <xf numFmtId="0" fontId="12" fillId="0" borderId="0"/>
    <xf numFmtId="0" fontId="35" fillId="0" borderId="0">
      <alignment vertical="center"/>
    </xf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4" fillId="0" borderId="0"/>
    <xf numFmtId="0" fontId="17" fillId="0" borderId="0"/>
    <xf numFmtId="0" fontId="12" fillId="0" borderId="0"/>
    <xf numFmtId="0" fontId="12" fillId="0" borderId="0"/>
    <xf numFmtId="0" fontId="14" fillId="0" borderId="0"/>
    <xf numFmtId="0" fontId="13" fillId="0" borderId="0"/>
    <xf numFmtId="0" fontId="12" fillId="0" borderId="0"/>
    <xf numFmtId="0" fontId="17" fillId="0" borderId="0"/>
    <xf numFmtId="0" fontId="12" fillId="0" borderId="0"/>
    <xf numFmtId="0" fontId="31" fillId="0" borderId="16" applyNumberFormat="0" applyFill="0" applyAlignment="0" applyProtection="0">
      <alignment vertical="center"/>
    </xf>
    <xf numFmtId="0" fontId="14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28" fillId="0" borderId="0"/>
    <xf numFmtId="0" fontId="21" fillId="20" borderId="0" applyNumberFormat="0" applyBorder="0" applyAlignment="0" applyProtection="0">
      <alignment vertical="center"/>
    </xf>
    <xf numFmtId="0" fontId="12" fillId="0" borderId="0"/>
    <xf numFmtId="0" fontId="21" fillId="0" borderId="0"/>
    <xf numFmtId="0" fontId="14" fillId="0" borderId="0"/>
    <xf numFmtId="0" fontId="12" fillId="0" borderId="0"/>
    <xf numFmtId="0" fontId="12" fillId="0" borderId="0"/>
    <xf numFmtId="0" fontId="21" fillId="20" borderId="0" applyNumberFormat="0" applyBorder="0" applyAlignment="0" applyProtection="0">
      <alignment vertical="center"/>
    </xf>
    <xf numFmtId="0" fontId="12" fillId="0" borderId="0"/>
    <xf numFmtId="0" fontId="21" fillId="0" borderId="0"/>
    <xf numFmtId="0" fontId="12" fillId="0" borderId="0"/>
    <xf numFmtId="0" fontId="12" fillId="0" borderId="0"/>
    <xf numFmtId="0" fontId="12" fillId="0" borderId="0"/>
    <xf numFmtId="0" fontId="17" fillId="0" borderId="0" applyProtection="0"/>
    <xf numFmtId="0" fontId="12" fillId="0" borderId="0"/>
    <xf numFmtId="0" fontId="12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2" fillId="0" borderId="0" applyProtection="0"/>
    <xf numFmtId="0" fontId="14" fillId="0" borderId="0"/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21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/>
    <xf numFmtId="0" fontId="21" fillId="1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25" fillId="25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17" fillId="0" borderId="0"/>
    <xf numFmtId="0" fontId="25" fillId="18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Protection="0"/>
    <xf numFmtId="0" fontId="12" fillId="0" borderId="0"/>
    <xf numFmtId="0" fontId="14" fillId="0" borderId="0"/>
    <xf numFmtId="0" fontId="12" fillId="0" borderId="0" applyProtection="0"/>
    <xf numFmtId="0" fontId="12" fillId="0" borderId="0"/>
    <xf numFmtId="0" fontId="14" fillId="0" borderId="0"/>
    <xf numFmtId="0" fontId="12" fillId="0" borderId="0"/>
    <xf numFmtId="0" fontId="17" fillId="0" borderId="0"/>
    <xf numFmtId="0" fontId="14" fillId="12" borderId="11" applyNumberFormat="0" applyFont="0" applyAlignment="0" applyProtection="0"/>
    <xf numFmtId="0" fontId="37" fillId="20" borderId="14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5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2" fillId="0" borderId="1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4" fillId="0" borderId="0"/>
    <xf numFmtId="0" fontId="12" fillId="0" borderId="0"/>
    <xf numFmtId="0" fontId="25" fillId="2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5" fillId="34" borderId="0" applyNumberFormat="0" applyBorder="0" applyAlignment="0" applyProtection="0">
      <alignment vertical="center"/>
    </xf>
    <xf numFmtId="0" fontId="19" fillId="14" borderId="0" applyProtection="0"/>
    <xf numFmtId="0" fontId="12" fillId="0" borderId="0"/>
    <xf numFmtId="0" fontId="15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76" fillId="45" borderId="0" applyNumberFormat="0" applyBorder="0" applyAlignment="0" applyProtection="0"/>
    <xf numFmtId="0" fontId="12" fillId="0" borderId="0"/>
    <xf numFmtId="0" fontId="42" fillId="0" borderId="0" applyNumberFormat="0" applyFill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21" fillId="23" borderId="0" applyNumberFormat="0" applyBorder="0" applyAlignment="0" applyProtection="0">
      <alignment vertical="center"/>
    </xf>
    <xf numFmtId="0" fontId="12" fillId="0" borderId="0"/>
    <xf numFmtId="0" fontId="26" fillId="17" borderId="0" applyNumberFormat="0" applyFont="0" applyBorder="0" applyAlignment="0" applyProtection="0">
      <alignment vertical="center"/>
    </xf>
    <xf numFmtId="0" fontId="77" fillId="17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74" fillId="0" borderId="19" applyNumberFormat="0" applyFill="0" applyAlignment="0" applyProtection="0"/>
    <xf numFmtId="0" fontId="12" fillId="0" borderId="0"/>
    <xf numFmtId="0" fontId="12" fillId="0" borderId="0"/>
    <xf numFmtId="0" fontId="15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21" fillId="20" borderId="0" applyNumberFormat="0" applyBorder="0" applyAlignment="0" applyProtection="0">
      <alignment vertical="center"/>
    </xf>
    <xf numFmtId="0" fontId="12" fillId="0" borderId="0"/>
    <xf numFmtId="0" fontId="17" fillId="0" borderId="0" applyProtection="0"/>
    <xf numFmtId="0" fontId="17" fillId="0" borderId="0" applyProtection="0"/>
    <xf numFmtId="0" fontId="14" fillId="0" borderId="0"/>
    <xf numFmtId="0" fontId="21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4" fillId="0" borderId="0"/>
    <xf numFmtId="0" fontId="21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/>
    <xf numFmtId="0" fontId="12" fillId="0" borderId="0"/>
    <xf numFmtId="0" fontId="14" fillId="12" borderId="11" applyNumberFormat="0" applyFont="0" applyAlignment="0" applyProtection="0"/>
    <xf numFmtId="0" fontId="14" fillId="0" borderId="0"/>
    <xf numFmtId="0" fontId="21" fillId="24" borderId="0" applyNumberFormat="0" applyBorder="0" applyAlignment="0" applyProtection="0">
      <alignment vertical="center"/>
    </xf>
    <xf numFmtId="0" fontId="12" fillId="0" borderId="0"/>
    <xf numFmtId="0" fontId="14" fillId="12" borderId="11" applyNumberFormat="0" applyFont="0" applyAlignment="0" applyProtection="0"/>
    <xf numFmtId="0" fontId="14" fillId="0" borderId="0"/>
    <xf numFmtId="0" fontId="14" fillId="24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4" fillId="0" borderId="0"/>
    <xf numFmtId="0" fontId="21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/>
    <xf numFmtId="0" fontId="12" fillId="0" borderId="0"/>
    <xf numFmtId="0" fontId="14" fillId="0" borderId="0"/>
    <xf numFmtId="0" fontId="14" fillId="20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12" fillId="0" borderId="0"/>
    <xf numFmtId="0" fontId="14" fillId="24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4" fillId="0" borderId="2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 applyProtection="0"/>
    <xf numFmtId="0" fontId="20" fillId="10" borderId="14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21" fillId="1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34" fillId="10" borderId="14" applyNumberFormat="0" applyAlignment="0" applyProtection="0"/>
    <xf numFmtId="0" fontId="20" fillId="10" borderId="14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4" fillId="0" borderId="0"/>
    <xf numFmtId="0" fontId="12" fillId="0" borderId="0"/>
    <xf numFmtId="0" fontId="12" fillId="0" borderId="0"/>
    <xf numFmtId="0" fontId="12" fillId="0" borderId="0"/>
    <xf numFmtId="0" fontId="28" fillId="0" borderId="0">
      <alignment vertical="center"/>
    </xf>
    <xf numFmtId="0" fontId="17" fillId="0" borderId="0" applyProtection="0"/>
    <xf numFmtId="0" fontId="12" fillId="0" borderId="0"/>
    <xf numFmtId="0" fontId="21" fillId="23" borderId="0" applyNumberFormat="0" applyBorder="0" applyAlignment="0" applyProtection="0">
      <alignment vertical="center"/>
    </xf>
    <xf numFmtId="0" fontId="12" fillId="0" borderId="0"/>
    <xf numFmtId="0" fontId="14" fillId="23" borderId="0" applyNumberFormat="0" applyBorder="0" applyAlignment="0" applyProtection="0"/>
    <xf numFmtId="0" fontId="12" fillId="0" borderId="0"/>
    <xf numFmtId="0" fontId="12" fillId="0" borderId="0"/>
    <xf numFmtId="0" fontId="13" fillId="0" borderId="0"/>
    <xf numFmtId="0" fontId="12" fillId="0" borderId="0"/>
    <xf numFmtId="0" fontId="20" fillId="10" borderId="14" applyNumberFormat="0" applyAlignment="0" applyProtection="0">
      <alignment vertical="center"/>
    </xf>
    <xf numFmtId="0" fontId="17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5" fillId="0" borderId="0">
      <alignment vertical="top"/>
    </xf>
    <xf numFmtId="0" fontId="12" fillId="0" borderId="0"/>
    <xf numFmtId="0" fontId="12" fillId="0" borderId="0"/>
    <xf numFmtId="0" fontId="14" fillId="0" borderId="0"/>
    <xf numFmtId="0" fontId="12" fillId="0" borderId="0"/>
    <xf numFmtId="0" fontId="25" fillId="33" borderId="0" applyNumberFormat="0" applyBorder="0" applyAlignment="0" applyProtection="0">
      <alignment vertical="center"/>
    </xf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25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25" fillId="35" borderId="0" applyNumberFormat="0" applyBorder="0" applyAlignment="0" applyProtection="0">
      <alignment vertical="center"/>
    </xf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4" fillId="0" borderId="0"/>
    <xf numFmtId="0" fontId="14" fillId="0" borderId="0"/>
    <xf numFmtId="182" fontId="23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90" fontId="28" fillId="0" borderId="0" applyFont="0" applyFill="0" applyBorder="0" applyAlignment="0" applyProtection="0">
      <alignment vertical="center"/>
    </xf>
    <xf numFmtId="0" fontId="17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26" fillId="17" borderId="0" applyNumberFormat="0" applyBorder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14" fillId="0" borderId="0"/>
    <xf numFmtId="0" fontId="14" fillId="0" borderId="0"/>
    <xf numFmtId="0" fontId="21" fillId="23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20" fillId="10" borderId="14" applyNumberFormat="0" applyAlignment="0" applyProtection="0">
      <alignment vertical="center"/>
    </xf>
    <xf numFmtId="0" fontId="34" fillId="10" borderId="14" applyNumberFormat="0" applyAlignment="0" applyProtection="0"/>
    <xf numFmtId="0" fontId="12" fillId="0" borderId="0"/>
    <xf numFmtId="0" fontId="12" fillId="0" borderId="0"/>
    <xf numFmtId="0" fontId="12" fillId="0" borderId="0"/>
    <xf numFmtId="0" fontId="28" fillId="0" borderId="0"/>
    <xf numFmtId="0" fontId="15" fillId="0" borderId="0">
      <alignment vertical="top"/>
    </xf>
    <xf numFmtId="0" fontId="20" fillId="10" borderId="14" applyNumberFormat="0" applyAlignment="0" applyProtection="0">
      <alignment vertical="center"/>
    </xf>
    <xf numFmtId="0" fontId="34" fillId="10" borderId="14" applyNumberFormat="0" applyAlignment="0" applyProtection="0"/>
    <xf numFmtId="0" fontId="12" fillId="0" borderId="0"/>
    <xf numFmtId="0" fontId="15" fillId="0" borderId="0">
      <alignment vertical="top"/>
    </xf>
    <xf numFmtId="0" fontId="34" fillId="10" borderId="14" applyNumberFormat="0" applyAlignment="0" applyProtection="0"/>
    <xf numFmtId="0" fontId="20" fillId="10" borderId="14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4" fillId="0" borderId="0"/>
    <xf numFmtId="0" fontId="15" fillId="0" borderId="0">
      <alignment vertical="top"/>
    </xf>
    <xf numFmtId="0" fontId="15" fillId="0" borderId="0">
      <alignment vertical="top"/>
    </xf>
    <xf numFmtId="0" fontId="14" fillId="0" borderId="0"/>
    <xf numFmtId="0" fontId="12" fillId="0" borderId="0"/>
    <xf numFmtId="0" fontId="14" fillId="21" borderId="11" applyNumberFormat="0" applyFont="0" applyAlignment="0" applyProtection="0"/>
    <xf numFmtId="0" fontId="12" fillId="0" borderId="0"/>
    <xf numFmtId="0" fontId="17" fillId="0" borderId="0"/>
    <xf numFmtId="0" fontId="25" fillId="22" borderId="0" applyNumberFormat="0" applyBorder="0" applyAlignment="0" applyProtection="0">
      <alignment vertical="center"/>
    </xf>
    <xf numFmtId="0" fontId="12" fillId="0" borderId="0"/>
    <xf numFmtId="0" fontId="22" fillId="32" borderId="0" applyNumberFormat="0" applyBorder="0" applyAlignment="0" applyProtection="0"/>
    <xf numFmtId="0" fontId="17" fillId="0" borderId="0"/>
    <xf numFmtId="0" fontId="17" fillId="0" borderId="0"/>
    <xf numFmtId="0" fontId="14" fillId="12" borderId="11" applyNumberFormat="0" applyFont="0" applyAlignment="0" applyProtection="0"/>
    <xf numFmtId="0" fontId="21" fillId="2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7" fillId="0" borderId="0" applyProtection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7" fillId="0" borderId="0"/>
    <xf numFmtId="0" fontId="12" fillId="0" borderId="0"/>
    <xf numFmtId="0" fontId="17" fillId="0" borderId="0" applyProtection="0"/>
    <xf numFmtId="0" fontId="17" fillId="0" borderId="0"/>
    <xf numFmtId="0" fontId="12" fillId="0" borderId="0"/>
    <xf numFmtId="0" fontId="17" fillId="0" borderId="0" applyProtection="0"/>
    <xf numFmtId="0" fontId="17" fillId="0" borderId="0" applyProtection="0"/>
    <xf numFmtId="0" fontId="24" fillId="0" borderId="0"/>
    <xf numFmtId="0" fontId="20" fillId="10" borderId="14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25" fillId="2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7" fillId="0" borderId="0"/>
    <xf numFmtId="0" fontId="12" fillId="0" borderId="0"/>
    <xf numFmtId="0" fontId="14" fillId="0" borderId="0"/>
    <xf numFmtId="0" fontId="17" fillId="0" borderId="0"/>
    <xf numFmtId="0" fontId="17" fillId="0" borderId="0"/>
    <xf numFmtId="0" fontId="12" fillId="0" borderId="0"/>
    <xf numFmtId="0" fontId="17" fillId="0" borderId="0"/>
    <xf numFmtId="0" fontId="12" fillId="0" borderId="0"/>
    <xf numFmtId="0" fontId="14" fillId="12" borderId="11" applyNumberFormat="0" applyFont="0" applyAlignment="0" applyProtection="0"/>
    <xf numFmtId="0" fontId="17" fillId="0" borderId="0"/>
    <xf numFmtId="0" fontId="17" fillId="0" borderId="0"/>
    <xf numFmtId="0" fontId="12" fillId="0" borderId="0" applyProtection="0"/>
    <xf numFmtId="0" fontId="28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15" fillId="0" borderId="0">
      <alignment vertical="top"/>
    </xf>
    <xf numFmtId="0" fontId="17" fillId="0" borderId="0"/>
    <xf numFmtId="0" fontId="15" fillId="0" borderId="0">
      <alignment vertical="top"/>
    </xf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7" fillId="0" borderId="0"/>
    <xf numFmtId="0" fontId="14" fillId="0" borderId="0"/>
    <xf numFmtId="0" fontId="17" fillId="0" borderId="0"/>
    <xf numFmtId="0" fontId="28" fillId="0" borderId="0">
      <alignment vertical="top"/>
    </xf>
    <xf numFmtId="0" fontId="17" fillId="0" borderId="0"/>
    <xf numFmtId="0" fontId="12" fillId="0" borderId="0" applyProtection="0"/>
    <xf numFmtId="0" fontId="17" fillId="0" borderId="0"/>
    <xf numFmtId="0" fontId="14" fillId="0" borderId="0"/>
    <xf numFmtId="0" fontId="17" fillId="0" borderId="0"/>
    <xf numFmtId="0" fontId="14" fillId="12" borderId="11" applyNumberFormat="0" applyFont="0" applyAlignment="0" applyProtection="0"/>
    <xf numFmtId="0" fontId="12" fillId="0" borderId="0"/>
    <xf numFmtId="0" fontId="21" fillId="23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12" fillId="0" borderId="0"/>
    <xf numFmtId="0" fontId="12" fillId="0" borderId="0"/>
    <xf numFmtId="0" fontId="12" fillId="0" borderId="0"/>
    <xf numFmtId="0" fontId="14" fillId="0" borderId="0"/>
    <xf numFmtId="0" fontId="17" fillId="0" borderId="0"/>
    <xf numFmtId="0" fontId="17" fillId="0" borderId="0" applyProtection="0"/>
    <xf numFmtId="0" fontId="17" fillId="0" borderId="0" applyProtection="0"/>
    <xf numFmtId="0" fontId="21" fillId="23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3" fillId="0" borderId="0"/>
    <xf numFmtId="0" fontId="17" fillId="0" borderId="0"/>
    <xf numFmtId="0" fontId="83" fillId="18" borderId="0" applyNumberFormat="0" applyBorder="0" applyAlignment="0" applyProtection="0"/>
    <xf numFmtId="0" fontId="22" fillId="6" borderId="0" applyNumberFormat="0" applyBorder="0" applyAlignment="0" applyProtection="0">
      <alignment vertical="center"/>
    </xf>
    <xf numFmtId="0" fontId="17" fillId="0" borderId="0"/>
    <xf numFmtId="0" fontId="25" fillId="33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7" fillId="0" borderId="0"/>
    <xf numFmtId="0" fontId="25" fillId="33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7" fillId="0" borderId="0"/>
    <xf numFmtId="0" fontId="14" fillId="0" borderId="0"/>
    <xf numFmtId="0" fontId="17" fillId="0" borderId="0" applyProtection="0"/>
    <xf numFmtId="0" fontId="17" fillId="0" borderId="0"/>
    <xf numFmtId="0" fontId="17" fillId="0" borderId="0"/>
    <xf numFmtId="0" fontId="19" fillId="14" borderId="0" applyNumberFormat="0" applyBorder="0" applyAlignment="0" applyProtection="0">
      <alignment vertical="center"/>
    </xf>
    <xf numFmtId="0" fontId="17" fillId="0" borderId="0"/>
    <xf numFmtId="0" fontId="25" fillId="2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2" fillId="0" borderId="0"/>
    <xf numFmtId="0" fontId="17" fillId="0" borderId="0"/>
    <xf numFmtId="0" fontId="28" fillId="0" borderId="0"/>
    <xf numFmtId="0" fontId="14" fillId="0" borderId="0"/>
    <xf numFmtId="0" fontId="17" fillId="0" borderId="0"/>
    <xf numFmtId="0" fontId="28" fillId="0" borderId="0"/>
    <xf numFmtId="0" fontId="22" fillId="6" borderId="0" applyNumberFormat="0" applyBorder="0" applyAlignment="0" applyProtection="0">
      <alignment vertical="center"/>
    </xf>
    <xf numFmtId="0" fontId="17" fillId="0" borderId="0"/>
    <xf numFmtId="0" fontId="28" fillId="12" borderId="11" applyNumberFormat="0" applyFont="0" applyAlignment="0" applyProtection="0">
      <alignment vertical="center"/>
    </xf>
    <xf numFmtId="0" fontId="17" fillId="0" borderId="0"/>
    <xf numFmtId="0" fontId="14" fillId="0" borderId="0"/>
    <xf numFmtId="0" fontId="17" fillId="0" borderId="0" applyProtection="0"/>
    <xf numFmtId="0" fontId="12" fillId="0" borderId="0"/>
    <xf numFmtId="0" fontId="28" fillId="12" borderId="11" applyNumberFormat="0" applyFont="0" applyAlignment="0" applyProtection="0">
      <alignment vertical="center"/>
    </xf>
    <xf numFmtId="0" fontId="17" fillId="0" borderId="0"/>
    <xf numFmtId="0" fontId="12" fillId="0" borderId="0"/>
    <xf numFmtId="0" fontId="28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2" fillId="0" borderId="0"/>
    <xf numFmtId="0" fontId="14" fillId="0" borderId="0"/>
    <xf numFmtId="0" fontId="11" fillId="0" borderId="0"/>
    <xf numFmtId="0" fontId="17" fillId="0" borderId="0"/>
    <xf numFmtId="0" fontId="14" fillId="12" borderId="11" applyNumberFormat="0" applyFont="0" applyAlignment="0" applyProtection="0"/>
    <xf numFmtId="0" fontId="14" fillId="0" borderId="0"/>
    <xf numFmtId="0" fontId="12" fillId="0" borderId="0"/>
    <xf numFmtId="0" fontId="14" fillId="0" borderId="0"/>
    <xf numFmtId="0" fontId="17" fillId="0" borderId="0"/>
    <xf numFmtId="0" fontId="17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12" fillId="0" borderId="0" applyProtection="0"/>
    <xf numFmtId="0" fontId="53" fillId="10" borderId="20" applyNumberFormat="0" applyAlignment="0" applyProtection="0">
      <alignment vertical="center"/>
    </xf>
    <xf numFmtId="0" fontId="17" fillId="0" borderId="0"/>
    <xf numFmtId="0" fontId="21" fillId="24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7" fillId="0" borderId="0"/>
    <xf numFmtId="0" fontId="25" fillId="26" borderId="0" applyNumberFormat="0" applyBorder="0" applyAlignment="0" applyProtection="0">
      <alignment vertical="center"/>
    </xf>
    <xf numFmtId="0" fontId="12" fillId="0" borderId="0"/>
    <xf numFmtId="0" fontId="17" fillId="0" borderId="0"/>
    <xf numFmtId="0" fontId="14" fillId="12" borderId="11" applyNumberFormat="0" applyFont="0" applyAlignment="0" applyProtection="0"/>
    <xf numFmtId="0" fontId="17" fillId="0" borderId="0"/>
    <xf numFmtId="0" fontId="12" fillId="0" borderId="0"/>
    <xf numFmtId="0" fontId="12" fillId="0" borderId="0"/>
    <xf numFmtId="0" fontId="17" fillId="0" borderId="0"/>
    <xf numFmtId="0" fontId="15" fillId="0" borderId="0">
      <alignment vertical="top"/>
    </xf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4" fillId="0" borderId="0"/>
    <xf numFmtId="0" fontId="17" fillId="0" borderId="0" applyProtection="0"/>
    <xf numFmtId="0" fontId="25" fillId="18" borderId="0" applyNumberFormat="0" applyBorder="0" applyAlignment="0" applyProtection="0">
      <alignment vertical="center"/>
    </xf>
    <xf numFmtId="0" fontId="12" fillId="0" borderId="0"/>
    <xf numFmtId="0" fontId="14" fillId="12" borderId="11" applyNumberFormat="0" applyFont="0" applyAlignment="0" applyProtection="0"/>
    <xf numFmtId="0" fontId="17" fillId="0" borderId="0"/>
    <xf numFmtId="0" fontId="17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4" fillId="24" borderId="0" applyNumberFormat="0" applyBorder="0" applyAlignment="0" applyProtection="0"/>
    <xf numFmtId="0" fontId="17" fillId="0" borderId="0"/>
    <xf numFmtId="0" fontId="14" fillId="0" borderId="0"/>
    <xf numFmtId="0" fontId="17" fillId="0" borderId="0"/>
    <xf numFmtId="0" fontId="17" fillId="0" borderId="0"/>
    <xf numFmtId="0" fontId="17" fillId="0" borderId="0"/>
    <xf numFmtId="0" fontId="44" fillId="31" borderId="18" applyNumberFormat="0" applyAlignment="0" applyProtection="0">
      <alignment vertical="center"/>
    </xf>
    <xf numFmtId="0" fontId="12" fillId="0" borderId="0"/>
    <xf numFmtId="0" fontId="14" fillId="0" borderId="0"/>
    <xf numFmtId="0" fontId="17" fillId="0" borderId="0" applyProtection="0"/>
    <xf numFmtId="0" fontId="15" fillId="0" borderId="0">
      <alignment vertical="top"/>
    </xf>
    <xf numFmtId="0" fontId="14" fillId="0" borderId="0"/>
    <xf numFmtId="0" fontId="17" fillId="0" borderId="0"/>
    <xf numFmtId="0" fontId="12" fillId="0" borderId="0"/>
    <xf numFmtId="0" fontId="17" fillId="0" borderId="0"/>
    <xf numFmtId="0" fontId="12" fillId="0" borderId="0"/>
    <xf numFmtId="0" fontId="17" fillId="0" borderId="0"/>
    <xf numFmtId="0" fontId="12" fillId="0" borderId="0"/>
    <xf numFmtId="0" fontId="28" fillId="0" borderId="0"/>
    <xf numFmtId="0" fontId="14" fillId="0" borderId="0"/>
    <xf numFmtId="0" fontId="14" fillId="0" borderId="0"/>
    <xf numFmtId="0" fontId="17" fillId="0" borderId="0"/>
    <xf numFmtId="0" fontId="12" fillId="0" borderId="0"/>
    <xf numFmtId="0" fontId="14" fillId="0" borderId="0"/>
    <xf numFmtId="0" fontId="14" fillId="0" borderId="0"/>
    <xf numFmtId="0" fontId="17" fillId="0" borderId="0"/>
    <xf numFmtId="0" fontId="12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2" fillId="0" borderId="0"/>
    <xf numFmtId="0" fontId="28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2" fillId="0" borderId="0"/>
    <xf numFmtId="0" fontId="12" fillId="0" borderId="0"/>
    <xf numFmtId="0" fontId="17" fillId="0" borderId="0"/>
    <xf numFmtId="0" fontId="41" fillId="0" borderId="17" applyNumberFormat="0" applyFill="0" applyAlignment="0" applyProtection="0">
      <alignment vertical="center"/>
    </xf>
    <xf numFmtId="0" fontId="17" fillId="0" borderId="0" applyProtection="0"/>
    <xf numFmtId="0" fontId="15" fillId="0" borderId="0">
      <alignment vertical="top"/>
    </xf>
    <xf numFmtId="0" fontId="12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28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4" fillId="12" borderId="11" applyNumberFormat="0" applyFont="0" applyAlignment="0" applyProtection="0"/>
    <xf numFmtId="0" fontId="12" fillId="0" borderId="0"/>
    <xf numFmtId="0" fontId="17" fillId="0" borderId="0"/>
    <xf numFmtId="0" fontId="12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7" fillId="0" borderId="0"/>
    <xf numFmtId="0" fontId="25" fillId="25" borderId="0" applyNumberFormat="0" applyBorder="0" applyAlignment="0" applyProtection="0">
      <alignment vertical="center"/>
    </xf>
    <xf numFmtId="0" fontId="12" fillId="0" borderId="0"/>
    <xf numFmtId="0" fontId="14" fillId="12" borderId="11" applyNumberFormat="0" applyFont="0" applyAlignment="0" applyProtection="0"/>
    <xf numFmtId="0" fontId="17" fillId="0" borderId="0"/>
    <xf numFmtId="0" fontId="17" fillId="0" borderId="0"/>
    <xf numFmtId="0" fontId="14" fillId="0" borderId="0"/>
    <xf numFmtId="0" fontId="13" fillId="0" borderId="0"/>
    <xf numFmtId="0" fontId="12" fillId="0" borderId="0"/>
    <xf numFmtId="0" fontId="21" fillId="23" borderId="0" applyNumberFormat="0" applyBorder="0" applyAlignment="0" applyProtection="0">
      <alignment vertical="center"/>
    </xf>
    <xf numFmtId="0" fontId="24" fillId="0" borderId="0"/>
    <xf numFmtId="0" fontId="17" fillId="0" borderId="0"/>
    <xf numFmtId="0" fontId="12" fillId="0" borderId="0"/>
    <xf numFmtId="0" fontId="20" fillId="10" borderId="14" applyNumberFormat="0" applyAlignment="0" applyProtection="0">
      <alignment vertical="center"/>
    </xf>
    <xf numFmtId="0" fontId="34" fillId="10" borderId="14" applyNumberFormat="0" applyAlignment="0" applyProtection="0"/>
    <xf numFmtId="0" fontId="25" fillId="3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5" fillId="33" borderId="0" applyNumberFormat="0" applyBorder="0" applyAlignment="0" applyProtection="0">
      <alignment vertical="center"/>
    </xf>
    <xf numFmtId="0" fontId="17" fillId="0" borderId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 applyProtection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25" fillId="35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 applyProtection="0"/>
    <xf numFmtId="0" fontId="14" fillId="0" borderId="0"/>
    <xf numFmtId="0" fontId="21" fillId="23" borderId="0" applyNumberFormat="0" applyBorder="0" applyAlignment="0" applyProtection="0">
      <alignment vertical="center"/>
    </xf>
    <xf numFmtId="0" fontId="12" fillId="0" borderId="0" applyProtection="0"/>
    <xf numFmtId="0" fontId="15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14" fillId="0" borderId="0"/>
    <xf numFmtId="0" fontId="81" fillId="10" borderId="0" applyNumberFormat="0" applyBorder="0" applyAlignment="0" applyProtection="0"/>
    <xf numFmtId="0" fontId="14" fillId="18" borderId="0" applyNumberFormat="0" applyBorder="0" applyAlignment="0" applyProtection="0"/>
    <xf numFmtId="0" fontId="12" fillId="0" borderId="0"/>
    <xf numFmtId="0" fontId="12" fillId="0" borderId="0"/>
    <xf numFmtId="0" fontId="25" fillId="2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4" fillId="0" borderId="0"/>
    <xf numFmtId="0" fontId="12" fillId="0" borderId="0" applyProtection="0"/>
    <xf numFmtId="0" fontId="14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 applyProtection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5" fillId="0" borderId="0">
      <alignment vertical="top"/>
    </xf>
    <xf numFmtId="0" fontId="21" fillId="27" borderId="0" applyNumberFormat="0" applyBorder="0" applyAlignment="0" applyProtection="0">
      <alignment vertical="center"/>
    </xf>
    <xf numFmtId="0" fontId="12" fillId="0" borderId="0"/>
    <xf numFmtId="0" fontId="17" fillId="0" borderId="0" applyProtection="0"/>
    <xf numFmtId="0" fontId="17" fillId="0" borderId="0" applyProtection="0"/>
    <xf numFmtId="0" fontId="17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7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2" fillId="0" borderId="0"/>
    <xf numFmtId="0" fontId="17" fillId="0" borderId="0"/>
    <xf numFmtId="0" fontId="28" fillId="12" borderId="11" applyNumberFormat="0" applyFont="0" applyAlignment="0" applyProtection="0">
      <alignment vertical="center"/>
    </xf>
    <xf numFmtId="0" fontId="12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2" fillId="0" borderId="0"/>
    <xf numFmtId="0" fontId="14" fillId="0" borderId="0"/>
    <xf numFmtId="0" fontId="17" fillId="0" borderId="0"/>
    <xf numFmtId="0" fontId="12" fillId="0" borderId="0"/>
    <xf numFmtId="0" fontId="12" fillId="0" borderId="0"/>
    <xf numFmtId="0" fontId="17" fillId="0" borderId="0"/>
    <xf numFmtId="0" fontId="14" fillId="0" borderId="0"/>
    <xf numFmtId="0" fontId="13" fillId="0" borderId="0"/>
    <xf numFmtId="0" fontId="17" fillId="0" borderId="0"/>
    <xf numFmtId="0" fontId="17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2" fillId="0" borderId="0"/>
    <xf numFmtId="0" fontId="17" fillId="0" borderId="0"/>
    <xf numFmtId="0" fontId="17" fillId="0" borderId="0"/>
    <xf numFmtId="0" fontId="33" fillId="6" borderId="0" applyNumberFormat="0" applyBorder="0" applyAlignment="0" applyProtection="0"/>
    <xf numFmtId="0" fontId="46" fillId="20" borderId="14" applyNumberFormat="0" applyAlignment="0" applyProtection="0"/>
    <xf numFmtId="0" fontId="37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2" fillId="0" borderId="0"/>
    <xf numFmtId="0" fontId="17" fillId="0" borderId="0"/>
    <xf numFmtId="0" fontId="19" fillId="14" borderId="0" applyNumberFormat="0" applyBorder="0" applyAlignment="0" applyProtection="0">
      <alignment vertical="center"/>
    </xf>
    <xf numFmtId="0" fontId="17" fillId="0" borderId="0"/>
    <xf numFmtId="0" fontId="14" fillId="0" borderId="0"/>
    <xf numFmtId="0" fontId="14" fillId="0" borderId="0"/>
    <xf numFmtId="0" fontId="21" fillId="27" borderId="0" applyNumberFormat="0" applyBorder="0" applyAlignment="0" applyProtection="0">
      <alignment vertical="center"/>
    </xf>
    <xf numFmtId="0" fontId="12" fillId="0" borderId="0"/>
    <xf numFmtId="0" fontId="14" fillId="12" borderId="11" applyNumberFormat="0" applyFont="0" applyAlignment="0" applyProtection="0"/>
    <xf numFmtId="0" fontId="17" fillId="0" borderId="0"/>
    <xf numFmtId="0" fontId="17" fillId="0" borderId="0"/>
    <xf numFmtId="0" fontId="14" fillId="12" borderId="11" applyNumberFormat="0" applyFont="0" applyAlignment="0" applyProtection="0"/>
    <xf numFmtId="0" fontId="15" fillId="0" borderId="0">
      <alignment vertical="top"/>
    </xf>
    <xf numFmtId="0" fontId="17" fillId="0" borderId="0"/>
    <xf numFmtId="0" fontId="17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17" fillId="0" borderId="0"/>
    <xf numFmtId="0" fontId="28" fillId="0" borderId="0">
      <alignment vertical="center"/>
    </xf>
    <xf numFmtId="0" fontId="28" fillId="0" borderId="0"/>
    <xf numFmtId="0" fontId="17" fillId="0" borderId="0" applyProtection="0"/>
    <xf numFmtId="0" fontId="17" fillId="0" borderId="0"/>
    <xf numFmtId="0" fontId="28" fillId="0" borderId="0">
      <alignment vertical="center"/>
    </xf>
    <xf numFmtId="0" fontId="28" fillId="0" borderId="0"/>
    <xf numFmtId="0" fontId="17" fillId="0" borderId="0"/>
    <xf numFmtId="0" fontId="12" fillId="0" borderId="0"/>
    <xf numFmtId="0" fontId="28" fillId="0" borderId="0">
      <alignment vertical="center"/>
    </xf>
    <xf numFmtId="0" fontId="28" fillId="0" borderId="0">
      <alignment vertical="center"/>
    </xf>
    <xf numFmtId="0" fontId="17" fillId="0" borderId="0"/>
    <xf numFmtId="0" fontId="12" fillId="0" borderId="0"/>
    <xf numFmtId="0" fontId="17" fillId="0" borderId="0"/>
    <xf numFmtId="9" fontId="1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2" fillId="0" borderId="0"/>
    <xf numFmtId="0" fontId="19" fillId="1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7" fillId="0" borderId="0"/>
    <xf numFmtId="0" fontId="15" fillId="0" borderId="0">
      <alignment vertical="top"/>
    </xf>
    <xf numFmtId="0" fontId="17" fillId="0" borderId="0"/>
    <xf numFmtId="0" fontId="44" fillId="31" borderId="18" applyNumberFormat="0" applyAlignment="0" applyProtection="0">
      <alignment vertical="center"/>
    </xf>
    <xf numFmtId="0" fontId="17" fillId="0" borderId="0"/>
    <xf numFmtId="0" fontId="44" fillId="31" borderId="18" applyNumberFormat="0" applyAlignment="0" applyProtection="0">
      <alignment vertical="center"/>
    </xf>
    <xf numFmtId="0" fontId="17" fillId="0" borderId="0"/>
    <xf numFmtId="0" fontId="14" fillId="12" borderId="11" applyNumberFormat="0" applyFont="0" applyAlignment="0" applyProtection="0"/>
    <xf numFmtId="0" fontId="17" fillId="0" borderId="0"/>
    <xf numFmtId="0" fontId="14" fillId="12" borderId="11" applyNumberFormat="0" applyFont="0" applyAlignment="0" applyProtection="0"/>
    <xf numFmtId="0" fontId="17" fillId="0" borderId="0"/>
    <xf numFmtId="0" fontId="12" fillId="0" borderId="0"/>
    <xf numFmtId="0" fontId="12" fillId="0" borderId="0"/>
    <xf numFmtId="0" fontId="17" fillId="0" borderId="0"/>
    <xf numFmtId="0" fontId="31" fillId="0" borderId="16" applyNumberFormat="0" applyFill="0" applyAlignment="0" applyProtection="0">
      <alignment vertical="center"/>
    </xf>
    <xf numFmtId="0" fontId="12" fillId="0" borderId="0"/>
    <xf numFmtId="0" fontId="12" fillId="0" borderId="0"/>
    <xf numFmtId="0" fontId="17" fillId="0" borderId="0"/>
    <xf numFmtId="0" fontId="17" fillId="0" borderId="0"/>
    <xf numFmtId="0" fontId="12" fillId="0" borderId="0"/>
    <xf numFmtId="178" fontId="12" fillId="0" borderId="0" applyFont="0" applyFill="0" applyBorder="0" applyAlignment="0" applyProtection="0"/>
    <xf numFmtId="0" fontId="17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53" fillId="10" borderId="20" applyNumberFormat="0" applyAlignment="0" applyProtection="0">
      <alignment vertical="center"/>
    </xf>
    <xf numFmtId="0" fontId="14" fillId="0" borderId="0"/>
    <xf numFmtId="0" fontId="12" fillId="0" borderId="0"/>
    <xf numFmtId="0" fontId="25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33" borderId="0" applyNumberFormat="0" applyBorder="0" applyAlignment="0" applyProtection="0">
      <alignment vertical="center"/>
    </xf>
    <xf numFmtId="0" fontId="19" fillId="9" borderId="0" applyNumberFormat="0" applyBorder="0" applyAlignment="0" applyProtection="0"/>
    <xf numFmtId="0" fontId="17" fillId="0" borderId="0"/>
    <xf numFmtId="9" fontId="28" fillId="0" borderId="0" applyFont="0" applyFill="0" applyBorder="0" applyAlignment="0" applyProtection="0"/>
    <xf numFmtId="0" fontId="17" fillId="0" borderId="0"/>
    <xf numFmtId="0" fontId="19" fillId="14" borderId="0" applyNumberFormat="0" applyBorder="0" applyAlignment="0" applyProtection="0">
      <alignment vertical="center"/>
    </xf>
    <xf numFmtId="0" fontId="17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9" fillId="9" borderId="0" applyNumberFormat="0" applyBorder="0" applyAlignment="0" applyProtection="0"/>
    <xf numFmtId="0" fontId="12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17" fillId="0" borderId="0" applyProtection="0"/>
    <xf numFmtId="0" fontId="14" fillId="0" borderId="0"/>
    <xf numFmtId="0" fontId="12" fillId="0" borderId="0"/>
    <xf numFmtId="0" fontId="28" fillId="12" borderId="11" applyNumberFormat="0" applyFont="0" applyAlignment="0" applyProtection="0">
      <alignment vertical="center"/>
    </xf>
    <xf numFmtId="0" fontId="14" fillId="12" borderId="11" applyNumberFormat="0" applyFont="0" applyAlignment="0" applyProtection="0"/>
    <xf numFmtId="0" fontId="17" fillId="0" borderId="0"/>
    <xf numFmtId="0" fontId="17" fillId="0" borderId="0"/>
    <xf numFmtId="0" fontId="14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83" fillId="15" borderId="0" applyNumberFormat="0" applyBorder="0" applyAlignment="0" applyProtection="0">
      <alignment vertical="center"/>
    </xf>
    <xf numFmtId="0" fontId="14" fillId="0" borderId="0"/>
    <xf numFmtId="0" fontId="24" fillId="0" borderId="0"/>
    <xf numFmtId="0" fontId="17" fillId="0" borderId="0"/>
    <xf numFmtId="0" fontId="14" fillId="23" borderId="0" applyNumberFormat="0" applyBorder="0" applyAlignment="0" applyProtection="0"/>
    <xf numFmtId="0" fontId="12" fillId="0" borderId="0"/>
    <xf numFmtId="0" fontId="83" fillId="25" borderId="0" applyNumberFormat="0" applyBorder="0" applyAlignment="0" applyProtection="0">
      <alignment vertical="center"/>
    </xf>
    <xf numFmtId="0" fontId="24" fillId="0" borderId="0"/>
    <xf numFmtId="0" fontId="28" fillId="12" borderId="11" applyNumberFormat="0" applyFont="0" applyAlignment="0" applyProtection="0">
      <alignment vertical="center"/>
    </xf>
    <xf numFmtId="0" fontId="17" fillId="0" borderId="0"/>
    <xf numFmtId="0" fontId="12" fillId="0" borderId="0"/>
    <xf numFmtId="0" fontId="65" fillId="31" borderId="18" applyNumberFormat="0" applyAlignment="0" applyProtection="0"/>
    <xf numFmtId="0" fontId="17" fillId="0" borderId="0"/>
    <xf numFmtId="0" fontId="12" fillId="0" borderId="0"/>
    <xf numFmtId="0" fontId="17" fillId="0" borderId="0"/>
    <xf numFmtId="0" fontId="22" fillId="6" borderId="0" applyNumberFormat="0" applyBorder="0" applyAlignment="0" applyProtection="0">
      <alignment vertical="center"/>
    </xf>
    <xf numFmtId="0" fontId="17" fillId="0" borderId="0" applyProtection="0"/>
    <xf numFmtId="0" fontId="25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25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21" fillId="11" borderId="0" applyNumberFormat="0" applyBorder="0" applyAlignment="0" applyProtection="0">
      <alignment vertical="center"/>
    </xf>
    <xf numFmtId="0" fontId="17" fillId="0" borderId="0"/>
    <xf numFmtId="0" fontId="14" fillId="0" borderId="0"/>
    <xf numFmtId="0" fontId="17" fillId="0" borderId="0"/>
    <xf numFmtId="0" fontId="17" fillId="0" borderId="0"/>
    <xf numFmtId="0" fontId="4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5" fillId="0" borderId="0">
      <alignment vertical="top"/>
    </xf>
    <xf numFmtId="0" fontId="17" fillId="0" borderId="0"/>
    <xf numFmtId="0" fontId="17" fillId="0" borderId="0"/>
    <xf numFmtId="0" fontId="12" fillId="0" borderId="0"/>
    <xf numFmtId="0" fontId="12" fillId="0" borderId="0"/>
    <xf numFmtId="0" fontId="15" fillId="0" borderId="0">
      <alignment vertical="top"/>
    </xf>
    <xf numFmtId="0" fontId="12" fillId="0" borderId="0"/>
    <xf numFmtId="0" fontId="17" fillId="0" borderId="0"/>
    <xf numFmtId="0" fontId="12" fillId="0" borderId="0"/>
    <xf numFmtId="0" fontId="12" fillId="0" borderId="0"/>
    <xf numFmtId="0" fontId="54" fillId="0" borderId="21" applyNumberFormat="0" applyFill="0" applyAlignment="0" applyProtection="0">
      <alignment vertical="center"/>
    </xf>
    <xf numFmtId="0" fontId="16" fillId="0" borderId="21" applyNumberFormat="0" applyFill="0" applyAlignment="0" applyProtection="0"/>
    <xf numFmtId="0" fontId="17" fillId="0" borderId="0"/>
    <xf numFmtId="0" fontId="54" fillId="0" borderId="21" applyNumberFormat="0" applyFill="0" applyAlignment="0" applyProtection="0">
      <alignment vertical="center"/>
    </xf>
    <xf numFmtId="0" fontId="16" fillId="0" borderId="21" applyNumberFormat="0" applyFill="0" applyAlignment="0" applyProtection="0"/>
    <xf numFmtId="0" fontId="17" fillId="0" borderId="0"/>
    <xf numFmtId="0" fontId="54" fillId="0" borderId="21" applyNumberFormat="0" applyFill="0" applyAlignment="0" applyProtection="0">
      <alignment vertical="center"/>
    </xf>
    <xf numFmtId="0" fontId="16" fillId="0" borderId="21" applyNumberFormat="0" applyFill="0" applyAlignment="0" applyProtection="0"/>
    <xf numFmtId="0" fontId="17" fillId="0" borderId="0"/>
    <xf numFmtId="0" fontId="12" fillId="0" borderId="0"/>
    <xf numFmtId="0" fontId="17" fillId="0" borderId="0"/>
    <xf numFmtId="0" fontId="20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4" fillId="0" borderId="0"/>
    <xf numFmtId="0" fontId="17" fillId="0" borderId="0"/>
    <xf numFmtId="0" fontId="12" fillId="0" borderId="0"/>
    <xf numFmtId="0" fontId="13" fillId="0" borderId="0"/>
    <xf numFmtId="0" fontId="17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3" fillId="0" borderId="0"/>
    <xf numFmtId="0" fontId="17" fillId="0" borderId="0"/>
    <xf numFmtId="0" fontId="12" fillId="0" borderId="0"/>
    <xf numFmtId="0" fontId="12" fillId="0" borderId="0"/>
    <xf numFmtId="0" fontId="17" fillId="0" borderId="0"/>
    <xf numFmtId="0" fontId="14" fillId="12" borderId="11" applyNumberFormat="0" applyFont="0" applyAlignment="0" applyProtection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4" fillId="12" borderId="11" applyNumberFormat="0" applyFont="0" applyAlignment="0" applyProtection="0"/>
    <xf numFmtId="0" fontId="14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4" fillId="0" borderId="0"/>
    <xf numFmtId="0" fontId="12" fillId="0" borderId="0"/>
    <xf numFmtId="0" fontId="12" fillId="0" borderId="0"/>
    <xf numFmtId="0" fontId="20" fillId="10" borderId="14" applyNumberFormat="0" applyAlignment="0" applyProtection="0">
      <alignment vertical="center"/>
    </xf>
    <xf numFmtId="0" fontId="12" fillId="0" borderId="0"/>
    <xf numFmtId="0" fontId="12" fillId="0" borderId="0"/>
    <xf numFmtId="0" fontId="22" fillId="6" borderId="0" applyNumberFormat="0" applyBorder="0" applyAlignment="0" applyProtection="0"/>
    <xf numFmtId="0" fontId="12" fillId="0" borderId="0"/>
    <xf numFmtId="0" fontId="20" fillId="10" borderId="14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4" fillId="0" borderId="0"/>
    <xf numFmtId="0" fontId="12" fillId="0" borderId="0"/>
    <xf numFmtId="0" fontId="17" fillId="0" borderId="0"/>
    <xf numFmtId="0" fontId="74" fillId="0" borderId="0" applyNumberFormat="0" applyFill="0" applyBorder="0" applyAlignment="0" applyProtection="0"/>
    <xf numFmtId="0" fontId="12" fillId="12" borderId="11" applyNumberFormat="0" applyFont="0" applyAlignment="0" applyProtection="0"/>
    <xf numFmtId="0" fontId="12" fillId="0" borderId="0"/>
    <xf numFmtId="0" fontId="14" fillId="12" borderId="11" applyNumberFormat="0" applyFont="0" applyAlignment="0" applyProtection="0"/>
    <xf numFmtId="0" fontId="15" fillId="0" borderId="0">
      <alignment vertical="top"/>
    </xf>
    <xf numFmtId="0" fontId="12" fillId="0" borderId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4" fillId="27" borderId="0" applyNumberFormat="0" applyBorder="0" applyAlignment="0" applyProtection="0"/>
    <xf numFmtId="0" fontId="21" fillId="2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6" fillId="17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5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14" fillId="0" borderId="0"/>
    <xf numFmtId="0" fontId="15" fillId="0" borderId="0">
      <alignment vertical="top"/>
    </xf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28" fillId="12" borderId="11" applyNumberFormat="0" applyFont="0" applyAlignment="0" applyProtection="0">
      <alignment vertical="center"/>
    </xf>
    <xf numFmtId="0" fontId="15" fillId="0" borderId="0">
      <alignment vertical="top"/>
    </xf>
    <xf numFmtId="0" fontId="12" fillId="0" borderId="0"/>
    <xf numFmtId="0" fontId="17" fillId="0" borderId="0"/>
    <xf numFmtId="9" fontId="12" fillId="0" borderId="0" applyFont="0" applyFill="0" applyBorder="0" applyAlignment="0" applyProtection="0"/>
    <xf numFmtId="0" fontId="12" fillId="0" borderId="0"/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25" fillId="35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2" fillId="0" borderId="0"/>
    <xf numFmtId="0" fontId="2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23" borderId="0" applyNumberFormat="0" applyBorder="0" applyAlignment="0" applyProtection="0"/>
    <xf numFmtId="0" fontId="12" fillId="0" borderId="0"/>
    <xf numFmtId="0" fontId="83" fillId="35" borderId="0" applyNumberFormat="0" applyBorder="0" applyAlignment="0" applyProtection="0">
      <alignment vertical="center"/>
    </xf>
    <xf numFmtId="0" fontId="12" fillId="0" borderId="0"/>
    <xf numFmtId="0" fontId="24" fillId="0" borderId="0"/>
    <xf numFmtId="0" fontId="13" fillId="0" borderId="0"/>
    <xf numFmtId="0" fontId="12" fillId="0" borderId="0"/>
    <xf numFmtId="0" fontId="25" fillId="18" borderId="0" applyNumberFormat="0" applyBorder="0" applyAlignment="0" applyProtection="0">
      <alignment vertical="center"/>
    </xf>
    <xf numFmtId="0" fontId="12" fillId="0" borderId="0"/>
    <xf numFmtId="0" fontId="22" fillId="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/>
    <xf numFmtId="0" fontId="17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1" fillId="1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2" fillId="0" borderId="0"/>
    <xf numFmtId="0" fontId="25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14" fillId="0" borderId="0"/>
    <xf numFmtId="0" fontId="17" fillId="0" borderId="0" applyProtection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12" borderId="11" applyNumberFormat="0" applyFont="0" applyAlignment="0" applyProtection="0"/>
    <xf numFmtId="0" fontId="15" fillId="0" borderId="0">
      <alignment vertical="top"/>
    </xf>
    <xf numFmtId="0" fontId="12" fillId="0" borderId="0"/>
    <xf numFmtId="0" fontId="77" fillId="17" borderId="0" applyNumberFormat="0" applyBorder="0" applyAlignment="0" applyProtection="0"/>
    <xf numFmtId="0" fontId="31" fillId="0" borderId="16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7" fillId="0" borderId="0"/>
    <xf numFmtId="0" fontId="14" fillId="12" borderId="11" applyNumberFormat="0" applyFont="0" applyAlignment="0" applyProtection="0"/>
    <xf numFmtId="0" fontId="12" fillId="0" borderId="0"/>
    <xf numFmtId="0" fontId="29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54" fillId="0" borderId="21" applyNumberFormat="0" applyFill="0" applyAlignment="0" applyProtection="0">
      <alignment vertical="center"/>
    </xf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5" fillId="0" borderId="0">
      <alignment vertical="top"/>
    </xf>
    <xf numFmtId="0" fontId="12" fillId="0" borderId="0"/>
    <xf numFmtId="0" fontId="12" fillId="0" borderId="0"/>
    <xf numFmtId="0" fontId="53" fillId="10" borderId="20" applyNumberFormat="0" applyAlignment="0" applyProtection="0">
      <alignment vertical="center"/>
    </xf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4" fillId="0" borderId="0"/>
    <xf numFmtId="0" fontId="14" fillId="0" borderId="0"/>
    <xf numFmtId="0" fontId="15" fillId="0" borderId="0">
      <alignment vertical="top"/>
    </xf>
    <xf numFmtId="0" fontId="14" fillId="0" borderId="0"/>
    <xf numFmtId="0" fontId="12" fillId="0" borderId="0"/>
    <xf numFmtId="0" fontId="12" fillId="0" borderId="0"/>
    <xf numFmtId="0" fontId="12" fillId="0" borderId="0"/>
    <xf numFmtId="0" fontId="42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4" fillId="23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5" fillId="0" borderId="0">
      <alignment vertical="top"/>
    </xf>
    <xf numFmtId="0" fontId="12" fillId="0" borderId="0"/>
    <xf numFmtId="0" fontId="15" fillId="0" borderId="0">
      <alignment vertical="top"/>
    </xf>
    <xf numFmtId="0" fontId="14" fillId="0" borderId="0"/>
    <xf numFmtId="0" fontId="25" fillId="15" borderId="0" applyNumberFormat="0" applyBorder="0" applyAlignment="0" applyProtection="0">
      <alignment vertical="center"/>
    </xf>
    <xf numFmtId="0" fontId="12" fillId="0" borderId="0"/>
    <xf numFmtId="0" fontId="25" fillId="30" borderId="0" applyNumberFormat="0" applyBorder="0" applyAlignment="0" applyProtection="0">
      <alignment vertical="center"/>
    </xf>
    <xf numFmtId="0" fontId="12" fillId="0" borderId="0"/>
    <xf numFmtId="0" fontId="25" fillId="30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2" fillId="0" borderId="0"/>
    <xf numFmtId="0" fontId="21" fillId="18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5" fillId="35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4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 applyProtection="0"/>
    <xf numFmtId="0" fontId="14" fillId="12" borderId="11" applyNumberFormat="0" applyFont="0" applyAlignment="0" applyProtection="0"/>
    <xf numFmtId="0" fontId="12" fillId="0" borderId="0"/>
    <xf numFmtId="0" fontId="14" fillId="0" borderId="0"/>
    <xf numFmtId="0" fontId="12" fillId="0" borderId="0"/>
    <xf numFmtId="0" fontId="12" fillId="0" borderId="0"/>
    <xf numFmtId="0" fontId="21" fillId="2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5" fillId="18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50" fillId="15" borderId="0" applyNumberFormat="0" applyBorder="0" applyAlignment="0" applyProtection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2" fillId="0" borderId="0"/>
    <xf numFmtId="0" fontId="50" fillId="22" borderId="0" applyNumberFormat="0" applyBorder="0" applyAlignment="0" applyProtection="0"/>
    <xf numFmtId="0" fontId="28" fillId="12" borderId="11" applyNumberFormat="0" applyFont="0" applyAlignment="0" applyProtection="0">
      <alignment vertical="center"/>
    </xf>
    <xf numFmtId="0" fontId="24" fillId="0" borderId="0"/>
    <xf numFmtId="0" fontId="15" fillId="0" borderId="0">
      <alignment vertical="top"/>
    </xf>
    <xf numFmtId="0" fontId="12" fillId="0" borderId="0"/>
    <xf numFmtId="0" fontId="12" fillId="0" borderId="0"/>
    <xf numFmtId="0" fontId="12" fillId="0" borderId="0"/>
    <xf numFmtId="0" fontId="14" fillId="22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45" fillId="0" borderId="0" applyNumberFormat="0" applyFill="0" applyBorder="0" applyAlignment="0" applyProtection="0">
      <alignment vertical="center"/>
    </xf>
    <xf numFmtId="0" fontId="12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2" fillId="0" borderId="0"/>
    <xf numFmtId="0" fontId="25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4" fillId="0" borderId="0"/>
    <xf numFmtId="0" fontId="12" fillId="0" borderId="0"/>
    <xf numFmtId="0" fontId="21" fillId="23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24" fillId="0" borderId="0"/>
    <xf numFmtId="0" fontId="25" fillId="18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2" fillId="0" borderId="0"/>
    <xf numFmtId="0" fontId="14" fillId="12" borderId="11" applyNumberFormat="0" applyFont="0" applyAlignment="0" applyProtection="0"/>
    <xf numFmtId="0" fontId="33" fillId="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7" fillId="0" borderId="15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4" fillId="0" borderId="0"/>
    <xf numFmtId="0" fontId="2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4" fillId="31" borderId="18" applyNumberFormat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17" fillId="0" borderId="0"/>
    <xf numFmtId="0" fontId="12" fillId="0" borderId="0"/>
    <xf numFmtId="0" fontId="14" fillId="0" borderId="0"/>
    <xf numFmtId="0" fontId="12" fillId="0" borderId="0"/>
    <xf numFmtId="0" fontId="50" fillId="15" borderId="0" applyNumberFormat="0" applyBorder="0" applyAlignment="0" applyProtection="0"/>
    <xf numFmtId="0" fontId="12" fillId="0" borderId="0"/>
    <xf numFmtId="0" fontId="25" fillId="13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17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25" fillId="30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2" fillId="0" borderId="0"/>
    <xf numFmtId="0" fontId="14" fillId="0" borderId="0">
      <alignment vertical="center"/>
    </xf>
    <xf numFmtId="0" fontId="12" fillId="0" borderId="0"/>
    <xf numFmtId="0" fontId="12" fillId="0" borderId="0"/>
    <xf numFmtId="0" fontId="13" fillId="0" borderId="0"/>
    <xf numFmtId="0" fontId="17" fillId="0" borderId="0" applyProtection="0"/>
    <xf numFmtId="0" fontId="12" fillId="0" borderId="0"/>
    <xf numFmtId="0" fontId="2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7" fillId="0" borderId="0" applyProtection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>
      <alignment vertical="top"/>
    </xf>
    <xf numFmtId="0" fontId="14" fillId="0" borderId="0"/>
    <xf numFmtId="0" fontId="14" fillId="0" borderId="0"/>
    <xf numFmtId="0" fontId="12" fillId="0" borderId="0"/>
    <xf numFmtId="0" fontId="12" fillId="0" borderId="0"/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42" borderId="0" applyNumberFormat="0" applyBorder="0" applyAlignment="0" applyProtection="0"/>
    <xf numFmtId="0" fontId="14" fillId="24" borderId="0" applyNumberFormat="0" applyBorder="0" applyAlignment="0" applyProtection="0"/>
    <xf numFmtId="0" fontId="14" fillId="0" borderId="0"/>
    <xf numFmtId="0" fontId="12" fillId="0" borderId="0"/>
    <xf numFmtId="0" fontId="17" fillId="0" borderId="0"/>
    <xf numFmtId="0" fontId="17" fillId="0" borderId="0"/>
    <xf numFmtId="0" fontId="50" fillId="26" borderId="0" applyNumberFormat="0" applyBorder="0" applyAlignment="0" applyProtection="0"/>
    <xf numFmtId="0" fontId="30" fillId="14" borderId="0" applyNumberFormat="0" applyBorder="0" applyAlignment="0" applyProtection="0"/>
    <xf numFmtId="0" fontId="24" fillId="0" borderId="0"/>
    <xf numFmtId="0" fontId="12" fillId="0" borderId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24" fillId="0" borderId="0"/>
    <xf numFmtId="0" fontId="17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5" fillId="0" borderId="0">
      <alignment vertical="top"/>
    </xf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21" fillId="20" borderId="0" applyNumberFormat="0" applyBorder="0" applyAlignment="0" applyProtection="0">
      <alignment vertical="center"/>
    </xf>
    <xf numFmtId="0" fontId="15" fillId="0" borderId="0"/>
    <xf numFmtId="0" fontId="28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7" fillId="0" borderId="0" applyProtection="0"/>
    <xf numFmtId="0" fontId="17" fillId="0" borderId="0" applyProtection="0"/>
    <xf numFmtId="0" fontId="26" fillId="17" borderId="0" applyNumberFormat="0" applyFont="0" applyBorder="0" applyAlignment="0" applyProtection="0">
      <alignment vertical="center"/>
    </xf>
    <xf numFmtId="0" fontId="12" fillId="0" borderId="0"/>
    <xf numFmtId="0" fontId="12" fillId="0" borderId="0"/>
    <xf numFmtId="0" fontId="17" fillId="0" borderId="0"/>
    <xf numFmtId="0" fontId="12" fillId="0" borderId="0"/>
    <xf numFmtId="0" fontId="14" fillId="0" borderId="0"/>
    <xf numFmtId="0" fontId="17" fillId="0" borderId="0"/>
    <xf numFmtId="0" fontId="21" fillId="11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3" fillId="0" borderId="0">
      <alignment vertical="center"/>
    </xf>
    <xf numFmtId="0" fontId="12" fillId="0" borderId="0"/>
    <xf numFmtId="0" fontId="21" fillId="2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15" fillId="0" borderId="0">
      <alignment vertical="top"/>
    </xf>
    <xf numFmtId="0" fontId="12" fillId="0" borderId="0"/>
    <xf numFmtId="0" fontId="17" fillId="0" borderId="0"/>
    <xf numFmtId="0" fontId="12" fillId="0" borderId="0"/>
    <xf numFmtId="0" fontId="12" fillId="0" borderId="0"/>
    <xf numFmtId="0" fontId="14" fillId="0" borderId="0"/>
    <xf numFmtId="0" fontId="14" fillId="12" borderId="11" applyNumberFormat="0" applyFont="0" applyAlignment="0" applyProtection="0"/>
    <xf numFmtId="0" fontId="12" fillId="0" borderId="0"/>
    <xf numFmtId="0" fontId="14" fillId="0" borderId="0"/>
    <xf numFmtId="0" fontId="12" fillId="0" borderId="0"/>
    <xf numFmtId="0" fontId="21" fillId="24" borderId="0" applyNumberFormat="0" applyBorder="0" applyAlignment="0" applyProtection="0">
      <alignment vertical="center"/>
    </xf>
    <xf numFmtId="0" fontId="12" fillId="0" borderId="0"/>
    <xf numFmtId="0" fontId="2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79" fillId="0" borderId="0"/>
    <xf numFmtId="0" fontId="12" fillId="0" borderId="0" applyProtection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5" fillId="0" borderId="0">
      <alignment vertical="top"/>
    </xf>
    <xf numFmtId="0" fontId="14" fillId="10" borderId="0" applyNumberFormat="0" applyBorder="0" applyAlignment="0" applyProtection="0"/>
    <xf numFmtId="0" fontId="12" fillId="0" borderId="0"/>
    <xf numFmtId="0" fontId="14" fillId="0" borderId="0"/>
    <xf numFmtId="0" fontId="17" fillId="0" borderId="0" applyProtection="0"/>
    <xf numFmtId="0" fontId="13" fillId="0" borderId="0"/>
    <xf numFmtId="0" fontId="12" fillId="0" borderId="0"/>
    <xf numFmtId="0" fontId="17" fillId="0" borderId="0" applyProtection="0"/>
    <xf numFmtId="0" fontId="14" fillId="12" borderId="11" applyNumberFormat="0" applyFont="0" applyAlignment="0" applyProtection="0"/>
    <xf numFmtId="0" fontId="33" fillId="6" borderId="0" applyNumberFormat="0" applyBorder="0" applyAlignment="0" applyProtection="0"/>
    <xf numFmtId="0" fontId="28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75" fillId="0" borderId="0" applyNumberFormat="0" applyFill="0" applyBorder="0" applyAlignment="0" applyProtection="0"/>
    <xf numFmtId="0" fontId="12" fillId="0" borderId="0"/>
    <xf numFmtId="0" fontId="14" fillId="0" borderId="0"/>
    <xf numFmtId="0" fontId="12" fillId="0" borderId="0"/>
    <xf numFmtId="0" fontId="15" fillId="0" borderId="0">
      <alignment vertical="top"/>
    </xf>
    <xf numFmtId="0" fontId="12" fillId="0" borderId="0"/>
    <xf numFmtId="0" fontId="31" fillId="0" borderId="16" applyProtection="0"/>
    <xf numFmtId="0" fontId="12" fillId="0" borderId="0"/>
    <xf numFmtId="0" fontId="14" fillId="12" borderId="11" applyNumberFormat="0" applyFont="0" applyAlignment="0" applyProtection="0"/>
    <xf numFmtId="0" fontId="15" fillId="0" borderId="0">
      <alignment vertical="top"/>
    </xf>
    <xf numFmtId="0" fontId="31" fillId="0" borderId="16" applyProtection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9" fillId="1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13" borderId="0" applyNumberFormat="0" applyBorder="0" applyAlignment="0" applyProtection="0">
      <alignment vertical="center"/>
    </xf>
    <xf numFmtId="0" fontId="14" fillId="0" borderId="0"/>
    <xf numFmtId="0" fontId="37" fillId="20" borderId="14" applyNumberFormat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4" fillId="21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45" fillId="0" borderId="0" applyNumberFormat="0" applyFill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12" fillId="0" borderId="0"/>
    <xf numFmtId="0" fontId="45" fillId="0" borderId="0" applyNumberFormat="0" applyFill="0" applyBorder="0" applyAlignment="0" applyProtection="0">
      <alignment vertical="center"/>
    </xf>
    <xf numFmtId="0" fontId="12" fillId="0" borderId="0"/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12" fillId="0" borderId="0"/>
    <xf numFmtId="0" fontId="12" fillId="0" borderId="0"/>
    <xf numFmtId="0" fontId="45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5" fillId="0" borderId="0">
      <alignment vertical="top"/>
    </xf>
    <xf numFmtId="0" fontId="12" fillId="0" borderId="0"/>
    <xf numFmtId="0" fontId="23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25" fillId="30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54" fillId="0" borderId="21" applyNumberFormat="0" applyFill="0" applyAlignment="0" applyProtection="0">
      <alignment vertical="center"/>
    </xf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4" fillId="12" borderId="11" applyNumberFormat="0" applyFont="0" applyAlignment="0" applyProtection="0"/>
    <xf numFmtId="0" fontId="54" fillId="0" borderId="21" applyNumberFormat="0" applyFill="0" applyAlignment="0" applyProtection="0">
      <alignment vertical="center"/>
    </xf>
    <xf numFmtId="182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12" fillId="0" borderId="0" applyProtection="0"/>
    <xf numFmtId="0" fontId="26" fillId="17" borderId="0" applyNumberFormat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 applyProtection="0"/>
    <xf numFmtId="0" fontId="58" fillId="3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31" fillId="0" borderId="16" applyNumberFormat="0" applyFill="0" applyAlignment="0" applyProtection="0">
      <alignment vertical="center"/>
    </xf>
    <xf numFmtId="0" fontId="12" fillId="0" borderId="0"/>
    <xf numFmtId="0" fontId="12" fillId="0" borderId="0"/>
    <xf numFmtId="0" fontId="14" fillId="0" borderId="0"/>
    <xf numFmtId="0" fontId="12" fillId="0" borderId="0"/>
    <xf numFmtId="0" fontId="28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4" fillId="16" borderId="0" applyNumberFormat="0" applyBorder="0" applyAlignment="0" applyProtection="0"/>
    <xf numFmtId="0" fontId="21" fillId="2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33" fillId="6" borderId="0" applyNumberFormat="0" applyBorder="0" applyAlignment="0" applyProtection="0"/>
    <xf numFmtId="0" fontId="12" fillId="0" borderId="0"/>
    <xf numFmtId="0" fontId="33" fillId="6" borderId="0" applyNumberFormat="0" applyBorder="0" applyAlignment="0" applyProtection="0"/>
    <xf numFmtId="0" fontId="12" fillId="0" borderId="0"/>
    <xf numFmtId="0" fontId="33" fillId="6" borderId="0" applyNumberFormat="0" applyBorder="0" applyAlignment="0" applyProtection="0"/>
    <xf numFmtId="0" fontId="12" fillId="0" borderId="0"/>
    <xf numFmtId="0" fontId="17" fillId="0" borderId="0"/>
    <xf numFmtId="0" fontId="12" fillId="0" borderId="0"/>
    <xf numFmtId="0" fontId="12" fillId="0" borderId="0"/>
    <xf numFmtId="0" fontId="14" fillId="21" borderId="11" applyNumberFormat="0" applyFont="0" applyAlignment="0" applyProtection="0"/>
    <xf numFmtId="0" fontId="12" fillId="0" borderId="0"/>
    <xf numFmtId="0" fontId="25" fillId="18" borderId="0" applyNumberFormat="0" applyBorder="0" applyAlignment="0" applyProtection="0">
      <alignment vertical="center"/>
    </xf>
    <xf numFmtId="0" fontId="14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2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1" fillId="2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21" fillId="2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25" fillId="26" borderId="0" applyNumberFormat="0" applyBorder="0" applyAlignment="0" applyProtection="0">
      <alignment vertical="center"/>
    </xf>
    <xf numFmtId="0" fontId="12" fillId="0" borderId="0"/>
    <xf numFmtId="0" fontId="21" fillId="23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14" fillId="0" borderId="0"/>
    <xf numFmtId="0" fontId="17" fillId="0" borderId="0"/>
    <xf numFmtId="0" fontId="12" fillId="0" borderId="0"/>
    <xf numFmtId="0" fontId="25" fillId="26" borderId="0" applyNumberFormat="0" applyBorder="0" applyAlignment="0" applyProtection="0">
      <alignment vertical="center"/>
    </xf>
    <xf numFmtId="0" fontId="17" fillId="0" borderId="0"/>
    <xf numFmtId="0" fontId="12" fillId="0" borderId="0"/>
    <xf numFmtId="0" fontId="14" fillId="0" borderId="0"/>
    <xf numFmtId="0" fontId="12" fillId="0" borderId="0"/>
    <xf numFmtId="0" fontId="24" fillId="0" borderId="0"/>
    <xf numFmtId="0" fontId="12" fillId="0" borderId="0"/>
    <xf numFmtId="0" fontId="24" fillId="0" borderId="0"/>
    <xf numFmtId="0" fontId="12" fillId="0" borderId="0"/>
    <xf numFmtId="0" fontId="25" fillId="22" borderId="0" applyNumberFormat="0" applyBorder="0" applyAlignment="0" applyProtection="0">
      <alignment vertical="center"/>
    </xf>
    <xf numFmtId="0" fontId="24" fillId="0" borderId="0"/>
    <xf numFmtId="0" fontId="12" fillId="0" borderId="0"/>
    <xf numFmtId="0" fontId="15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12" fillId="0" borderId="0"/>
    <xf numFmtId="0" fontId="17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5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>
      <alignment vertical="top"/>
    </xf>
    <xf numFmtId="0" fontId="12" fillId="0" borderId="0"/>
    <xf numFmtId="0" fontId="15" fillId="0" borderId="0">
      <alignment vertical="top"/>
    </xf>
    <xf numFmtId="0" fontId="22" fillId="6" borderId="0" applyNumberFormat="0" applyBorder="0" applyAlignment="0" applyProtection="0">
      <alignment vertical="center"/>
    </xf>
    <xf numFmtId="0" fontId="12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7" fillId="0" borderId="0" applyProtection="0"/>
    <xf numFmtId="0" fontId="17" fillId="0" borderId="0" applyProtection="0"/>
    <xf numFmtId="0" fontId="12" fillId="0" borderId="0"/>
    <xf numFmtId="0" fontId="12" fillId="0" borderId="0"/>
    <xf numFmtId="0" fontId="17" fillId="0" borderId="0"/>
    <xf numFmtId="0" fontId="12" fillId="0" borderId="0"/>
    <xf numFmtId="0" fontId="14" fillId="0" borderId="0"/>
    <xf numFmtId="0" fontId="33" fillId="6" borderId="0" applyNumberFormat="0" applyBorder="0" applyAlignment="0" applyProtection="0"/>
    <xf numFmtId="0" fontId="12" fillId="0" borderId="0" applyProtection="0"/>
    <xf numFmtId="0" fontId="12" fillId="0" borderId="0"/>
    <xf numFmtId="0" fontId="12" fillId="0" borderId="0"/>
    <xf numFmtId="0" fontId="12" fillId="0" borderId="0"/>
    <xf numFmtId="0" fontId="15" fillId="0" borderId="0">
      <alignment vertical="top"/>
    </xf>
    <xf numFmtId="0" fontId="25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30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21" fillId="24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4" fillId="0" borderId="0"/>
    <xf numFmtId="0" fontId="14" fillId="0" borderId="0"/>
    <xf numFmtId="0" fontId="37" fillId="20" borderId="14" applyNumberFormat="0" applyAlignment="0" applyProtection="0">
      <alignment vertical="center"/>
    </xf>
    <xf numFmtId="0" fontId="12" fillId="0" borderId="0"/>
    <xf numFmtId="0" fontId="14" fillId="6" borderId="0" applyNumberFormat="0" applyBorder="0" applyAlignment="0" applyProtection="0"/>
    <xf numFmtId="0" fontId="21" fillId="6" borderId="0" applyNumberFormat="0" applyBorder="0" applyAlignment="0" applyProtection="0">
      <alignment vertical="center"/>
    </xf>
    <xf numFmtId="0" fontId="12" fillId="0" borderId="0"/>
    <xf numFmtId="0" fontId="17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0" fillId="10" borderId="14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23" fillId="0" borderId="0"/>
    <xf numFmtId="0" fontId="23" fillId="0" borderId="0"/>
    <xf numFmtId="0" fontId="14" fillId="0" borderId="0"/>
    <xf numFmtId="0" fontId="28" fillId="0" borderId="0">
      <alignment vertical="top"/>
    </xf>
    <xf numFmtId="0" fontId="12" fillId="0" borderId="0"/>
    <xf numFmtId="0" fontId="12" fillId="0" borderId="0"/>
    <xf numFmtId="0" fontId="22" fillId="32" borderId="0" applyNumberFormat="0" applyBorder="0" applyAlignment="0" applyProtection="0"/>
    <xf numFmtId="0" fontId="14" fillId="12" borderId="11" applyNumberFormat="0" applyFont="0" applyAlignment="0" applyProtection="0"/>
    <xf numFmtId="0" fontId="12" fillId="0" borderId="0" applyProtection="0"/>
    <xf numFmtId="0" fontId="14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 applyProtection="0"/>
    <xf numFmtId="0" fontId="14" fillId="0" borderId="0"/>
    <xf numFmtId="0" fontId="12" fillId="0" borderId="0"/>
    <xf numFmtId="0" fontId="25" fillId="15" borderId="0" applyNumberFormat="0" applyBorder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46" fillId="20" borderId="14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21" fillId="20" borderId="0" applyNumberFormat="0" applyBorder="0" applyAlignment="0" applyProtection="0">
      <alignment vertical="center"/>
    </xf>
    <xf numFmtId="0" fontId="14" fillId="0" borderId="0"/>
    <xf numFmtId="0" fontId="14" fillId="12" borderId="11" applyNumberFormat="0" applyFont="0" applyAlignment="0" applyProtection="0"/>
    <xf numFmtId="0" fontId="53" fillId="10" borderId="20" applyNumberFormat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31" fillId="0" borderId="16" applyNumberFormat="0" applyFill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12" fillId="0" borderId="0"/>
    <xf numFmtId="0" fontId="17" fillId="0" borderId="0" applyProtection="0"/>
    <xf numFmtId="0" fontId="17" fillId="0" borderId="0" applyProtection="0"/>
    <xf numFmtId="0" fontId="14" fillId="0" borderId="0"/>
    <xf numFmtId="0" fontId="11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13" borderId="0" applyNumberFormat="0" applyBorder="0" applyAlignment="0" applyProtection="0">
      <alignment vertical="center"/>
    </xf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5" fillId="0" borderId="0">
      <alignment vertical="top"/>
    </xf>
    <xf numFmtId="0" fontId="12" fillId="0" borderId="0"/>
    <xf numFmtId="0" fontId="12" fillId="0" borderId="0"/>
    <xf numFmtId="0" fontId="30" fillId="10" borderId="0" applyNumberFormat="0" applyBorder="0" applyAlignment="0" applyProtection="0"/>
    <xf numFmtId="0" fontId="14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25" fillId="18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7" fillId="0" borderId="0" applyProtection="0"/>
    <xf numFmtId="0" fontId="15" fillId="0" borderId="0">
      <alignment vertical="top"/>
    </xf>
    <xf numFmtId="0" fontId="12" fillId="0" borderId="0"/>
    <xf numFmtId="0" fontId="16" fillId="0" borderId="21" applyNumberFormat="0" applyFill="0" applyAlignment="0" applyProtection="0"/>
    <xf numFmtId="0" fontId="54" fillId="0" borderId="21" applyNumberFormat="0" applyFill="0" applyAlignment="0" applyProtection="0">
      <alignment vertical="center"/>
    </xf>
    <xf numFmtId="0" fontId="12" fillId="0" borderId="0"/>
    <xf numFmtId="0" fontId="17" fillId="0" borderId="0"/>
    <xf numFmtId="0" fontId="14" fillId="21" borderId="11" applyNumberFormat="0" applyFont="0" applyAlignment="0" applyProtection="0"/>
    <xf numFmtId="0" fontId="12" fillId="0" borderId="0"/>
    <xf numFmtId="0" fontId="12" fillId="0" borderId="0"/>
    <xf numFmtId="0" fontId="17" fillId="0" borderId="0"/>
    <xf numFmtId="0" fontId="25" fillId="30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4" fillId="23" borderId="0" applyNumberFormat="0" applyBorder="0" applyAlignment="0" applyProtection="0"/>
    <xf numFmtId="0" fontId="13" fillId="0" borderId="0"/>
    <xf numFmtId="0" fontId="14" fillId="0" borderId="0"/>
    <xf numFmtId="0" fontId="12" fillId="0" borderId="0"/>
    <xf numFmtId="0" fontId="12" fillId="0" borderId="0"/>
    <xf numFmtId="0" fontId="17" fillId="0" borderId="0"/>
    <xf numFmtId="0" fontId="50" fillId="18" borderId="0" applyNumberFormat="0" applyBorder="0" applyAlignment="0" applyProtection="0"/>
    <xf numFmtId="0" fontId="12" fillId="0" borderId="0"/>
    <xf numFmtId="0" fontId="21" fillId="11" borderId="0" applyNumberFormat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12" fillId="0" borderId="0"/>
    <xf numFmtId="0" fontId="12" fillId="0" borderId="0"/>
    <xf numFmtId="0" fontId="14" fillId="0" borderId="0"/>
    <xf numFmtId="0" fontId="17" fillId="0" borderId="0" applyProtection="0"/>
    <xf numFmtId="0" fontId="17" fillId="0" borderId="0" applyProtection="0"/>
    <xf numFmtId="0" fontId="12" fillId="0" borderId="0"/>
    <xf numFmtId="0" fontId="45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76" fillId="44" borderId="0" applyNumberFormat="0" applyBorder="0" applyAlignment="0" applyProtection="0"/>
    <xf numFmtId="0" fontId="14" fillId="0" borderId="0"/>
    <xf numFmtId="0" fontId="12" fillId="0" borderId="0"/>
    <xf numFmtId="0" fontId="17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7" fillId="0" borderId="0"/>
    <xf numFmtId="0" fontId="14" fillId="12" borderId="11" applyNumberFormat="0" applyFont="0" applyAlignment="0" applyProtection="0"/>
    <xf numFmtId="0" fontId="12" fillId="0" borderId="0"/>
    <xf numFmtId="0" fontId="15" fillId="0" borderId="0">
      <alignment vertical="top"/>
    </xf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7" fillId="0" borderId="0" applyProtection="0"/>
    <xf numFmtId="0" fontId="12" fillId="0" borderId="0"/>
    <xf numFmtId="0" fontId="14" fillId="0" borderId="0"/>
    <xf numFmtId="0" fontId="14" fillId="0" borderId="0"/>
    <xf numFmtId="0" fontId="15" fillId="0" borderId="0">
      <alignment vertical="top"/>
    </xf>
    <xf numFmtId="0" fontId="14" fillId="0" borderId="0"/>
    <xf numFmtId="0" fontId="12" fillId="0" borderId="0"/>
    <xf numFmtId="0" fontId="21" fillId="18" borderId="0" applyNumberFormat="0" applyBorder="0" applyAlignment="0" applyProtection="0">
      <alignment vertical="center"/>
    </xf>
    <xf numFmtId="0" fontId="12" fillId="0" borderId="0"/>
    <xf numFmtId="0" fontId="17" fillId="0" borderId="0"/>
    <xf numFmtId="0" fontId="17" fillId="0" borderId="0" applyProtection="0"/>
    <xf numFmtId="0" fontId="12" fillId="0" borderId="0"/>
    <xf numFmtId="0" fontId="12" fillId="0" borderId="0"/>
    <xf numFmtId="0" fontId="21" fillId="24" borderId="0" applyNumberFormat="0" applyBorder="0" applyAlignment="0" applyProtection="0">
      <alignment vertical="center"/>
    </xf>
    <xf numFmtId="0" fontId="12" fillId="0" borderId="0"/>
    <xf numFmtId="0" fontId="25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/>
    <xf numFmtId="0" fontId="2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25" fillId="22" borderId="0" applyNumberFormat="0" applyBorder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34" fillId="10" borderId="14" applyNumberFormat="0" applyAlignment="0" applyProtection="0"/>
    <xf numFmtId="0" fontId="12" fillId="0" borderId="0"/>
    <xf numFmtId="0" fontId="14" fillId="12" borderId="11" applyNumberFormat="0" applyFont="0" applyAlignment="0" applyProtection="0"/>
    <xf numFmtId="0" fontId="15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 applyProtection="0"/>
    <xf numFmtId="0" fontId="19" fillId="14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25" fillId="3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7" fillId="0" borderId="0" applyProtection="0"/>
    <xf numFmtId="0" fontId="12" fillId="0" borderId="0"/>
    <xf numFmtId="0" fontId="76" fillId="49" borderId="0" applyNumberFormat="0" applyBorder="0" applyAlignment="0" applyProtection="0"/>
    <xf numFmtId="0" fontId="12" fillId="0" borderId="0"/>
    <xf numFmtId="0" fontId="14" fillId="0" borderId="0"/>
    <xf numFmtId="0" fontId="14" fillId="0" borderId="0"/>
    <xf numFmtId="0" fontId="12" fillId="0" borderId="0" applyProtection="0"/>
    <xf numFmtId="0" fontId="12" fillId="0" borderId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18" borderId="0" applyNumberFormat="0" applyBorder="0" applyAlignment="0" applyProtection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4" fillId="0" borderId="0"/>
    <xf numFmtId="0" fontId="25" fillId="2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>
      <alignment vertical="top"/>
    </xf>
    <xf numFmtId="0" fontId="14" fillId="0" borderId="0"/>
    <xf numFmtId="0" fontId="12" fillId="0" borderId="0"/>
    <xf numFmtId="0" fontId="17" fillId="0" borderId="0" applyProtection="0"/>
    <xf numFmtId="0" fontId="14" fillId="0" borderId="0"/>
    <xf numFmtId="0" fontId="12" fillId="0" borderId="0"/>
    <xf numFmtId="0" fontId="14" fillId="0" borderId="0"/>
    <xf numFmtId="0" fontId="17" fillId="0" borderId="0"/>
    <xf numFmtId="0" fontId="12" fillId="0" borderId="0"/>
    <xf numFmtId="0" fontId="14" fillId="0" borderId="0"/>
    <xf numFmtId="0" fontId="14" fillId="0" borderId="0"/>
    <xf numFmtId="0" fontId="17" fillId="0" borderId="0" applyProtection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17" fillId="0" borderId="0" applyProtection="0"/>
    <xf numFmtId="0" fontId="17" fillId="0" borderId="0" applyProtection="0"/>
    <xf numFmtId="0" fontId="12" fillId="0" borderId="0"/>
    <xf numFmtId="0" fontId="12" fillId="0" borderId="0"/>
    <xf numFmtId="0" fontId="14" fillId="11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10" borderId="14" applyNumberFormat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12" fillId="0" borderId="0"/>
    <xf numFmtId="0" fontId="21" fillId="23" borderId="0" applyNumberFormat="0" applyBorder="0" applyAlignment="0" applyProtection="0">
      <alignment vertical="center"/>
    </xf>
    <xf numFmtId="0" fontId="13" fillId="0" borderId="0"/>
    <xf numFmtId="0" fontId="14" fillId="0" borderId="0"/>
    <xf numFmtId="0" fontId="12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4" fillId="10" borderId="0" applyNumberFormat="0" applyBorder="0" applyAlignment="0" applyProtection="0"/>
    <xf numFmtId="0" fontId="21" fillId="20" borderId="0" applyNumberFormat="0" applyBorder="0" applyAlignment="0" applyProtection="0">
      <alignment vertical="center"/>
    </xf>
    <xf numFmtId="0" fontId="24" fillId="0" borderId="0"/>
    <xf numFmtId="0" fontId="14" fillId="20" borderId="0" applyNumberFormat="0" applyBorder="0" applyAlignment="0" applyProtection="0"/>
    <xf numFmtId="0" fontId="12" fillId="0" borderId="0"/>
    <xf numFmtId="0" fontId="12" fillId="0" borderId="0"/>
    <xf numFmtId="0" fontId="17" fillId="0" borderId="0"/>
    <xf numFmtId="0" fontId="17" fillId="0" borderId="0"/>
    <xf numFmtId="0" fontId="12" fillId="0" borderId="0"/>
    <xf numFmtId="0" fontId="33" fillId="6" borderId="0" applyNumberFormat="0" applyBorder="0" applyAlignment="0" applyProtection="0"/>
    <xf numFmtId="0" fontId="12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25" fillId="34" borderId="0" applyNumberFormat="0" applyBorder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17" fillId="0" borderId="0"/>
    <xf numFmtId="0" fontId="12" fillId="0" borderId="0"/>
    <xf numFmtId="0" fontId="25" fillId="34" borderId="0" applyNumberFormat="0" applyBorder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12" fillId="0" borderId="0"/>
    <xf numFmtId="0" fontId="17" fillId="0" borderId="0" applyProtection="0"/>
    <xf numFmtId="0" fontId="12" fillId="0" borderId="0"/>
    <xf numFmtId="0" fontId="12" fillId="0" borderId="0"/>
    <xf numFmtId="0" fontId="17" fillId="0" borderId="0" applyProtection="0"/>
    <xf numFmtId="0" fontId="17" fillId="0" borderId="0" applyProtection="0"/>
    <xf numFmtId="0" fontId="14" fillId="21" borderId="11" applyNumberFormat="0" applyFont="0" applyAlignment="0" applyProtection="0"/>
    <xf numFmtId="0" fontId="17" fillId="0" borderId="0"/>
    <xf numFmtId="0" fontId="12" fillId="0" borderId="0"/>
    <xf numFmtId="0" fontId="28" fillId="0" borderId="0"/>
    <xf numFmtId="0" fontId="17" fillId="0" borderId="0"/>
    <xf numFmtId="0" fontId="12" fillId="0" borderId="0"/>
    <xf numFmtId="0" fontId="15" fillId="0" borderId="0">
      <alignment vertical="top"/>
    </xf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12" fillId="0" borderId="0"/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12" fillId="0" borderId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5" fillId="0" borderId="0">
      <alignment vertical="top"/>
    </xf>
    <xf numFmtId="0" fontId="12" fillId="0" borderId="0"/>
    <xf numFmtId="0" fontId="14" fillId="0" borderId="0"/>
    <xf numFmtId="0" fontId="12" fillId="0" borderId="0"/>
    <xf numFmtId="0" fontId="15" fillId="0" borderId="0">
      <alignment vertical="top"/>
    </xf>
    <xf numFmtId="0" fontId="12" fillId="0" borderId="0"/>
    <xf numFmtId="0" fontId="15" fillId="0" borderId="0">
      <alignment vertical="top"/>
    </xf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12" fillId="0" borderId="0" applyProtection="0"/>
    <xf numFmtId="0" fontId="25" fillId="25" borderId="0" applyNumberFormat="0" applyBorder="0" applyAlignment="0" applyProtection="0">
      <alignment vertical="center"/>
    </xf>
    <xf numFmtId="0" fontId="12" fillId="0" borderId="0"/>
    <xf numFmtId="0" fontId="14" fillId="18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2" fillId="0" borderId="0" applyProtection="0"/>
    <xf numFmtId="0" fontId="17" fillId="0" borderId="0"/>
    <xf numFmtId="0" fontId="14" fillId="20" borderId="0" applyNumberFormat="0" applyBorder="0" applyAlignment="0" applyProtection="0"/>
    <xf numFmtId="0" fontId="21" fillId="2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9" fillId="14" borderId="0" applyNumberFormat="0" applyBorder="0" applyAlignment="0" applyProtection="0">
      <alignment vertical="center"/>
    </xf>
    <xf numFmtId="0" fontId="12" fillId="0" borderId="0" applyProtection="0"/>
    <xf numFmtId="0" fontId="12" fillId="0" borderId="0"/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30" fillId="14" borderId="0" applyNumberFormat="0" applyFont="0" applyBorder="0" applyAlignment="0" applyProtection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25" fillId="3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6" borderId="0" applyProtection="0">
      <alignment vertical="center"/>
    </xf>
    <xf numFmtId="0" fontId="20" fillId="10" borderId="14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4" fillId="0" borderId="0"/>
    <xf numFmtId="0" fontId="12" fillId="0" borderId="0"/>
    <xf numFmtId="0" fontId="15" fillId="0" borderId="0">
      <alignment vertical="top"/>
    </xf>
    <xf numFmtId="0" fontId="21" fillId="18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20" fillId="10" borderId="14" applyNumberFormat="0" applyAlignment="0" applyProtection="0">
      <alignment vertical="center"/>
    </xf>
    <xf numFmtId="0" fontId="14" fillId="0" borderId="0"/>
    <xf numFmtId="0" fontId="14" fillId="0" borderId="0"/>
    <xf numFmtId="0" fontId="12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25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/>
    <xf numFmtId="0" fontId="12" fillId="0" borderId="0"/>
    <xf numFmtId="0" fontId="28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Protection="0"/>
    <xf numFmtId="0" fontId="22" fillId="6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 applyProtection="0"/>
    <xf numFmtId="0" fontId="12" fillId="0" borderId="0" applyProtection="0"/>
    <xf numFmtId="0" fontId="14" fillId="0" borderId="0"/>
    <xf numFmtId="0" fontId="12" fillId="0" borderId="0" applyProtection="0"/>
    <xf numFmtId="0" fontId="14" fillId="12" borderId="11" applyNumberFormat="0" applyFont="0" applyAlignment="0" applyProtection="0"/>
    <xf numFmtId="0" fontId="12" fillId="0" borderId="0" applyProtection="0"/>
    <xf numFmtId="0" fontId="14" fillId="12" borderId="11" applyNumberFormat="0" applyFont="0" applyAlignment="0" applyProtection="0"/>
    <xf numFmtId="0" fontId="12" fillId="0" borderId="0" applyProtection="0"/>
    <xf numFmtId="0" fontId="12" fillId="0" borderId="0" applyProtection="0"/>
    <xf numFmtId="0" fontId="22" fillId="6" borderId="0" applyNumberFormat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12" fillId="0" borderId="0"/>
    <xf numFmtId="9" fontId="12" fillId="0" borderId="0" applyFont="0" applyFill="0" applyBorder="0" applyAlignment="0" applyProtection="0"/>
    <xf numFmtId="0" fontId="12" fillId="0" borderId="0" applyProtection="0"/>
    <xf numFmtId="0" fontId="12" fillId="0" borderId="0"/>
    <xf numFmtId="0" fontId="12" fillId="0" borderId="0" applyProtection="0"/>
    <xf numFmtId="0" fontId="12" fillId="0" borderId="0"/>
    <xf numFmtId="0" fontId="12" fillId="0" borderId="0"/>
    <xf numFmtId="0" fontId="12" fillId="0" borderId="0" applyProtection="0"/>
    <xf numFmtId="0" fontId="14" fillId="0" borderId="0"/>
    <xf numFmtId="0" fontId="12" fillId="0" borderId="0" applyProtection="0"/>
    <xf numFmtId="0" fontId="17" fillId="0" borderId="0"/>
    <xf numFmtId="0" fontId="12" fillId="0" borderId="0" applyProtection="0"/>
    <xf numFmtId="0" fontId="25" fillId="35" borderId="0" applyNumberFormat="0" applyBorder="0" applyAlignment="0" applyProtection="0">
      <alignment vertical="center"/>
    </xf>
    <xf numFmtId="0" fontId="12" fillId="0" borderId="0" applyProtection="0"/>
    <xf numFmtId="0" fontId="12" fillId="0" borderId="0"/>
    <xf numFmtId="0" fontId="12" fillId="0" borderId="0"/>
    <xf numFmtId="0" fontId="20" fillId="10" borderId="14" applyNumberFormat="0" applyAlignment="0" applyProtection="0">
      <alignment vertical="center"/>
    </xf>
    <xf numFmtId="0" fontId="12" fillId="0" borderId="0" applyProtection="0"/>
    <xf numFmtId="0" fontId="12" fillId="0" borderId="0"/>
    <xf numFmtId="0" fontId="12" fillId="0" borderId="0"/>
    <xf numFmtId="0" fontId="14" fillId="16" borderId="0" applyNumberFormat="0" applyBorder="0" applyAlignment="0" applyProtection="0"/>
    <xf numFmtId="0" fontId="21" fillId="16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2" fillId="0" borderId="0" applyProtection="0"/>
    <xf numFmtId="0" fontId="12" fillId="0" borderId="0"/>
    <xf numFmtId="0" fontId="14" fillId="0" borderId="0"/>
    <xf numFmtId="0" fontId="17" fillId="0" borderId="0"/>
    <xf numFmtId="0" fontId="12" fillId="0" borderId="0"/>
    <xf numFmtId="0" fontId="46" fillId="20" borderId="14" applyNumberFormat="0" applyAlignment="0" applyProtection="0"/>
    <xf numFmtId="0" fontId="37" fillId="20" borderId="14" applyNumberFormat="0" applyAlignment="0" applyProtection="0">
      <alignment vertical="center"/>
    </xf>
    <xf numFmtId="0" fontId="46" fillId="20" borderId="14" applyNumberFormat="0" applyAlignment="0" applyProtection="0"/>
    <xf numFmtId="0" fontId="12" fillId="0" borderId="0"/>
    <xf numFmtId="0" fontId="17" fillId="0" borderId="0" applyProtection="0"/>
    <xf numFmtId="0" fontId="17" fillId="0" borderId="0" applyProtection="0"/>
    <xf numFmtId="9" fontId="13" fillId="0" borderId="0" applyFont="0" applyFill="0" applyBorder="0" applyAlignment="0" applyProtection="0"/>
    <xf numFmtId="0" fontId="12" fillId="0" borderId="0"/>
    <xf numFmtId="0" fontId="15" fillId="0" borderId="0">
      <alignment vertical="top"/>
    </xf>
    <xf numFmtId="0" fontId="14" fillId="0" borderId="0"/>
    <xf numFmtId="9" fontId="13" fillId="0" borderId="0" applyFont="0" applyFill="0" applyBorder="0" applyAlignment="0" applyProtection="0"/>
    <xf numFmtId="0" fontId="17" fillId="0" borderId="0"/>
    <xf numFmtId="0" fontId="12" fillId="0" borderId="0"/>
    <xf numFmtId="0" fontId="12" fillId="0" borderId="0"/>
    <xf numFmtId="0" fontId="12" fillId="0" borderId="0"/>
    <xf numFmtId="0" fontId="2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178" fontId="12" fillId="0" borderId="0" applyFont="0" applyFill="0" applyBorder="0" applyAlignment="0" applyProtection="0"/>
    <xf numFmtId="0" fontId="17" fillId="0" borderId="0"/>
    <xf numFmtId="0" fontId="12" fillId="0" borderId="0"/>
    <xf numFmtId="0" fontId="25" fillId="22" borderId="0" applyNumberFormat="0" applyBorder="0" applyAlignment="0" applyProtection="0">
      <alignment vertical="center"/>
    </xf>
    <xf numFmtId="0" fontId="12" fillId="0" borderId="0"/>
    <xf numFmtId="0" fontId="25" fillId="22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35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25" fillId="25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" fillId="0" borderId="0"/>
    <xf numFmtId="178" fontId="12" fillId="0" borderId="0" applyFont="0" applyFill="0" applyBorder="0" applyAlignment="0" applyProtection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24" fillId="0" borderId="0"/>
    <xf numFmtId="0" fontId="24" fillId="0" borderId="0"/>
    <xf numFmtId="0" fontId="12" fillId="0" borderId="0"/>
    <xf numFmtId="0" fontId="21" fillId="1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6" borderId="0" applyNumberFormat="0" applyBorder="0" applyAlignment="0" applyProtection="0">
      <alignment vertical="center"/>
    </xf>
    <xf numFmtId="0" fontId="17" fillId="0" borderId="0"/>
    <xf numFmtId="0" fontId="12" fillId="0" borderId="0"/>
    <xf numFmtId="0" fontId="25" fillId="15" borderId="0" applyNumberFormat="0" applyBorder="0" applyAlignment="0" applyProtection="0">
      <alignment vertical="center"/>
    </xf>
    <xf numFmtId="0" fontId="14" fillId="0" borderId="0"/>
    <xf numFmtId="0" fontId="17" fillId="0" borderId="0"/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7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25" fillId="25" borderId="0" applyNumberFormat="0" applyBorder="0" applyAlignment="0" applyProtection="0">
      <alignment vertical="center"/>
    </xf>
    <xf numFmtId="0" fontId="17" fillId="0" borderId="0"/>
    <xf numFmtId="0" fontId="14" fillId="12" borderId="11" applyNumberFormat="0" applyFont="0" applyAlignment="0" applyProtection="0"/>
    <xf numFmtId="0" fontId="12" fillId="0" borderId="0"/>
    <xf numFmtId="0" fontId="22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1" fillId="6" borderId="0" applyNumberFormat="0" applyBorder="0" applyAlignment="0" applyProtection="0">
      <alignment vertical="center"/>
    </xf>
    <xf numFmtId="0" fontId="80" fillId="11" borderId="0" applyNumberFormat="0" applyBorder="0" applyAlignment="0" applyProtection="0"/>
    <xf numFmtId="0" fontId="13" fillId="0" borderId="0">
      <alignment vertical="center"/>
    </xf>
    <xf numFmtId="0" fontId="17" fillId="0" borderId="0"/>
    <xf numFmtId="0" fontId="12" fillId="0" borderId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17" fillId="0" borderId="0"/>
    <xf numFmtId="193" fontId="28" fillId="0" borderId="0" applyFont="0" applyFill="0" applyBorder="0" applyAlignment="0" applyProtection="0">
      <alignment vertical="center"/>
    </xf>
    <xf numFmtId="0" fontId="17" fillId="0" borderId="0"/>
    <xf numFmtId="0" fontId="25" fillId="30" borderId="0" applyNumberFormat="0" applyBorder="0" applyAlignment="0" applyProtection="0">
      <alignment vertical="center"/>
    </xf>
    <xf numFmtId="0" fontId="14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17" fillId="0" borderId="0"/>
    <xf numFmtId="0" fontId="12" fillId="0" borderId="0"/>
    <xf numFmtId="0" fontId="17" fillId="0" borderId="0"/>
    <xf numFmtId="0" fontId="17" fillId="0" borderId="0"/>
    <xf numFmtId="0" fontId="12" fillId="0" borderId="0"/>
    <xf numFmtId="0" fontId="14" fillId="0" borderId="0"/>
    <xf numFmtId="0" fontId="17" fillId="0" borderId="0"/>
    <xf numFmtId="0" fontId="17" fillId="0" borderId="0"/>
    <xf numFmtId="0" fontId="17" fillId="0" borderId="0"/>
    <xf numFmtId="0" fontId="25" fillId="15" borderId="0" applyNumberFormat="0" applyBorder="0" applyAlignment="0" applyProtection="0">
      <alignment vertical="center"/>
    </xf>
    <xf numFmtId="0" fontId="12" fillId="0" borderId="0"/>
    <xf numFmtId="0" fontId="17" fillId="0" borderId="0"/>
    <xf numFmtId="0" fontId="14" fillId="10" borderId="0" applyNumberFormat="0" applyBorder="0" applyAlignment="0" applyProtection="0"/>
    <xf numFmtId="0" fontId="17" fillId="0" borderId="0" applyProtection="0"/>
    <xf numFmtId="0" fontId="17" fillId="0" borderId="0"/>
    <xf numFmtId="0" fontId="21" fillId="24" borderId="0" applyNumberFormat="0" applyBorder="0" applyAlignment="0" applyProtection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28" fillId="12" borderId="11" applyNumberFormat="0" applyFont="0" applyAlignment="0" applyProtection="0">
      <alignment vertical="center"/>
    </xf>
    <xf numFmtId="0" fontId="17" fillId="0" borderId="0"/>
    <xf numFmtId="0" fontId="25" fillId="15" borderId="0" applyNumberFormat="0" applyBorder="0" applyAlignment="0" applyProtection="0">
      <alignment vertical="center"/>
    </xf>
    <xf numFmtId="0" fontId="17" fillId="0" borderId="0"/>
    <xf numFmtId="0" fontId="37" fillId="20" borderId="14" applyNumberFormat="0" applyAlignment="0" applyProtection="0">
      <alignment vertical="center"/>
    </xf>
    <xf numFmtId="0" fontId="46" fillId="20" borderId="14" applyNumberFormat="0" applyAlignment="0" applyProtection="0"/>
    <xf numFmtId="0" fontId="17" fillId="0" borderId="0"/>
    <xf numFmtId="0" fontId="46" fillId="20" borderId="14" applyNumberFormat="0" applyAlignment="0" applyProtection="0"/>
    <xf numFmtId="0" fontId="46" fillId="20" borderId="14" applyNumberFormat="0" applyAlignment="0" applyProtection="0"/>
    <xf numFmtId="0" fontId="37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34" borderId="0" applyNumberFormat="0" applyBorder="0" applyAlignment="0" applyProtection="0">
      <alignment vertical="center"/>
    </xf>
    <xf numFmtId="0" fontId="17" fillId="0" borderId="0"/>
    <xf numFmtId="184" fontId="70" fillId="0" borderId="0" applyFont="0" applyFill="0" applyBorder="0" applyAlignment="0" applyProtection="0"/>
    <xf numFmtId="0" fontId="17" fillId="0" borderId="0"/>
    <xf numFmtId="0" fontId="12" fillId="0" borderId="0"/>
    <xf numFmtId="0" fontId="17" fillId="0" borderId="0"/>
    <xf numFmtId="0" fontId="14" fillId="12" borderId="11" applyNumberFormat="0" applyFont="0" applyAlignment="0" applyProtection="0"/>
    <xf numFmtId="0" fontId="17" fillId="0" borderId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24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7" fillId="0" borderId="0"/>
    <xf numFmtId="0" fontId="14" fillId="0" borderId="0"/>
    <xf numFmtId="0" fontId="35" fillId="0" borderId="0">
      <alignment vertical="center"/>
    </xf>
    <xf numFmtId="0" fontId="17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7" fillId="0" borderId="0"/>
    <xf numFmtId="0" fontId="12" fillId="0" borderId="0"/>
    <xf numFmtId="0" fontId="12" fillId="0" borderId="0"/>
    <xf numFmtId="0" fontId="14" fillId="0" borderId="0"/>
    <xf numFmtId="0" fontId="17" fillId="0" borderId="0" applyProtection="0"/>
    <xf numFmtId="0" fontId="14" fillId="12" borderId="11" applyNumberFormat="0" applyFont="0" applyAlignment="0" applyProtection="0"/>
    <xf numFmtId="0" fontId="12" fillId="0" borderId="0"/>
    <xf numFmtId="0" fontId="17" fillId="0" borderId="0"/>
    <xf numFmtId="0" fontId="15" fillId="0" borderId="0">
      <alignment vertical="top"/>
    </xf>
    <xf numFmtId="0" fontId="14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50" fillId="22" borderId="0" applyNumberFormat="0" applyBorder="0" applyAlignment="0" applyProtection="0"/>
    <xf numFmtId="0" fontId="17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12" fillId="0" borderId="0"/>
    <xf numFmtId="0" fontId="17" fillId="0" borderId="0"/>
    <xf numFmtId="0" fontId="12" fillId="0" borderId="0"/>
    <xf numFmtId="0" fontId="14" fillId="0" borderId="0"/>
    <xf numFmtId="0" fontId="17" fillId="0" borderId="0"/>
    <xf numFmtId="0" fontId="46" fillId="20" borderId="14" applyNumberFormat="0" applyAlignment="0" applyProtection="0"/>
    <xf numFmtId="0" fontId="37" fillId="20" borderId="14" applyNumberFormat="0" applyAlignment="0" applyProtection="0">
      <alignment vertical="center"/>
    </xf>
    <xf numFmtId="0" fontId="17" fillId="0" borderId="0"/>
    <xf numFmtId="0" fontId="14" fillId="0" borderId="0"/>
    <xf numFmtId="0" fontId="17" fillId="0" borderId="0"/>
    <xf numFmtId="0" fontId="17" fillId="0" borderId="0"/>
    <xf numFmtId="43" fontId="12" fillId="0" borderId="0" applyFont="0" applyFill="0" applyBorder="0" applyAlignment="0" applyProtection="0"/>
    <xf numFmtId="0" fontId="17" fillId="0" borderId="0"/>
    <xf numFmtId="0" fontId="12" fillId="0" borderId="0"/>
    <xf numFmtId="0" fontId="14" fillId="10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>
      <alignment vertical="top"/>
    </xf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 applyProtection="0"/>
    <xf numFmtId="0" fontId="17" fillId="0" borderId="0"/>
    <xf numFmtId="0" fontId="12" fillId="0" borderId="0"/>
    <xf numFmtId="0" fontId="12" fillId="0" borderId="0"/>
    <xf numFmtId="0" fontId="14" fillId="0" borderId="0"/>
    <xf numFmtId="0" fontId="33" fillId="6" borderId="0" applyNumberFormat="0" applyBorder="0" applyAlignment="0" applyProtection="0"/>
    <xf numFmtId="0" fontId="12" fillId="0" borderId="0"/>
    <xf numFmtId="0" fontId="14" fillId="12" borderId="11" applyNumberFormat="0" applyFont="0" applyAlignment="0" applyProtection="0"/>
    <xf numFmtId="0" fontId="12" fillId="0" borderId="0" applyProtection="0"/>
    <xf numFmtId="0" fontId="14" fillId="12" borderId="11" applyNumberFormat="0" applyFont="0" applyAlignment="0" applyProtection="0"/>
    <xf numFmtId="0" fontId="12" fillId="0" borderId="0"/>
    <xf numFmtId="0" fontId="28" fillId="12" borderId="11" applyNumberFormat="0" applyFont="0" applyAlignment="0" applyProtection="0">
      <alignment vertical="center"/>
    </xf>
    <xf numFmtId="0" fontId="17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4" fillId="0" borderId="0"/>
    <xf numFmtId="0" fontId="93" fillId="6" borderId="0" applyNumberFormat="0" applyBorder="0" applyAlignment="0" applyProtection="0">
      <alignment vertical="center"/>
    </xf>
    <xf numFmtId="0" fontId="12" fillId="0" borderId="0"/>
    <xf numFmtId="0" fontId="17" fillId="0" borderId="0"/>
    <xf numFmtId="0" fontId="14" fillId="0" borderId="0"/>
    <xf numFmtId="0" fontId="12" fillId="0" borderId="0"/>
    <xf numFmtId="0" fontId="12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2" fillId="0" borderId="0"/>
    <xf numFmtId="0" fontId="17" fillId="0" borderId="0"/>
    <xf numFmtId="0" fontId="17" fillId="0" borderId="0"/>
    <xf numFmtId="0" fontId="14" fillId="0" borderId="0"/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17" fillId="0" borderId="0"/>
    <xf numFmtId="0" fontId="17" fillId="0" borderId="0"/>
    <xf numFmtId="0" fontId="12" fillId="0" borderId="0"/>
    <xf numFmtId="0" fontId="12" fillId="0" borderId="0"/>
    <xf numFmtId="0" fontId="17" fillId="0" borderId="0" applyProtection="0"/>
    <xf numFmtId="0" fontId="19" fillId="1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/>
    <xf numFmtId="0" fontId="14" fillId="16" borderId="0" applyNumberFormat="0" applyBorder="0" applyAlignment="0" applyProtection="0"/>
    <xf numFmtId="0" fontId="21" fillId="16" borderId="0" applyNumberFormat="0" applyBorder="0" applyAlignment="0" applyProtection="0">
      <alignment vertical="center"/>
    </xf>
    <xf numFmtId="0" fontId="17" fillId="0" borderId="0"/>
    <xf numFmtId="0" fontId="22" fillId="32" borderId="0" applyNumberFormat="0" applyBorder="0" applyAlignment="0" applyProtection="0"/>
    <xf numFmtId="0" fontId="17" fillId="0" borderId="0"/>
    <xf numFmtId="0" fontId="28" fillId="0" borderId="0">
      <alignment vertical="top"/>
    </xf>
    <xf numFmtId="0" fontId="17" fillId="0" borderId="0" applyProtection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4" fillId="0" borderId="0"/>
    <xf numFmtId="0" fontId="17" fillId="0" borderId="0"/>
    <xf numFmtId="0" fontId="14" fillId="0" borderId="0"/>
    <xf numFmtId="0" fontId="17" fillId="0" borderId="0"/>
    <xf numFmtId="0" fontId="14" fillId="12" borderId="11" applyNumberFormat="0" applyFont="0" applyAlignment="0" applyProtection="0"/>
    <xf numFmtId="0" fontId="12" fillId="0" borderId="0"/>
    <xf numFmtId="0" fontId="14" fillId="0" borderId="0"/>
    <xf numFmtId="0" fontId="14" fillId="0" borderId="0"/>
    <xf numFmtId="0" fontId="17" fillId="0" borderId="0"/>
    <xf numFmtId="0" fontId="12" fillId="0" borderId="0"/>
    <xf numFmtId="0" fontId="14" fillId="0" borderId="0"/>
    <xf numFmtId="0" fontId="33" fillId="6" borderId="0" applyNumberFormat="0" applyBorder="0" applyAlignment="0" applyProtection="0"/>
    <xf numFmtId="0" fontId="25" fillId="34" borderId="0" applyNumberFormat="0" applyBorder="0" applyAlignment="0" applyProtection="0">
      <alignment vertical="center"/>
    </xf>
    <xf numFmtId="0" fontId="17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3" fillId="0" borderId="0"/>
    <xf numFmtId="0" fontId="11" fillId="0" borderId="0"/>
    <xf numFmtId="0" fontId="17" fillId="0" borderId="0"/>
    <xf numFmtId="0" fontId="14" fillId="0" borderId="0"/>
    <xf numFmtId="0" fontId="17" fillId="0" borderId="0"/>
    <xf numFmtId="0" fontId="17" fillId="0" borderId="0"/>
    <xf numFmtId="0" fontId="28" fillId="12" borderId="11" applyNumberFormat="0" applyFont="0" applyAlignment="0" applyProtection="0">
      <alignment vertical="center"/>
    </xf>
    <xf numFmtId="0" fontId="17" fillId="0" borderId="0"/>
    <xf numFmtId="0" fontId="13" fillId="0" borderId="0"/>
    <xf numFmtId="0" fontId="17" fillId="0" borderId="0" applyProtection="0"/>
    <xf numFmtId="0" fontId="15" fillId="0" borderId="0">
      <alignment vertical="top"/>
    </xf>
    <xf numFmtId="0" fontId="17" fillId="0" borderId="0" applyProtection="0"/>
    <xf numFmtId="0" fontId="14" fillId="0" borderId="0"/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1" fillId="0" borderId="0"/>
    <xf numFmtId="0" fontId="22" fillId="6" borderId="0" applyNumberFormat="0" applyBorder="0" applyAlignment="0" applyProtection="0">
      <alignment vertical="center"/>
    </xf>
    <xf numFmtId="0" fontId="17" fillId="0" borderId="0"/>
    <xf numFmtId="0" fontId="15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7" fillId="0" borderId="0"/>
    <xf numFmtId="0" fontId="21" fillId="2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5" fillId="0" borderId="0">
      <alignment vertical="top"/>
    </xf>
    <xf numFmtId="0" fontId="28" fillId="12" borderId="11" applyNumberFormat="0" applyFont="0" applyAlignment="0" applyProtection="0">
      <alignment vertical="center"/>
    </xf>
    <xf numFmtId="0" fontId="17" fillId="0" borderId="0"/>
    <xf numFmtId="0" fontId="21" fillId="22" borderId="0" applyNumberFormat="0" applyBorder="0" applyAlignment="0" applyProtection="0">
      <alignment vertical="center"/>
    </xf>
    <xf numFmtId="0" fontId="14" fillId="0" borderId="0"/>
    <xf numFmtId="0" fontId="15" fillId="0" borderId="0">
      <alignment vertical="top"/>
    </xf>
    <xf numFmtId="0" fontId="17" fillId="0" borderId="0"/>
    <xf numFmtId="0" fontId="21" fillId="22" borderId="0" applyNumberFormat="0" applyBorder="0" applyAlignment="0" applyProtection="0">
      <alignment vertical="center"/>
    </xf>
    <xf numFmtId="0" fontId="14" fillId="0" borderId="0"/>
    <xf numFmtId="0" fontId="17" fillId="0" borderId="0"/>
    <xf numFmtId="0" fontId="21" fillId="22" borderId="0" applyNumberFormat="0" applyBorder="0" applyAlignment="0" applyProtection="0">
      <alignment vertical="center"/>
    </xf>
    <xf numFmtId="0" fontId="14" fillId="0" borderId="0"/>
    <xf numFmtId="0" fontId="17" fillId="0" borderId="0"/>
    <xf numFmtId="0" fontId="17" fillId="0" borderId="0"/>
    <xf numFmtId="0" fontId="17" fillId="0" borderId="0"/>
    <xf numFmtId="178" fontId="12" fillId="0" borderId="0" applyFont="0" applyFill="0" applyBorder="0" applyAlignment="0" applyProtection="0"/>
    <xf numFmtId="0" fontId="14" fillId="0" borderId="0"/>
    <xf numFmtId="0" fontId="17" fillId="0" borderId="0"/>
    <xf numFmtId="190" fontId="28" fillId="0" borderId="0" applyFont="0" applyFill="0" applyBorder="0" applyAlignment="0" applyProtection="0">
      <alignment vertical="center"/>
    </xf>
    <xf numFmtId="0" fontId="12" fillId="0" borderId="0"/>
    <xf numFmtId="0" fontId="14" fillId="0" borderId="0"/>
    <xf numFmtId="0" fontId="17" fillId="0" borderId="0"/>
    <xf numFmtId="0" fontId="28" fillId="12" borderId="11" applyNumberFormat="0" applyFont="0" applyAlignment="0" applyProtection="0">
      <alignment vertical="center"/>
    </xf>
    <xf numFmtId="0" fontId="17" fillId="0" borderId="0"/>
    <xf numFmtId="0" fontId="22" fillId="6" borderId="0" applyNumberFormat="0" applyBorder="0" applyAlignment="0" applyProtection="0">
      <alignment vertical="center"/>
    </xf>
    <xf numFmtId="0" fontId="17" fillId="0" borderId="0"/>
    <xf numFmtId="0" fontId="12" fillId="0" borderId="0"/>
    <xf numFmtId="0" fontId="25" fillId="2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0" borderId="0"/>
    <xf numFmtId="0" fontId="54" fillId="0" borderId="21" applyNumberFormat="0" applyFill="0" applyAlignment="0" applyProtection="0">
      <alignment vertical="center"/>
    </xf>
    <xf numFmtId="0" fontId="16" fillId="0" borderId="21" applyNumberFormat="0" applyFill="0" applyAlignment="0" applyProtection="0"/>
    <xf numFmtId="0" fontId="17" fillId="0" borderId="0"/>
    <xf numFmtId="0" fontId="17" fillId="0" borderId="0" applyProtection="0"/>
    <xf numFmtId="0" fontId="17" fillId="0" borderId="0" applyProtection="0"/>
    <xf numFmtId="0" fontId="19" fillId="14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28" fillId="0" borderId="0">
      <alignment vertical="center"/>
    </xf>
    <xf numFmtId="0" fontId="12" fillId="0" borderId="0"/>
    <xf numFmtId="0" fontId="17" fillId="0" borderId="0"/>
    <xf numFmtId="0" fontId="17" fillId="0" borderId="0"/>
    <xf numFmtId="0" fontId="25" fillId="30" borderId="0" applyNumberFormat="0" applyBorder="0" applyAlignment="0" applyProtection="0">
      <alignment vertical="center"/>
    </xf>
    <xf numFmtId="0" fontId="17" fillId="0" borderId="0"/>
    <xf numFmtId="0" fontId="12" fillId="0" borderId="0"/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17" fillId="0" borderId="0"/>
    <xf numFmtId="0" fontId="12" fillId="0" borderId="0"/>
    <xf numFmtId="0" fontId="46" fillId="20" borderId="14" applyNumberFormat="0" applyAlignment="0" applyProtection="0"/>
    <xf numFmtId="0" fontId="37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4" fillId="0" borderId="0"/>
    <xf numFmtId="0" fontId="17" fillId="0" borderId="0"/>
    <xf numFmtId="0" fontId="17" fillId="0" borderId="0"/>
    <xf numFmtId="0" fontId="17" fillId="0" borderId="0"/>
    <xf numFmtId="0" fontId="14" fillId="12" borderId="11" applyNumberFormat="0" applyFont="0" applyAlignment="0" applyProtection="0"/>
    <xf numFmtId="0" fontId="17" fillId="0" borderId="0"/>
    <xf numFmtId="0" fontId="12" fillId="0" borderId="0"/>
    <xf numFmtId="0" fontId="14" fillId="0" borderId="0"/>
    <xf numFmtId="0" fontId="17" fillId="0" borderId="0"/>
    <xf numFmtId="0" fontId="17" fillId="0" borderId="0"/>
    <xf numFmtId="0" fontId="14" fillId="0" borderId="0"/>
    <xf numFmtId="0" fontId="17" fillId="0" borderId="0"/>
    <xf numFmtId="0" fontId="15" fillId="0" borderId="0">
      <alignment vertical="top"/>
    </xf>
    <xf numFmtId="0" fontId="14" fillId="0" borderId="0"/>
    <xf numFmtId="0" fontId="37" fillId="20" borderId="14" applyNumberFormat="0" applyAlignment="0" applyProtection="0">
      <alignment vertical="center"/>
    </xf>
    <xf numFmtId="0" fontId="17" fillId="0" borderId="0"/>
    <xf numFmtId="0" fontId="12" fillId="0" borderId="0"/>
    <xf numFmtId="0" fontId="17" fillId="0" borderId="0"/>
    <xf numFmtId="0" fontId="12" fillId="0" borderId="0"/>
    <xf numFmtId="0" fontId="14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14" fillId="24" borderId="0" applyNumberFormat="0" applyBorder="0" applyAlignment="0" applyProtection="0"/>
    <xf numFmtId="0" fontId="25" fillId="3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4" fillId="0" borderId="0"/>
    <xf numFmtId="0" fontId="12" fillId="0" borderId="0"/>
    <xf numFmtId="0" fontId="21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3" fillId="0" borderId="0"/>
    <xf numFmtId="0" fontId="14" fillId="21" borderId="11" applyNumberFormat="0" applyFont="0" applyAlignment="0" applyProtection="0"/>
    <xf numFmtId="0" fontId="28" fillId="0" borderId="0"/>
    <xf numFmtId="0" fontId="12" fillId="0" borderId="0"/>
    <xf numFmtId="0" fontId="21" fillId="2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0"/>
    <xf numFmtId="0" fontId="66" fillId="0" borderId="0"/>
    <xf numFmtId="0" fontId="53" fillId="10" borderId="20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42" fillId="0" borderId="0" applyNumberFormat="0" applyFill="0" applyBorder="0" applyAlignment="0" applyProtection="0">
      <alignment vertical="center"/>
    </xf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30" fillId="14" borderId="0" applyNumberFormat="0" applyBorder="0" applyAlignment="0" applyProtection="0"/>
    <xf numFmtId="0" fontId="15" fillId="0" borderId="0">
      <alignment vertical="top"/>
    </xf>
    <xf numFmtId="0" fontId="12" fillId="0" borderId="0"/>
    <xf numFmtId="0" fontId="14" fillId="0" borderId="0"/>
    <xf numFmtId="0" fontId="14" fillId="0" borderId="0"/>
    <xf numFmtId="0" fontId="12" fillId="0" borderId="0"/>
    <xf numFmtId="0" fontId="25" fillId="3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02" fillId="10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2" fillId="0" borderId="0"/>
    <xf numFmtId="0" fontId="21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/>
    <xf numFmtId="0" fontId="13" fillId="10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21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/>
    <xf numFmtId="0" fontId="25" fillId="33" borderId="0" applyNumberFormat="0" applyBorder="0" applyAlignment="0" applyProtection="0">
      <alignment vertical="center"/>
    </xf>
    <xf numFmtId="0" fontId="12" fillId="0" borderId="0"/>
    <xf numFmtId="0" fontId="50" fillId="26" borderId="0" applyNumberFormat="0" applyBorder="0" applyAlignment="0" applyProtection="0"/>
    <xf numFmtId="0" fontId="14" fillId="0" borderId="0"/>
    <xf numFmtId="0" fontId="13" fillId="0" borderId="0"/>
    <xf numFmtId="0" fontId="12" fillId="0" borderId="0"/>
    <xf numFmtId="0" fontId="76" fillId="25" borderId="0" applyNumberFormat="0" applyBorder="0" applyAlignment="0" applyProtection="0"/>
    <xf numFmtId="0" fontId="12" fillId="0" borderId="0"/>
    <xf numFmtId="0" fontId="17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4" fillId="0" borderId="0"/>
    <xf numFmtId="0" fontId="17" fillId="0" borderId="0"/>
    <xf numFmtId="0" fontId="14" fillId="0" borderId="0"/>
    <xf numFmtId="0" fontId="17" fillId="0" borderId="0" applyProtection="0"/>
    <xf numFmtId="0" fontId="17" fillId="0" borderId="0" applyProtection="0"/>
    <xf numFmtId="0" fontId="14" fillId="12" borderId="11" applyNumberFormat="0" applyFont="0" applyAlignment="0" applyProtection="0"/>
    <xf numFmtId="0" fontId="17" fillId="0" borderId="0"/>
    <xf numFmtId="0" fontId="14" fillId="0" borderId="0"/>
    <xf numFmtId="0" fontId="14" fillId="21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7" fillId="0" borderId="0"/>
    <xf numFmtId="0" fontId="12" fillId="0" borderId="0"/>
    <xf numFmtId="0" fontId="12" fillId="0" borderId="0"/>
    <xf numFmtId="0" fontId="12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7" fillId="0" borderId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21" fillId="24" borderId="0" applyNumberFormat="0" applyBorder="0" applyAlignment="0" applyProtection="0">
      <alignment vertical="center"/>
    </xf>
    <xf numFmtId="0" fontId="12" fillId="0" borderId="0"/>
    <xf numFmtId="0" fontId="21" fillId="27" borderId="0" applyNumberFormat="0" applyBorder="0" applyAlignment="0" applyProtection="0">
      <alignment vertical="center"/>
    </xf>
    <xf numFmtId="0" fontId="109" fillId="14" borderId="0" applyNumberFormat="0" applyBorder="0" applyAlignment="0" applyProtection="0"/>
    <xf numFmtId="0" fontId="12" fillId="0" borderId="0"/>
    <xf numFmtId="0" fontId="21" fillId="24" borderId="0" applyNumberFormat="0" applyBorder="0" applyAlignment="0" applyProtection="0">
      <alignment vertical="center"/>
    </xf>
    <xf numFmtId="0" fontId="12" fillId="0" borderId="0"/>
    <xf numFmtId="0" fontId="24" fillId="0" borderId="0"/>
    <xf numFmtId="0" fontId="14" fillId="0" borderId="0"/>
    <xf numFmtId="0" fontId="12" fillId="0" borderId="0"/>
    <xf numFmtId="0" fontId="25" fillId="18" borderId="0" applyNumberFormat="0" applyBorder="0" applyAlignment="0" applyProtection="0">
      <alignment vertical="center"/>
    </xf>
    <xf numFmtId="0" fontId="12" fillId="0" borderId="0"/>
    <xf numFmtId="0" fontId="13" fillId="0" borderId="0"/>
    <xf numFmtId="0" fontId="12" fillId="0" borderId="0"/>
    <xf numFmtId="0" fontId="12" fillId="0" borderId="0"/>
    <xf numFmtId="0" fontId="21" fillId="11" borderId="0" applyNumberFormat="0" applyBorder="0" applyAlignment="0" applyProtection="0">
      <alignment vertical="center"/>
    </xf>
    <xf numFmtId="0" fontId="12" fillId="0" borderId="0"/>
    <xf numFmtId="0" fontId="13" fillId="0" borderId="0"/>
    <xf numFmtId="182" fontId="23" fillId="0" borderId="0" applyFont="0" applyFill="0" applyBorder="0" applyAlignment="0" applyProtection="0"/>
    <xf numFmtId="0" fontId="13" fillId="0" borderId="0">
      <alignment vertical="center"/>
    </xf>
    <xf numFmtId="182" fontId="23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24" fillId="0" borderId="0"/>
    <xf numFmtId="0" fontId="12" fillId="0" borderId="0"/>
    <xf numFmtId="0" fontId="21" fillId="12" borderId="11" applyNumberFormat="0" applyFont="0" applyAlignment="0" applyProtection="0">
      <alignment vertical="center"/>
    </xf>
    <xf numFmtId="0" fontId="12" fillId="0" borderId="0"/>
    <xf numFmtId="0" fontId="12" fillId="0" borderId="0" applyFont="0" applyFill="0" applyBorder="0" applyAlignment="0" applyProtection="0"/>
    <xf numFmtId="0" fontId="15" fillId="0" borderId="0">
      <alignment vertical="top"/>
    </xf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38" fillId="0" borderId="0" applyNumberFormat="0" applyFill="0" applyBorder="0" applyAlignment="0" applyProtection="0">
      <alignment vertical="center"/>
    </xf>
    <xf numFmtId="0" fontId="12" fillId="0" borderId="0"/>
    <xf numFmtId="0" fontId="29" fillId="0" borderId="0" applyNumberFormat="0" applyFill="0" applyBorder="0" applyAlignment="0" applyProtection="0">
      <alignment vertical="center"/>
    </xf>
    <xf numFmtId="0" fontId="12" fillId="0" borderId="0"/>
    <xf numFmtId="0" fontId="38" fillId="0" borderId="0" applyNumberFormat="0" applyFill="0" applyBorder="0" applyAlignment="0" applyProtection="0">
      <alignment vertical="center"/>
    </xf>
    <xf numFmtId="0" fontId="15" fillId="0" borderId="0">
      <alignment vertical="top"/>
    </xf>
    <xf numFmtId="0" fontId="14" fillId="0" borderId="0"/>
    <xf numFmtId="0" fontId="12" fillId="0" borderId="0"/>
    <xf numFmtId="0" fontId="25" fillId="35" borderId="0" applyNumberFormat="0" applyBorder="0" applyAlignment="0" applyProtection="0">
      <alignment vertical="center"/>
    </xf>
    <xf numFmtId="0" fontId="12" fillId="0" borderId="0"/>
    <xf numFmtId="0" fontId="15" fillId="0" borderId="0">
      <alignment vertical="top"/>
    </xf>
    <xf numFmtId="0" fontId="15" fillId="0" borderId="0">
      <alignment vertical="top"/>
    </xf>
    <xf numFmtId="0" fontId="12" fillId="0" borderId="0"/>
    <xf numFmtId="0" fontId="12" fillId="0" borderId="0"/>
    <xf numFmtId="0" fontId="12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 applyProtection="0"/>
    <xf numFmtId="0" fontId="15" fillId="0" borderId="0">
      <alignment vertical="top"/>
    </xf>
    <xf numFmtId="0" fontId="16" fillId="60" borderId="0" applyNumberFormat="0" applyBorder="0" applyAlignment="0" applyProtection="0"/>
    <xf numFmtId="0" fontId="14" fillId="0" borderId="0"/>
    <xf numFmtId="0" fontId="2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26" borderId="0" applyNumberFormat="0" applyBorder="0" applyAlignment="0" applyProtection="0">
      <alignment vertical="center"/>
    </xf>
    <xf numFmtId="0" fontId="12" fillId="0" borderId="0"/>
    <xf numFmtId="0" fontId="28" fillId="0" borderId="0">
      <alignment vertical="center"/>
    </xf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25" fillId="26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25" fillId="18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0" borderId="0"/>
    <xf numFmtId="0" fontId="14" fillId="0" borderId="0"/>
    <xf numFmtId="0" fontId="24" fillId="0" borderId="0"/>
    <xf numFmtId="0" fontId="14" fillId="21" borderId="11" applyNumberFormat="0" applyFont="0" applyAlignment="0" applyProtection="0"/>
    <xf numFmtId="0" fontId="12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4" fillId="0" borderId="0"/>
    <xf numFmtId="0" fontId="15" fillId="0" borderId="0">
      <alignment vertical="top"/>
    </xf>
    <xf numFmtId="0" fontId="86" fillId="0" borderId="16" applyNumberFormat="0" applyFill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2" fillId="0" borderId="0"/>
    <xf numFmtId="0" fontId="15" fillId="0" borderId="0">
      <alignment vertical="top"/>
    </xf>
    <xf numFmtId="0" fontId="12" fillId="0" borderId="0"/>
    <xf numFmtId="0" fontId="15" fillId="0" borderId="0">
      <alignment vertical="top"/>
    </xf>
    <xf numFmtId="0" fontId="14" fillId="12" borderId="11" applyNumberFormat="0" applyFont="0" applyAlignment="0" applyProtection="0"/>
    <xf numFmtId="0" fontId="15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5" fillId="0" borderId="0">
      <alignment vertical="top"/>
    </xf>
    <xf numFmtId="0" fontId="15" fillId="0" borderId="0">
      <alignment vertical="top"/>
    </xf>
    <xf numFmtId="0" fontId="12" fillId="0" borderId="0"/>
    <xf numFmtId="0" fontId="14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21" fillId="18" borderId="0" applyNumberFormat="0" applyBorder="0" applyAlignment="0" applyProtection="0">
      <alignment vertical="center"/>
    </xf>
    <xf numFmtId="0" fontId="14" fillId="0" borderId="0"/>
    <xf numFmtId="0" fontId="15" fillId="0" borderId="0">
      <alignment vertical="top"/>
    </xf>
    <xf numFmtId="0" fontId="15" fillId="0" borderId="0">
      <alignment vertical="top"/>
    </xf>
    <xf numFmtId="0" fontId="12" fillId="0" borderId="0"/>
    <xf numFmtId="0" fontId="17" fillId="0" borderId="0" applyProtection="0"/>
    <xf numFmtId="0" fontId="17" fillId="0" borderId="0" applyProtection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4" fillId="0" borderId="0"/>
    <xf numFmtId="0" fontId="15" fillId="0" borderId="0">
      <alignment vertical="top"/>
    </xf>
    <xf numFmtId="0" fontId="14" fillId="27" borderId="0" applyNumberFormat="0" applyBorder="0" applyAlignment="0" applyProtection="0"/>
    <xf numFmtId="0" fontId="15" fillId="0" borderId="0">
      <alignment vertical="top"/>
    </xf>
    <xf numFmtId="0" fontId="15" fillId="0" borderId="0">
      <alignment vertical="top"/>
    </xf>
    <xf numFmtId="0" fontId="44" fillId="31" borderId="18" applyNumberFormat="0" applyAlignment="0" applyProtection="0">
      <alignment vertical="center"/>
    </xf>
    <xf numFmtId="0" fontId="24" fillId="0" borderId="0"/>
    <xf numFmtId="0" fontId="24" fillId="0" borderId="0"/>
    <xf numFmtId="0" fontId="14" fillId="0" borderId="0"/>
    <xf numFmtId="0" fontId="12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5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22" fillId="6" borderId="0" applyNumberFormat="0" applyBorder="0" applyAlignment="0" applyProtection="0">
      <alignment vertical="center"/>
    </xf>
    <xf numFmtId="0" fontId="15" fillId="0" borderId="0">
      <alignment vertical="top"/>
    </xf>
    <xf numFmtId="0" fontId="14" fillId="24" borderId="0" applyNumberFormat="0" applyBorder="0" applyAlignment="0" applyProtection="0"/>
    <xf numFmtId="0" fontId="15" fillId="0" borderId="0">
      <alignment vertical="top"/>
    </xf>
    <xf numFmtId="0" fontId="14" fillId="24" borderId="0" applyNumberFormat="0" applyBorder="0" applyAlignment="0" applyProtection="0"/>
    <xf numFmtId="0" fontId="15" fillId="0" borderId="0">
      <alignment vertical="top"/>
    </xf>
    <xf numFmtId="0" fontId="12" fillId="0" borderId="0"/>
    <xf numFmtId="0" fontId="15" fillId="0" borderId="0">
      <alignment vertical="top"/>
    </xf>
    <xf numFmtId="0" fontId="12" fillId="0" borderId="0"/>
    <xf numFmtId="0" fontId="15" fillId="0" borderId="0">
      <alignment vertical="top"/>
    </xf>
    <xf numFmtId="0" fontId="15" fillId="0" borderId="0">
      <alignment vertical="top"/>
    </xf>
    <xf numFmtId="0" fontId="17" fillId="0" borderId="0"/>
    <xf numFmtId="0" fontId="30" fillId="14" borderId="0" applyNumberFormat="0" applyBorder="0" applyAlignment="0" applyProtection="0"/>
    <xf numFmtId="0" fontId="15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12" fillId="0" borderId="0"/>
    <xf numFmtId="0" fontId="15" fillId="0" borderId="0">
      <alignment vertical="top"/>
    </xf>
    <xf numFmtId="0" fontId="15" fillId="0" borderId="0">
      <alignment vertical="top"/>
    </xf>
    <xf numFmtId="0" fontId="78" fillId="47" borderId="33">
      <alignment horizontal="center" vertical="center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4" fillId="0" borderId="0"/>
    <xf numFmtId="0" fontId="15" fillId="0" borderId="0">
      <alignment vertical="top"/>
    </xf>
    <xf numFmtId="0" fontId="21" fillId="27" borderId="0" applyNumberFormat="0" applyBorder="0" applyAlignment="0" applyProtection="0">
      <alignment vertical="center"/>
    </xf>
    <xf numFmtId="0" fontId="15" fillId="0" borderId="0">
      <alignment vertical="top"/>
    </xf>
    <xf numFmtId="0" fontId="22" fillId="6" borderId="0" applyNumberFormat="0" applyBorder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2" fillId="0" borderId="0"/>
    <xf numFmtId="0" fontId="15" fillId="0" borderId="0">
      <alignment vertical="top"/>
    </xf>
    <xf numFmtId="0" fontId="15" fillId="0" borderId="0">
      <alignment vertical="top"/>
    </xf>
    <xf numFmtId="0" fontId="21" fillId="22" borderId="0" applyNumberFormat="0" applyBorder="0" applyAlignment="0" applyProtection="0">
      <alignment vertical="center"/>
    </xf>
    <xf numFmtId="0" fontId="14" fillId="0" borderId="0"/>
    <xf numFmtId="0" fontId="15" fillId="0" borderId="0">
      <alignment vertical="top"/>
    </xf>
    <xf numFmtId="0" fontId="21" fillId="2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5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5" fillId="0" borderId="0">
      <alignment vertical="top"/>
    </xf>
    <xf numFmtId="0" fontId="15" fillId="0" borderId="0">
      <alignment vertical="top"/>
    </xf>
    <xf numFmtId="0" fontId="12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4" fillId="0" borderId="0"/>
    <xf numFmtId="0" fontId="15" fillId="0" borderId="0">
      <alignment vertical="top"/>
    </xf>
    <xf numFmtId="0" fontId="14" fillId="0" borderId="0"/>
    <xf numFmtId="0" fontId="15" fillId="0" borderId="0">
      <alignment vertical="top"/>
    </xf>
    <xf numFmtId="0" fontId="15" fillId="0" borderId="0">
      <alignment vertical="top"/>
    </xf>
    <xf numFmtId="0" fontId="37" fillId="20" borderId="14" applyNumberFormat="0" applyAlignment="0" applyProtection="0">
      <alignment vertical="center"/>
    </xf>
    <xf numFmtId="0" fontId="15" fillId="0" borderId="0">
      <alignment vertical="top"/>
    </xf>
    <xf numFmtId="0" fontId="12" fillId="12" borderId="11" applyNumberFormat="0" applyFont="0" applyAlignment="0" applyProtection="0"/>
    <xf numFmtId="0" fontId="15" fillId="0" borderId="0">
      <alignment vertical="top"/>
    </xf>
    <xf numFmtId="0" fontId="15" fillId="0" borderId="0">
      <alignment vertical="top"/>
    </xf>
    <xf numFmtId="0" fontId="12" fillId="0" borderId="0"/>
    <xf numFmtId="0" fontId="15" fillId="0" borderId="0">
      <alignment vertical="top"/>
    </xf>
    <xf numFmtId="0" fontId="12" fillId="0" borderId="0"/>
    <xf numFmtId="0" fontId="15" fillId="0" borderId="0">
      <alignment vertical="top"/>
    </xf>
    <xf numFmtId="0" fontId="25" fillId="22" borderId="0" applyNumberFormat="0" applyBorder="0" applyAlignment="0" applyProtection="0">
      <alignment vertical="center"/>
    </xf>
    <xf numFmtId="0" fontId="50" fillId="11" borderId="0" applyNumberFormat="0" applyBorder="0" applyAlignment="0" applyProtection="0"/>
    <xf numFmtId="0" fontId="15" fillId="0" borderId="0">
      <alignment vertical="top"/>
    </xf>
    <xf numFmtId="0" fontId="22" fillId="6" borderId="0" applyNumberFormat="0" applyBorder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12" fillId="0" borderId="0"/>
    <xf numFmtId="0" fontId="12" fillId="0" borderId="0"/>
    <xf numFmtId="0" fontId="15" fillId="0" borderId="0">
      <alignment vertical="top"/>
    </xf>
    <xf numFmtId="0" fontId="50" fillId="26" borderId="0" applyNumberFormat="0" applyBorder="0" applyAlignment="0" applyProtection="0"/>
    <xf numFmtId="0" fontId="15" fillId="0" borderId="0">
      <alignment vertical="top"/>
    </xf>
    <xf numFmtId="0" fontId="15" fillId="0" borderId="0">
      <alignment vertical="top"/>
    </xf>
    <xf numFmtId="0" fontId="14" fillId="0" borderId="0"/>
    <xf numFmtId="0" fontId="17" fillId="0" borderId="0" applyProtection="0"/>
    <xf numFmtId="0" fontId="14" fillId="0" borderId="0"/>
    <xf numFmtId="0" fontId="12" fillId="0" borderId="0"/>
    <xf numFmtId="0" fontId="15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15" fillId="0" borderId="0">
      <alignment vertical="top"/>
    </xf>
    <xf numFmtId="0" fontId="14" fillId="12" borderId="11" applyNumberFormat="0" applyFont="0" applyAlignment="0" applyProtection="0"/>
    <xf numFmtId="0" fontId="15" fillId="0" borderId="0">
      <alignment vertical="top"/>
    </xf>
    <xf numFmtId="0" fontId="14" fillId="0" borderId="0"/>
    <xf numFmtId="0" fontId="14" fillId="0" borderId="0"/>
    <xf numFmtId="0" fontId="12" fillId="0" borderId="0"/>
    <xf numFmtId="0" fontId="15" fillId="0" borderId="0">
      <alignment vertical="top"/>
    </xf>
    <xf numFmtId="0" fontId="14" fillId="0" borderId="0"/>
    <xf numFmtId="0" fontId="14" fillId="0" borderId="0"/>
    <xf numFmtId="0" fontId="15" fillId="0" borderId="0">
      <alignment vertical="top"/>
    </xf>
    <xf numFmtId="0" fontId="17" fillId="0" borderId="0" applyProtection="0"/>
    <xf numFmtId="0" fontId="14" fillId="0" borderId="0"/>
    <xf numFmtId="0" fontId="25" fillId="13" borderId="0" applyNumberFormat="0" applyBorder="0" applyAlignment="0" applyProtection="0">
      <alignment vertical="center"/>
    </xf>
    <xf numFmtId="0" fontId="12" fillId="0" borderId="0"/>
    <xf numFmtId="0" fontId="15" fillId="0" borderId="0">
      <alignment vertical="top"/>
    </xf>
    <xf numFmtId="0" fontId="17" fillId="0" borderId="0" applyProtection="0"/>
    <xf numFmtId="0" fontId="14" fillId="0" borderId="0"/>
    <xf numFmtId="0" fontId="44" fillId="31" borderId="18" applyNumberFormat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4" fillId="12" borderId="11" applyNumberFormat="0" applyFont="0" applyAlignment="0" applyProtection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4" fillId="12" borderId="11" applyNumberFormat="0" applyFont="0" applyAlignment="0" applyProtection="0"/>
    <xf numFmtId="0" fontId="15" fillId="0" borderId="0">
      <alignment vertical="top"/>
    </xf>
    <xf numFmtId="0" fontId="12" fillId="0" borderId="0"/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5" fillId="0" borderId="0">
      <alignment vertical="top"/>
    </xf>
    <xf numFmtId="0" fontId="13" fillId="0" borderId="0"/>
    <xf numFmtId="0" fontId="14" fillId="0" borderId="0"/>
    <xf numFmtId="0" fontId="12" fillId="0" borderId="0"/>
    <xf numFmtId="0" fontId="25" fillId="26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2" fillId="0" borderId="0"/>
    <xf numFmtId="0" fontId="15" fillId="0" borderId="0">
      <alignment vertical="top"/>
    </xf>
    <xf numFmtId="0" fontId="14" fillId="0" borderId="0"/>
    <xf numFmtId="0" fontId="14" fillId="0" borderId="0"/>
    <xf numFmtId="0" fontId="15" fillId="0" borderId="0">
      <alignment vertical="top"/>
    </xf>
    <xf numFmtId="0" fontId="17" fillId="0" borderId="0" applyProtection="0"/>
    <xf numFmtId="0" fontId="14" fillId="0" borderId="0"/>
    <xf numFmtId="0" fontId="2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21" fillId="22" borderId="0" applyNumberFormat="0" applyBorder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37" fillId="20" borderId="14" applyNumberFormat="0" applyAlignment="0" applyProtection="0">
      <alignment vertical="center"/>
    </xf>
    <xf numFmtId="0" fontId="12" fillId="0" borderId="0"/>
    <xf numFmtId="0" fontId="12" fillId="0" borderId="0"/>
    <xf numFmtId="0" fontId="37" fillId="20" borderId="14" applyNumberFormat="0" applyAlignment="0" applyProtection="0">
      <alignment vertical="center"/>
    </xf>
    <xf numFmtId="0" fontId="12" fillId="0" borderId="0"/>
    <xf numFmtId="0" fontId="27" fillId="0" borderId="15" applyNumberFormat="0" applyFill="0" applyAlignment="0" applyProtection="0">
      <alignment vertical="center"/>
    </xf>
    <xf numFmtId="0" fontId="12" fillId="0" borderId="0"/>
    <xf numFmtId="0" fontId="21" fillId="1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1" fillId="1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41" fillId="0" borderId="17" applyNumberFormat="0" applyFill="0" applyAlignment="0" applyProtection="0">
      <alignment vertical="center"/>
    </xf>
    <xf numFmtId="0" fontId="12" fillId="0" borderId="0"/>
    <xf numFmtId="0" fontId="12" fillId="0" borderId="0"/>
    <xf numFmtId="0" fontId="14" fillId="0" borderId="0"/>
    <xf numFmtId="0" fontId="14" fillId="12" borderId="11" applyNumberFormat="0" applyFont="0" applyAlignment="0" applyProtection="0"/>
    <xf numFmtId="0" fontId="12" fillId="0" borderId="0"/>
    <xf numFmtId="0" fontId="13" fillId="0" borderId="0"/>
    <xf numFmtId="0" fontId="17" fillId="0" borderId="0" applyProtection="0"/>
    <xf numFmtId="0" fontId="17" fillId="0" borderId="0" applyProtection="0"/>
    <xf numFmtId="0" fontId="12" fillId="0" borderId="0"/>
    <xf numFmtId="0" fontId="12" fillId="0" borderId="0"/>
    <xf numFmtId="0" fontId="12" fillId="0" borderId="0"/>
    <xf numFmtId="0" fontId="25" fillId="30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 applyProtection="0"/>
    <xf numFmtId="0" fontId="12" fillId="0" borderId="0" applyProtection="0"/>
    <xf numFmtId="0" fontId="12" fillId="0" borderId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1" fillId="24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45" fillId="0" borderId="0" applyNumberFormat="0" applyFill="0" applyBorder="0" applyAlignment="0" applyProtection="0">
      <alignment vertical="center"/>
    </xf>
    <xf numFmtId="0" fontId="12" fillId="0" borderId="0"/>
    <xf numFmtId="0" fontId="14" fillId="0" borderId="0"/>
    <xf numFmtId="0" fontId="54" fillId="0" borderId="21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20" borderId="14" applyNumberFormat="0" applyAlignment="0" applyProtection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50" fillId="22" borderId="0" applyNumberFormat="0" applyBorder="0" applyAlignment="0" applyProtection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5" fillId="0" borderId="0">
      <alignment vertical="top"/>
    </xf>
    <xf numFmtId="0" fontId="12" fillId="0" borderId="0"/>
    <xf numFmtId="0" fontId="12" fillId="0" borderId="0"/>
    <xf numFmtId="0" fontId="12" fillId="0" borderId="0"/>
    <xf numFmtId="0" fontId="14" fillId="0" borderId="0"/>
    <xf numFmtId="0" fontId="29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5" fillId="0" borderId="0">
      <alignment vertical="top"/>
    </xf>
    <xf numFmtId="0" fontId="14" fillId="0" borderId="0"/>
    <xf numFmtId="0" fontId="12" fillId="0" borderId="0"/>
    <xf numFmtId="0" fontId="12" fillId="0" borderId="0"/>
    <xf numFmtId="0" fontId="14" fillId="21" borderId="11" applyNumberFormat="0" applyFont="0" applyAlignment="0" applyProtection="0"/>
    <xf numFmtId="0" fontId="16" fillId="10" borderId="10" applyNumberFormat="0" applyAlignment="0" applyProtection="0"/>
    <xf numFmtId="0" fontId="12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4" fillId="0" borderId="0"/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12" fillId="0" borderId="0"/>
    <xf numFmtId="0" fontId="13" fillId="10" borderId="0" applyNumberFormat="0" applyBorder="0" applyAlignment="0" applyProtection="0"/>
    <xf numFmtId="0" fontId="12" fillId="0" borderId="0"/>
    <xf numFmtId="0" fontId="21" fillId="24" borderId="0" applyNumberFormat="0" applyBorder="0" applyAlignment="0" applyProtection="0">
      <alignment vertical="center"/>
    </xf>
    <xf numFmtId="0" fontId="46" fillId="20" borderId="14" applyNumberFormat="0" applyAlignment="0" applyProtection="0"/>
    <xf numFmtId="0" fontId="37" fillId="20" borderId="14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12" fillId="0" borderId="0"/>
    <xf numFmtId="0" fontId="21" fillId="23" borderId="0" applyNumberFormat="0" applyBorder="0" applyAlignment="0" applyProtection="0">
      <alignment vertical="center"/>
    </xf>
    <xf numFmtId="0" fontId="13" fillId="0" borderId="0"/>
    <xf numFmtId="0" fontId="14" fillId="0" borderId="0"/>
    <xf numFmtId="0" fontId="12" fillId="0" borderId="0"/>
    <xf numFmtId="0" fontId="25" fillId="30" borderId="0" applyNumberFormat="0" applyBorder="0" applyAlignment="0" applyProtection="0">
      <alignment vertical="center"/>
    </xf>
    <xf numFmtId="0" fontId="14" fillId="0" borderId="0"/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12" fillId="0" borderId="0"/>
    <xf numFmtId="0" fontId="25" fillId="30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25" fillId="30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2" fillId="0" borderId="0"/>
    <xf numFmtId="0" fontId="31" fillId="0" borderId="16" applyNumberFormat="0" applyFill="0" applyAlignment="0" applyProtection="0">
      <alignment vertical="center"/>
    </xf>
    <xf numFmtId="0" fontId="12" fillId="0" borderId="0"/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12" fillId="0" borderId="0"/>
    <xf numFmtId="0" fontId="21" fillId="18" borderId="0" applyNumberFormat="0" applyBorder="0" applyAlignment="0" applyProtection="0">
      <alignment vertical="center"/>
    </xf>
    <xf numFmtId="0" fontId="17" fillId="0" borderId="0" applyProtection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1" fillId="23" borderId="0" applyNumberFormat="0" applyBorder="0" applyAlignment="0" applyProtection="0">
      <alignment vertical="center"/>
    </xf>
    <xf numFmtId="0" fontId="12" fillId="0" borderId="0" applyProtection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50" fillId="22" borderId="0" applyNumberFormat="0" applyBorder="0" applyAlignment="0" applyProtection="0"/>
    <xf numFmtId="0" fontId="12" fillId="0" borderId="0"/>
    <xf numFmtId="0" fontId="12" fillId="0" borderId="0"/>
    <xf numFmtId="183" fontId="78" fillId="47" borderId="25">
      <alignment horizontal="right" vertical="center"/>
    </xf>
    <xf numFmtId="0" fontId="12" fillId="0" borderId="0"/>
    <xf numFmtId="0" fontId="4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5" fillId="0" borderId="0">
      <alignment vertical="top"/>
    </xf>
    <xf numFmtId="0" fontId="12" fillId="0" borderId="0"/>
    <xf numFmtId="0" fontId="25" fillId="2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38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42" fillId="0" borderId="19" applyNumberFormat="0" applyFill="0" applyAlignment="0" applyProtection="0">
      <alignment vertical="center"/>
    </xf>
    <xf numFmtId="0" fontId="17" fillId="0" borderId="0"/>
    <xf numFmtId="0" fontId="12" fillId="0" borderId="0"/>
    <xf numFmtId="0" fontId="15" fillId="0" borderId="0">
      <alignment vertical="top"/>
    </xf>
    <xf numFmtId="0" fontId="12" fillId="0" borderId="0"/>
    <xf numFmtId="0" fontId="12" fillId="0" borderId="0"/>
    <xf numFmtId="0" fontId="12" fillId="0" borderId="0"/>
    <xf numFmtId="0" fontId="14" fillId="0" borderId="0"/>
    <xf numFmtId="0" fontId="4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12" fillId="0" borderId="0"/>
    <xf numFmtId="0" fontId="25" fillId="15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2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3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50" fillId="13" borderId="0" applyNumberFormat="0" applyBorder="0" applyAlignment="0" applyProtection="0"/>
    <xf numFmtId="0" fontId="25" fillId="1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25" fillId="3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4" fillId="20" borderId="0" applyNumberFormat="0" applyBorder="0" applyAlignment="0" applyProtection="0"/>
    <xf numFmtId="0" fontId="21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24" fillId="0" borderId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21" fillId="11" borderId="0" applyNumberFormat="0" applyBorder="0" applyAlignment="0" applyProtection="0">
      <alignment vertical="center"/>
    </xf>
    <xf numFmtId="0" fontId="12" fillId="0" borderId="0"/>
    <xf numFmtId="0" fontId="21" fillId="22" borderId="0" applyNumberFormat="0" applyBorder="0" applyAlignment="0" applyProtection="0">
      <alignment vertical="center"/>
    </xf>
    <xf numFmtId="178" fontId="3" fillId="0" borderId="0" applyFont="0" applyFill="0" applyBorder="0" applyAlignment="0" applyProtection="0"/>
    <xf numFmtId="0" fontId="14" fillId="0" borderId="0"/>
    <xf numFmtId="0" fontId="12" fillId="0" borderId="0"/>
    <xf numFmtId="0" fontId="21" fillId="22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21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/>
    <xf numFmtId="0" fontId="12" fillId="0" borderId="0"/>
    <xf numFmtId="0" fontId="53" fillId="10" borderId="20" applyNumberFormat="0" applyAlignment="0" applyProtection="0">
      <alignment vertical="center"/>
    </xf>
    <xf numFmtId="0" fontId="12" fillId="0" borderId="0"/>
    <xf numFmtId="0" fontId="24" fillId="0" borderId="0"/>
    <xf numFmtId="0" fontId="14" fillId="10" borderId="0" applyNumberFormat="0" applyBorder="0" applyAlignment="0" applyProtection="0"/>
    <xf numFmtId="0" fontId="21" fillId="14" borderId="0" applyNumberFormat="0" applyBorder="0" applyAlignment="0" applyProtection="0">
      <alignment vertical="center"/>
    </xf>
    <xf numFmtId="0" fontId="12" fillId="0" borderId="0"/>
    <xf numFmtId="0" fontId="17" fillId="0" borderId="0" applyProtection="0"/>
    <xf numFmtId="0" fontId="17" fillId="0" borderId="0" applyProtection="0"/>
    <xf numFmtId="0" fontId="24" fillId="0" borderId="0"/>
    <xf numFmtId="0" fontId="14" fillId="10" borderId="0" applyNumberFormat="0" applyBorder="0" applyAlignment="0" applyProtection="0"/>
    <xf numFmtId="0" fontId="21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2" fillId="0" borderId="0"/>
    <xf numFmtId="0" fontId="17" fillId="0" borderId="0" applyProtection="0"/>
    <xf numFmtId="0" fontId="17" fillId="0" borderId="0" applyProtection="0"/>
    <xf numFmtId="0" fontId="12" fillId="0" borderId="0"/>
    <xf numFmtId="0" fontId="12" fillId="0" borderId="0"/>
    <xf numFmtId="0" fontId="12" fillId="0" borderId="0"/>
    <xf numFmtId="0" fontId="14" fillId="14" borderId="0" applyNumberFormat="0" applyBorder="0" applyAlignment="0" applyProtection="0"/>
    <xf numFmtId="0" fontId="21" fillId="14" borderId="0" applyNumberFormat="0" applyBorder="0" applyAlignment="0" applyProtection="0">
      <alignment vertical="center"/>
    </xf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23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>
      <alignment vertical="top"/>
    </xf>
    <xf numFmtId="0" fontId="12" fillId="0" borderId="0"/>
    <xf numFmtId="0" fontId="17" fillId="0" borderId="0" applyProtection="0"/>
    <xf numFmtId="0" fontId="17" fillId="0" borderId="0"/>
    <xf numFmtId="0" fontId="42" fillId="0" borderId="19" applyNumberFormat="0" applyFill="0" applyAlignment="0" applyProtection="0">
      <alignment vertical="center"/>
    </xf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21" fillId="1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" fillId="0" borderId="0"/>
    <xf numFmtId="0" fontId="12" fillId="0" borderId="0"/>
    <xf numFmtId="0" fontId="2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 applyProtection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14" fillId="47" borderId="25">
      <alignment horizontal="center" wrapText="1"/>
    </xf>
    <xf numFmtId="0" fontId="12" fillId="0" borderId="0"/>
    <xf numFmtId="0" fontId="12" fillId="0" borderId="0"/>
    <xf numFmtId="0" fontId="25" fillId="2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21" fillId="6" borderId="0" applyNumberFormat="0" applyBorder="0" applyAlignment="0" applyProtection="0">
      <alignment vertical="center"/>
    </xf>
    <xf numFmtId="0" fontId="12" fillId="0" borderId="0"/>
    <xf numFmtId="0" fontId="21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21" fillId="6" borderId="0" applyNumberFormat="0" applyBorder="0" applyAlignment="0" applyProtection="0">
      <alignment vertical="center"/>
    </xf>
    <xf numFmtId="0" fontId="12" fillId="0" borderId="0"/>
    <xf numFmtId="0" fontId="25" fillId="25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2" fillId="0" borderId="0"/>
    <xf numFmtId="0" fontId="25" fillId="25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5" fillId="0" borderId="0">
      <alignment vertical="top"/>
    </xf>
    <xf numFmtId="0" fontId="31" fillId="0" borderId="16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45" fillId="0" borderId="0" applyNumberFormat="0" applyFill="0" applyBorder="0" applyAlignment="0" applyProtection="0">
      <alignment vertical="center"/>
    </xf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 applyProtection="0"/>
    <xf numFmtId="0" fontId="17" fillId="0" borderId="0" applyProtection="0"/>
    <xf numFmtId="0" fontId="12" fillId="0" borderId="0"/>
    <xf numFmtId="0" fontId="17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4" fillId="0" borderId="0"/>
    <xf numFmtId="0" fontId="14" fillId="0" borderId="0"/>
    <xf numFmtId="0" fontId="12" fillId="0" borderId="0"/>
    <xf numFmtId="0" fontId="21" fillId="24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4" fillId="0" borderId="0"/>
    <xf numFmtId="9" fontId="21" fillId="0" borderId="0" applyFont="0" applyFill="0" applyBorder="0" applyAlignment="0" applyProtection="0"/>
    <xf numFmtId="0" fontId="12" fillId="0" borderId="0"/>
    <xf numFmtId="0" fontId="14" fillId="0" borderId="0"/>
    <xf numFmtId="9" fontId="21" fillId="0" borderId="0" applyFont="0" applyFill="0" applyBorder="0" applyAlignment="0" applyProtection="0"/>
    <xf numFmtId="0" fontId="12" fillId="0" borderId="0"/>
    <xf numFmtId="0" fontId="14" fillId="0" borderId="0"/>
    <xf numFmtId="0" fontId="12" fillId="0" borderId="0"/>
    <xf numFmtId="0" fontId="28" fillId="12" borderId="11" applyNumberFormat="0" applyFon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4" fillId="21" borderId="11" applyNumberFormat="0" applyFont="0" applyAlignment="0" applyProtection="0"/>
    <xf numFmtId="0" fontId="12" fillId="0" borderId="0"/>
    <xf numFmtId="0" fontId="14" fillId="21" borderId="11" applyNumberFormat="0" applyFont="0" applyAlignment="0" applyProtection="0"/>
    <xf numFmtId="0" fontId="12" fillId="0" borderId="0"/>
    <xf numFmtId="0" fontId="15" fillId="0" borderId="0">
      <alignment vertical="top"/>
    </xf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5" fillId="62" borderId="10"/>
    <xf numFmtId="0" fontId="14" fillId="0" borderId="0"/>
    <xf numFmtId="0" fontId="14" fillId="12" borderId="11" applyNumberFormat="0" applyFont="0" applyAlignment="0" applyProtection="0"/>
    <xf numFmtId="0" fontId="12" fillId="0" borderId="0"/>
    <xf numFmtId="0" fontId="15" fillId="0" borderId="0">
      <alignment vertical="top"/>
    </xf>
    <xf numFmtId="0" fontId="14" fillId="0" borderId="0"/>
    <xf numFmtId="0" fontId="12" fillId="0" borderId="0"/>
    <xf numFmtId="0" fontId="12" fillId="0" borderId="0"/>
    <xf numFmtId="0" fontId="12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0">
      <alignment vertical="center"/>
    </xf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7" fillId="0" borderId="0" applyProtection="0"/>
    <xf numFmtId="0" fontId="17" fillId="0" borderId="0" applyProtection="0"/>
    <xf numFmtId="0" fontId="14" fillId="12" borderId="11" applyNumberFormat="0" applyFont="0" applyAlignment="0" applyProtection="0"/>
    <xf numFmtId="0" fontId="12" fillId="0" borderId="0"/>
    <xf numFmtId="0" fontId="25" fillId="22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24" fillId="0" borderId="0"/>
    <xf numFmtId="0" fontId="14" fillId="0" borderId="0"/>
    <xf numFmtId="0" fontId="24" fillId="0" borderId="0"/>
    <xf numFmtId="0" fontId="14" fillId="0" borderId="0"/>
    <xf numFmtId="0" fontId="24" fillId="0" borderId="0"/>
    <xf numFmtId="0" fontId="14" fillId="12" borderId="11" applyNumberFormat="0" applyFont="0" applyAlignment="0" applyProtection="0"/>
    <xf numFmtId="0" fontId="24" fillId="0" borderId="0"/>
    <xf numFmtId="0" fontId="15" fillId="0" borderId="0">
      <alignment vertical="top"/>
    </xf>
    <xf numFmtId="0" fontId="21" fillId="22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5" fillId="25" borderId="0" applyNumberFormat="0" applyBorder="0" applyAlignment="0" applyProtection="0">
      <alignment vertical="center"/>
    </xf>
    <xf numFmtId="0" fontId="24" fillId="0" borderId="0"/>
    <xf numFmtId="0" fontId="17" fillId="0" borderId="0" applyProtection="0"/>
    <xf numFmtId="0" fontId="17" fillId="0" borderId="0" applyProtection="0"/>
    <xf numFmtId="0" fontId="28" fillId="0" borderId="0"/>
    <xf numFmtId="0" fontId="24" fillId="0" borderId="0"/>
    <xf numFmtId="0" fontId="12" fillId="0" borderId="0"/>
    <xf numFmtId="0" fontId="12" fillId="0" borderId="0"/>
    <xf numFmtId="0" fontId="12" fillId="0" borderId="0"/>
    <xf numFmtId="0" fontId="25" fillId="34" borderId="0" applyNumberFormat="0" applyBorder="0" applyAlignment="0" applyProtection="0">
      <alignment vertical="center"/>
    </xf>
    <xf numFmtId="0" fontId="12" fillId="0" borderId="0"/>
    <xf numFmtId="0" fontId="2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21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8" fillId="12" borderId="11" applyNumberFormat="0" applyFont="0" applyAlignment="0" applyProtection="0">
      <alignment vertical="center"/>
    </xf>
    <xf numFmtId="0" fontId="12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76" fillId="52" borderId="0" applyNumberFormat="0" applyBorder="0" applyAlignment="0" applyProtection="0"/>
    <xf numFmtId="0" fontId="12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24" fillId="0" borderId="0"/>
    <xf numFmtId="0" fontId="24" fillId="0" borderId="0"/>
    <xf numFmtId="0" fontId="12" fillId="0" borderId="0"/>
    <xf numFmtId="0" fontId="12" fillId="0" borderId="0"/>
    <xf numFmtId="0" fontId="66" fillId="0" borderId="0"/>
    <xf numFmtId="0" fontId="12" fillId="0" borderId="0"/>
    <xf numFmtId="0" fontId="12" fillId="0" borderId="0"/>
    <xf numFmtId="0" fontId="27" fillId="0" borderId="15" applyNumberFormat="0" applyFill="0" applyAlignment="0" applyProtection="0">
      <alignment vertical="center"/>
    </xf>
    <xf numFmtId="0" fontId="12" fillId="0" borderId="0"/>
    <xf numFmtId="0" fontId="25" fillId="3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0" borderId="0"/>
    <xf numFmtId="0" fontId="14" fillId="21" borderId="11" applyNumberFormat="0" applyFont="0" applyAlignment="0" applyProtection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22" fillId="6" borderId="0" applyNumberFormat="0" applyFon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25" fillId="3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7" fillId="0" borderId="0" applyProtection="0"/>
    <xf numFmtId="0" fontId="17" fillId="0" borderId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5" fillId="0" borderId="0">
      <alignment vertical="top"/>
    </xf>
    <xf numFmtId="0" fontId="14" fillId="12" borderId="11" applyNumberFormat="0" applyFont="0" applyAlignment="0" applyProtection="0"/>
    <xf numFmtId="0" fontId="25" fillId="2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7" fillId="20" borderId="14" applyNumberFormat="0" applyAlignment="0" applyProtection="0">
      <alignment vertical="center"/>
    </xf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12" fillId="0" borderId="0"/>
    <xf numFmtId="0" fontId="37" fillId="20" borderId="14" applyNumberFormat="0" applyAlignment="0" applyProtection="0">
      <alignment vertical="center"/>
    </xf>
    <xf numFmtId="0" fontId="12" fillId="0" borderId="0"/>
    <xf numFmtId="0" fontId="28" fillId="12" borderId="11" applyNumberFormat="0" applyFont="0" applyAlignment="0" applyProtection="0">
      <alignment vertical="center"/>
    </xf>
    <xf numFmtId="0" fontId="12" fillId="0" borderId="0"/>
    <xf numFmtId="0" fontId="12" fillId="0" borderId="0"/>
    <xf numFmtId="0" fontId="14" fillId="0" borderId="0"/>
    <xf numFmtId="0" fontId="17" fillId="0" borderId="0"/>
    <xf numFmtId="0" fontId="21" fillId="23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4" fillId="12" borderId="11" applyNumberFormat="0" applyFont="0" applyAlignment="0" applyProtection="0"/>
    <xf numFmtId="0" fontId="17" fillId="0" borderId="0"/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17" fillId="0" borderId="0"/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17" fillId="0" borderId="0"/>
    <xf numFmtId="0" fontId="17" fillId="0" borderId="0"/>
    <xf numFmtId="0" fontId="41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14" fillId="23" borderId="0" applyNumberFormat="0" applyBorder="0" applyAlignment="0" applyProtection="0"/>
    <xf numFmtId="0" fontId="21" fillId="27" borderId="0" applyNumberFormat="0" applyBorder="0" applyAlignment="0" applyProtection="0">
      <alignment vertical="center"/>
    </xf>
    <xf numFmtId="0" fontId="12" fillId="0" borderId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25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6" borderId="0" applyNumberFormat="0" applyBorder="0" applyAlignment="0" applyProtection="0">
      <alignment vertical="center"/>
    </xf>
    <xf numFmtId="0" fontId="17" fillId="0" borderId="0"/>
    <xf numFmtId="0" fontId="22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4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8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37" fillId="20" borderId="14" applyNumberFormat="0" applyAlignment="0" applyProtection="0">
      <alignment vertical="center"/>
    </xf>
    <xf numFmtId="0" fontId="12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50" fillId="15" borderId="0" applyNumberFormat="0" applyBorder="0" applyAlignment="0" applyProtection="0"/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54" fillId="0" borderId="21" applyNumberFormat="0" applyFill="0" applyAlignment="0" applyProtection="0">
      <alignment vertical="center"/>
    </xf>
    <xf numFmtId="0" fontId="12" fillId="0" borderId="0"/>
    <xf numFmtId="0" fontId="37" fillId="20" borderId="14" applyNumberFormat="0" applyAlignment="0" applyProtection="0">
      <alignment vertical="center"/>
    </xf>
    <xf numFmtId="0" fontId="46" fillId="20" borderId="14" applyNumberFormat="0" applyAlignment="0" applyProtection="0"/>
    <xf numFmtId="0" fontId="12" fillId="0" borderId="0"/>
    <xf numFmtId="0" fontId="14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28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30" fillId="14" borderId="0" applyNumberFormat="0" applyBorder="0" applyAlignment="0" applyProtection="0"/>
    <xf numFmtId="0" fontId="12" fillId="0" borderId="0"/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25" fillId="2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5" fillId="0" borderId="0" applyNumberFormat="0" applyFill="0" applyBorder="0" applyAlignment="0" applyProtection="0">
      <alignment vertical="center"/>
    </xf>
    <xf numFmtId="0" fontId="14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21" fillId="18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9" fillId="0" borderId="0" applyNumberFormat="0" applyFill="0" applyBorder="0" applyAlignment="0" applyProtection="0">
      <alignment vertical="center"/>
    </xf>
    <xf numFmtId="0" fontId="12" fillId="0" borderId="0"/>
    <xf numFmtId="0" fontId="37" fillId="20" borderId="14" applyNumberFormat="0" applyAlignment="0" applyProtection="0">
      <alignment vertical="center"/>
    </xf>
    <xf numFmtId="0" fontId="12" fillId="0" borderId="0" applyProtection="0"/>
    <xf numFmtId="0" fontId="44" fillId="31" borderId="18" applyNumberFormat="0" applyAlignment="0" applyProtection="0">
      <alignment vertical="center"/>
    </xf>
    <xf numFmtId="0" fontId="12" fillId="0" borderId="0"/>
    <xf numFmtId="0" fontId="21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2" fillId="0" borderId="0"/>
    <xf numFmtId="0" fontId="25" fillId="3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26" fillId="17" borderId="0" applyNumberFormat="0" applyBorder="0" applyAlignment="0" applyProtection="0">
      <alignment vertical="center"/>
    </xf>
    <xf numFmtId="0" fontId="12" fillId="0" borderId="0"/>
    <xf numFmtId="0" fontId="13" fillId="0" borderId="0"/>
    <xf numFmtId="0" fontId="17" fillId="0" borderId="0" applyProtection="0"/>
    <xf numFmtId="0" fontId="17" fillId="0" borderId="0" applyProtection="0"/>
    <xf numFmtId="0" fontId="12" fillId="0" borderId="0"/>
    <xf numFmtId="0" fontId="13" fillId="0" borderId="0"/>
    <xf numFmtId="0" fontId="17" fillId="0" borderId="0" applyProtection="0"/>
    <xf numFmtId="0" fontId="17" fillId="0" borderId="0" applyProtection="0"/>
    <xf numFmtId="182" fontId="12" fillId="0" borderId="0" applyFont="0" applyFill="0" applyBorder="0" applyAlignment="0" applyProtection="0"/>
    <xf numFmtId="0" fontId="12" fillId="0" borderId="0"/>
    <xf numFmtId="0" fontId="12" fillId="0" borderId="0"/>
    <xf numFmtId="0" fontId="30" fillId="14" borderId="0" applyNumberFormat="0" applyBorder="0" applyAlignment="0" applyProtection="0"/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178" fontId="12" fillId="0" borderId="0" applyFont="0" applyFill="0" applyBorder="0" applyAlignment="0" applyProtection="0"/>
    <xf numFmtId="0" fontId="12" fillId="0" borderId="0"/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0" borderId="0"/>
    <xf numFmtId="0" fontId="22" fillId="32" borderId="0" applyNumberFormat="0" applyBorder="0" applyAlignment="0" applyProtection="0"/>
    <xf numFmtId="0" fontId="44" fillId="31" borderId="18" applyNumberFormat="0" applyAlignment="0" applyProtection="0">
      <alignment vertical="center"/>
    </xf>
    <xf numFmtId="0" fontId="12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28" fillId="0" borderId="0"/>
    <xf numFmtId="0" fontId="12" fillId="0" borderId="0"/>
    <xf numFmtId="0" fontId="12" fillId="0" borderId="0"/>
    <xf numFmtId="0" fontId="29" fillId="0" borderId="0" applyNumberFormat="0" applyFill="0" applyBorder="0" applyAlignment="0" applyProtection="0">
      <alignment vertical="center"/>
    </xf>
    <xf numFmtId="0" fontId="12" fillId="0" borderId="0"/>
    <xf numFmtId="0" fontId="25" fillId="15" borderId="0" applyNumberFormat="0" applyBorder="0" applyAlignment="0" applyProtection="0">
      <alignment vertical="center"/>
    </xf>
    <xf numFmtId="0" fontId="12" fillId="0" borderId="0"/>
    <xf numFmtId="0" fontId="25" fillId="15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7" fillId="0" borderId="0" applyProtection="0"/>
    <xf numFmtId="0" fontId="17" fillId="0" borderId="0" applyProtection="0"/>
    <xf numFmtId="0" fontId="33" fillId="6" borderId="0" applyNumberFormat="0" applyBorder="0" applyAlignment="0" applyProtection="0"/>
    <xf numFmtId="0" fontId="12" fillId="0" borderId="0"/>
    <xf numFmtId="0" fontId="12" fillId="0" borderId="0"/>
    <xf numFmtId="0" fontId="15" fillId="0" borderId="0">
      <alignment vertical="top"/>
    </xf>
    <xf numFmtId="0" fontId="12" fillId="0" borderId="0"/>
    <xf numFmtId="0" fontId="12" fillId="0" borderId="0"/>
    <xf numFmtId="0" fontId="23" fillId="0" borderId="0"/>
    <xf numFmtId="0" fontId="23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21" fillId="27" borderId="0" applyNumberFormat="0" applyBorder="0" applyAlignment="0" applyProtection="0">
      <alignment vertical="center"/>
    </xf>
    <xf numFmtId="0" fontId="14" fillId="23" borderId="0" applyNumberFormat="0" applyBorder="0" applyAlignment="0" applyProtection="0"/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2" fillId="0" borderId="0"/>
    <xf numFmtId="0" fontId="14" fillId="24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1" fillId="2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24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21" fillId="24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1" fillId="16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2" fillId="0" borderId="0"/>
    <xf numFmtId="0" fontId="14" fillId="16" borderId="0" applyNumberFormat="0" applyBorder="0" applyAlignment="0" applyProtection="0"/>
    <xf numFmtId="0" fontId="21" fillId="16" borderId="0" applyNumberFormat="0" applyBorder="0" applyAlignment="0" applyProtection="0">
      <alignment vertical="center"/>
    </xf>
    <xf numFmtId="0" fontId="14" fillId="0" borderId="0"/>
    <xf numFmtId="0" fontId="25" fillId="3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21" fillId="1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46" borderId="0" applyNumberFormat="0" applyBorder="0" applyAlignment="0" applyProtection="0"/>
    <xf numFmtId="0" fontId="14" fillId="16" borderId="0" applyNumberFormat="0" applyBorder="0" applyAlignment="0" applyProtection="0"/>
    <xf numFmtId="0" fontId="14" fillId="0" borderId="0"/>
    <xf numFmtId="0" fontId="12" fillId="0" borderId="0"/>
    <xf numFmtId="0" fontId="12" fillId="0" borderId="0"/>
    <xf numFmtId="0" fontId="12" fillId="0" borderId="0"/>
    <xf numFmtId="0" fontId="21" fillId="11" borderId="0" applyNumberFormat="0" applyBorder="0" applyAlignment="0" applyProtection="0">
      <alignment vertical="center"/>
    </xf>
    <xf numFmtId="0" fontId="12" fillId="0" borderId="0"/>
    <xf numFmtId="0" fontId="30" fillId="14" borderId="0" applyNumberFormat="0" applyBorder="0" applyAlignment="0" applyProtection="0"/>
    <xf numFmtId="0" fontId="12" fillId="0" borderId="0"/>
    <xf numFmtId="0" fontId="21" fillId="16" borderId="0" applyNumberFormat="0" applyBorder="0" applyAlignment="0" applyProtection="0">
      <alignment vertical="center"/>
    </xf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0" fillId="39" borderId="0" applyNumberFormat="0" applyBorder="0" applyAlignment="0" applyProtection="0"/>
    <xf numFmtId="0" fontId="22" fillId="6" borderId="0" applyNumberFormat="0" applyBorder="0" applyAlignment="0" applyProtection="0">
      <alignment vertical="center"/>
    </xf>
    <xf numFmtId="0" fontId="12" fillId="0" borderId="0"/>
    <xf numFmtId="0" fontId="14" fillId="16" borderId="0" applyNumberFormat="0" applyBorder="0" applyAlignment="0" applyProtection="0"/>
    <xf numFmtId="0" fontId="21" fillId="16" borderId="0" applyNumberFormat="0" applyBorder="0" applyAlignment="0" applyProtection="0">
      <alignment vertical="center"/>
    </xf>
    <xf numFmtId="0" fontId="12" fillId="0" borderId="0"/>
    <xf numFmtId="0" fontId="21" fillId="20" borderId="0" applyNumberFormat="0" applyBorder="0" applyAlignment="0" applyProtection="0">
      <alignment vertical="center"/>
    </xf>
    <xf numFmtId="0" fontId="12" fillId="0" borderId="0"/>
    <xf numFmtId="0" fontId="21" fillId="2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2" fillId="0" borderId="0"/>
    <xf numFmtId="0" fontId="21" fillId="2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0" borderId="0"/>
    <xf numFmtId="0" fontId="12" fillId="0" borderId="0"/>
    <xf numFmtId="0" fontId="115" fillId="0" borderId="0" applyNumberFormat="0" applyFill="0" applyBorder="0" applyAlignment="0" applyProtection="0"/>
    <xf numFmtId="0" fontId="12" fillId="0" borderId="0"/>
    <xf numFmtId="0" fontId="12" fillId="0" borderId="0"/>
    <xf numFmtId="0" fontId="45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22" fillId="6" borderId="0" applyNumberFormat="0" applyBorder="0" applyAlignment="0" applyProtection="0">
      <alignment vertical="center"/>
    </xf>
    <xf numFmtId="0" fontId="22" fillId="6" borderId="0" applyNumberFormat="0" applyFont="0" applyBorder="0" applyAlignment="0" applyProtection="0">
      <alignment vertical="center"/>
    </xf>
    <xf numFmtId="0" fontId="12" fillId="0" borderId="0"/>
    <xf numFmtId="0" fontId="12" fillId="0" borderId="0"/>
    <xf numFmtId="0" fontId="25" fillId="22" borderId="0" applyNumberFormat="0" applyBorder="0" applyAlignment="0" applyProtection="0">
      <alignment vertical="center"/>
    </xf>
    <xf numFmtId="0" fontId="50" fillId="28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6" fillId="49" borderId="0" applyNumberFormat="0" applyBorder="0" applyAlignment="0" applyProtection="0"/>
    <xf numFmtId="0" fontId="14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5" fillId="0" borderId="0">
      <alignment vertical="top"/>
    </xf>
    <xf numFmtId="0" fontId="14" fillId="12" borderId="11" applyNumberFormat="0" applyFont="0" applyAlignment="0" applyProtection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9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1" fillId="27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25" fillId="2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28" fillId="12" borderId="11" applyNumberFormat="0" applyFon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 applyProtection="0"/>
    <xf numFmtId="0" fontId="12" fillId="0" borderId="0" applyProtection="0"/>
    <xf numFmtId="0" fontId="80" fillId="23" borderId="0" applyNumberFormat="0" applyBorder="0" applyAlignment="0" applyProtection="0"/>
    <xf numFmtId="0" fontId="12" fillId="0" borderId="0"/>
    <xf numFmtId="0" fontId="12" fillId="0" borderId="0"/>
    <xf numFmtId="0" fontId="14" fillId="0" borderId="0"/>
    <xf numFmtId="0" fontId="17" fillId="0" borderId="0" applyProtection="0"/>
    <xf numFmtId="0" fontId="17" fillId="0" borderId="0" applyProtection="0"/>
    <xf numFmtId="0" fontId="12" fillId="0" borderId="0"/>
    <xf numFmtId="0" fontId="42" fillId="0" borderId="1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7" fillId="0" borderId="0" applyProtection="0"/>
    <xf numFmtId="0" fontId="12" fillId="0" borderId="0"/>
    <xf numFmtId="0" fontId="25" fillId="3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38" fillId="0" borderId="0" applyNumberFormat="0" applyFill="0" applyBorder="0" applyAlignment="0" applyProtection="0">
      <alignment vertical="center"/>
    </xf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/>
    <xf numFmtId="0" fontId="12" fillId="0" borderId="0"/>
    <xf numFmtId="0" fontId="21" fillId="2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10" borderId="0" applyNumberFormat="0" applyBorder="0" applyAlignment="0" applyProtection="0"/>
    <xf numFmtId="0" fontId="14" fillId="0" borderId="0"/>
    <xf numFmtId="0" fontId="24" fillId="0" borderId="0"/>
    <xf numFmtId="0" fontId="14" fillId="12" borderId="11" applyNumberFormat="0" applyFont="0" applyAlignment="0" applyProtection="0"/>
    <xf numFmtId="0" fontId="2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" fillId="0" borderId="0"/>
    <xf numFmtId="0" fontId="14" fillId="0" borderId="0"/>
    <xf numFmtId="0" fontId="12" fillId="0" borderId="0"/>
    <xf numFmtId="0" fontId="14" fillId="0" borderId="0"/>
    <xf numFmtId="0" fontId="24" fillId="0" borderId="0"/>
    <xf numFmtId="0" fontId="17" fillId="0" borderId="0" applyProtection="0"/>
    <xf numFmtId="0" fontId="17" fillId="0" borderId="0" applyProtection="0"/>
    <xf numFmtId="0" fontId="24" fillId="0" borderId="0"/>
    <xf numFmtId="0" fontId="21" fillId="23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24" fillId="0" borderId="0"/>
    <xf numFmtId="0" fontId="14" fillId="12" borderId="11" applyNumberFormat="0" applyFont="0" applyAlignment="0" applyProtection="0"/>
    <xf numFmtId="0" fontId="12" fillId="0" borderId="0"/>
    <xf numFmtId="0" fontId="48" fillId="0" borderId="15" applyNumberFormat="0" applyFill="0" applyAlignment="0" applyProtection="0"/>
    <xf numFmtId="0" fontId="28" fillId="12" borderId="11" applyNumberFormat="0" applyFont="0" applyAlignment="0" applyProtection="0">
      <alignment vertical="center"/>
    </xf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28" fillId="12" borderId="11" applyNumberFormat="0" applyFont="0" applyAlignment="0" applyProtection="0">
      <alignment vertical="center"/>
    </xf>
    <xf numFmtId="0" fontId="12" fillId="0" borderId="0"/>
    <xf numFmtId="0" fontId="25" fillId="22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21" fillId="27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2" fillId="0" borderId="0"/>
    <xf numFmtId="0" fontId="21" fillId="18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7" fillId="0" borderId="0" applyProtection="0"/>
    <xf numFmtId="0" fontId="17" fillId="0" borderId="0" applyProtection="0"/>
    <xf numFmtId="0" fontId="17" fillId="0" borderId="0"/>
    <xf numFmtId="0" fontId="33" fillId="6" borderId="0" applyNumberFormat="0" applyBorder="0" applyAlignment="0" applyProtection="0"/>
    <xf numFmtId="0" fontId="12" fillId="0" borderId="0"/>
    <xf numFmtId="0" fontId="12" fillId="0" borderId="0"/>
    <xf numFmtId="0" fontId="14" fillId="0" borderId="0"/>
    <xf numFmtId="0" fontId="24" fillId="0" borderId="0"/>
    <xf numFmtId="0" fontId="22" fillId="6" borderId="0" applyNumberFormat="0" applyBorder="0" applyAlignment="0" applyProtection="0">
      <alignment vertical="center"/>
    </xf>
    <xf numFmtId="0" fontId="24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47" fillId="0" borderId="0"/>
    <xf numFmtId="0" fontId="37" fillId="20" borderId="14" applyNumberFormat="0" applyAlignment="0" applyProtection="0">
      <alignment vertical="center"/>
    </xf>
    <xf numFmtId="0" fontId="12" fillId="0" borderId="0"/>
    <xf numFmtId="0" fontId="14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4" fillId="6" borderId="0" applyNumberFormat="0" applyBorder="0" applyAlignment="0" applyProtection="0"/>
    <xf numFmtId="0" fontId="12" fillId="0" borderId="0"/>
    <xf numFmtId="0" fontId="25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/>
    <xf numFmtId="0" fontId="12" fillId="0" borderId="0"/>
    <xf numFmtId="0" fontId="50" fillId="18" borderId="0" applyNumberFormat="0" applyBorder="0" applyAlignment="0" applyProtection="0"/>
    <xf numFmtId="0" fontId="25" fillId="18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25" fillId="22" borderId="0" applyNumberFormat="0" applyBorder="0" applyAlignment="0" applyProtection="0">
      <alignment vertical="center"/>
    </xf>
    <xf numFmtId="0" fontId="12" fillId="0" borderId="0"/>
    <xf numFmtId="0" fontId="25" fillId="33" borderId="0" applyNumberFormat="0" applyBorder="0" applyAlignment="0" applyProtection="0">
      <alignment vertical="center"/>
    </xf>
    <xf numFmtId="0" fontId="50" fillId="33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0" fillId="16" borderId="0" applyNumberFormat="0" applyBorder="0" applyAlignment="0" applyProtection="0"/>
    <xf numFmtId="0" fontId="25" fillId="2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4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4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4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8" fillId="12" borderId="11" applyNumberFormat="0" applyFon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84" fillId="0" borderId="16" applyNumberFormat="0" applyFill="0" applyAlignment="0" applyProtection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4" fillId="23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2" fillId="0" borderId="0"/>
    <xf numFmtId="0" fontId="24" fillId="0" borderId="0"/>
    <xf numFmtId="0" fontId="24" fillId="0" borderId="0"/>
    <xf numFmtId="0" fontId="14" fillId="0" borderId="0"/>
    <xf numFmtId="0" fontId="12" fillId="0" borderId="0"/>
    <xf numFmtId="0" fontId="14" fillId="0" borderId="0"/>
    <xf numFmtId="0" fontId="24" fillId="0" borderId="0"/>
    <xf numFmtId="0" fontId="24" fillId="0" borderId="0"/>
    <xf numFmtId="0" fontId="46" fillId="20" borderId="14" applyNumberFormat="0" applyAlignment="0" applyProtection="0"/>
    <xf numFmtId="0" fontId="1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4" fillId="0" borderId="0"/>
    <xf numFmtId="0" fontId="14" fillId="12" borderId="11" applyNumberFormat="0" applyFont="0" applyAlignment="0" applyProtection="0"/>
    <xf numFmtId="0" fontId="12" fillId="0" borderId="0"/>
    <xf numFmtId="0" fontId="24" fillId="0" borderId="0"/>
    <xf numFmtId="0" fontId="24" fillId="0" borderId="0"/>
    <xf numFmtId="0" fontId="21" fillId="6" borderId="0" applyNumberFormat="0" applyBorder="0" applyAlignment="0" applyProtection="0">
      <alignment vertical="center"/>
    </xf>
    <xf numFmtId="0" fontId="14" fillId="0" borderId="0"/>
    <xf numFmtId="0" fontId="14" fillId="12" borderId="11" applyNumberFormat="0" applyFont="0" applyAlignment="0" applyProtection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5" fillId="0" borderId="0">
      <alignment vertical="top"/>
    </xf>
    <xf numFmtId="0" fontId="14" fillId="6" borderId="0" applyNumberFormat="0" applyBorder="0" applyAlignment="0" applyProtection="0"/>
    <xf numFmtId="0" fontId="21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7" fillId="0" borderId="0" applyProtection="0"/>
    <xf numFmtId="0" fontId="17" fillId="0" borderId="0" applyProtection="0"/>
    <xf numFmtId="0" fontId="19" fillId="1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50" fillId="63" borderId="0" applyNumberFormat="0" applyBorder="0" applyAlignment="0" applyProtection="0"/>
    <xf numFmtId="0" fontId="22" fillId="6" borderId="0" applyNumberFormat="0" applyBorder="0" applyAlignment="0" applyProtection="0">
      <alignment vertical="center"/>
    </xf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2" fillId="0" borderId="19" applyNumberFormat="0" applyFill="0" applyAlignment="0" applyProtection="0">
      <alignment vertical="center"/>
    </xf>
    <xf numFmtId="0" fontId="14" fillId="0" borderId="0"/>
    <xf numFmtId="0" fontId="12" fillId="0" borderId="0"/>
    <xf numFmtId="0" fontId="17" fillId="0" borderId="0" applyProtection="0"/>
    <xf numFmtId="0" fontId="19" fillId="9" borderId="0" applyNumberFormat="0" applyBorder="0" applyAlignment="0" applyProtection="0"/>
    <xf numFmtId="0" fontId="12" fillId="0" borderId="0"/>
    <xf numFmtId="0" fontId="26" fillId="17" borderId="0" applyNumberFormat="0" applyBorder="0" applyAlignment="0" applyProtection="0">
      <alignment vertical="center"/>
    </xf>
    <xf numFmtId="0" fontId="12" fillId="0" borderId="0"/>
    <xf numFmtId="0" fontId="15" fillId="0" borderId="0">
      <alignment vertical="top"/>
    </xf>
    <xf numFmtId="0" fontId="14" fillId="0" borderId="0"/>
    <xf numFmtId="0" fontId="12" fillId="0" borderId="0"/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12" fillId="0" borderId="0"/>
    <xf numFmtId="0" fontId="28" fillId="12" borderId="11" applyNumberFormat="0" applyFont="0" applyAlignment="0" applyProtection="0">
      <alignment vertical="center"/>
    </xf>
    <xf numFmtId="0" fontId="12" fillId="0" borderId="0"/>
    <xf numFmtId="0" fontId="14" fillId="0" borderId="0"/>
    <xf numFmtId="49" fontId="14" fillId="10" borderId="24" applyAlignment="0">
      <protection locked="0"/>
    </xf>
    <xf numFmtId="0" fontId="12" fillId="0" borderId="0"/>
    <xf numFmtId="0" fontId="12" fillId="0" borderId="0" applyProtection="0"/>
    <xf numFmtId="0" fontId="12" fillId="0" borderId="0"/>
    <xf numFmtId="0" fontId="14" fillId="0" borderId="0"/>
    <xf numFmtId="0" fontId="14" fillId="12" borderId="11" applyNumberFormat="0" applyFont="0" applyAlignment="0" applyProtection="0"/>
    <xf numFmtId="0" fontId="12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9" fontId="12" fillId="0" borderId="0" applyFont="0" applyFill="0" applyBorder="0" applyAlignment="0" applyProtection="0"/>
    <xf numFmtId="0" fontId="12" fillId="0" borderId="0"/>
    <xf numFmtId="0" fontId="14" fillId="0" borderId="0"/>
    <xf numFmtId="0" fontId="12" fillId="0" borderId="0"/>
    <xf numFmtId="0" fontId="14" fillId="0" borderId="0"/>
    <xf numFmtId="0" fontId="13" fillId="0" borderId="0"/>
    <xf numFmtId="0" fontId="12" fillId="0" borderId="0"/>
    <xf numFmtId="0" fontId="12" fillId="0" borderId="0"/>
    <xf numFmtId="0" fontId="24" fillId="0" borderId="0"/>
    <xf numFmtId="0" fontId="24" fillId="0" borderId="0"/>
    <xf numFmtId="0" fontId="14" fillId="0" borderId="0"/>
    <xf numFmtId="0" fontId="14" fillId="0" borderId="0"/>
    <xf numFmtId="0" fontId="1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" fillId="0" borderId="0"/>
    <xf numFmtId="0" fontId="24" fillId="0" borderId="0"/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2" fillId="0" borderId="0"/>
    <xf numFmtId="0" fontId="50" fillId="25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3" fillId="10" borderId="20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33" fillId="6" borderId="0" applyNumberFormat="0" applyBorder="0" applyAlignment="0" applyProtection="0"/>
    <xf numFmtId="0" fontId="12" fillId="0" borderId="0"/>
    <xf numFmtId="0" fontId="14" fillId="0" borderId="0"/>
    <xf numFmtId="0" fontId="12" fillId="0" borderId="0"/>
    <xf numFmtId="0" fontId="33" fillId="6" borderId="0" applyNumberFormat="0" applyBorder="0" applyAlignment="0" applyProtection="0"/>
    <xf numFmtId="0" fontId="12" fillId="0" borderId="0"/>
    <xf numFmtId="0" fontId="14" fillId="14" borderId="0" applyNumberFormat="0" applyBorder="0" applyAlignment="0" applyProtection="0"/>
    <xf numFmtId="0" fontId="21" fillId="14" borderId="0" applyNumberFormat="0" applyBorder="0" applyAlignment="0" applyProtection="0">
      <alignment vertical="center"/>
    </xf>
    <xf numFmtId="0" fontId="33" fillId="6" borderId="0" applyNumberFormat="0" applyBorder="0" applyAlignment="0" applyProtection="0"/>
    <xf numFmtId="0" fontId="12" fillId="0" borderId="0"/>
    <xf numFmtId="0" fontId="14" fillId="10" borderId="0" applyNumberFormat="0" applyBorder="0" applyAlignment="0" applyProtection="0"/>
    <xf numFmtId="0" fontId="21" fillId="14" borderId="0" applyNumberFormat="0" applyBorder="0" applyAlignment="0" applyProtection="0">
      <alignment vertical="center"/>
    </xf>
    <xf numFmtId="0" fontId="28" fillId="12" borderId="11" applyNumberFormat="0" applyFont="0" applyAlignment="0" applyProtection="0"/>
    <xf numFmtId="0" fontId="33" fillId="6" borderId="0" applyNumberFormat="0" applyBorder="0" applyAlignment="0" applyProtection="0"/>
    <xf numFmtId="0" fontId="12" fillId="0" borderId="0"/>
    <xf numFmtId="0" fontId="21" fillId="14" borderId="0" applyNumberFormat="0" applyBorder="0" applyAlignment="0" applyProtection="0">
      <alignment vertical="center"/>
    </xf>
    <xf numFmtId="0" fontId="67" fillId="0" borderId="17" applyNumberFormat="0" applyFill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54" fillId="0" borderId="21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26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21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/>
    <xf numFmtId="0" fontId="14" fillId="0" borderId="0"/>
    <xf numFmtId="0" fontId="17" fillId="0" borderId="0" applyProtection="0"/>
    <xf numFmtId="0" fontId="17" fillId="0" borderId="0" applyProtection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21" fillId="27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21" fillId="27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2" fillId="0" borderId="0"/>
    <xf numFmtId="0" fontId="12" fillId="0" borderId="0">
      <alignment vertical="top"/>
    </xf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22" fillId="32" borderId="0" applyNumberFormat="0" applyBorder="0" applyAlignment="0" applyProtection="0"/>
    <xf numFmtId="0" fontId="12" fillId="0" borderId="0"/>
    <xf numFmtId="0" fontId="12" fillId="10" borderId="0" applyNumberFormat="0" applyFont="0" applyBorder="0" applyAlignment="0" applyProtection="0"/>
    <xf numFmtId="0" fontId="12" fillId="0" borderId="0"/>
    <xf numFmtId="0" fontId="12" fillId="0" borderId="0"/>
    <xf numFmtId="0" fontId="34" fillId="21" borderId="14" applyNumberFormat="0" applyAlignment="0" applyProtection="0"/>
    <xf numFmtId="0" fontId="28" fillId="0" borderId="0"/>
    <xf numFmtId="0" fontId="12" fillId="0" borderId="0"/>
    <xf numFmtId="0" fontId="13" fillId="0" borderId="0">
      <alignment vertical="center"/>
    </xf>
    <xf numFmtId="0" fontId="12" fillId="0" borderId="0"/>
    <xf numFmtId="0" fontId="12" fillId="0" borderId="0"/>
    <xf numFmtId="0" fontId="90" fillId="21" borderId="4" applyNumberFormat="0" applyAlignment="0" applyProtection="0"/>
    <xf numFmtId="0" fontId="12" fillId="0" borderId="0"/>
    <xf numFmtId="0" fontId="12" fillId="0" borderId="0"/>
    <xf numFmtId="0" fontId="21" fillId="1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>
      <alignment vertical="top"/>
    </xf>
    <xf numFmtId="0" fontId="21" fillId="20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5" fillId="0" borderId="0">
      <alignment vertical="top"/>
    </xf>
    <xf numFmtId="0" fontId="14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21" fillId="1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21" fillId="23" borderId="0" applyNumberFormat="0" applyBorder="0" applyAlignment="0" applyProtection="0">
      <alignment vertical="center"/>
    </xf>
    <xf numFmtId="0" fontId="15" fillId="0" borderId="0">
      <alignment vertical="top"/>
    </xf>
    <xf numFmtId="0" fontId="25" fillId="18" borderId="0" applyNumberFormat="0" applyBorder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4" fillId="6" borderId="0" applyNumberFormat="0" applyBorder="0" applyAlignment="0" applyProtection="0"/>
    <xf numFmtId="0" fontId="15" fillId="0" borderId="0">
      <alignment vertical="top"/>
    </xf>
    <xf numFmtId="0" fontId="15" fillId="0" borderId="0">
      <alignment vertical="top"/>
    </xf>
    <xf numFmtId="0" fontId="14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2" fillId="0" borderId="0"/>
    <xf numFmtId="0" fontId="15" fillId="0" borderId="0">
      <alignment vertical="top"/>
    </xf>
    <xf numFmtId="0" fontId="14" fillId="0" borderId="0"/>
    <xf numFmtId="0" fontId="15" fillId="0" borderId="0">
      <alignment vertical="top"/>
    </xf>
    <xf numFmtId="0" fontId="14" fillId="0" borderId="0"/>
    <xf numFmtId="0" fontId="15" fillId="0" borderId="0">
      <alignment vertical="top"/>
    </xf>
    <xf numFmtId="0" fontId="14" fillId="0" borderId="0"/>
    <xf numFmtId="0" fontId="15" fillId="0" borderId="0">
      <alignment vertical="top"/>
    </xf>
    <xf numFmtId="0" fontId="14" fillId="12" borderId="11" applyNumberFormat="0" applyFont="0" applyAlignment="0" applyProtection="0"/>
    <xf numFmtId="0" fontId="15" fillId="0" borderId="0">
      <alignment vertical="top"/>
    </xf>
    <xf numFmtId="0" fontId="14" fillId="12" borderId="11" applyNumberFormat="0" applyFont="0" applyAlignment="0" applyProtection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7" fillId="0" borderId="0" applyProtection="0"/>
    <xf numFmtId="0" fontId="17" fillId="0" borderId="0" applyProtection="0"/>
    <xf numFmtId="0" fontId="15" fillId="0" borderId="0">
      <alignment vertical="top"/>
    </xf>
    <xf numFmtId="0" fontId="44" fillId="31" borderId="18" applyNumberFormat="0" applyAlignment="0" applyProtection="0">
      <alignment vertical="center"/>
    </xf>
    <xf numFmtId="0" fontId="15" fillId="0" borderId="0">
      <alignment vertical="top"/>
    </xf>
    <xf numFmtId="0" fontId="44" fillId="31" borderId="18" applyNumberFormat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17" fillId="0" borderId="0" applyProtection="0"/>
    <xf numFmtId="0" fontId="17" fillId="0" borderId="0" applyProtection="0"/>
    <xf numFmtId="0" fontId="15" fillId="0" borderId="0">
      <alignment vertical="top"/>
    </xf>
    <xf numFmtId="0" fontId="21" fillId="18" borderId="0" applyNumberFormat="0" applyBorder="0" applyAlignment="0" applyProtection="0">
      <alignment vertical="center"/>
    </xf>
    <xf numFmtId="0" fontId="13" fillId="0" borderId="0"/>
    <xf numFmtId="0" fontId="15" fillId="0" borderId="0">
      <alignment vertical="top"/>
    </xf>
    <xf numFmtId="0" fontId="15" fillId="0" borderId="0">
      <alignment vertical="top"/>
    </xf>
    <xf numFmtId="0" fontId="14" fillId="0" borderId="0"/>
    <xf numFmtId="9" fontId="14" fillId="0" borderId="0" applyFont="0" applyFill="0" applyBorder="0" applyAlignment="0" applyProtection="0"/>
    <xf numFmtId="0" fontId="15" fillId="0" borderId="0">
      <alignment vertical="top"/>
    </xf>
    <xf numFmtId="0" fontId="15" fillId="0" borderId="0">
      <alignment vertical="top"/>
    </xf>
    <xf numFmtId="0" fontId="25" fillId="22" borderId="0" applyNumberFormat="0" applyBorder="0" applyAlignment="0" applyProtection="0">
      <alignment vertical="center"/>
    </xf>
    <xf numFmtId="0" fontId="15" fillId="0" borderId="0">
      <alignment vertical="top"/>
    </xf>
    <xf numFmtId="0" fontId="17" fillId="0" borderId="0" applyProtection="0"/>
    <xf numFmtId="0" fontId="17" fillId="0" borderId="0" applyProtection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21" fillId="11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5" fillId="0" borderId="0">
      <alignment vertical="top"/>
    </xf>
    <xf numFmtId="0" fontId="15" fillId="0" borderId="0">
      <alignment vertical="top"/>
    </xf>
    <xf numFmtId="0" fontId="19" fillId="9" borderId="0" applyNumberFormat="0" applyBorder="0" applyAlignment="0" applyProtection="0"/>
    <xf numFmtId="0" fontId="15" fillId="0" borderId="0">
      <alignment vertical="top"/>
    </xf>
    <xf numFmtId="0" fontId="19" fillId="9" borderId="0" applyNumberFormat="0" applyBorder="0" applyAlignment="0" applyProtection="0"/>
    <xf numFmtId="0" fontId="15" fillId="0" borderId="0">
      <alignment vertical="top"/>
    </xf>
    <xf numFmtId="0" fontId="15" fillId="0" borderId="0">
      <alignment vertical="top"/>
    </xf>
    <xf numFmtId="0" fontId="31" fillId="0" borderId="16" applyNumberFormat="0" applyFill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4" fillId="12" borderId="11" applyNumberFormat="0" applyFont="0" applyAlignment="0" applyProtection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4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50" fillId="34" borderId="0" applyNumberFormat="0" applyBorder="0" applyAlignment="0" applyProtection="0"/>
    <xf numFmtId="0" fontId="15" fillId="0" borderId="0">
      <alignment vertical="top"/>
    </xf>
    <xf numFmtId="0" fontId="15" fillId="0" borderId="0">
      <alignment vertical="top"/>
    </xf>
    <xf numFmtId="0" fontId="17" fillId="0" borderId="0" applyProtection="0"/>
    <xf numFmtId="0" fontId="17" fillId="0" borderId="0" applyProtection="0"/>
    <xf numFmtId="0" fontId="15" fillId="0" borderId="0">
      <alignment vertical="top"/>
    </xf>
    <xf numFmtId="0" fontId="21" fillId="11" borderId="0" applyNumberFormat="0" applyBorder="0" applyAlignment="0" applyProtection="0">
      <alignment vertical="center"/>
    </xf>
    <xf numFmtId="0" fontId="15" fillId="0" borderId="0">
      <alignment vertical="top"/>
    </xf>
    <xf numFmtId="0" fontId="14" fillId="0" borderId="0"/>
    <xf numFmtId="0" fontId="14" fillId="0" borderId="0"/>
    <xf numFmtId="0" fontId="15" fillId="0" borderId="0">
      <alignment vertical="top"/>
    </xf>
    <xf numFmtId="9" fontId="12" fillId="0" borderId="0" applyFont="0" applyFill="0" applyBorder="0" applyAlignment="0" applyProtection="0"/>
    <xf numFmtId="0" fontId="15" fillId="0" borderId="0">
      <alignment vertical="top"/>
    </xf>
    <xf numFmtId="9" fontId="14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5" fillId="0" borderId="0">
      <alignment vertical="top"/>
    </xf>
    <xf numFmtId="9" fontId="116" fillId="0" borderId="0" applyFont="0" applyFill="0" applyBorder="0" applyAlignment="0" applyProtection="0"/>
    <xf numFmtId="0" fontId="19" fillId="14" borderId="0" applyNumberFormat="0" applyBorder="0" applyAlignment="0" applyProtection="0">
      <alignment vertical="center"/>
    </xf>
    <xf numFmtId="0" fontId="15" fillId="0" borderId="0">
      <alignment vertical="top"/>
    </xf>
    <xf numFmtId="9" fontId="116" fillId="0" borderId="0" applyFont="0" applyFill="0" applyBorder="0" applyAlignment="0" applyProtection="0"/>
    <xf numFmtId="0" fontId="19" fillId="14" borderId="0" applyNumberFormat="0" applyBorder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21" fillId="24" borderId="0" applyNumberFormat="0" applyBorder="0" applyAlignment="0" applyProtection="0">
      <alignment vertical="center"/>
    </xf>
    <xf numFmtId="0" fontId="14" fillId="0" borderId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15" fillId="0" borderId="0">
      <alignment vertical="top"/>
    </xf>
    <xf numFmtId="0" fontId="14" fillId="0" borderId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15" fillId="0" borderId="0">
      <alignment vertical="top"/>
    </xf>
    <xf numFmtId="0" fontId="14" fillId="0" borderId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4" fillId="6" borderId="0" applyNumberFormat="0" applyBorder="0" applyAlignment="0" applyProtection="0"/>
    <xf numFmtId="0" fontId="21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15" fillId="0" borderId="0">
      <alignment vertical="top"/>
    </xf>
    <xf numFmtId="0" fontId="14" fillId="0" borderId="0"/>
    <xf numFmtId="0" fontId="15" fillId="0" borderId="0">
      <alignment vertical="top"/>
    </xf>
    <xf numFmtId="0" fontId="14" fillId="0" borderId="0"/>
    <xf numFmtId="0" fontId="15" fillId="0" borderId="0">
      <alignment vertical="top"/>
    </xf>
    <xf numFmtId="0" fontId="14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42" fillId="0" borderId="0" applyNumberFormat="0" applyFill="0" applyBorder="0" applyAlignment="0" applyProtection="0">
      <alignment vertical="center"/>
    </xf>
    <xf numFmtId="0" fontId="13" fillId="0" borderId="0"/>
    <xf numFmtId="0" fontId="15" fillId="0" borderId="0">
      <alignment vertical="top"/>
    </xf>
    <xf numFmtId="0" fontId="12" fillId="0" borderId="0"/>
    <xf numFmtId="0" fontId="15" fillId="0" borderId="0">
      <alignment vertical="top"/>
    </xf>
    <xf numFmtId="0" fontId="15" fillId="0" borderId="0">
      <alignment vertical="top"/>
    </xf>
    <xf numFmtId="0" fontId="28" fillId="0" borderId="0"/>
    <xf numFmtId="0" fontId="15" fillId="0" borderId="0">
      <alignment vertical="top"/>
    </xf>
    <xf numFmtId="0" fontId="14" fillId="12" borderId="0" applyNumberFormat="0" applyBorder="0" applyAlignment="0" applyProtection="0"/>
    <xf numFmtId="0" fontId="21" fillId="11" borderId="0" applyNumberFormat="0" applyBorder="0" applyAlignment="0" applyProtection="0">
      <alignment vertical="center"/>
    </xf>
    <xf numFmtId="0" fontId="15" fillId="0" borderId="0">
      <alignment vertical="top"/>
    </xf>
    <xf numFmtId="0" fontId="14" fillId="21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2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5" fillId="0" borderId="0">
      <alignment vertical="top"/>
    </xf>
    <xf numFmtId="0" fontId="21" fillId="23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14" fillId="22" borderId="0" applyNumberFormat="0" applyBorder="0" applyAlignment="0" applyProtection="0"/>
    <xf numFmtId="0" fontId="21" fillId="23" borderId="0" applyNumberFormat="0" applyBorder="0" applyAlignment="0" applyProtection="0">
      <alignment vertical="center"/>
    </xf>
    <xf numFmtId="0" fontId="14" fillId="0" borderId="0"/>
    <xf numFmtId="0" fontId="33" fillId="6" borderId="0" applyNumberFormat="0" applyBorder="0" applyAlignment="0" applyProtection="0"/>
    <xf numFmtId="0" fontId="15" fillId="0" borderId="0">
      <alignment vertical="top"/>
    </xf>
    <xf numFmtId="0" fontId="14" fillId="22" borderId="0" applyNumberFormat="0" applyBorder="0" applyAlignment="0" applyProtection="0"/>
    <xf numFmtId="0" fontId="14" fillId="0" borderId="0"/>
    <xf numFmtId="0" fontId="15" fillId="0" borderId="0">
      <alignment vertical="top"/>
    </xf>
    <xf numFmtId="0" fontId="14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4" fillId="0" borderId="0"/>
    <xf numFmtId="0" fontId="15" fillId="0" borderId="0">
      <alignment vertical="top"/>
    </xf>
    <xf numFmtId="0" fontId="15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14" fillId="0" borderId="0"/>
    <xf numFmtId="0" fontId="25" fillId="33" borderId="0" applyNumberFormat="0" applyBorder="0" applyAlignment="0" applyProtection="0">
      <alignment vertical="center"/>
    </xf>
    <xf numFmtId="0" fontId="15" fillId="0" borderId="0">
      <alignment vertical="top"/>
    </xf>
    <xf numFmtId="0" fontId="12" fillId="0" borderId="0"/>
    <xf numFmtId="0" fontId="12" fillId="0" borderId="0"/>
    <xf numFmtId="0" fontId="14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15" fillId="0" borderId="0">
      <alignment vertical="top"/>
    </xf>
    <xf numFmtId="0" fontId="25" fillId="25" borderId="0" applyNumberFormat="0" applyBorder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21" fillId="14" borderId="0" applyNumberFormat="0" applyBorder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25" fillId="35" borderId="0" applyNumberFormat="0" applyBorder="0" applyAlignment="0" applyProtection="0">
      <alignment vertical="center"/>
    </xf>
    <xf numFmtId="0" fontId="15" fillId="0" borderId="0">
      <alignment vertical="top"/>
    </xf>
    <xf numFmtId="0" fontId="21" fillId="23" borderId="0" applyNumberFormat="0" applyBorder="0" applyAlignment="0" applyProtection="0">
      <alignment vertical="center"/>
    </xf>
    <xf numFmtId="0" fontId="14" fillId="0" borderId="0"/>
    <xf numFmtId="0" fontId="25" fillId="35" borderId="0" applyNumberFormat="0" applyBorder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4" fillId="0" borderId="0"/>
    <xf numFmtId="0" fontId="14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3" fillId="0" borderId="0"/>
    <xf numFmtId="0" fontId="25" fillId="33" borderId="0" applyNumberFormat="0" applyBorder="0" applyAlignment="0" applyProtection="0">
      <alignment vertical="center"/>
    </xf>
    <xf numFmtId="0" fontId="15" fillId="0" borderId="0">
      <alignment vertical="top"/>
    </xf>
    <xf numFmtId="0" fontId="25" fillId="18" borderId="0" applyNumberFormat="0" applyBorder="0" applyAlignment="0" applyProtection="0">
      <alignment vertical="center"/>
    </xf>
    <xf numFmtId="0" fontId="13" fillId="0" borderId="0"/>
    <xf numFmtId="0" fontId="22" fillId="6" borderId="0" applyNumberFormat="0" applyBorder="0" applyAlignment="0" applyProtection="0">
      <alignment vertical="center"/>
    </xf>
    <xf numFmtId="0" fontId="15" fillId="0" borderId="0">
      <alignment vertical="top"/>
    </xf>
    <xf numFmtId="0" fontId="25" fillId="18" borderId="0" applyNumberFormat="0" applyBorder="0" applyAlignment="0" applyProtection="0">
      <alignment vertical="center"/>
    </xf>
    <xf numFmtId="0" fontId="13" fillId="0" borderId="0"/>
    <xf numFmtId="0" fontId="22" fillId="6" borderId="0" applyNumberFormat="0" applyBorder="0" applyAlignment="0" applyProtection="0">
      <alignment vertical="center"/>
    </xf>
    <xf numFmtId="0" fontId="15" fillId="0" borderId="0">
      <alignment vertical="top"/>
    </xf>
    <xf numFmtId="0" fontId="25" fillId="18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2" fillId="0" borderId="0"/>
    <xf numFmtId="0" fontId="15" fillId="0" borderId="0">
      <alignment vertical="top"/>
    </xf>
    <xf numFmtId="0" fontId="14" fillId="12" borderId="11" applyNumberFormat="0" applyFont="0" applyAlignment="0" applyProtection="0"/>
    <xf numFmtId="0" fontId="15" fillId="0" borderId="0">
      <alignment vertical="top"/>
    </xf>
    <xf numFmtId="0" fontId="14" fillId="12" borderId="11" applyNumberFormat="0" applyFont="0" applyAlignment="0" applyProtection="0"/>
    <xf numFmtId="0" fontId="15" fillId="0" borderId="0">
      <alignment vertical="top"/>
    </xf>
    <xf numFmtId="0" fontId="14" fillId="12" borderId="11" applyNumberFormat="0" applyFont="0" applyAlignment="0" applyProtection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4" fillId="0" borderId="0"/>
    <xf numFmtId="0" fontId="50" fillId="34" borderId="0" applyNumberFormat="0" applyBorder="0" applyAlignment="0" applyProtection="0"/>
    <xf numFmtId="0" fontId="15" fillId="0" borderId="0">
      <alignment vertical="top"/>
    </xf>
    <xf numFmtId="0" fontId="13" fillId="64" borderId="0" applyNumberFormat="0" applyBorder="0" applyAlignment="0" applyProtection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5" fillId="0" borderId="0">
      <alignment vertical="top"/>
    </xf>
    <xf numFmtId="0" fontId="15" fillId="0" borderId="0">
      <alignment vertical="top"/>
    </xf>
    <xf numFmtId="0" fontId="14" fillId="0" borderId="0"/>
    <xf numFmtId="0" fontId="15" fillId="0" borderId="0">
      <alignment vertical="top"/>
    </xf>
    <xf numFmtId="0" fontId="14" fillId="0" borderId="0"/>
    <xf numFmtId="0" fontId="15" fillId="0" borderId="0">
      <alignment vertical="top"/>
    </xf>
    <xf numFmtId="0" fontId="14" fillId="0" borderId="0"/>
    <xf numFmtId="0" fontId="15" fillId="0" borderId="0">
      <alignment vertical="top"/>
    </xf>
    <xf numFmtId="0" fontId="15" fillId="0" borderId="0">
      <alignment vertical="top"/>
    </xf>
    <xf numFmtId="0" fontId="28" fillId="12" borderId="11" applyNumberFormat="0" applyFont="0" applyAlignment="0" applyProtection="0"/>
    <xf numFmtId="0" fontId="15" fillId="0" borderId="0">
      <alignment vertical="top"/>
    </xf>
    <xf numFmtId="0" fontId="12" fillId="0" borderId="0"/>
    <xf numFmtId="0" fontId="28" fillId="12" borderId="11" applyNumberFormat="0" applyFont="0" applyAlignment="0" applyProtection="0"/>
    <xf numFmtId="0" fontId="15" fillId="0" borderId="0">
      <alignment vertical="top"/>
    </xf>
    <xf numFmtId="0" fontId="28" fillId="12" borderId="11" applyNumberFormat="0" applyFont="0" applyAlignment="0" applyProtection="0"/>
    <xf numFmtId="0" fontId="15" fillId="0" borderId="0">
      <alignment vertical="top"/>
    </xf>
    <xf numFmtId="0" fontId="12" fillId="0" borderId="0"/>
    <xf numFmtId="0" fontId="28" fillId="12" borderId="11" applyNumberFormat="0" applyFont="0" applyAlignment="0" applyProtection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4" fillId="0" borderId="0"/>
    <xf numFmtId="0" fontId="12" fillId="0" borderId="0"/>
    <xf numFmtId="0" fontId="15" fillId="0" borderId="0">
      <alignment vertical="top"/>
    </xf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1" fillId="23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47" fillId="0" borderId="0"/>
    <xf numFmtId="0" fontId="14" fillId="0" borderId="0"/>
    <xf numFmtId="0" fontId="47" fillId="0" borderId="0"/>
    <xf numFmtId="0" fontId="14" fillId="0" borderId="0"/>
    <xf numFmtId="0" fontId="12" fillId="0" borderId="0"/>
    <xf numFmtId="0" fontId="17" fillId="0" borderId="0" applyProtection="0"/>
    <xf numFmtId="0" fontId="17" fillId="0" borderId="0" applyProtection="0"/>
    <xf numFmtId="0" fontId="12" fillId="0" borderId="0"/>
    <xf numFmtId="0" fontId="12" fillId="0" borderId="0"/>
    <xf numFmtId="0" fontId="25" fillId="25" borderId="0" applyNumberFormat="0" applyBorder="0" applyAlignment="0" applyProtection="0">
      <alignment vertical="center"/>
    </xf>
    <xf numFmtId="0" fontId="50" fillId="16" borderId="0" applyNumberFormat="0" applyBorder="0" applyAlignment="0" applyProtection="0"/>
    <xf numFmtId="0" fontId="12" fillId="0" borderId="0"/>
    <xf numFmtId="0" fontId="25" fillId="25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1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/>
    <xf numFmtId="0" fontId="21" fillId="20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25" fillId="33" borderId="0" applyNumberFormat="0" applyBorder="0" applyAlignment="0" applyProtection="0">
      <alignment vertical="center"/>
    </xf>
    <xf numFmtId="0" fontId="12" fillId="0" borderId="0"/>
    <xf numFmtId="0" fontId="17" fillId="0" borderId="0" applyProtection="0"/>
    <xf numFmtId="0" fontId="17" fillId="0" borderId="0" applyProtection="0"/>
    <xf numFmtId="0" fontId="12" fillId="0" borderId="0"/>
    <xf numFmtId="0" fontId="14" fillId="0" borderId="0"/>
    <xf numFmtId="0" fontId="28" fillId="12" borderId="11" applyNumberFormat="0" applyFont="0" applyAlignment="0" applyProtection="0">
      <alignment vertical="center"/>
    </xf>
    <xf numFmtId="0" fontId="12" fillId="0" borderId="0"/>
    <xf numFmtId="0" fontId="12" fillId="0" borderId="0"/>
    <xf numFmtId="0" fontId="28" fillId="0" borderId="0"/>
    <xf numFmtId="0" fontId="17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 applyProtection="0"/>
    <xf numFmtId="0" fontId="12" fillId="0" borderId="0"/>
    <xf numFmtId="0" fontId="12" fillId="0" borderId="0" applyProtection="0"/>
    <xf numFmtId="0" fontId="12" fillId="0" borderId="0"/>
    <xf numFmtId="0" fontId="12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4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4" fillId="12" borderId="11" applyNumberFormat="0" applyFont="0" applyAlignment="0" applyProtection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9" fillId="9" borderId="0" applyNumberFormat="0" applyBorder="0" applyAlignment="0" applyProtection="0"/>
    <xf numFmtId="0" fontId="12" fillId="0" borderId="0"/>
    <xf numFmtId="0" fontId="14" fillId="0" borderId="0"/>
    <xf numFmtId="0" fontId="12" fillId="0" borderId="0"/>
    <xf numFmtId="0" fontId="14" fillId="12" borderId="11" applyNumberFormat="0" applyFont="0" applyAlignment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21" fillId="23" borderId="0" applyNumberFormat="0" applyBorder="0" applyAlignment="0" applyProtection="0">
      <alignment vertical="center"/>
    </xf>
    <xf numFmtId="0" fontId="13" fillId="0" borderId="0"/>
    <xf numFmtId="0" fontId="14" fillId="0" borderId="0"/>
    <xf numFmtId="0" fontId="12" fillId="0" borderId="0" applyProtection="0"/>
    <xf numFmtId="0" fontId="21" fillId="23" borderId="0" applyNumberFormat="0" applyBorder="0" applyAlignment="0" applyProtection="0">
      <alignment vertical="center"/>
    </xf>
    <xf numFmtId="0" fontId="13" fillId="0" borderId="0"/>
    <xf numFmtId="0" fontId="14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/>
    <xf numFmtId="0" fontId="12" fillId="0" borderId="0" applyProtection="0"/>
    <xf numFmtId="0" fontId="38" fillId="0" borderId="0" applyNumberFormat="0" applyFill="0" applyBorder="0" applyAlignment="0" applyProtection="0">
      <alignment vertical="center"/>
    </xf>
    <xf numFmtId="0" fontId="12" fillId="0" borderId="0" applyProtection="0"/>
    <xf numFmtId="0" fontId="12" fillId="0" borderId="0" applyProtection="0"/>
    <xf numFmtId="0" fontId="13" fillId="0" borderId="0"/>
    <xf numFmtId="0" fontId="22" fillId="6" borderId="0" applyNumberFormat="0" applyBorder="0" applyAlignment="0" applyProtection="0">
      <alignment vertical="center"/>
    </xf>
    <xf numFmtId="0" fontId="12" fillId="0" borderId="0" applyProtection="0"/>
    <xf numFmtId="0" fontId="50" fillId="25" borderId="0" applyNumberFormat="0" applyBorder="0" applyAlignment="0" applyProtection="0"/>
    <xf numFmtId="0" fontId="13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9" fillId="14" borderId="0" applyNumberFormat="0" applyBorder="0" applyAlignment="0" applyProtection="0">
      <alignment vertical="center"/>
    </xf>
    <xf numFmtId="0" fontId="12" fillId="0" borderId="0" applyProtection="0"/>
    <xf numFmtId="0" fontId="19" fillId="14" borderId="0" applyNumberFormat="0" applyBorder="0" applyAlignment="0" applyProtection="0">
      <alignment vertical="center"/>
    </xf>
    <xf numFmtId="0" fontId="12" fillId="0" borderId="0"/>
    <xf numFmtId="0" fontId="17" fillId="0" borderId="0"/>
    <xf numFmtId="0" fontId="14" fillId="0" borderId="0"/>
    <xf numFmtId="0" fontId="24" fillId="0" borderId="0"/>
    <xf numFmtId="0" fontId="14" fillId="23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21" fillId="24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53" fillId="10" borderId="20" applyNumberFormat="0" applyAlignment="0" applyProtection="0">
      <alignment vertical="center"/>
    </xf>
    <xf numFmtId="0" fontId="12" fillId="0" borderId="0"/>
    <xf numFmtId="0" fontId="17" fillId="0" borderId="0"/>
    <xf numFmtId="0" fontId="25" fillId="26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93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6" fillId="0" borderId="0"/>
    <xf numFmtId="0" fontId="12" fillId="0" borderId="0"/>
    <xf numFmtId="0" fontId="50" fillId="35" borderId="0" applyNumberFormat="0" applyBorder="0" applyAlignment="0" applyProtection="0"/>
    <xf numFmtId="0" fontId="12" fillId="0" borderId="0"/>
    <xf numFmtId="0" fontId="21" fillId="22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4" fillId="0" borderId="0"/>
    <xf numFmtId="0" fontId="14" fillId="21" borderId="11" applyNumberFormat="0" applyFont="0" applyAlignment="0" applyProtection="0"/>
    <xf numFmtId="0" fontId="12" fillId="0" borderId="0"/>
    <xf numFmtId="0" fontId="14" fillId="21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50" fillId="15" borderId="0" applyNumberFormat="0" applyBorder="0" applyAlignment="0" applyProtection="0"/>
    <xf numFmtId="0" fontId="14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178" fontId="12" fillId="0" borderId="0" applyFont="0" applyFill="0" applyBorder="0" applyAlignment="0" applyProtection="0"/>
    <xf numFmtId="178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25" fillId="2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7" fillId="0" borderId="0" applyProtection="0"/>
    <xf numFmtId="0" fontId="17" fillId="0" borderId="0" applyProtection="0"/>
    <xf numFmtId="0" fontId="12" fillId="0" borderId="0"/>
    <xf numFmtId="0" fontId="14" fillId="0" borderId="0"/>
    <xf numFmtId="0" fontId="12" fillId="0" borderId="0"/>
    <xf numFmtId="0" fontId="17" fillId="0" borderId="0" applyProtection="0"/>
    <xf numFmtId="0" fontId="12" fillId="0" borderId="0"/>
    <xf numFmtId="0" fontId="12" fillId="0" borderId="0"/>
    <xf numFmtId="0" fontId="17" fillId="0" borderId="0" applyProtection="0"/>
    <xf numFmtId="0" fontId="12" fillId="0" borderId="0"/>
    <xf numFmtId="0" fontId="12" fillId="0" borderId="0"/>
    <xf numFmtId="0" fontId="12" fillId="0" borderId="0"/>
    <xf numFmtId="0" fontId="28" fillId="12" borderId="11" applyNumberFormat="0" applyFont="0" applyAlignment="0" applyProtection="0">
      <alignment vertical="center"/>
    </xf>
    <xf numFmtId="0" fontId="12" fillId="0" borderId="0"/>
    <xf numFmtId="0" fontId="21" fillId="11" borderId="0" applyNumberFormat="0" applyBorder="0" applyAlignment="0" applyProtection="0">
      <alignment vertical="center"/>
    </xf>
    <xf numFmtId="0" fontId="12" fillId="12" borderId="11" applyNumberFormat="0" applyFont="0" applyAlignment="0" applyProtection="0"/>
    <xf numFmtId="0" fontId="12" fillId="0" borderId="0"/>
    <xf numFmtId="0" fontId="22" fillId="6" borderId="0" applyNumberFormat="0" applyBorder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12" fillId="0" borderId="0"/>
    <xf numFmtId="0" fontId="28" fillId="12" borderId="11" applyNumberFormat="0" applyFont="0" applyAlignment="0" applyProtection="0">
      <alignment vertical="center"/>
    </xf>
    <xf numFmtId="0" fontId="12" fillId="0" borderId="0"/>
    <xf numFmtId="0" fontId="26" fillId="17" borderId="0" applyNumberFormat="0" applyBorder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7" fillId="0" borderId="0" applyProtection="0"/>
    <xf numFmtId="0" fontId="19" fillId="14" borderId="0" applyNumberFormat="0" applyBorder="0" applyAlignment="0" applyProtection="0">
      <alignment vertical="center"/>
    </xf>
    <xf numFmtId="0" fontId="12" fillId="0" borderId="0"/>
    <xf numFmtId="0" fontId="21" fillId="18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4" fillId="10" borderId="0" applyNumberFormat="0" applyBorder="0" applyAlignment="0" applyProtection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2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4" fillId="12" borderId="11" applyNumberFormat="0" applyFont="0" applyAlignment="0" applyProtection="0"/>
    <xf numFmtId="0" fontId="27" fillId="0" borderId="15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3" fillId="12" borderId="0" applyNumberFormat="0" applyBorder="0" applyAlignment="0" applyProtection="0"/>
    <xf numFmtId="0" fontId="12" fillId="0" borderId="0"/>
    <xf numFmtId="0" fontId="14" fillId="14" borderId="0" applyNumberFormat="0" applyBorder="0" applyAlignment="0" applyProtection="0"/>
    <xf numFmtId="0" fontId="14" fillId="0" borderId="0"/>
    <xf numFmtId="0" fontId="12" fillId="0" borderId="0"/>
    <xf numFmtId="0" fontId="13" fillId="12" borderId="0" applyNumberFormat="0" applyBorder="0" applyAlignment="0" applyProtection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28" fillId="12" borderId="11" applyNumberFormat="0" applyFont="0" applyAlignment="0" applyProtection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4" fillId="10" borderId="0" applyNumberFormat="0" applyBorder="0" applyAlignment="0" applyProtection="0"/>
    <xf numFmtId="0" fontId="14" fillId="0" borderId="0"/>
    <xf numFmtId="0" fontId="12" fillId="0" borderId="0"/>
    <xf numFmtId="0" fontId="21" fillId="14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4" fillId="14" borderId="0" applyNumberFormat="0" applyBorder="0" applyAlignment="0" applyProtection="0"/>
    <xf numFmtId="0" fontId="21" fillId="14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6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8" fillId="12" borderId="11" applyNumberFormat="0" applyFon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6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26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21" fillId="6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6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34" fillId="10" borderId="14" applyNumberFormat="0" applyAlignment="0" applyProtection="0"/>
    <xf numFmtId="0" fontId="26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0" fillId="10" borderId="14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2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4" fillId="10" borderId="14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10" borderId="14" applyNumberFormat="0" applyAlignment="0" applyProtection="0">
      <alignment vertical="center"/>
    </xf>
    <xf numFmtId="0" fontId="34" fillId="10" borderId="14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4" fillId="10" borderId="14" applyNumberFormat="0" applyAlignment="0" applyProtection="0"/>
    <xf numFmtId="0" fontId="20" fillId="10" borderId="14" applyNumberFormat="0" applyAlignment="0" applyProtection="0">
      <alignment vertical="center"/>
    </xf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10" borderId="14" applyNumberFormat="0" applyAlignment="0" applyProtection="0">
      <alignment vertical="center"/>
    </xf>
    <xf numFmtId="0" fontId="34" fillId="10" borderId="14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10" borderId="14" applyNumberFormat="0" applyAlignment="0" applyProtection="0">
      <alignment vertical="center"/>
    </xf>
    <xf numFmtId="0" fontId="34" fillId="10" borderId="14" applyNumberFormat="0" applyAlignment="0" applyProtection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17" fillId="6" borderId="0" applyNumberFormat="0" applyBorder="0" applyAlignment="0" applyProtection="0"/>
    <xf numFmtId="0" fontId="34" fillId="10" borderId="14" applyNumberFormat="0" applyAlignment="0" applyProtection="0"/>
    <xf numFmtId="0" fontId="20" fillId="10" borderId="14" applyNumberFormat="0" applyAlignment="0" applyProtection="0">
      <alignment vertical="center"/>
    </xf>
    <xf numFmtId="0" fontId="12" fillId="0" borderId="0"/>
    <xf numFmtId="0" fontId="12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20" fillId="10" borderId="14" applyNumberFormat="0" applyAlignment="0" applyProtection="0">
      <alignment vertical="center"/>
    </xf>
    <xf numFmtId="0" fontId="34" fillId="10" borderId="14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34" fillId="10" borderId="14" applyNumberFormat="0" applyAlignment="0" applyProtection="0"/>
    <xf numFmtId="0" fontId="20" fillId="10" borderId="14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0" borderId="0"/>
    <xf numFmtId="0" fontId="20" fillId="10" borderId="14" applyNumberFormat="0" applyAlignment="0" applyProtection="0">
      <alignment vertical="center"/>
    </xf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3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6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198" fontId="95" fillId="0" borderId="0"/>
    <xf numFmtId="0" fontId="14" fillId="0" borderId="0"/>
    <xf numFmtId="0" fontId="17" fillId="0" borderId="0" applyProtection="0"/>
    <xf numFmtId="0" fontId="17" fillId="0" borderId="0" applyProtection="0"/>
    <xf numFmtId="0" fontId="12" fillId="0" borderId="0"/>
    <xf numFmtId="0" fontId="26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7" fillId="0" borderId="0" applyProtection="0"/>
    <xf numFmtId="0" fontId="13" fillId="0" borderId="0"/>
    <xf numFmtId="0" fontId="12" fillId="0" borderId="0"/>
    <xf numFmtId="0" fontId="14" fillId="0" borderId="0"/>
    <xf numFmtId="0" fontId="12" fillId="0" borderId="0"/>
    <xf numFmtId="0" fontId="13" fillId="0" borderId="0"/>
    <xf numFmtId="0" fontId="26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25" fillId="2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4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7" fillId="0" borderId="0" applyProtection="0"/>
    <xf numFmtId="0" fontId="17" fillId="0" borderId="0" applyProtection="0"/>
    <xf numFmtId="0" fontId="12" fillId="0" borderId="0"/>
    <xf numFmtId="0" fontId="12" fillId="0" borderId="0"/>
    <xf numFmtId="0" fontId="12" fillId="0" borderId="0"/>
    <xf numFmtId="0" fontId="17" fillId="0" borderId="0" applyProtection="0"/>
    <xf numFmtId="0" fontId="17" fillId="0" borderId="0" applyProtection="0"/>
    <xf numFmtId="0" fontId="12" fillId="0" borderId="0"/>
    <xf numFmtId="0" fontId="14" fillId="0" borderId="0"/>
    <xf numFmtId="0" fontId="14" fillId="0" borderId="0">
      <alignment vertical="center"/>
    </xf>
    <xf numFmtId="0" fontId="12" fillId="0" borderId="0"/>
    <xf numFmtId="0" fontId="17" fillId="0" borderId="0" applyProtection="0"/>
    <xf numFmtId="0" fontId="12" fillId="0" borderId="0"/>
    <xf numFmtId="0" fontId="21" fillId="24" borderId="0" applyNumberFormat="0" applyBorder="0" applyAlignment="0" applyProtection="0">
      <alignment vertical="center"/>
    </xf>
    <xf numFmtId="0" fontId="14" fillId="0" borderId="0"/>
    <xf numFmtId="0" fontId="19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/>
    <xf numFmtId="0" fontId="17" fillId="0" borderId="0" applyProtection="0"/>
    <xf numFmtId="0" fontId="17" fillId="0" borderId="0" applyProtection="0"/>
    <xf numFmtId="0" fontId="12" fillId="0" borderId="0"/>
    <xf numFmtId="0" fontId="12" fillId="0" borderId="0"/>
    <xf numFmtId="0" fontId="17" fillId="0" borderId="0" applyProtection="0"/>
    <xf numFmtId="0" fontId="17" fillId="0" borderId="0" applyProtection="0"/>
    <xf numFmtId="0" fontId="12" fillId="0" borderId="0"/>
    <xf numFmtId="0" fontId="12" fillId="0" borderId="0"/>
    <xf numFmtId="0" fontId="17" fillId="0" borderId="0" applyProtection="0"/>
    <xf numFmtId="0" fontId="12" fillId="0" borderId="0"/>
    <xf numFmtId="0" fontId="21" fillId="2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42" fillId="0" borderId="0" applyNumberFormat="0" applyFill="0" applyBorder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12" fillId="0" borderId="0"/>
    <xf numFmtId="0" fontId="14" fillId="0" borderId="0"/>
    <xf numFmtId="0" fontId="14" fillId="0" borderId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12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2" fillId="0" borderId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21" fillId="24" borderId="0" applyNumberFormat="0" applyBorder="0" applyAlignment="0" applyProtection="0">
      <alignment vertical="center"/>
    </xf>
    <xf numFmtId="0" fontId="17" fillId="0" borderId="0" applyProtection="0"/>
    <xf numFmtId="0" fontId="14" fillId="0" borderId="0"/>
    <xf numFmtId="0" fontId="12" fillId="0" borderId="0"/>
    <xf numFmtId="0" fontId="14" fillId="0" borderId="0"/>
    <xf numFmtId="0" fontId="12" fillId="0" borderId="0"/>
    <xf numFmtId="0" fontId="50" fillId="30" borderId="0" applyNumberFormat="0" applyBorder="0" applyAlignment="0" applyProtection="0"/>
    <xf numFmtId="0" fontId="12" fillId="0" borderId="0"/>
    <xf numFmtId="0" fontId="16" fillId="0" borderId="21" applyNumberFormat="0" applyFill="0" applyAlignment="0" applyProtection="0"/>
    <xf numFmtId="0" fontId="12" fillId="0" borderId="0"/>
    <xf numFmtId="0" fontId="113" fillId="0" borderId="34" applyNumberFormat="0" applyFill="0" applyAlignment="0" applyProtection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6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 applyProtection="0"/>
    <xf numFmtId="0" fontId="12" fillId="0" borderId="0"/>
    <xf numFmtId="0" fontId="12" fillId="0" borderId="0"/>
    <xf numFmtId="0" fontId="25" fillId="1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25" fillId="2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5" fillId="2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5" fillId="2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25" fillId="2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5" fillId="2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2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32" fillId="0" borderId="0" applyNumberFormat="0" applyFill="0" applyBorder="0" applyAlignment="0" applyProtection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25" fillId="2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22" borderId="0" applyNumberFormat="0" applyBorder="0" applyAlignment="0" applyProtection="0">
      <alignment vertical="center"/>
    </xf>
    <xf numFmtId="0" fontId="12" fillId="0" borderId="0"/>
    <xf numFmtId="0" fontId="25" fillId="2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5" fillId="10" borderId="20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30" fillId="14" borderId="0" applyNumberFormat="0" applyBorder="0" applyAlignment="0" applyProtection="0"/>
    <xf numFmtId="0" fontId="12" fillId="0" borderId="0"/>
    <xf numFmtId="0" fontId="14" fillId="0" borderId="0"/>
    <xf numFmtId="0" fontId="12" fillId="0" borderId="0"/>
    <xf numFmtId="0" fontId="12" fillId="0" borderId="0"/>
    <xf numFmtId="0" fontId="28" fillId="0" borderId="0"/>
    <xf numFmtId="0" fontId="12" fillId="0" borderId="0"/>
    <xf numFmtId="0" fontId="21" fillId="22" borderId="0" applyNumberFormat="0" applyBorder="0" applyAlignment="0" applyProtection="0">
      <alignment vertical="center"/>
    </xf>
    <xf numFmtId="0" fontId="34" fillId="10" borderId="14" applyNumberFormat="0" applyAlignment="0" applyProtection="0"/>
    <xf numFmtId="0" fontId="12" fillId="0" borderId="0"/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50" fillId="33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34" borderId="0" applyNumberFormat="0" applyBorder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12" fillId="0" borderId="0"/>
    <xf numFmtId="0" fontId="14" fillId="0" borderId="0"/>
    <xf numFmtId="0" fontId="28" fillId="12" borderId="11" applyNumberFormat="0" applyFont="0" applyAlignment="0" applyProtection="0">
      <alignment vertical="center"/>
    </xf>
    <xf numFmtId="0" fontId="12" fillId="0" borderId="0"/>
    <xf numFmtId="0" fontId="14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21" fillId="14" borderId="0" applyNumberFormat="0" applyBorder="0" applyAlignment="0" applyProtection="0">
      <alignment vertical="center"/>
    </xf>
    <xf numFmtId="0" fontId="12" fillId="0" borderId="0"/>
    <xf numFmtId="0" fontId="21" fillId="2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21" fillId="27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12" fillId="0" borderId="0"/>
    <xf numFmtId="0" fontId="12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7" fillId="0" borderId="0" applyProtection="0"/>
    <xf numFmtId="0" fontId="17" fillId="0" borderId="0"/>
    <xf numFmtId="0" fontId="15" fillId="0" borderId="0">
      <alignment vertical="top"/>
    </xf>
    <xf numFmtId="0" fontId="15" fillId="0" borderId="0">
      <alignment vertical="top"/>
    </xf>
    <xf numFmtId="0" fontId="50" fillId="13" borderId="0" applyNumberFormat="0" applyBorder="0" applyAlignment="0" applyProtection="0"/>
    <xf numFmtId="0" fontId="15" fillId="0" borderId="0">
      <alignment vertical="top"/>
    </xf>
    <xf numFmtId="0" fontId="50" fillId="25" borderId="0" applyNumberFormat="0" applyBorder="0" applyAlignment="0" applyProtection="0"/>
    <xf numFmtId="0" fontId="15" fillId="0" borderId="0">
      <alignment vertical="top"/>
    </xf>
    <xf numFmtId="0" fontId="50" fillId="13" borderId="0" applyNumberFormat="0" applyBorder="0" applyAlignment="0" applyProtection="0"/>
    <xf numFmtId="0" fontId="15" fillId="0" borderId="0">
      <alignment vertical="top"/>
    </xf>
    <xf numFmtId="0" fontId="25" fillId="13" borderId="0" applyNumberFormat="0" applyBorder="0" applyAlignment="0" applyProtection="0">
      <alignment vertical="center"/>
    </xf>
    <xf numFmtId="0" fontId="15" fillId="0" borderId="0">
      <alignment vertical="top"/>
    </xf>
    <xf numFmtId="0" fontId="14" fillId="0" borderId="0"/>
    <xf numFmtId="0" fontId="4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15" fillId="0" borderId="0">
      <alignment vertical="top"/>
    </xf>
    <xf numFmtId="0" fontId="17" fillId="0" borderId="0" applyProtection="0"/>
    <xf numFmtId="0" fontId="17" fillId="0" borderId="0" applyProtection="0"/>
    <xf numFmtId="0" fontId="15" fillId="0" borderId="0">
      <alignment vertical="top"/>
    </xf>
    <xf numFmtId="0" fontId="30" fillId="14" borderId="0" applyNumberFormat="0" applyBorder="0" applyAlignment="0" applyProtection="0"/>
    <xf numFmtId="0" fontId="127" fillId="0" borderId="0" applyNumberFormat="0" applyFill="0" applyBorder="0" applyAlignment="0" applyProtection="0"/>
    <xf numFmtId="0" fontId="15" fillId="0" borderId="0">
      <alignment vertical="top"/>
    </xf>
    <xf numFmtId="0" fontId="14" fillId="0" borderId="0"/>
    <xf numFmtId="0" fontId="30" fillId="14" borderId="0" applyNumberFormat="0" applyBorder="0" applyAlignment="0" applyProtection="0"/>
    <xf numFmtId="0" fontId="15" fillId="0" borderId="0">
      <alignment vertical="top"/>
    </xf>
    <xf numFmtId="0" fontId="30" fillId="14" borderId="0" applyNumberFormat="0" applyBorder="0" applyAlignment="0" applyProtection="0"/>
    <xf numFmtId="0" fontId="15" fillId="0" borderId="0">
      <alignment vertical="top"/>
    </xf>
    <xf numFmtId="0" fontId="53" fillId="10" borderId="20" applyNumberFormat="0" applyAlignment="0" applyProtection="0">
      <alignment vertical="center"/>
    </xf>
    <xf numFmtId="0" fontId="15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>
      <alignment vertical="top"/>
    </xf>
    <xf numFmtId="0" fontId="25" fillId="25" borderId="0" applyNumberFormat="0" applyBorder="0" applyAlignment="0" applyProtection="0">
      <alignment vertical="center"/>
    </xf>
    <xf numFmtId="0" fontId="15" fillId="0" borderId="0">
      <alignment vertical="top"/>
    </xf>
    <xf numFmtId="0" fontId="14" fillId="0" borderId="0"/>
    <xf numFmtId="0" fontId="19" fillId="14" borderId="0" applyNumberFormat="0" applyBorder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9" fontId="13" fillId="0" borderId="0" applyFont="0" applyFill="0" applyBorder="0" applyAlignment="0" applyProtection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2" fillId="0" borderId="0"/>
    <xf numFmtId="0" fontId="15" fillId="0" borderId="0">
      <alignment vertical="top"/>
    </xf>
    <xf numFmtId="0" fontId="12" fillId="0" borderId="0"/>
    <xf numFmtId="0" fontId="15" fillId="0" borderId="0">
      <alignment vertical="top"/>
    </xf>
    <xf numFmtId="0" fontId="15" fillId="0" borderId="0">
      <alignment vertical="top"/>
    </xf>
    <xf numFmtId="0" fontId="14" fillId="0" borderId="0"/>
    <xf numFmtId="0" fontId="19" fillId="14" borderId="0" applyNumberFormat="0" applyBorder="0" applyAlignment="0" applyProtection="0">
      <alignment vertical="center"/>
    </xf>
    <xf numFmtId="0" fontId="15" fillId="0" borderId="0">
      <alignment vertical="top"/>
    </xf>
    <xf numFmtId="0" fontId="13" fillId="0" borderId="0"/>
    <xf numFmtId="0" fontId="15" fillId="0" borderId="0">
      <alignment vertical="top"/>
    </xf>
    <xf numFmtId="0" fontId="13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7" fillId="0" borderId="0" applyProtection="0"/>
    <xf numFmtId="0" fontId="17" fillId="0" borderId="0" applyProtection="0"/>
    <xf numFmtId="0" fontId="44" fillId="31" borderId="18" applyNumberFormat="0" applyAlignment="0" applyProtection="0">
      <alignment vertical="center"/>
    </xf>
    <xf numFmtId="0" fontId="15" fillId="0" borderId="0">
      <alignment vertical="top"/>
    </xf>
    <xf numFmtId="0" fontId="17" fillId="0" borderId="0" applyProtection="0"/>
    <xf numFmtId="0" fontId="17" fillId="0" borderId="0" applyProtection="0"/>
    <xf numFmtId="0" fontId="15" fillId="0" borderId="0">
      <alignment vertical="top"/>
    </xf>
    <xf numFmtId="0" fontId="17" fillId="0" borderId="0" applyProtection="0"/>
    <xf numFmtId="0" fontId="17" fillId="0" borderId="0" applyProtection="0"/>
    <xf numFmtId="0" fontId="15" fillId="0" borderId="0">
      <alignment vertical="top"/>
    </xf>
    <xf numFmtId="0" fontId="14" fillId="12" borderId="11" applyNumberFormat="0" applyFont="0" applyAlignment="0" applyProtection="0"/>
    <xf numFmtId="0" fontId="42" fillId="0" borderId="19" applyNumberFormat="0" applyFill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4" fillId="12" borderId="11" applyNumberFormat="0" applyFont="0" applyAlignment="0" applyProtection="0"/>
    <xf numFmtId="0" fontId="25" fillId="25" borderId="0" applyNumberFormat="0" applyBorder="0" applyAlignment="0" applyProtection="0">
      <alignment vertical="center"/>
    </xf>
    <xf numFmtId="0" fontId="15" fillId="0" borderId="0">
      <alignment vertical="top"/>
    </xf>
    <xf numFmtId="0" fontId="25" fillId="25" borderId="0" applyNumberFormat="0" applyBorder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44" fillId="31" borderId="18" applyNumberFormat="0" applyAlignment="0" applyProtection="0">
      <alignment vertical="center"/>
    </xf>
    <xf numFmtId="0" fontId="14" fillId="0" borderId="0"/>
    <xf numFmtId="0" fontId="15" fillId="0" borderId="0">
      <alignment vertical="top"/>
    </xf>
    <xf numFmtId="0" fontId="44" fillId="31" borderId="18" applyNumberFormat="0" applyAlignment="0" applyProtection="0">
      <alignment vertical="center"/>
    </xf>
    <xf numFmtId="0" fontId="14" fillId="0" borderId="0"/>
    <xf numFmtId="0" fontId="15" fillId="0" borderId="0">
      <alignment vertical="top"/>
    </xf>
    <xf numFmtId="0" fontId="14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4" fillId="0" borderId="0"/>
    <xf numFmtId="0" fontId="15" fillId="0" borderId="0">
      <alignment vertical="top"/>
    </xf>
    <xf numFmtId="0" fontId="14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45" fillId="0" borderId="0" applyNumberFormat="0" applyFill="0" applyBorder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7" fillId="0" borderId="0" applyProtection="0"/>
    <xf numFmtId="0" fontId="17" fillId="0" borderId="0" applyProtection="0"/>
    <xf numFmtId="0" fontId="14" fillId="0" borderId="0"/>
    <xf numFmtId="0" fontId="15" fillId="0" borderId="0">
      <alignment vertical="top"/>
    </xf>
    <xf numFmtId="0" fontId="17" fillId="0" borderId="0" applyProtection="0"/>
    <xf numFmtId="0" fontId="17" fillId="0" borderId="0" applyProtection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7" fillId="0" borderId="0" applyProtection="0"/>
    <xf numFmtId="0" fontId="17" fillId="0" borderId="0" applyProtection="0"/>
    <xf numFmtId="0" fontId="15" fillId="0" borderId="0">
      <alignment vertical="top"/>
    </xf>
    <xf numFmtId="0" fontId="14" fillId="12" borderId="11" applyNumberFormat="0" applyFont="0" applyAlignment="0" applyProtection="0"/>
    <xf numFmtId="0" fontId="15" fillId="0" borderId="0">
      <alignment vertical="top"/>
    </xf>
    <xf numFmtId="0" fontId="15" fillId="0" borderId="0">
      <alignment vertical="top"/>
    </xf>
    <xf numFmtId="0" fontId="14" fillId="0" borderId="0"/>
    <xf numFmtId="0" fontId="28" fillId="0" borderId="0"/>
    <xf numFmtId="0" fontId="37" fillId="20" borderId="14" applyNumberFormat="0" applyAlignment="0" applyProtection="0">
      <alignment vertical="center"/>
    </xf>
    <xf numFmtId="0" fontId="15" fillId="0" borderId="0">
      <alignment vertical="top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15" fillId="0" borderId="0">
      <alignment vertical="top"/>
    </xf>
    <xf numFmtId="0" fontId="14" fillId="11" borderId="0" applyNumberFormat="0" applyBorder="0" applyAlignment="0" applyProtection="0"/>
    <xf numFmtId="0" fontId="15" fillId="0" borderId="0">
      <alignment vertical="top"/>
    </xf>
    <xf numFmtId="0" fontId="15" fillId="0" borderId="0">
      <alignment vertical="top"/>
    </xf>
    <xf numFmtId="0" fontId="14" fillId="0" borderId="0"/>
    <xf numFmtId="0" fontId="15" fillId="0" borderId="0">
      <alignment vertical="top"/>
    </xf>
    <xf numFmtId="0" fontId="15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4" fillId="0" borderId="0"/>
    <xf numFmtId="0" fontId="15" fillId="0" borderId="0">
      <alignment vertical="top"/>
    </xf>
    <xf numFmtId="0" fontId="21" fillId="24" borderId="0" applyNumberFormat="0" applyBorder="0" applyAlignment="0" applyProtection="0">
      <alignment vertical="center"/>
    </xf>
    <xf numFmtId="0" fontId="15" fillId="0" borderId="0">
      <alignment vertical="top"/>
    </xf>
    <xf numFmtId="0" fontId="14" fillId="24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4" fillId="12" borderId="11" applyNumberFormat="0" applyFont="0" applyAlignment="0" applyProtection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15" fillId="0" borderId="0">
      <alignment vertical="top"/>
    </xf>
    <xf numFmtId="0" fontId="45" fillId="0" borderId="0" applyNumberFormat="0" applyFill="0" applyBorder="0" applyAlignment="0" applyProtection="0">
      <alignment vertical="center"/>
    </xf>
    <xf numFmtId="0" fontId="15" fillId="0" borderId="0">
      <alignment vertical="top"/>
    </xf>
    <xf numFmtId="0" fontId="45" fillId="0" borderId="0" applyNumberFormat="0" applyFill="0" applyBorder="0" applyAlignment="0" applyProtection="0">
      <alignment vertical="center"/>
    </xf>
    <xf numFmtId="0" fontId="15" fillId="0" borderId="0">
      <alignment vertical="top"/>
    </xf>
    <xf numFmtId="0" fontId="22" fillId="6" borderId="0" applyNumberFormat="0" applyBorder="0" applyAlignment="0" applyProtection="0">
      <alignment vertical="center"/>
    </xf>
    <xf numFmtId="0" fontId="15" fillId="0" borderId="0">
      <alignment vertical="top"/>
    </xf>
    <xf numFmtId="0" fontId="14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>
      <alignment vertical="top"/>
    </xf>
    <xf numFmtId="0" fontId="45" fillId="0" borderId="0" applyNumberFormat="0" applyFill="0" applyBorder="0" applyAlignment="0" applyProtection="0">
      <alignment vertical="center"/>
    </xf>
    <xf numFmtId="0" fontId="15" fillId="0" borderId="0">
      <alignment vertical="top"/>
    </xf>
    <xf numFmtId="0" fontId="12" fillId="0" borderId="0"/>
    <xf numFmtId="0" fontId="15" fillId="0" borderId="0">
      <alignment vertical="top"/>
    </xf>
    <xf numFmtId="0" fontId="53" fillId="10" borderId="20" applyNumberFormat="0" applyAlignment="0" applyProtection="0">
      <alignment vertical="center"/>
    </xf>
    <xf numFmtId="0" fontId="15" fillId="0" borderId="0">
      <alignment vertical="top"/>
    </xf>
    <xf numFmtId="0" fontId="14" fillId="27" borderId="0" applyNumberFormat="0" applyBorder="0" applyAlignment="0" applyProtection="0"/>
    <xf numFmtId="0" fontId="21" fillId="27" borderId="0" applyNumberFormat="0" applyBorder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50" fillId="34" borderId="0" applyNumberFormat="0" applyBorder="0" applyAlignment="0" applyProtection="0"/>
    <xf numFmtId="0" fontId="25" fillId="34" borderId="0" applyNumberFormat="0" applyBorder="0" applyAlignment="0" applyProtection="0">
      <alignment vertical="center"/>
    </xf>
    <xf numFmtId="0" fontId="15" fillId="0" borderId="0">
      <alignment vertical="top"/>
    </xf>
    <xf numFmtId="0" fontId="14" fillId="0" borderId="0"/>
    <xf numFmtId="0" fontId="25" fillId="34" borderId="0" applyNumberFormat="0" applyBorder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15" fillId="0" borderId="0">
      <alignment vertical="top"/>
    </xf>
    <xf numFmtId="0" fontId="14" fillId="12" borderId="11" applyNumberFormat="0" applyFont="0" applyAlignment="0" applyProtection="0"/>
    <xf numFmtId="0" fontId="73" fillId="10" borderId="20" applyNumberFormat="0" applyAlignment="0" applyProtection="0"/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15" fillId="0" borderId="0">
      <alignment vertical="top"/>
    </xf>
    <xf numFmtId="0" fontId="73" fillId="10" borderId="20" applyNumberFormat="0" applyAlignment="0" applyProtection="0"/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73" fillId="10" borderId="20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15" fillId="0" borderId="0">
      <alignment vertical="top"/>
    </xf>
    <xf numFmtId="0" fontId="15" fillId="0" borderId="0">
      <alignment vertical="top"/>
    </xf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5" fillId="0" borderId="0">
      <alignment vertical="top"/>
    </xf>
    <xf numFmtId="0" fontId="20" fillId="10" borderId="14" applyNumberFormat="0" applyAlignment="0" applyProtection="0">
      <alignment vertical="center"/>
    </xf>
    <xf numFmtId="0" fontId="15" fillId="0" borderId="0">
      <alignment vertical="top"/>
    </xf>
    <xf numFmtId="0" fontId="25" fillId="15" borderId="0" applyNumberFormat="0" applyBorder="0" applyAlignment="0" applyProtection="0">
      <alignment vertical="center"/>
    </xf>
    <xf numFmtId="0" fontId="15" fillId="0" borderId="0">
      <alignment vertical="top"/>
    </xf>
    <xf numFmtId="0" fontId="25" fillId="15" borderId="0" applyNumberFormat="0" applyBorder="0" applyAlignment="0" applyProtection="0">
      <alignment vertical="center"/>
    </xf>
    <xf numFmtId="0" fontId="15" fillId="0" borderId="0">
      <alignment vertical="top"/>
    </xf>
    <xf numFmtId="0" fontId="25" fillId="15" borderId="0" applyNumberFormat="0" applyBorder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14" fillId="0" borderId="0"/>
    <xf numFmtId="0" fontId="15" fillId="0" borderId="0">
      <alignment vertical="top"/>
    </xf>
    <xf numFmtId="0" fontId="14" fillId="0" borderId="0"/>
    <xf numFmtId="0" fontId="22" fillId="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4" fillId="0" borderId="0"/>
    <xf numFmtId="0" fontId="15" fillId="0" borderId="0">
      <alignment vertical="top"/>
    </xf>
    <xf numFmtId="0" fontId="28" fillId="0" borderId="0"/>
    <xf numFmtId="0" fontId="28" fillId="0" borderId="0"/>
    <xf numFmtId="0" fontId="12" fillId="0" borderId="0"/>
    <xf numFmtId="0" fontId="17" fillId="0" borderId="0" applyProtection="0"/>
    <xf numFmtId="0" fontId="15" fillId="0" borderId="0">
      <alignment vertical="top"/>
    </xf>
    <xf numFmtId="0" fontId="28" fillId="0" borderId="0"/>
    <xf numFmtId="0" fontId="28" fillId="0" borderId="0"/>
    <xf numFmtId="0" fontId="12" fillId="0" borderId="0"/>
    <xf numFmtId="0" fontId="17" fillId="0" borderId="0" applyProtection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4" fillId="21" borderId="11" applyNumberFormat="0" applyFont="0" applyAlignment="0" applyProtection="0"/>
    <xf numFmtId="0" fontId="15" fillId="0" borderId="0">
      <alignment vertical="top"/>
    </xf>
    <xf numFmtId="0" fontId="65" fillId="31" borderId="18" applyNumberFormat="0" applyAlignment="0" applyProtection="0"/>
    <xf numFmtId="0" fontId="14" fillId="21" borderId="11" applyNumberFormat="0" applyFont="0" applyAlignment="0" applyProtection="0"/>
    <xf numFmtId="0" fontId="15" fillId="0" borderId="0">
      <alignment vertical="top"/>
    </xf>
    <xf numFmtId="0" fontId="21" fillId="23" borderId="0" applyNumberFormat="0" applyBorder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4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0" borderId="0">
      <alignment vertical="top"/>
    </xf>
    <xf numFmtId="0" fontId="75" fillId="0" borderId="0" applyNumberFormat="0" applyFill="0" applyBorder="0" applyAlignment="0" applyProtection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25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14" fillId="0" borderId="0"/>
    <xf numFmtId="0" fontId="15" fillId="0" borderId="0">
      <alignment vertical="top"/>
    </xf>
    <xf numFmtId="0" fontId="14" fillId="0" borderId="0"/>
    <xf numFmtId="0" fontId="15" fillId="0" borderId="0">
      <alignment vertical="top"/>
    </xf>
    <xf numFmtId="0" fontId="13" fillId="0" borderId="0"/>
    <xf numFmtId="0" fontId="17" fillId="0" borderId="0" applyProtection="0"/>
    <xf numFmtId="0" fontId="24" fillId="0" borderId="0"/>
    <xf numFmtId="0" fontId="37" fillId="20" borderId="14" applyNumberFormat="0" applyAlignment="0" applyProtection="0">
      <alignment vertical="center"/>
    </xf>
    <xf numFmtId="0" fontId="24" fillId="0" borderId="0"/>
    <xf numFmtId="0" fontId="28" fillId="12" borderId="11" applyNumberFormat="0" applyFon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21" borderId="11" applyNumberFormat="0" applyFont="0" applyAlignment="0" applyProtection="0"/>
    <xf numFmtId="0" fontId="28" fillId="0" borderId="0"/>
    <xf numFmtId="0" fontId="12" fillId="0" borderId="0"/>
    <xf numFmtId="0" fontId="21" fillId="24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1" fillId="22" borderId="0" applyNumberFormat="0" applyBorder="0" applyAlignment="0" applyProtection="0">
      <alignment vertical="center"/>
    </xf>
    <xf numFmtId="0" fontId="14" fillId="0" borderId="0"/>
    <xf numFmtId="9" fontId="28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21" fillId="2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10" borderId="14" applyNumberFormat="0" applyAlignment="0" applyProtection="0">
      <alignment vertical="center"/>
    </xf>
    <xf numFmtId="0" fontId="12" fillId="0" borderId="0"/>
    <xf numFmtId="0" fontId="80" fillId="21" borderId="0" applyNumberFormat="0" applyBorder="0" applyAlignment="0" applyProtection="0"/>
    <xf numFmtId="0" fontId="14" fillId="0" borderId="0"/>
    <xf numFmtId="0" fontId="12" fillId="0" borderId="0"/>
    <xf numFmtId="0" fontId="17" fillId="0" borderId="0" applyProtection="0"/>
    <xf numFmtId="0" fontId="17" fillId="0" borderId="0" applyProtection="0"/>
    <xf numFmtId="0" fontId="12" fillId="0" borderId="0"/>
    <xf numFmtId="0" fontId="13" fillId="0" borderId="0">
      <alignment vertical="center"/>
    </xf>
    <xf numFmtId="0" fontId="32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4" fillId="31" borderId="18" applyNumberFormat="0" applyAlignment="0" applyProtection="0">
      <alignment vertical="center"/>
    </xf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25" fillId="3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4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2" fillId="0" borderId="0"/>
    <xf numFmtId="0" fontId="80" fillId="20" borderId="0" applyNumberFormat="0" applyBorder="0" applyAlignment="0" applyProtection="0"/>
    <xf numFmtId="0" fontId="14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21" fillId="24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7" fillId="0" borderId="0" applyProtection="0"/>
    <xf numFmtId="0" fontId="17" fillId="0" borderId="0" applyProtection="0"/>
    <xf numFmtId="0" fontId="12" fillId="0" borderId="0"/>
    <xf numFmtId="0" fontId="17" fillId="0" borderId="0" applyProtection="0"/>
    <xf numFmtId="0" fontId="17" fillId="0" borderId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21" fillId="2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4" fillId="6" borderId="0" applyNumberFormat="0" applyBorder="0" applyAlignment="0" applyProtection="0"/>
    <xf numFmtId="0" fontId="21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1" fillId="27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3" fillId="0" borderId="0"/>
    <xf numFmtId="182" fontId="23" fillId="0" borderId="0" applyFont="0" applyFill="0" applyBorder="0" applyAlignment="0" applyProtection="0"/>
    <xf numFmtId="0" fontId="14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7" fillId="0" borderId="0" applyProtection="0"/>
    <xf numFmtId="0" fontId="17" fillId="0" borderId="0" applyProtection="0"/>
    <xf numFmtId="0" fontId="12" fillId="0" borderId="0"/>
    <xf numFmtId="0" fontId="17" fillId="0" borderId="0" applyProtection="0"/>
    <xf numFmtId="0" fontId="17" fillId="0" borderId="0" applyProtection="0"/>
    <xf numFmtId="0" fontId="12" fillId="0" borderId="0"/>
    <xf numFmtId="0" fontId="14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41" fillId="0" borderId="17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 applyProtection="0"/>
    <xf numFmtId="0" fontId="38" fillId="0" borderId="0" applyNumberFormat="0" applyFill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4" fillId="12" borderId="11" applyNumberFormat="0" applyFont="0" applyAlignment="0" applyProtection="0"/>
    <xf numFmtId="0" fontId="12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2" fillId="0" borderId="0"/>
    <xf numFmtId="0" fontId="25" fillId="33" borderId="0" applyNumberFormat="0" applyBorder="0" applyAlignment="0" applyProtection="0">
      <alignment vertical="center"/>
    </xf>
    <xf numFmtId="0" fontId="50" fillId="33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3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 applyProtection="0"/>
    <xf numFmtId="0" fontId="17" fillId="0" borderId="0" applyProtection="0"/>
    <xf numFmtId="0" fontId="12" fillId="0" borderId="0"/>
    <xf numFmtId="0" fontId="12" fillId="0" borderId="0" applyProtection="0"/>
    <xf numFmtId="0" fontId="14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50" fillId="35" borderId="0" applyNumberFormat="0" applyBorder="0" applyAlignment="0" applyProtection="0"/>
    <xf numFmtId="0" fontId="25" fillId="3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12" fillId="0" borderId="0"/>
    <xf numFmtId="0" fontId="12" fillId="0" borderId="0"/>
    <xf numFmtId="0" fontId="28" fillId="0" borderId="0"/>
    <xf numFmtId="0" fontId="12" fillId="0" borderId="0"/>
    <xf numFmtId="0" fontId="2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25" borderId="0" applyNumberFormat="0" applyBorder="0" applyAlignment="0" applyProtection="0">
      <alignment vertical="center"/>
    </xf>
    <xf numFmtId="0" fontId="13" fillId="0" borderId="0"/>
    <xf numFmtId="0" fontId="12" fillId="0" borderId="0"/>
    <xf numFmtId="0" fontId="14" fillId="12" borderId="11" applyNumberFormat="0" applyFont="0" applyAlignment="0" applyProtection="0"/>
    <xf numFmtId="0" fontId="73" fillId="10" borderId="20" applyNumberFormat="0" applyAlignment="0" applyProtection="0"/>
    <xf numFmtId="0" fontId="53" fillId="10" borderId="20" applyNumberFormat="0" applyAlignment="0" applyProtection="0">
      <alignment vertical="center"/>
    </xf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30" fillId="14" borderId="0" applyNumberFormat="0" applyBorder="0" applyAlignment="0" applyProtection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20" borderId="0" applyNumberFormat="0" applyBorder="0" applyAlignment="0" applyProtection="0"/>
    <xf numFmtId="0" fontId="12" fillId="0" borderId="0"/>
    <xf numFmtId="0" fontId="13" fillId="20" borderId="0" applyNumberFormat="0" applyBorder="0" applyAlignment="0" applyProtection="0"/>
    <xf numFmtId="0" fontId="12" fillId="0" borderId="0"/>
    <xf numFmtId="0" fontId="13" fillId="20" borderId="0" applyNumberFormat="0" applyBorder="0" applyAlignment="0" applyProtection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21" fillId="14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37" fillId="20" borderId="14" applyNumberFormat="0" applyAlignment="0" applyProtection="0">
      <alignment vertical="center"/>
    </xf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3" fillId="29" borderId="0" applyNumberFormat="0" applyBorder="0" applyAlignment="0" applyProtection="0"/>
    <xf numFmtId="0" fontId="12" fillId="0" borderId="0"/>
    <xf numFmtId="0" fontId="12" fillId="0" borderId="0"/>
    <xf numFmtId="0" fontId="17" fillId="0" borderId="0" applyProtection="0"/>
    <xf numFmtId="0" fontId="12" fillId="0" borderId="0" applyProtection="0"/>
    <xf numFmtId="0" fontId="13" fillId="46" borderId="0" applyNumberFormat="0" applyBorder="0" applyAlignment="0" applyProtection="0"/>
    <xf numFmtId="0" fontId="12" fillId="0" borderId="0" applyProtection="0"/>
    <xf numFmtId="0" fontId="21" fillId="24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7" fillId="0" borderId="0" applyProtection="0"/>
    <xf numFmtId="0" fontId="17" fillId="0" borderId="0" applyProtection="0"/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 applyProtection="0"/>
    <xf numFmtId="0" fontId="17" fillId="0" borderId="0" applyProtection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21" fillId="27" borderId="0" applyNumberFormat="0" applyBorder="0" applyAlignment="0" applyProtection="0">
      <alignment vertical="center"/>
    </xf>
    <xf numFmtId="0" fontId="83" fillId="20" borderId="0" applyNumberFormat="0" applyBorder="0" applyAlignment="0" applyProtection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25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2" fillId="0" borderId="0"/>
    <xf numFmtId="0" fontId="12" fillId="0" borderId="0"/>
    <xf numFmtId="0" fontId="17" fillId="0" borderId="0" applyProtection="0"/>
    <xf numFmtId="0" fontId="17" fillId="0" borderId="0" applyProtection="0"/>
    <xf numFmtId="0" fontId="12" fillId="0" borderId="0"/>
    <xf numFmtId="0" fontId="12" fillId="0" borderId="0"/>
    <xf numFmtId="0" fontId="21" fillId="6" borderId="0" applyNumberFormat="0" applyBorder="0" applyAlignment="0" applyProtection="0">
      <alignment vertical="center"/>
    </xf>
    <xf numFmtId="0" fontId="12" fillId="0" borderId="0"/>
    <xf numFmtId="0" fontId="14" fillId="12" borderId="11" applyNumberFormat="0" applyFont="0" applyAlignment="0" applyProtection="0"/>
    <xf numFmtId="0" fontId="12" fillId="0" borderId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30" borderId="0" applyNumberFormat="0" applyBorder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12" fillId="0" borderId="0"/>
    <xf numFmtId="0" fontId="53" fillId="10" borderId="20" applyNumberFormat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21" fillId="11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1" fillId="14" borderId="0" applyNumberFormat="0" applyBorder="0" applyAlignment="0" applyProtection="0">
      <alignment vertical="center"/>
    </xf>
    <xf numFmtId="0" fontId="67" fillId="0" borderId="17" applyNumberFormat="0" applyFill="0" applyAlignment="0" applyProtection="0"/>
    <xf numFmtId="0" fontId="12" fillId="0" borderId="0"/>
    <xf numFmtId="0" fontId="14" fillId="14" borderId="0" applyNumberFormat="0" applyBorder="0" applyAlignment="0" applyProtection="0"/>
    <xf numFmtId="0" fontId="21" fillId="14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12" fillId="0" borderId="0"/>
    <xf numFmtId="0" fontId="17" fillId="0" borderId="0" applyProtection="0"/>
    <xf numFmtId="0" fontId="17" fillId="0" borderId="0" applyProtection="0"/>
    <xf numFmtId="0" fontId="19" fillId="14" borderId="0" applyNumberFormat="0" applyBorder="0" applyAlignment="0" applyProtection="0">
      <alignment vertical="center"/>
    </xf>
    <xf numFmtId="0" fontId="12" fillId="0" borderId="0"/>
    <xf numFmtId="0" fontId="28" fillId="0" borderId="0"/>
    <xf numFmtId="0" fontId="12" fillId="0" borderId="0"/>
    <xf numFmtId="0" fontId="28" fillId="0" borderId="0"/>
    <xf numFmtId="0" fontId="25" fillId="13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178" fontId="35" fillId="0" borderId="0" applyFont="0" applyFill="0" applyBorder="0" applyAlignment="0" applyProtection="0"/>
    <xf numFmtId="0" fontId="27" fillId="0" borderId="15" applyNumberFormat="0" applyFill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27" fillId="0" borderId="15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38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38" fillId="0" borderId="0" applyNumberFormat="0" applyFill="0" applyBorder="0" applyAlignment="0" applyProtection="0">
      <alignment vertical="center"/>
    </xf>
    <xf numFmtId="0" fontId="12" fillId="0" borderId="0"/>
    <xf numFmtId="0" fontId="21" fillId="2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12" borderId="0" applyNumberFormat="0" applyBorder="0" applyAlignment="0" applyProtection="0"/>
    <xf numFmtId="0" fontId="21" fillId="6" borderId="0" applyNumberFormat="0" applyBorder="0" applyAlignment="0" applyProtection="0">
      <alignment vertical="center"/>
    </xf>
    <xf numFmtId="0" fontId="12" fillId="0" borderId="0"/>
    <xf numFmtId="0" fontId="14" fillId="21" borderId="11" applyNumberFormat="0" applyFont="0" applyAlignment="0" applyProtection="0"/>
    <xf numFmtId="0" fontId="12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2" fillId="0" borderId="0"/>
    <xf numFmtId="0" fontId="14" fillId="12" borderId="0" applyNumberFormat="0" applyBorder="0" applyAlignment="0" applyProtection="0"/>
    <xf numFmtId="0" fontId="21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25" fillId="22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2" fillId="0" borderId="0"/>
    <xf numFmtId="0" fontId="25" fillId="22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25" fillId="2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2" fillId="0" borderId="0"/>
    <xf numFmtId="0" fontId="25" fillId="2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2" fillId="0" borderId="0"/>
    <xf numFmtId="0" fontId="25" fillId="2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2" fillId="0" borderId="0"/>
    <xf numFmtId="0" fontId="17" fillId="0" borderId="0" applyProtection="0"/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2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4" fillId="31" borderId="1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7" fillId="0" borderId="0" applyProtection="0"/>
    <xf numFmtId="0" fontId="17" fillId="0" borderId="0" applyProtection="0"/>
    <xf numFmtId="0" fontId="12" fillId="0" borderId="0"/>
    <xf numFmtId="0" fontId="14" fillId="0" borderId="0"/>
    <xf numFmtId="0" fontId="25" fillId="25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4" fillId="0" borderId="0"/>
    <xf numFmtId="0" fontId="12" fillId="0" borderId="0"/>
    <xf numFmtId="0" fontId="25" fillId="2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2" fillId="0" borderId="0"/>
    <xf numFmtId="0" fontId="28" fillId="12" borderId="11" applyNumberFormat="0" applyFont="0" applyAlignment="0" applyProtection="0"/>
    <xf numFmtId="0" fontId="12" fillId="0" borderId="0"/>
    <xf numFmtId="0" fontId="28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25" fillId="34" borderId="0" applyNumberFormat="0" applyBorder="0" applyAlignment="0" applyProtection="0">
      <alignment vertical="center"/>
    </xf>
    <xf numFmtId="0" fontId="12" fillId="0" borderId="0"/>
    <xf numFmtId="0" fontId="22" fillId="6" borderId="0" applyNumberFormat="0" applyBorder="0" applyAlignment="0" applyProtection="0">
      <alignment vertical="center"/>
    </xf>
    <xf numFmtId="0" fontId="22" fillId="6" borderId="0" applyNumberFormat="0" applyFont="0" applyBorder="0" applyAlignment="0" applyProtection="0">
      <alignment vertical="center"/>
    </xf>
    <xf numFmtId="0" fontId="12" fillId="0" borderId="0"/>
    <xf numFmtId="0" fontId="21" fillId="14" borderId="0" applyNumberFormat="0" applyBorder="0" applyAlignment="0" applyProtection="0">
      <alignment vertical="center"/>
    </xf>
    <xf numFmtId="0" fontId="12" fillId="0" borderId="0"/>
    <xf numFmtId="0" fontId="21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1" fillId="24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21" fillId="14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93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2" fillId="0" borderId="0"/>
    <xf numFmtId="0" fontId="13" fillId="17" borderId="0" applyNumberFormat="0" applyBorder="0" applyAlignment="0" applyProtection="0"/>
    <xf numFmtId="0" fontId="25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25" fillId="18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4" fillId="12" borderId="11" applyNumberFormat="0" applyFont="0" applyAlignment="0" applyProtection="0"/>
    <xf numFmtId="0" fontId="102" fillId="10" borderId="0" applyNumberFormat="0" applyBorder="0" applyAlignment="0" applyProtection="0">
      <alignment vertical="center"/>
    </xf>
    <xf numFmtId="0" fontId="102" fillId="10" borderId="0" applyNumberFormat="0" applyBorder="0" applyAlignment="0" applyProtection="0">
      <alignment vertical="center"/>
    </xf>
    <xf numFmtId="0" fontId="14" fillId="0" borderId="0"/>
    <xf numFmtId="0" fontId="102" fillId="10" borderId="0" applyNumberFormat="0" applyBorder="0" applyAlignment="0" applyProtection="0">
      <alignment vertical="center"/>
    </xf>
    <xf numFmtId="0" fontId="102" fillId="21" borderId="0" applyNumberFormat="0" applyBorder="0" applyAlignment="0" applyProtection="0">
      <alignment vertical="center"/>
    </xf>
    <xf numFmtId="0" fontId="102" fillId="10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/>
    <xf numFmtId="0" fontId="25" fillId="25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/>
    <xf numFmtId="0" fontId="21" fillId="27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/>
    <xf numFmtId="0" fontId="14" fillId="12" borderId="11" applyNumberFormat="0" applyFont="0" applyAlignment="0" applyProtection="0"/>
    <xf numFmtId="0" fontId="21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/>
    <xf numFmtId="0" fontId="21" fillId="27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27" borderId="0" applyNumberFormat="0" applyBorder="0" applyAlignment="0" applyProtection="0"/>
    <xf numFmtId="0" fontId="21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/>
    <xf numFmtId="0" fontId="14" fillId="0" borderId="0"/>
    <xf numFmtId="0" fontId="14" fillId="12" borderId="11" applyNumberFormat="0" applyFont="0" applyAlignment="0" applyProtection="0"/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7" fillId="0" borderId="0" applyProtection="0"/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183" fontId="78" fillId="47" borderId="25">
      <alignment horizontal="right" vertical="center"/>
    </xf>
    <xf numFmtId="0" fontId="14" fillId="27" borderId="0" applyNumberFormat="0" applyBorder="0" applyAlignment="0" applyProtection="0"/>
    <xf numFmtId="0" fontId="21" fillId="2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4" fillId="10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4" fillId="27" borderId="0" applyNumberFormat="0" applyBorder="0" applyAlignment="0" applyProtection="0"/>
    <xf numFmtId="0" fontId="21" fillId="2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4" fillId="27" borderId="0" applyNumberFormat="0" applyBorder="0" applyAlignment="0" applyProtection="0"/>
    <xf numFmtId="0" fontId="21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/>
    <xf numFmtId="0" fontId="21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4" fillId="27" borderId="0" applyNumberFormat="0" applyBorder="0" applyAlignment="0" applyProtection="0"/>
    <xf numFmtId="0" fontId="21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/>
    <xf numFmtId="0" fontId="22" fillId="6" borderId="0" applyNumberFormat="0" applyBorder="0" applyAlignment="0" applyProtection="0">
      <alignment vertical="center"/>
    </xf>
    <xf numFmtId="0" fontId="14" fillId="27" borderId="0" applyNumberFormat="0" applyBorder="0" applyAlignment="0" applyProtection="0"/>
    <xf numFmtId="0" fontId="21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/>
    <xf numFmtId="0" fontId="21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/>
    <xf numFmtId="0" fontId="21" fillId="27" borderId="0" applyNumberFormat="0" applyBorder="0" applyAlignment="0" applyProtection="0">
      <alignment vertical="center"/>
    </xf>
    <xf numFmtId="0" fontId="14" fillId="0" borderId="0"/>
    <xf numFmtId="0" fontId="14" fillId="10" borderId="0" applyNumberFormat="0" applyBorder="0" applyAlignment="0" applyProtection="0"/>
    <xf numFmtId="0" fontId="21" fillId="27" borderId="0" applyNumberFormat="0" applyBorder="0" applyAlignment="0" applyProtection="0">
      <alignment vertical="center"/>
    </xf>
    <xf numFmtId="0" fontId="14" fillId="10" borderId="0" applyNumberFormat="0" applyBorder="0" applyAlignment="0" applyProtection="0"/>
    <xf numFmtId="0" fontId="21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/>
    <xf numFmtId="0" fontId="14" fillId="10" borderId="0" applyNumberFormat="0" applyBorder="0" applyAlignment="0" applyProtection="0"/>
    <xf numFmtId="0" fontId="21" fillId="27" borderId="0" applyNumberFormat="0" applyBorder="0" applyAlignment="0" applyProtection="0">
      <alignment vertical="center"/>
    </xf>
    <xf numFmtId="0" fontId="14" fillId="10" borderId="0" applyNumberFormat="0" applyBorder="0" applyAlignment="0" applyProtection="0"/>
    <xf numFmtId="0" fontId="21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/>
    <xf numFmtId="0" fontId="21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/>
    <xf numFmtId="0" fontId="21" fillId="27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2" fillId="32" borderId="0" applyNumberFormat="0" applyBorder="0" applyAlignment="0" applyProtection="0"/>
    <xf numFmtId="0" fontId="14" fillId="27" borderId="0" applyNumberFormat="0" applyBorder="0" applyAlignment="0" applyProtection="0"/>
    <xf numFmtId="0" fontId="21" fillId="2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4" fillId="27" borderId="0" applyNumberFormat="0" applyBorder="0" applyAlignment="0" applyProtection="0"/>
    <xf numFmtId="0" fontId="21" fillId="27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4" fillId="27" borderId="0" applyNumberFormat="0" applyBorder="0" applyAlignment="0" applyProtection="0"/>
    <xf numFmtId="0" fontId="21" fillId="27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4" fillId="27" borderId="0" applyNumberFormat="0" applyBorder="0" applyAlignment="0" applyProtection="0"/>
    <xf numFmtId="0" fontId="21" fillId="27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27" borderId="0" applyNumberFormat="0" applyBorder="0" applyAlignment="0" applyProtection="0"/>
    <xf numFmtId="0" fontId="14" fillId="0" borderId="0"/>
    <xf numFmtId="0" fontId="14" fillId="21" borderId="0" applyNumberFormat="0" applyBorder="0" applyAlignment="0" applyProtection="0"/>
    <xf numFmtId="0" fontId="14" fillId="27" borderId="0" applyNumberFormat="0" applyBorder="0" applyAlignment="0" applyProtection="0"/>
    <xf numFmtId="0" fontId="25" fillId="33" borderId="0" applyNumberFormat="0" applyBorder="0" applyAlignment="0" applyProtection="0">
      <alignment vertical="center"/>
    </xf>
    <xf numFmtId="0" fontId="14" fillId="27" borderId="0" applyNumberFormat="0" applyBorder="0" applyAlignment="0" applyProtection="0"/>
    <xf numFmtId="0" fontId="21" fillId="27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3" fillId="21" borderId="0" applyNumberFormat="0" applyBorder="0" applyAlignment="0" applyProtection="0"/>
    <xf numFmtId="0" fontId="14" fillId="12" borderId="11" applyNumberFormat="0" applyFont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7" fillId="0" borderId="0" applyProtection="0"/>
    <xf numFmtId="0" fontId="54" fillId="0" borderId="21" applyNumberFormat="0" applyFill="0" applyAlignment="0" applyProtection="0">
      <alignment vertical="center"/>
    </xf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54" fillId="0" borderId="21" applyNumberFormat="0" applyFill="0" applyAlignment="0" applyProtection="0">
      <alignment vertical="center"/>
    </xf>
    <xf numFmtId="0" fontId="13" fillId="21" borderId="0" applyNumberFormat="0" applyBorder="0" applyAlignment="0" applyProtection="0"/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0" borderId="0" applyNumberFormat="0" applyBorder="0" applyAlignment="0" applyProtection="0"/>
    <xf numFmtId="0" fontId="21" fillId="27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4" fillId="27" borderId="0" applyNumberFormat="0" applyBorder="0" applyAlignment="0" applyProtection="0"/>
    <xf numFmtId="0" fontId="21" fillId="2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/>
    <xf numFmtId="0" fontId="25" fillId="33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30" fillId="14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4" fillId="0" borderId="0"/>
    <xf numFmtId="0" fontId="13" fillId="29" borderId="0" applyNumberFormat="0" applyBorder="0" applyAlignment="0" applyProtection="0"/>
    <xf numFmtId="0" fontId="14" fillId="27" borderId="0" applyNumberFormat="0" applyBorder="0" applyAlignment="0" applyProtection="0"/>
    <xf numFmtId="0" fontId="25" fillId="33" borderId="0" applyNumberFormat="0" applyBorder="0" applyAlignment="0" applyProtection="0">
      <alignment vertical="center"/>
    </xf>
    <xf numFmtId="0" fontId="13" fillId="29" borderId="0" applyNumberFormat="0" applyBorder="0" applyAlignment="0" applyProtection="0"/>
    <xf numFmtId="0" fontId="21" fillId="2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3" fillId="29" borderId="0" applyNumberFormat="0" applyBorder="0" applyAlignment="0" applyProtection="0"/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4" fillId="0" borderId="0"/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/>
    <xf numFmtId="0" fontId="25" fillId="25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/>
    <xf numFmtId="0" fontId="21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/>
    <xf numFmtId="0" fontId="14" fillId="12" borderId="11" applyNumberFormat="0" applyFont="0" applyAlignment="0" applyProtection="0"/>
    <xf numFmtId="0" fontId="21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/>
    <xf numFmtId="0" fontId="21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4" borderId="0" applyNumberFormat="0" applyBorder="0" applyAlignment="0" applyProtection="0"/>
    <xf numFmtId="0" fontId="21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/>
    <xf numFmtId="0" fontId="14" fillId="0" borderId="0"/>
    <xf numFmtId="0" fontId="14" fillId="12" borderId="11" applyNumberFormat="0" applyFont="0" applyAlignment="0" applyProtection="0"/>
    <xf numFmtId="0" fontId="28" fillId="12" borderId="11" applyNumberFormat="0" applyFont="0" applyAlignment="0" applyProtection="0"/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50" fillId="34" borderId="0" applyNumberFormat="0" applyBorder="0" applyAlignment="0" applyProtection="0"/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14" fillId="14" borderId="0" applyNumberFormat="0" applyBorder="0" applyAlignment="0" applyProtection="0"/>
    <xf numFmtId="0" fontId="21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/>
    <xf numFmtId="0" fontId="21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/>
    <xf numFmtId="0" fontId="21" fillId="14" borderId="0" applyNumberFormat="0" applyBorder="0" applyAlignment="0" applyProtection="0">
      <alignment vertical="center"/>
    </xf>
    <xf numFmtId="0" fontId="14" fillId="0" borderId="0"/>
    <xf numFmtId="0" fontId="14" fillId="14" borderId="0" applyNumberFormat="0" applyBorder="0" applyAlignment="0" applyProtection="0"/>
    <xf numFmtId="0" fontId="21" fillId="14" borderId="0" applyNumberFormat="0" applyBorder="0" applyAlignment="0" applyProtection="0">
      <alignment vertical="center"/>
    </xf>
    <xf numFmtId="0" fontId="28" fillId="12" borderId="11" applyNumberFormat="0" applyFont="0" applyAlignment="0" applyProtection="0"/>
    <xf numFmtId="0" fontId="14" fillId="14" borderId="0" applyNumberFormat="0" applyBorder="0" applyAlignment="0" applyProtection="0"/>
    <xf numFmtId="0" fontId="21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/>
    <xf numFmtId="0" fontId="14" fillId="0" borderId="0"/>
    <xf numFmtId="0" fontId="14" fillId="14" borderId="0" applyNumberFormat="0" applyBorder="0" applyAlignment="0" applyProtection="0"/>
    <xf numFmtId="0" fontId="21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/>
    <xf numFmtId="0" fontId="21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/>
    <xf numFmtId="0" fontId="21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/>
    <xf numFmtId="0" fontId="21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/>
    <xf numFmtId="0" fontId="14" fillId="0" borderId="0"/>
    <xf numFmtId="0" fontId="14" fillId="14" borderId="0" applyNumberFormat="0" applyBorder="0" applyAlignment="0" applyProtection="0"/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4" borderId="0" applyNumberFormat="0" applyBorder="0" applyAlignment="0" applyProtection="0"/>
    <xf numFmtId="0" fontId="21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4" borderId="0" applyNumberFormat="0" applyBorder="0" applyAlignment="0" applyProtection="0"/>
    <xf numFmtId="0" fontId="21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4" borderId="0" applyNumberFormat="0" applyBorder="0" applyAlignment="0" applyProtection="0"/>
    <xf numFmtId="0" fontId="21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4" borderId="0" applyNumberFormat="0" applyBorder="0" applyAlignment="0" applyProtection="0"/>
    <xf numFmtId="0" fontId="83" fillId="26" borderId="0" applyNumberFormat="0" applyBorder="0" applyAlignment="0" applyProtection="0"/>
    <xf numFmtId="0" fontId="14" fillId="20" borderId="0" applyNumberFormat="0" applyBorder="0" applyAlignment="0" applyProtection="0"/>
    <xf numFmtId="0" fontId="14" fillId="14" borderId="0" applyNumberFormat="0" applyBorder="0" applyAlignment="0" applyProtection="0"/>
    <xf numFmtId="0" fontId="25" fillId="33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28" fillId="12" borderId="11" applyNumberFormat="0" applyFont="0" applyAlignment="0" applyProtection="0">
      <alignment vertical="center"/>
    </xf>
    <xf numFmtId="0" fontId="14" fillId="12" borderId="11" applyNumberFormat="0" applyFont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0" borderId="0" applyNumberFormat="0" applyBorder="0" applyAlignment="0" applyProtection="0"/>
    <xf numFmtId="0" fontId="21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0" borderId="0" applyNumberFormat="0" applyBorder="0" applyAlignment="0" applyProtection="0"/>
    <xf numFmtId="0" fontId="21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4" borderId="0" applyNumberFormat="0" applyBorder="0" applyAlignment="0" applyProtection="0"/>
    <xf numFmtId="0" fontId="21" fillId="14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/>
    <xf numFmtId="0" fontId="25" fillId="3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9" borderId="0" applyNumberFormat="0" applyBorder="0" applyAlignment="0" applyProtection="0"/>
    <xf numFmtId="0" fontId="13" fillId="8" borderId="0" applyNumberFormat="0" applyBorder="0" applyAlignment="0" applyProtection="0"/>
    <xf numFmtId="0" fontId="14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21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/>
    <xf numFmtId="0" fontId="21" fillId="14" borderId="0" applyNumberFormat="0" applyBorder="0" applyAlignment="0" applyProtection="0">
      <alignment vertical="center"/>
    </xf>
    <xf numFmtId="0" fontId="97" fillId="10" borderId="0" applyNumberFormat="0" applyBorder="0" applyAlignment="0" applyProtection="0"/>
    <xf numFmtId="0" fontId="21" fillId="14" borderId="0" applyNumberFormat="0" applyBorder="0" applyAlignment="0" applyProtection="0">
      <alignment vertical="center"/>
    </xf>
    <xf numFmtId="0" fontId="14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/>
    <xf numFmtId="0" fontId="21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/>
    <xf numFmtId="0" fontId="21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/>
    <xf numFmtId="0" fontId="21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/>
    <xf numFmtId="0" fontId="21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/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/>
    <xf numFmtId="0" fontId="21" fillId="6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/>
    <xf numFmtId="0" fontId="107" fillId="0" borderId="32" applyNumberFormat="0" applyFill="0" applyAlignment="0" applyProtection="0"/>
    <xf numFmtId="0" fontId="14" fillId="6" borderId="0" applyNumberFormat="0" applyBorder="0" applyAlignment="0" applyProtection="0"/>
    <xf numFmtId="0" fontId="21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/>
    <xf numFmtId="0" fontId="21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/>
    <xf numFmtId="0" fontId="14" fillId="20" borderId="0" applyNumberFormat="0" applyBorder="0" applyAlignment="0" applyProtection="0"/>
    <xf numFmtId="0" fontId="14" fillId="6" borderId="0" applyNumberFormat="0" applyBorder="0" applyAlignment="0" applyProtection="0"/>
    <xf numFmtId="0" fontId="21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/>
    <xf numFmtId="0" fontId="21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/>
    <xf numFmtId="0" fontId="21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21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/>
    <xf numFmtId="0" fontId="21" fillId="6" borderId="0" applyNumberFormat="0" applyBorder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12" fillId="21" borderId="11" applyNumberFormat="0" applyFont="0" applyAlignment="0" applyProtection="0"/>
    <xf numFmtId="0" fontId="14" fillId="6" borderId="0" applyNumberFormat="0" applyBorder="0" applyAlignment="0" applyProtection="0"/>
    <xf numFmtId="0" fontId="21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/>
    <xf numFmtId="0" fontId="21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21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6" borderId="0" applyNumberFormat="0" applyBorder="0" applyAlignment="0" applyProtection="0"/>
    <xf numFmtId="0" fontId="21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6" borderId="0" applyNumberFormat="0" applyBorder="0" applyAlignment="0" applyProtection="0"/>
    <xf numFmtId="0" fontId="21" fillId="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6" borderId="0" applyNumberFormat="0" applyBorder="0" applyAlignment="0" applyProtection="0"/>
    <xf numFmtId="0" fontId="14" fillId="12" borderId="0" applyNumberFormat="0" applyBorder="0" applyAlignment="0" applyProtection="0"/>
    <xf numFmtId="0" fontId="14" fillId="6" borderId="0" applyNumberFormat="0" applyBorder="0" applyAlignment="0" applyProtection="0"/>
    <xf numFmtId="0" fontId="25" fillId="33" borderId="0" applyNumberFormat="0" applyBorder="0" applyAlignment="0" applyProtection="0">
      <alignment vertical="center"/>
    </xf>
    <xf numFmtId="0" fontId="14" fillId="6" borderId="0" applyNumberFormat="0" applyBorder="0" applyAlignment="0" applyProtection="0"/>
    <xf numFmtId="0" fontId="21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3" fillId="12" borderId="0" applyNumberFormat="0" applyBorder="0" applyAlignment="0" applyProtection="0"/>
    <xf numFmtId="0" fontId="14" fillId="12" borderId="11" applyNumberFormat="0" applyFont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/>
    <xf numFmtId="0" fontId="17" fillId="0" borderId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7" fillId="0" borderId="0" applyProtection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0" borderId="0" applyNumberFormat="0" applyBorder="0" applyAlignment="0" applyProtection="0"/>
    <xf numFmtId="0" fontId="21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/>
    <xf numFmtId="0" fontId="14" fillId="12" borderId="11" applyNumberFormat="0" applyFont="0" applyAlignment="0" applyProtection="0"/>
    <xf numFmtId="0" fontId="14" fillId="6" borderId="0" applyNumberFormat="0" applyBorder="0" applyAlignment="0" applyProtection="0"/>
    <xf numFmtId="0" fontId="21" fillId="6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/>
    <xf numFmtId="0" fontId="25" fillId="3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3" fillId="66" borderId="0" applyNumberFormat="0" applyBorder="0" applyAlignment="0" applyProtection="0"/>
    <xf numFmtId="0" fontId="14" fillId="6" borderId="0" applyNumberFormat="0" applyBorder="0" applyAlignment="0" applyProtection="0"/>
    <xf numFmtId="0" fontId="13" fillId="66" borderId="0" applyNumberFormat="0" applyBorder="0" applyAlignment="0" applyProtection="0"/>
    <xf numFmtId="0" fontId="13" fillId="66" borderId="0" applyNumberFormat="0" applyBorder="0" applyAlignment="0" applyProtection="0"/>
    <xf numFmtId="0" fontId="21" fillId="6" borderId="0" applyNumberFormat="0" applyBorder="0" applyAlignment="0" applyProtection="0">
      <alignment vertical="center"/>
    </xf>
    <xf numFmtId="0" fontId="13" fillId="66" borderId="0" applyNumberFormat="0" applyBorder="0" applyAlignment="0" applyProtection="0"/>
    <xf numFmtId="0" fontId="21" fillId="6" borderId="0" applyNumberFormat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4" fillId="0" borderId="0"/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/>
    <xf numFmtId="0" fontId="14" fillId="0" borderId="0"/>
    <xf numFmtId="0" fontId="14" fillId="12" borderId="11" applyNumberFormat="0" applyFont="0" applyAlignment="0" applyProtection="0"/>
    <xf numFmtId="0" fontId="82" fillId="10" borderId="14" applyNumberFormat="0" applyAlignment="0" applyProtection="0"/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10" borderId="0" applyNumberFormat="0" applyBorder="0" applyAlignment="0" applyProtection="0"/>
    <xf numFmtId="0" fontId="14" fillId="24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22" fillId="6" borderId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14" fillId="0" borderId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12" fillId="0" borderId="0" applyNumberFormat="0" applyFont="0" applyFill="0" applyBorder="0" applyProtection="0">
      <alignment horizontal="left" wrapText="1"/>
    </xf>
    <xf numFmtId="0" fontId="2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/>
    <xf numFmtId="0" fontId="14" fillId="12" borderId="11" applyNumberFormat="0" applyFont="0" applyAlignment="0" applyProtection="0"/>
    <xf numFmtId="0" fontId="14" fillId="10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14" fillId="10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/>
    <xf numFmtId="0" fontId="16" fillId="0" borderId="21" applyNumberFormat="0" applyFill="0" applyAlignment="0" applyProtection="0"/>
    <xf numFmtId="0" fontId="14" fillId="24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4" fillId="12" borderId="11" applyNumberFormat="0" applyFont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0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2" borderId="11" applyNumberFormat="0" applyFont="0" applyAlignment="0" applyProtection="0">
      <alignment vertical="center"/>
    </xf>
    <xf numFmtId="0" fontId="13" fillId="42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3" fillId="42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/>
    <xf numFmtId="0" fontId="21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/>
    <xf numFmtId="0" fontId="21" fillId="16" borderId="0" applyNumberFormat="0" applyBorder="0" applyAlignment="0" applyProtection="0">
      <alignment vertical="center"/>
    </xf>
    <xf numFmtId="0" fontId="14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21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/>
    <xf numFmtId="0" fontId="14" fillId="12" borderId="11" applyNumberFormat="0" applyFont="0" applyAlignment="0" applyProtection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21" borderId="0" applyNumberFormat="0" applyBorder="0" applyAlignment="0" applyProtection="0"/>
    <xf numFmtId="0" fontId="14" fillId="12" borderId="11" applyNumberFormat="0" applyFont="0" applyAlignment="0" applyProtection="0"/>
    <xf numFmtId="0" fontId="14" fillId="16" borderId="0" applyNumberFormat="0" applyBorder="0" applyAlignment="0" applyProtection="0"/>
    <xf numFmtId="0" fontId="21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/>
    <xf numFmtId="0" fontId="21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21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4" fillId="16" borderId="0" applyNumberFormat="0" applyBorder="0" applyAlignment="0" applyProtection="0"/>
    <xf numFmtId="0" fontId="21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/>
    <xf numFmtId="0" fontId="21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/>
    <xf numFmtId="0" fontId="21" fillId="16" borderId="0" applyNumberFormat="0" applyBorder="0" applyAlignment="0" applyProtection="0">
      <alignment vertical="center"/>
    </xf>
    <xf numFmtId="0" fontId="14" fillId="21" borderId="0" applyNumberFormat="0" applyBorder="0" applyAlignment="0" applyProtection="0"/>
    <xf numFmtId="0" fontId="21" fillId="16" borderId="0" applyNumberFormat="0" applyBorder="0" applyAlignment="0" applyProtection="0">
      <alignment vertical="center"/>
    </xf>
    <xf numFmtId="0" fontId="14" fillId="21" borderId="0" applyNumberFormat="0" applyBorder="0" applyAlignment="0" applyProtection="0"/>
    <xf numFmtId="0" fontId="21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/>
    <xf numFmtId="0" fontId="14" fillId="21" borderId="0" applyNumberFormat="0" applyBorder="0" applyAlignment="0" applyProtection="0"/>
    <xf numFmtId="0" fontId="21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/>
    <xf numFmtId="0" fontId="21" fillId="16" borderId="0" applyNumberFormat="0" applyBorder="0" applyAlignment="0" applyProtection="0">
      <alignment vertical="center"/>
    </xf>
    <xf numFmtId="0" fontId="14" fillId="21" borderId="0" applyNumberFormat="0" applyBorder="0" applyAlignment="0" applyProtection="0"/>
    <xf numFmtId="0" fontId="21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/>
    <xf numFmtId="0" fontId="21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/>
    <xf numFmtId="0" fontId="21" fillId="16" borderId="0" applyNumberFormat="0" applyBorder="0" applyAlignment="0" applyProtection="0">
      <alignment vertical="center"/>
    </xf>
    <xf numFmtId="0" fontId="47" fillId="0" borderId="0"/>
    <xf numFmtId="0" fontId="14" fillId="16" borderId="0" applyNumberFormat="0" applyBorder="0" applyAlignment="0" applyProtection="0"/>
    <xf numFmtId="0" fontId="47" fillId="0" borderId="0"/>
    <xf numFmtId="0" fontId="14" fillId="16" borderId="0" applyNumberFormat="0" applyBorder="0" applyAlignment="0" applyProtection="0"/>
    <xf numFmtId="0" fontId="21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/>
    <xf numFmtId="0" fontId="21" fillId="16" borderId="0" applyNumberFormat="0" applyBorder="0" applyAlignment="0" applyProtection="0">
      <alignment vertical="center"/>
    </xf>
    <xf numFmtId="0" fontId="14" fillId="23" borderId="0" applyNumberFormat="0" applyBorder="0" applyAlignment="0" applyProtection="0"/>
    <xf numFmtId="0" fontId="14" fillId="16" borderId="0" applyNumberFormat="0" applyBorder="0" applyAlignment="0" applyProtection="0"/>
    <xf numFmtId="0" fontId="21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/>
    <xf numFmtId="0" fontId="14" fillId="21" borderId="11" applyNumberFormat="0" applyFont="0" applyAlignment="0" applyProtection="0"/>
    <xf numFmtId="0" fontId="54" fillId="0" borderId="21" applyNumberFormat="0" applyFill="0" applyAlignment="0" applyProtection="0">
      <alignment vertical="center"/>
    </xf>
    <xf numFmtId="0" fontId="16" fillId="0" borderId="21" applyNumberFormat="0" applyFill="0" applyAlignment="0" applyProtection="0"/>
    <xf numFmtId="0" fontId="14" fillId="16" borderId="0" applyNumberFormat="0" applyBorder="0" applyAlignment="0" applyProtection="0"/>
    <xf numFmtId="0" fontId="21" fillId="16" borderId="0" applyNumberFormat="0" applyBorder="0" applyAlignment="0" applyProtection="0">
      <alignment vertical="center"/>
    </xf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2" fillId="0" borderId="0">
      <alignment vertical="top"/>
    </xf>
    <xf numFmtId="0" fontId="28" fillId="0" borderId="0">
      <alignment vertical="center"/>
    </xf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4" fillId="0" borderId="0"/>
    <xf numFmtId="0" fontId="13" fillId="46" borderId="0" applyNumberFormat="0" applyBorder="0" applyAlignment="0" applyProtection="0"/>
    <xf numFmtId="0" fontId="12" fillId="0" borderId="0"/>
    <xf numFmtId="0" fontId="12" fillId="0" borderId="0"/>
    <xf numFmtId="0" fontId="13" fillId="46" borderId="0" applyNumberFormat="0" applyBorder="0" applyAlignment="0" applyProtection="0"/>
    <xf numFmtId="0" fontId="12" fillId="0" borderId="0"/>
    <xf numFmtId="0" fontId="19" fillId="14" borderId="0" applyNumberFormat="0" applyBorder="0" applyAlignment="0" applyProtection="0">
      <alignment vertical="center"/>
    </xf>
    <xf numFmtId="0" fontId="13" fillId="46" borderId="0" applyNumberFormat="0" applyBorder="0" applyAlignment="0" applyProtection="0"/>
    <xf numFmtId="0" fontId="12" fillId="0" borderId="0">
      <alignment vertical="top"/>
    </xf>
    <xf numFmtId="0" fontId="13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21" borderId="0" applyNumberFormat="0" applyBorder="0" applyAlignment="0" applyProtection="0"/>
    <xf numFmtId="0" fontId="21" fillId="16" borderId="0" applyNumberFormat="0" applyBorder="0" applyAlignment="0" applyProtection="0">
      <alignment vertical="center"/>
    </xf>
    <xf numFmtId="0" fontId="14" fillId="21" borderId="0" applyNumberFormat="0" applyBorder="0" applyAlignment="0" applyProtection="0"/>
    <xf numFmtId="0" fontId="21" fillId="16" borderId="0" applyNumberFormat="0" applyBorder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3" fillId="46" borderId="0" applyNumberFormat="0" applyBorder="0" applyAlignment="0" applyProtection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/>
    <xf numFmtId="0" fontId="21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/>
    <xf numFmtId="0" fontId="21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/>
    <xf numFmtId="0" fontId="21" fillId="2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4" fillId="20" borderId="0" applyNumberFormat="0" applyBorder="0" applyAlignment="0" applyProtection="0"/>
    <xf numFmtId="0" fontId="21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/>
    <xf numFmtId="0" fontId="21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/>
    <xf numFmtId="0" fontId="21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21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21" fillId="20" borderId="0" applyNumberFormat="0" applyBorder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14" fillId="20" borderId="0" applyNumberFormat="0" applyBorder="0" applyAlignment="0" applyProtection="0"/>
    <xf numFmtId="0" fontId="21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/>
    <xf numFmtId="0" fontId="21" fillId="2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/>
    <xf numFmtId="0" fontId="21" fillId="20" borderId="0" applyNumberFormat="0" applyBorder="0" applyAlignment="0" applyProtection="0">
      <alignment vertical="center"/>
    </xf>
    <xf numFmtId="0" fontId="14" fillId="10" borderId="0" applyNumberFormat="0" applyBorder="0" applyAlignment="0" applyProtection="0"/>
    <xf numFmtId="0" fontId="21" fillId="20" borderId="0" applyNumberFormat="0" applyBorder="0" applyAlignment="0" applyProtection="0">
      <alignment vertical="center"/>
    </xf>
    <xf numFmtId="37" fontId="131" fillId="0" borderId="0"/>
    <xf numFmtId="0" fontId="14" fillId="20" borderId="0" applyNumberFormat="0" applyBorder="0" applyAlignment="0" applyProtection="0"/>
    <xf numFmtId="0" fontId="21" fillId="20" borderId="0" applyNumberFormat="0" applyBorder="0" applyAlignment="0" applyProtection="0">
      <alignment vertical="center"/>
    </xf>
    <xf numFmtId="0" fontId="14" fillId="10" borderId="0" applyNumberFormat="0" applyBorder="0" applyAlignment="0" applyProtection="0"/>
    <xf numFmtId="0" fontId="21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/>
    <xf numFmtId="0" fontId="21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/>
    <xf numFmtId="0" fontId="21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/>
    <xf numFmtId="0" fontId="21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21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/>
    <xf numFmtId="0" fontId="21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/>
    <xf numFmtId="0" fontId="21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/>
    <xf numFmtId="0" fontId="21" fillId="20" borderId="0" applyNumberFormat="0" applyBorder="0" applyAlignment="0" applyProtection="0">
      <alignment vertical="center"/>
    </xf>
    <xf numFmtId="0" fontId="14" fillId="0" borderId="0"/>
    <xf numFmtId="0" fontId="14" fillId="20" borderId="0" applyNumberFormat="0" applyBorder="0" applyAlignment="0" applyProtection="0"/>
    <xf numFmtId="0" fontId="21" fillId="18" borderId="0" applyNumberFormat="0" applyBorder="0" applyAlignment="0" applyProtection="0">
      <alignment vertical="center"/>
    </xf>
    <xf numFmtId="0" fontId="14" fillId="67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25" fillId="33" borderId="0" applyNumberFormat="0" applyBorder="0" applyAlignment="0" applyProtection="0">
      <alignment vertical="center"/>
    </xf>
    <xf numFmtId="0" fontId="14" fillId="20" borderId="0" applyNumberFormat="0" applyBorder="0" applyAlignment="0" applyProtection="0"/>
    <xf numFmtId="0" fontId="21" fillId="20" borderId="0" applyNumberFormat="0" applyBorder="0" applyAlignment="0" applyProtection="0">
      <alignment vertical="center"/>
    </xf>
    <xf numFmtId="0" fontId="13" fillId="68" borderId="0" applyNumberFormat="0" applyBorder="0" applyAlignment="0" applyProtection="0"/>
    <xf numFmtId="0" fontId="12" fillId="0" borderId="0"/>
    <xf numFmtId="0" fontId="12" fillId="0" borderId="0"/>
    <xf numFmtId="0" fontId="13" fillId="68" borderId="0" applyNumberFormat="0" applyBorder="0" applyAlignment="0" applyProtection="0"/>
    <xf numFmtId="0" fontId="13" fillId="68" borderId="0" applyNumberFormat="0" applyBorder="0" applyAlignment="0" applyProtection="0"/>
    <xf numFmtId="0" fontId="13" fillId="68" borderId="0" applyNumberFormat="0" applyBorder="0" applyAlignment="0" applyProtection="0"/>
    <xf numFmtId="0" fontId="13" fillId="68" borderId="0" applyNumberFormat="0" applyBorder="0" applyAlignment="0" applyProtection="0"/>
    <xf numFmtId="0" fontId="13" fillId="68" borderId="0" applyNumberFormat="0" applyBorder="0" applyAlignment="0" applyProtection="0"/>
    <xf numFmtId="0" fontId="13" fillId="68" borderId="0" applyNumberFormat="0" applyBorder="0" applyAlignment="0" applyProtection="0"/>
    <xf numFmtId="0" fontId="13" fillId="6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10" borderId="0" applyNumberFormat="0" applyBorder="0" applyAlignment="0" applyProtection="0"/>
    <xf numFmtId="0" fontId="21" fillId="20" borderId="0" applyNumberFormat="0" applyBorder="0" applyAlignment="0" applyProtection="0">
      <alignment vertical="center"/>
    </xf>
    <xf numFmtId="0" fontId="14" fillId="10" borderId="0" applyNumberFormat="0" applyBorder="0" applyAlignment="0" applyProtection="0"/>
    <xf numFmtId="0" fontId="14" fillId="20" borderId="0" applyNumberFormat="0" applyBorder="0" applyAlignment="0" applyProtection="0"/>
    <xf numFmtId="0" fontId="21" fillId="20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/>
    <xf numFmtId="0" fontId="25" fillId="3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0" borderId="0"/>
    <xf numFmtId="0" fontId="21" fillId="20" borderId="0" applyNumberFormat="0" applyBorder="0" applyAlignment="0" applyProtection="0">
      <alignment vertical="center"/>
    </xf>
    <xf numFmtId="0" fontId="13" fillId="68" borderId="0" applyNumberFormat="0" applyBorder="0" applyAlignment="0" applyProtection="0"/>
    <xf numFmtId="0" fontId="14" fillId="20" borderId="0" applyNumberFormat="0" applyBorder="0" applyAlignment="0" applyProtection="0"/>
    <xf numFmtId="0" fontId="14" fillId="0" borderId="0"/>
    <xf numFmtId="0" fontId="14" fillId="0" borderId="0"/>
    <xf numFmtId="0" fontId="13" fillId="68" borderId="0" applyNumberFormat="0" applyBorder="0" applyAlignment="0" applyProtection="0"/>
    <xf numFmtId="0" fontId="14" fillId="0" borderId="0"/>
    <xf numFmtId="0" fontId="13" fillId="68" borderId="0" applyNumberFormat="0" applyBorder="0" applyAlignment="0" applyProtection="0"/>
    <xf numFmtId="0" fontId="21" fillId="20" borderId="0" applyNumberFormat="0" applyBorder="0" applyAlignment="0" applyProtection="0">
      <alignment vertical="center"/>
    </xf>
    <xf numFmtId="0" fontId="14" fillId="0" borderId="0"/>
    <xf numFmtId="0" fontId="13" fillId="68" borderId="0" applyNumberFormat="0" applyBorder="0" applyAlignment="0" applyProtection="0"/>
    <xf numFmtId="0" fontId="21" fillId="20" borderId="0" applyNumberFormat="0" applyBorder="0" applyAlignment="0" applyProtection="0">
      <alignment vertical="center"/>
    </xf>
    <xf numFmtId="0" fontId="14" fillId="0" borderId="0"/>
    <xf numFmtId="0" fontId="21" fillId="20" borderId="0" applyNumberFormat="0" applyBorder="0" applyAlignment="0" applyProtection="0">
      <alignment vertical="center"/>
    </xf>
    <xf numFmtId="0" fontId="14" fillId="0" borderId="0"/>
    <xf numFmtId="0" fontId="14" fillId="27" borderId="0" applyNumberFormat="0" applyBorder="0" applyAlignment="0" applyProtection="0"/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/>
    <xf numFmtId="0" fontId="14" fillId="0" borderId="0"/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/>
    <xf numFmtId="0" fontId="14" fillId="12" borderId="11" applyNumberFormat="0" applyFont="0" applyAlignment="0" applyProtection="0"/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3" fillId="0" borderId="0"/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186" fontId="28" fillId="0" borderId="0" applyFont="0" applyFill="0" applyBorder="0" applyAlignment="0" applyProtection="0"/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8" fillId="0" borderId="0"/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8" fillId="0" borderId="0"/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27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83" fillId="27" borderId="0" applyNumberFormat="0" applyBorder="0" applyAlignment="0" applyProtection="0"/>
    <xf numFmtId="0" fontId="21" fillId="27" borderId="0" applyNumberFormat="0" applyBorder="0" applyAlignment="0" applyProtection="0">
      <alignment vertical="center"/>
    </xf>
    <xf numFmtId="0" fontId="83" fillId="27" borderId="0" applyNumberFormat="0" applyBorder="0" applyAlignment="0" applyProtection="0"/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/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83" fillId="10" borderId="0" applyNumberFormat="0" applyBorder="0" applyAlignment="0" applyProtection="0"/>
    <xf numFmtId="0" fontId="21" fillId="27" borderId="0" applyNumberFormat="0" applyBorder="0" applyAlignment="0" applyProtection="0">
      <alignment vertical="center"/>
    </xf>
    <xf numFmtId="0" fontId="83" fillId="10" borderId="0" applyNumberFormat="0" applyBorder="0" applyAlignment="0" applyProtection="0"/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1" fillId="27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21" fillId="27" borderId="0" applyNumberFormat="0" applyBorder="0" applyAlignment="0" applyProtection="0">
      <alignment vertical="center"/>
    </xf>
    <xf numFmtId="0" fontId="83" fillId="25" borderId="0" applyNumberFormat="0" applyBorder="0" applyAlignment="0" applyProtection="0"/>
    <xf numFmtId="0" fontId="14" fillId="0" borderId="0"/>
    <xf numFmtId="0" fontId="14" fillId="0" borderId="0"/>
    <xf numFmtId="0" fontId="21" fillId="27" borderId="0" applyNumberFormat="0" applyBorder="0" applyAlignment="0" applyProtection="0">
      <alignment vertical="center"/>
    </xf>
    <xf numFmtId="0" fontId="83" fillId="25" borderId="0" applyNumberFormat="0" applyBorder="0" applyAlignment="0" applyProtection="0"/>
    <xf numFmtId="0" fontId="14" fillId="0" borderId="0"/>
    <xf numFmtId="0" fontId="21" fillId="27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27" borderId="0" applyNumberFormat="0" applyBorder="0" applyAlignment="0" applyProtection="0">
      <alignment vertical="center"/>
    </xf>
    <xf numFmtId="183" fontId="78" fillId="47" borderId="25">
      <alignment horizontal="right" vertical="center"/>
    </xf>
    <xf numFmtId="0" fontId="14" fillId="12" borderId="11" applyNumberFormat="0" applyFont="0" applyAlignment="0" applyProtection="0"/>
    <xf numFmtId="0" fontId="21" fillId="27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27" borderId="0" applyNumberFormat="0" applyBorder="0" applyAlignment="0" applyProtection="0">
      <alignment vertical="center"/>
    </xf>
    <xf numFmtId="0" fontId="13" fillId="0" borderId="0"/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4" fillId="0" borderId="0"/>
    <xf numFmtId="0" fontId="14" fillId="12" borderId="11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8" fillId="0" borderId="0"/>
    <xf numFmtId="0" fontId="21" fillId="27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/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4" fillId="27" borderId="0" applyNumberFormat="0" applyBorder="0" applyAlignment="0" applyProtection="0"/>
    <xf numFmtId="0" fontId="21" fillId="27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/>
    <xf numFmtId="0" fontId="21" fillId="2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27" borderId="0" applyNumberFormat="0" applyBorder="0" applyAlignment="0" applyProtection="0"/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4" fillId="14" borderId="0" applyNumberFormat="0" applyBorder="0" applyAlignment="0" applyProtection="0"/>
    <xf numFmtId="0" fontId="21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/>
    <xf numFmtId="0" fontId="21" fillId="16" borderId="0" applyNumberFormat="0" applyFon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/>
    <xf numFmtId="0" fontId="14" fillId="12" borderId="11" applyNumberFormat="0" applyFont="0" applyAlignment="0" applyProtection="0"/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14" borderId="0" applyNumberFormat="0" applyBorder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8" fillId="12" borderId="11" applyNumberFormat="0" applyFont="0" applyAlignment="0" applyProtection="0"/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51" fillId="21" borderId="11" applyNumberFormat="0" applyFont="0" applyAlignment="0" applyProtection="0"/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0" borderId="0"/>
    <xf numFmtId="0" fontId="19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0" borderId="0"/>
    <xf numFmtId="0" fontId="19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0" borderId="0"/>
    <xf numFmtId="0" fontId="19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0" borderId="0"/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0" borderId="0"/>
    <xf numFmtId="0" fontId="21" fillId="14" borderId="0" applyNumberFormat="0" applyBorder="0" applyAlignment="0" applyProtection="0">
      <alignment vertical="center"/>
    </xf>
    <xf numFmtId="0" fontId="14" fillId="0" borderId="0"/>
    <xf numFmtId="0" fontId="21" fillId="14" borderId="0" applyNumberFormat="0" applyBorder="0" applyAlignment="0" applyProtection="0">
      <alignment vertical="center"/>
    </xf>
    <xf numFmtId="0" fontId="14" fillId="0" borderId="0"/>
    <xf numFmtId="0" fontId="21" fillId="14" borderId="0" applyNumberFormat="0" applyBorder="0" applyAlignment="0" applyProtection="0">
      <alignment vertical="center"/>
    </xf>
    <xf numFmtId="0" fontId="14" fillId="0" borderId="0"/>
    <xf numFmtId="0" fontId="21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14" borderId="0" applyNumberFormat="0" applyBorder="0" applyAlignment="0" applyProtection="0">
      <alignment vertical="center"/>
    </xf>
    <xf numFmtId="0" fontId="13" fillId="0" borderId="0"/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14" borderId="0" applyNumberFormat="0" applyBorder="0" applyAlignment="0" applyProtection="0">
      <alignment vertical="center"/>
    </xf>
    <xf numFmtId="0" fontId="17" fillId="0" borderId="0" applyProtection="0"/>
    <xf numFmtId="0" fontId="21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/>
    <xf numFmtId="0" fontId="14" fillId="12" borderId="11" applyNumberFormat="0" applyFont="0" applyAlignment="0" applyProtection="0"/>
    <xf numFmtId="0" fontId="21" fillId="14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4" borderId="0" applyNumberFormat="0" applyBorder="0" applyAlignment="0" applyProtection="0"/>
    <xf numFmtId="0" fontId="21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/>
    <xf numFmtId="0" fontId="21" fillId="14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4" fillId="0" borderId="0"/>
    <xf numFmtId="0" fontId="14" fillId="14" borderId="0" applyNumberFormat="0" applyBorder="0" applyAlignment="0" applyProtection="0"/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14" fillId="12" borderId="11" applyNumberFormat="0" applyFont="0" applyAlignment="0" applyProtection="0"/>
    <xf numFmtId="0" fontId="21" fillId="14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1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2" fillId="0" borderId="19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14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/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21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8" borderId="0" applyNumberFormat="0" applyBorder="0" applyAlignment="0" applyProtection="0"/>
    <xf numFmtId="0" fontId="21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0" borderId="0"/>
    <xf numFmtId="0" fontId="14" fillId="12" borderId="11" applyNumberFormat="0" applyFont="0" applyAlignment="0" applyProtection="0"/>
    <xf numFmtId="0" fontId="25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/>
    <xf numFmtId="0" fontId="14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/>
    <xf numFmtId="0" fontId="14" fillId="12" borderId="11" applyNumberFormat="0" applyFont="0" applyAlignment="0" applyProtection="0"/>
    <xf numFmtId="0" fontId="21" fillId="6" borderId="0" applyNumberFormat="0" applyBorder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46" fillId="20" borderId="14" applyNumberFormat="0" applyAlignment="0" applyProtection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2" fillId="12" borderId="11" applyNumberFormat="0" applyFont="0" applyAlignment="0" applyProtection="0"/>
    <xf numFmtId="0" fontId="37" fillId="20" borderId="14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2" fillId="12" borderId="11" applyNumberFormat="0" applyFont="0" applyAlignment="0" applyProtection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46" fillId="20" borderId="14" applyNumberFormat="0" applyAlignment="0" applyProtection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6" borderId="0" applyNumberFormat="0" applyBorder="0" applyAlignment="0" applyProtection="0">
      <alignment vertical="center"/>
    </xf>
    <xf numFmtId="0" fontId="17" fillId="0" borderId="0" applyProtection="0"/>
    <xf numFmtId="0" fontId="21" fillId="6" borderId="0" applyNumberFormat="0" applyBorder="0" applyAlignment="0" applyProtection="0">
      <alignment vertical="center"/>
    </xf>
    <xf numFmtId="0" fontId="80" fillId="27" borderId="0" applyNumberFormat="0" applyBorder="0" applyAlignment="0" applyProtection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4" fillId="0" borderId="0"/>
    <xf numFmtId="0" fontId="21" fillId="6" borderId="0" applyNumberFormat="0" applyBorder="0" applyAlignment="0" applyProtection="0">
      <alignment vertical="center"/>
    </xf>
    <xf numFmtId="0" fontId="14" fillId="0" borderId="0"/>
    <xf numFmtId="0" fontId="21" fillId="6" borderId="0" applyNumberFormat="0" applyBorder="0" applyAlignment="0" applyProtection="0">
      <alignment vertical="center"/>
    </xf>
    <xf numFmtId="0" fontId="14" fillId="0" borderId="0"/>
    <xf numFmtId="0" fontId="21" fillId="6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21" fillId="6" borderId="0" applyNumberFormat="0" applyBorder="0" applyAlignment="0" applyProtection="0">
      <alignment vertical="center"/>
    </xf>
    <xf numFmtId="0" fontId="80" fillId="24" borderId="0" applyNumberFormat="0" applyBorder="0" applyAlignment="0" applyProtection="0"/>
    <xf numFmtId="0" fontId="12" fillId="0" borderId="0"/>
    <xf numFmtId="0" fontId="12" fillId="0" borderId="0"/>
    <xf numFmtId="0" fontId="21" fillId="6" borderId="0" applyNumberFormat="0" applyBorder="0" applyAlignment="0" applyProtection="0">
      <alignment vertical="center"/>
    </xf>
    <xf numFmtId="0" fontId="12" fillId="0" borderId="0"/>
    <xf numFmtId="0" fontId="14" fillId="21" borderId="11" applyNumberFormat="0" applyFont="0" applyAlignment="0" applyProtection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4" fillId="0" borderId="0"/>
    <xf numFmtId="0" fontId="21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80" fillId="23" borderId="0" applyNumberFormat="0" applyBorder="0" applyAlignment="0" applyProtection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4" fillId="0" borderId="0"/>
    <xf numFmtId="0" fontId="38" fillId="0" borderId="0" applyNumberFormat="0" applyFill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4" fillId="0" borderId="0"/>
    <xf numFmtId="0" fontId="21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6" borderId="0" applyNumberFormat="0" applyBorder="0" applyAlignment="0" applyProtection="0">
      <alignment vertical="center"/>
    </xf>
    <xf numFmtId="0" fontId="13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4" fillId="0" borderId="0"/>
    <xf numFmtId="0" fontId="21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6" borderId="0" applyNumberFormat="0" applyBorder="0" applyAlignment="0" applyProtection="0">
      <alignment vertical="center"/>
    </xf>
    <xf numFmtId="0" fontId="14" fillId="21" borderId="11" applyNumberFormat="0" applyFont="0" applyAlignment="0" applyProtection="0"/>
    <xf numFmtId="0" fontId="21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6" borderId="0" applyNumberFormat="0" applyBorder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178" fontId="12" fillId="0" borderId="0" applyFont="0" applyFill="0" applyBorder="0" applyAlignment="0" applyProtection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/>
    <xf numFmtId="0" fontId="14" fillId="12" borderId="11" applyNumberFormat="0" applyFont="0" applyAlignment="0" applyProtection="0"/>
    <xf numFmtId="0" fontId="21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6" borderId="0" applyNumberFormat="0" applyBorder="0" applyAlignment="0" applyProtection="0"/>
    <xf numFmtId="0" fontId="21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/>
    <xf numFmtId="0" fontId="14" fillId="12" borderId="11" applyNumberFormat="0" applyFont="0" applyAlignment="0" applyProtection="0"/>
    <xf numFmtId="0" fontId="21" fillId="6" borderId="0" applyNumberFormat="0" applyBorder="0" applyAlignment="0" applyProtection="0">
      <alignment vertical="center"/>
    </xf>
    <xf numFmtId="0" fontId="14" fillId="0" borderId="0"/>
    <xf numFmtId="0" fontId="44" fillId="31" borderId="18" applyNumberFormat="0" applyAlignment="0" applyProtection="0">
      <alignment vertical="center"/>
    </xf>
    <xf numFmtId="0" fontId="65" fillId="31" borderId="18" applyNumberFormat="0" applyAlignment="0" applyProtection="0"/>
    <xf numFmtId="0" fontId="14" fillId="6" borderId="0" applyNumberFormat="0" applyBorder="0" applyAlignment="0" applyProtection="0"/>
    <xf numFmtId="0" fontId="21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4" fillId="12" borderId="0" applyNumberFormat="0" applyBorder="0" applyAlignment="0" applyProtection="0"/>
    <xf numFmtId="0" fontId="14" fillId="12" borderId="11" applyNumberFormat="0" applyFont="0" applyAlignment="0" applyProtection="0"/>
    <xf numFmtId="0" fontId="21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/>
    <xf numFmtId="0" fontId="14" fillId="12" borderId="11" applyNumberFormat="0" applyFont="0" applyAlignment="0" applyProtection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/>
    <xf numFmtId="0" fontId="14" fillId="21" borderId="11" applyNumberFormat="0" applyFont="0" applyAlignment="0" applyProtection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0" fillId="25" borderId="0" applyNumberFormat="0" applyBorder="0" applyAlignment="0" applyProtection="0"/>
    <xf numFmtId="0" fontId="21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4" fillId="0" borderId="0"/>
    <xf numFmtId="0" fontId="14" fillId="24" borderId="0" applyNumberFormat="0" applyBorder="0" applyAlignment="0" applyProtection="0"/>
    <xf numFmtId="0" fontId="14" fillId="12" borderId="11" applyNumberFormat="0" applyFont="0" applyAlignment="0" applyProtection="0"/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1" fillId="24" borderId="0" applyNumberFormat="0" applyBorder="0" applyAlignment="0" applyProtection="0">
      <alignment vertical="center"/>
    </xf>
    <xf numFmtId="0" fontId="14" fillId="0" borderId="0"/>
    <xf numFmtId="0" fontId="14" fillId="12" borderId="11" applyNumberFormat="0" applyFont="0" applyAlignment="0" applyProtection="0"/>
    <xf numFmtId="0" fontId="82" fillId="10" borderId="14" applyNumberFormat="0" applyAlignment="0" applyProtection="0"/>
    <xf numFmtId="0" fontId="21" fillId="24" borderId="0" applyNumberFormat="0" applyBorder="0" applyAlignment="0" applyProtection="0">
      <alignment vertical="center"/>
    </xf>
    <xf numFmtId="0" fontId="28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8" fillId="0" borderId="0"/>
    <xf numFmtId="0" fontId="12" fillId="0" borderId="0"/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1" fillId="2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2" fillId="0" borderId="0"/>
    <xf numFmtId="0" fontId="29" fillId="0" borderId="0" applyNumberFormat="0" applyFill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4" fillId="0" borderId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2" fillId="0" borderId="0"/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4" fillId="24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4" fillId="21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4" fillId="0" borderId="0"/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4" fillId="0" borderId="0"/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21" fillId="24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21" fillId="2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1" fillId="2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1" fillId="2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4" fillId="21" borderId="11" applyNumberFormat="0" applyFont="0" applyAlignment="0" applyProtection="0"/>
    <xf numFmtId="0" fontId="21" fillId="2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2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1" fillId="2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2" fillId="0" borderId="0"/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/>
    <xf numFmtId="0" fontId="14" fillId="0" borderId="0"/>
    <xf numFmtId="0" fontId="14" fillId="12" borderId="11" applyNumberFormat="0" applyFont="0" applyAlignment="0" applyProtection="0"/>
    <xf numFmtId="0" fontId="21" fillId="24" borderId="0" applyNumberFormat="0" applyBorder="0" applyAlignment="0" applyProtection="0">
      <alignment vertical="center"/>
    </xf>
    <xf numFmtId="0" fontId="14" fillId="0" borderId="0"/>
    <xf numFmtId="0" fontId="14" fillId="12" borderId="11" applyNumberFormat="0" applyFont="0" applyAlignment="0" applyProtection="0"/>
    <xf numFmtId="0" fontId="21" fillId="24" borderId="0" applyNumberFormat="0" applyBorder="0" applyAlignment="0" applyProtection="0">
      <alignment vertical="center"/>
    </xf>
    <xf numFmtId="0" fontId="14" fillId="0" borderId="0"/>
    <xf numFmtId="0" fontId="14" fillId="12" borderId="11" applyNumberFormat="0" applyFont="0" applyAlignment="0" applyProtection="0"/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97" fillId="10" borderId="0" applyNumberFormat="0" applyBorder="0" applyAlignment="0" applyProtection="0"/>
    <xf numFmtId="0" fontId="14" fillId="0" borderId="0"/>
    <xf numFmtId="0" fontId="21" fillId="24" borderId="0" applyNumberFormat="0" applyBorder="0" applyAlignment="0" applyProtection="0">
      <alignment vertical="center"/>
    </xf>
    <xf numFmtId="9" fontId="21" fillId="0" borderId="0" applyFont="0" applyFill="0" applyBorder="0" applyAlignment="0" applyProtection="0"/>
    <xf numFmtId="0" fontId="21" fillId="2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14" fillId="20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14" fillId="20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12" borderId="11" applyNumberFormat="0" applyFon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4" fillId="16" borderId="0" applyNumberFormat="0" applyBorder="0" applyAlignment="0" applyProtection="0"/>
    <xf numFmtId="0" fontId="14" fillId="12" borderId="11" applyNumberFormat="0" applyFont="0" applyAlignment="0" applyProtection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16" borderId="0" applyNumberFormat="0" applyBorder="0" applyAlignment="0" applyProtection="0"/>
    <xf numFmtId="0" fontId="21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/>
    <xf numFmtId="0" fontId="14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7" fillId="0" borderId="0" applyProtection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1" fillId="16" borderId="0" applyNumberFormat="0" applyBorder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7" fillId="0" borderId="0" applyProtection="0"/>
    <xf numFmtId="0" fontId="22" fillId="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7" fillId="0" borderId="0" applyProtection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0" borderId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9" fontId="14" fillId="0" borderId="0" applyFont="0" applyFill="0" applyBorder="0" applyAlignment="0" applyProtection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0" borderId="0"/>
    <xf numFmtId="0" fontId="21" fillId="16" borderId="0" applyNumberFormat="0" applyBorder="0" applyAlignment="0" applyProtection="0">
      <alignment vertical="center"/>
    </xf>
    <xf numFmtId="0" fontId="14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0" borderId="0"/>
    <xf numFmtId="0" fontId="21" fillId="16" borderId="0" applyNumberFormat="0" applyBorder="0" applyAlignment="0" applyProtection="0">
      <alignment vertical="center"/>
    </xf>
    <xf numFmtId="0" fontId="14" fillId="0" borderId="0"/>
    <xf numFmtId="0" fontId="19" fillId="14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0" borderId="0"/>
    <xf numFmtId="0" fontId="22" fillId="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0" fillId="14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0" borderId="0"/>
    <xf numFmtId="0" fontId="22" fillId="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9" fillId="9" borderId="0" applyNumberFormat="0" applyBorder="0" applyAlignment="0" applyProtection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/>
    <xf numFmtId="0" fontId="21" fillId="16" borderId="0" applyNumberFormat="0" applyBorder="0" applyAlignment="0" applyProtection="0">
      <alignment vertical="center"/>
    </xf>
    <xf numFmtId="0" fontId="33" fillId="6" borderId="0" applyNumberFormat="0" applyBorder="0" applyAlignment="0" applyProtection="0"/>
    <xf numFmtId="0" fontId="14" fillId="16" borderId="0" applyNumberFormat="0" applyBorder="0" applyAlignment="0" applyProtection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/>
    <xf numFmtId="0" fontId="14" fillId="0" borderId="0"/>
    <xf numFmtId="0" fontId="14" fillId="0" borderId="0"/>
    <xf numFmtId="0" fontId="21" fillId="16" borderId="0" applyNumberFormat="0" applyBorder="0" applyAlignment="0" applyProtection="0">
      <alignment vertical="center"/>
    </xf>
    <xf numFmtId="0" fontId="14" fillId="0" borderId="0"/>
    <xf numFmtId="0" fontId="14" fillId="16" borderId="0" applyNumberFormat="0" applyBorder="0" applyAlignment="0" applyProtection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10" borderId="0" applyNumberFormat="0" applyBorder="0" applyAlignment="0" applyProtection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4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/>
    <xf numFmtId="0" fontId="13" fillId="10" borderId="0" applyNumberFormat="0" applyBorder="0" applyAlignment="0" applyProtection="0"/>
    <xf numFmtId="0" fontId="22" fillId="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10" borderId="0" applyNumberFormat="0" applyBorder="0" applyAlignment="0" applyProtection="0"/>
    <xf numFmtId="0" fontId="14" fillId="16" borderId="0" applyNumberFormat="0" applyBorder="0" applyAlignment="0" applyProtection="0"/>
    <xf numFmtId="0" fontId="21" fillId="16" borderId="0" applyNumberFormat="0" applyBorder="0" applyAlignment="0" applyProtection="0">
      <alignment vertical="center"/>
    </xf>
    <xf numFmtId="0" fontId="13" fillId="10" borderId="0" applyNumberFormat="0" applyBorder="0" applyAlignment="0" applyProtection="0"/>
    <xf numFmtId="0" fontId="22" fillId="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22" fillId="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14" fillId="16" borderId="0" applyNumberFormat="0" applyBorder="0" applyAlignment="0" applyProtection="0"/>
    <xf numFmtId="0" fontId="21" fillId="16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22" fillId="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28" fillId="12" borderId="11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2" fillId="0" borderId="0"/>
    <xf numFmtId="0" fontId="21" fillId="2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182" fontId="23" fillId="0" borderId="0" applyFont="0" applyFill="0" applyBorder="0" applyAlignment="0" applyProtection="0"/>
    <xf numFmtId="0" fontId="13" fillId="0" borderId="0">
      <alignment vertical="center"/>
    </xf>
    <xf numFmtId="0" fontId="28" fillId="0" borderId="0"/>
    <xf numFmtId="0" fontId="28" fillId="0" borderId="0"/>
    <xf numFmtId="0" fontId="29" fillId="0" borderId="0" applyNumberForma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182" fontId="23" fillId="0" borderId="0" applyFont="0" applyFill="0" applyBorder="0" applyAlignment="0" applyProtection="0"/>
    <xf numFmtId="0" fontId="13" fillId="0" borderId="0">
      <alignment vertical="center"/>
    </xf>
    <xf numFmtId="0" fontId="28" fillId="0" borderId="0"/>
    <xf numFmtId="0" fontId="28" fillId="0" borderId="0"/>
    <xf numFmtId="0" fontId="29" fillId="0" borderId="0" applyNumberForma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3" fillId="0" borderId="0">
      <alignment vertical="center"/>
    </xf>
    <xf numFmtId="182" fontId="23" fillId="0" borderId="0" applyFont="0" applyFill="0" applyBorder="0" applyAlignment="0" applyProtection="0"/>
    <xf numFmtId="0" fontId="28" fillId="0" borderId="0"/>
    <xf numFmtId="182" fontId="23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3" fillId="0" borderId="0">
      <alignment vertical="center"/>
    </xf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2" fillId="0" borderId="0"/>
    <xf numFmtId="0" fontId="13" fillId="0" borderId="0"/>
    <xf numFmtId="0" fontId="14" fillId="0" borderId="0"/>
    <xf numFmtId="0" fontId="29" fillId="0" borderId="0" applyNumberForma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9" fillId="0" borderId="0" applyNumberForma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2" fillId="0" borderId="0"/>
    <xf numFmtId="0" fontId="13" fillId="0" borderId="0"/>
    <xf numFmtId="0" fontId="29" fillId="0" borderId="0" applyNumberForma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0" borderId="0"/>
    <xf numFmtId="0" fontId="29" fillId="0" borderId="0" applyNumberForma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0" borderId="0"/>
    <xf numFmtId="0" fontId="33" fillId="6" borderId="0" applyNumberFormat="0" applyBorder="0" applyAlignment="0" applyProtection="0"/>
    <xf numFmtId="0" fontId="21" fillId="2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22" borderId="0" applyNumberFormat="0" applyBorder="0" applyAlignment="0" applyProtection="0"/>
    <xf numFmtId="0" fontId="21" fillId="20" borderId="0" applyNumberFormat="0" applyBorder="0" applyAlignment="0" applyProtection="0">
      <alignment vertical="center"/>
    </xf>
    <xf numFmtId="0" fontId="14" fillId="0" borderId="0"/>
    <xf numFmtId="0" fontId="21" fillId="20" borderId="0" applyNumberFormat="0" applyBorder="0" applyAlignment="0" applyProtection="0">
      <alignment vertical="center"/>
    </xf>
    <xf numFmtId="0" fontId="14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2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1" fillId="20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9" fillId="9" borderId="0" applyNumberFormat="0" applyBorder="0" applyAlignment="0" applyProtection="0"/>
    <xf numFmtId="0" fontId="21" fillId="20" borderId="0" applyNumberFormat="0" applyBorder="0" applyAlignment="0" applyProtection="0">
      <alignment vertical="center"/>
    </xf>
    <xf numFmtId="0" fontId="14" fillId="0" borderId="0"/>
    <xf numFmtId="0" fontId="21" fillId="20" borderId="0" applyNumberFormat="0" applyBorder="0" applyAlignment="0" applyProtection="0">
      <alignment vertical="center"/>
    </xf>
    <xf numFmtId="0" fontId="28" fillId="0" borderId="0"/>
    <xf numFmtId="0" fontId="12" fillId="0" borderId="0"/>
    <xf numFmtId="0" fontId="28" fillId="0" borderId="0"/>
    <xf numFmtId="0" fontId="28" fillId="0" borderId="0"/>
    <xf numFmtId="0" fontId="21" fillId="2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8" fillId="0" borderId="0"/>
    <xf numFmtId="0" fontId="12" fillId="0" borderId="0"/>
    <xf numFmtId="0" fontId="14" fillId="0" borderId="0"/>
    <xf numFmtId="0" fontId="21" fillId="20" borderId="0" applyNumberFormat="0" applyBorder="0" applyAlignment="0" applyProtection="0">
      <alignment vertical="center"/>
    </xf>
    <xf numFmtId="0" fontId="12" fillId="0" borderId="0"/>
    <xf numFmtId="0" fontId="28" fillId="0" borderId="0">
      <alignment vertical="top"/>
    </xf>
    <xf numFmtId="0" fontId="28" fillId="0" borderId="0"/>
    <xf numFmtId="0" fontId="12" fillId="0" borderId="0"/>
    <xf numFmtId="0" fontId="21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25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/>
    <xf numFmtId="0" fontId="21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/>
    <xf numFmtId="0" fontId="21" fillId="20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/>
    <xf numFmtId="0" fontId="14" fillId="12" borderId="11" applyNumberFormat="0" applyFont="0" applyAlignment="0" applyProtection="0"/>
    <xf numFmtId="0" fontId="53" fillId="10" borderId="2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0" borderId="0"/>
    <xf numFmtId="0" fontId="14" fillId="12" borderId="11" applyNumberFormat="0" applyFont="0" applyAlignment="0" applyProtection="0"/>
    <xf numFmtId="0" fontId="53" fillId="10" borderId="20" applyNumberFormat="0" applyAlignment="0" applyProtection="0">
      <alignment vertical="center"/>
    </xf>
    <xf numFmtId="0" fontId="14" fillId="20" borderId="0" applyNumberFormat="0" applyBorder="0" applyAlignment="0" applyProtection="0"/>
    <xf numFmtId="0" fontId="21" fillId="20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53" fillId="10" borderId="2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12" borderId="0" applyNumberFormat="0" applyBorder="0" applyAlignment="0" applyProtection="0"/>
    <xf numFmtId="0" fontId="14" fillId="12" borderId="11" applyNumberFormat="0" applyFont="0" applyAlignment="0" applyProtection="0"/>
    <xf numFmtId="0" fontId="53" fillId="10" borderId="2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20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53" fillId="10" borderId="20" applyNumberFormat="0" applyAlignment="0" applyProtection="0">
      <alignment vertical="center"/>
    </xf>
    <xf numFmtId="0" fontId="73" fillId="10" borderId="20" applyNumberFormat="0" applyAlignment="0" applyProtection="0"/>
    <xf numFmtId="0" fontId="53" fillId="10" borderId="2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/>
    <xf numFmtId="0" fontId="14" fillId="12" borderId="11" applyNumberFormat="0" applyFont="0" applyAlignment="0" applyProtection="0"/>
    <xf numFmtId="0" fontId="53" fillId="10" borderId="2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0" borderId="0"/>
    <xf numFmtId="0" fontId="53" fillId="10" borderId="20" applyNumberFormat="0" applyAlignment="0" applyProtection="0">
      <alignment vertical="center"/>
    </xf>
    <xf numFmtId="0" fontId="14" fillId="12" borderId="0" applyNumberFormat="0" applyBorder="0" applyAlignment="0" applyProtection="0"/>
    <xf numFmtId="0" fontId="21" fillId="20" borderId="0" applyNumberFormat="0" applyBorder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12" borderId="0" applyNumberFormat="0" applyBorder="0" applyAlignment="0" applyProtection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80" fillId="21" borderId="0" applyNumberFormat="0" applyBorder="0" applyAlignment="0" applyProtection="0"/>
    <xf numFmtId="43" fontId="12" fillId="0" borderId="0" applyFont="0" applyFill="0" applyBorder="0" applyAlignment="0" applyProtection="0"/>
    <xf numFmtId="0" fontId="14" fillId="0" borderId="0"/>
    <xf numFmtId="0" fontId="14" fillId="0" borderId="0"/>
    <xf numFmtId="0" fontId="80" fillId="21" borderId="0" applyNumberFormat="0" applyBorder="0" applyAlignment="0" applyProtection="0"/>
    <xf numFmtId="0" fontId="14" fillId="0" borderId="0"/>
    <xf numFmtId="0" fontId="14" fillId="0" borderId="0"/>
    <xf numFmtId="0" fontId="80" fillId="21" borderId="0" applyNumberFormat="0" applyBorder="0" applyAlignment="0" applyProtection="0"/>
    <xf numFmtId="0" fontId="14" fillId="0" borderId="0"/>
    <xf numFmtId="0" fontId="12" fillId="0" borderId="0"/>
    <xf numFmtId="0" fontId="80" fillId="20" borderId="0" applyNumberFormat="0" applyBorder="0" applyAlignment="0" applyProtection="0"/>
    <xf numFmtId="0" fontId="14" fillId="0" borderId="0"/>
    <xf numFmtId="0" fontId="14" fillId="0" borderId="0"/>
    <xf numFmtId="0" fontId="80" fillId="20" borderId="0" applyNumberFormat="0" applyBorder="0" applyAlignment="0" applyProtection="0"/>
    <xf numFmtId="0" fontId="28" fillId="0" borderId="0"/>
    <xf numFmtId="0" fontId="80" fillId="27" borderId="0" applyNumberFormat="0" applyBorder="0" applyAlignment="0" applyProtection="0"/>
    <xf numFmtId="0" fontId="14" fillId="0" borderId="0"/>
    <xf numFmtId="0" fontId="14" fillId="0" borderId="0"/>
    <xf numFmtId="0" fontId="80" fillId="27" borderId="0" applyNumberFormat="0" applyBorder="0" applyAlignment="0" applyProtection="0"/>
    <xf numFmtId="0" fontId="14" fillId="0" borderId="0"/>
    <xf numFmtId="0" fontId="80" fillId="27" borderId="0" applyNumberFormat="0" applyBorder="0" applyAlignment="0" applyProtection="0"/>
    <xf numFmtId="0" fontId="80" fillId="21" borderId="0" applyNumberFormat="0" applyBorder="0" applyAlignment="0" applyProtection="0"/>
    <xf numFmtId="0" fontId="14" fillId="0" borderId="0"/>
    <xf numFmtId="0" fontId="14" fillId="0" borderId="0"/>
    <xf numFmtId="0" fontId="80" fillId="21" borderId="0" applyNumberFormat="0" applyBorder="0" applyAlignment="0" applyProtection="0"/>
    <xf numFmtId="0" fontId="22" fillId="6" borderId="0" applyNumberFormat="0" applyBorder="0" applyAlignment="0" applyProtection="0">
      <alignment vertical="center"/>
    </xf>
    <xf numFmtId="0" fontId="80" fillId="48" borderId="0" applyNumberFormat="0" applyBorder="0" applyAlignment="0" applyProtection="0"/>
    <xf numFmtId="0" fontId="14" fillId="0" borderId="0"/>
    <xf numFmtId="0" fontId="80" fillId="48" borderId="0" applyNumberFormat="0" applyBorder="0" applyAlignment="0" applyProtection="0"/>
    <xf numFmtId="0" fontId="80" fillId="20" borderId="0" applyNumberFormat="0" applyBorder="0" applyAlignment="0" applyProtection="0"/>
    <xf numFmtId="0" fontId="14" fillId="0" borderId="0"/>
    <xf numFmtId="0" fontId="80" fillId="20" borderId="0" applyNumberFormat="0" applyBorder="0" applyAlignment="0" applyProtection="0"/>
    <xf numFmtId="0" fontId="33" fillId="6" borderId="0" applyNumberFormat="0" applyBorder="0" applyAlignment="0" applyProtection="0"/>
    <xf numFmtId="0" fontId="80" fillId="20" borderId="0" applyNumberFormat="0" applyBorder="0" applyAlignment="0" applyProtection="0"/>
    <xf numFmtId="0" fontId="22" fillId="6" borderId="0" applyNumberFormat="0" applyBorder="0" applyAlignment="0" applyProtection="0">
      <alignment vertical="center"/>
    </xf>
    <xf numFmtId="0" fontId="133" fillId="0" borderId="0" applyNumberFormat="0" applyFill="0" applyBorder="0" applyAlignment="0" applyProtection="0"/>
    <xf numFmtId="0" fontId="14" fillId="0" borderId="0"/>
    <xf numFmtId="0" fontId="14" fillId="0" borderId="0"/>
    <xf numFmtId="0" fontId="10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02" fillId="10" borderId="0" applyNumberFormat="0" applyBorder="0" applyAlignment="0" applyProtection="0">
      <alignment vertical="center"/>
    </xf>
    <xf numFmtId="0" fontId="102" fillId="22" borderId="0" applyNumberFormat="0" applyBorder="0" applyAlignment="0" applyProtection="0">
      <alignment vertical="center"/>
    </xf>
    <xf numFmtId="0" fontId="102" fillId="10" borderId="0" applyNumberFormat="0" applyBorder="0" applyAlignment="0" applyProtection="0">
      <alignment vertical="center"/>
    </xf>
    <xf numFmtId="0" fontId="14" fillId="0" borderId="0"/>
    <xf numFmtId="0" fontId="102" fillId="10" borderId="0" applyNumberFormat="0" applyBorder="0" applyAlignment="0" applyProtection="0">
      <alignment vertical="center"/>
    </xf>
    <xf numFmtId="0" fontId="102" fillId="43" borderId="0" applyNumberFormat="0" applyBorder="0" applyAlignment="0" applyProtection="0">
      <alignment vertical="center"/>
    </xf>
    <xf numFmtId="0" fontId="12" fillId="0" borderId="0"/>
    <xf numFmtId="0" fontId="21" fillId="23" borderId="0" applyNumberFormat="0" applyBorder="0" applyAlignment="0" applyProtection="0">
      <alignment vertical="center"/>
    </xf>
    <xf numFmtId="0" fontId="14" fillId="10" borderId="0" applyNumberFormat="0" applyBorder="0" applyAlignment="0" applyProtection="0"/>
    <xf numFmtId="0" fontId="21" fillId="23" borderId="0" applyNumberFormat="0" applyBorder="0" applyAlignment="0" applyProtection="0">
      <alignment vertical="center"/>
    </xf>
    <xf numFmtId="0" fontId="14" fillId="10" borderId="0" applyNumberFormat="0" applyBorder="0" applyAlignment="0" applyProtection="0"/>
    <xf numFmtId="0" fontId="21" fillId="2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4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21" fillId="22" borderId="0" applyNumberFormat="0" applyBorder="0" applyAlignment="0" applyProtection="0">
      <alignment vertical="center"/>
    </xf>
    <xf numFmtId="0" fontId="14" fillId="0" borderId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0" borderId="0"/>
    <xf numFmtId="0" fontId="14" fillId="23" borderId="0" applyNumberFormat="0" applyBorder="0" applyAlignment="0" applyProtection="0"/>
    <xf numFmtId="0" fontId="14" fillId="0" borderId="0"/>
    <xf numFmtId="0" fontId="14" fillId="10" borderId="0" applyNumberFormat="0" applyBorder="0" applyAlignment="0" applyProtection="0"/>
    <xf numFmtId="0" fontId="33" fillId="6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0" borderId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12" borderId="11" applyNumberFormat="0" applyFont="0" applyAlignment="0" applyProtection="0"/>
    <xf numFmtId="0" fontId="14" fillId="10" borderId="0" applyNumberFormat="0" applyBorder="0" applyAlignment="0" applyProtection="0"/>
    <xf numFmtId="0" fontId="14" fillId="12" borderId="11" applyNumberFormat="0" applyFont="0" applyAlignment="0" applyProtection="0"/>
    <xf numFmtId="0" fontId="14" fillId="10" borderId="0" applyNumberFormat="0" applyBorder="0" applyAlignment="0" applyProtection="0"/>
    <xf numFmtId="0" fontId="14" fillId="23" borderId="0" applyNumberFormat="0" applyBorder="0" applyAlignment="0" applyProtection="0"/>
    <xf numFmtId="0" fontId="17" fillId="0" borderId="0" applyProtection="0"/>
    <xf numFmtId="0" fontId="14" fillId="10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0" borderId="0"/>
    <xf numFmtId="0" fontId="45" fillId="0" borderId="0" applyNumberFormat="0" applyFill="0" applyBorder="0" applyAlignment="0" applyProtection="0">
      <alignment vertical="center"/>
    </xf>
    <xf numFmtId="0" fontId="14" fillId="23" borderId="0" applyNumberFormat="0" applyBorder="0" applyAlignment="0" applyProtection="0"/>
    <xf numFmtId="0" fontId="14" fillId="0" borderId="0"/>
    <xf numFmtId="0" fontId="14" fillId="23" borderId="0" applyNumberFormat="0" applyBorder="0" applyAlignment="0" applyProtection="0"/>
    <xf numFmtId="0" fontId="14" fillId="0" borderId="0"/>
    <xf numFmtId="0" fontId="14" fillId="23" borderId="0" applyNumberFormat="0" applyBorder="0" applyAlignment="0" applyProtection="0"/>
    <xf numFmtId="0" fontId="14" fillId="0" borderId="0"/>
    <xf numFmtId="0" fontId="14" fillId="2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25" fillId="35" borderId="0" applyNumberFormat="0" applyBorder="0" applyAlignment="0" applyProtection="0">
      <alignment vertical="center"/>
    </xf>
    <xf numFmtId="0" fontId="14" fillId="23" borderId="0" applyNumberFormat="0" applyBorder="0" applyAlignment="0" applyProtection="0"/>
    <xf numFmtId="0" fontId="14" fillId="0" borderId="0"/>
    <xf numFmtId="0" fontId="25" fillId="35" borderId="0" applyNumberFormat="0" applyBorder="0" applyAlignment="0" applyProtection="0">
      <alignment vertical="center"/>
    </xf>
    <xf numFmtId="0" fontId="14" fillId="23" borderId="0" applyNumberFormat="0" applyBorder="0" applyAlignment="0" applyProtection="0"/>
    <xf numFmtId="0" fontId="14" fillId="0" borderId="0"/>
    <xf numFmtId="0" fontId="14" fillId="10" borderId="0" applyNumberFormat="0" applyBorder="0" applyAlignment="0" applyProtection="0"/>
    <xf numFmtId="0" fontId="13" fillId="64" borderId="0" applyNumberFormat="0" applyBorder="0" applyAlignment="0" applyProtection="0"/>
    <xf numFmtId="0" fontId="14" fillId="0" borderId="0"/>
    <xf numFmtId="0" fontId="14" fillId="23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21" fillId="23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23" borderId="0" applyNumberFormat="0" applyBorder="0" applyAlignment="0" applyProtection="0"/>
    <xf numFmtId="0" fontId="14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4" fillId="0" borderId="0"/>
    <xf numFmtId="0" fontId="21" fillId="2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3" fillId="69" borderId="0" applyNumberFormat="0" applyBorder="0" applyAlignment="0" applyProtection="0"/>
    <xf numFmtId="0" fontId="21" fillId="18" borderId="0" applyNumberFormat="0" applyBorder="0" applyAlignment="0" applyProtection="0">
      <alignment vertical="center"/>
    </xf>
    <xf numFmtId="0" fontId="13" fillId="69" borderId="0" applyNumberFormat="0" applyBorder="0" applyAlignment="0" applyProtection="0"/>
    <xf numFmtId="0" fontId="21" fillId="18" borderId="0" applyNumberFormat="0" applyBorder="0" applyAlignment="0" applyProtection="0">
      <alignment vertical="center"/>
    </xf>
    <xf numFmtId="0" fontId="17" fillId="0" borderId="0" applyProtection="0"/>
    <xf numFmtId="0" fontId="14" fillId="0" borderId="0"/>
    <xf numFmtId="0" fontId="13" fillId="69" borderId="0" applyNumberFormat="0" applyBorder="0" applyAlignment="0" applyProtection="0"/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3" fillId="69" borderId="0" applyNumberFormat="0" applyBorder="0" applyAlignment="0" applyProtection="0"/>
    <xf numFmtId="0" fontId="14" fillId="0" borderId="0"/>
    <xf numFmtId="0" fontId="21" fillId="2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38" fontId="121" fillId="10" borderId="0" applyNumberFormat="0" applyBorder="0" applyAlignment="0" applyProtection="0"/>
    <xf numFmtId="0" fontId="14" fillId="18" borderId="0" applyNumberFormat="0" applyBorder="0" applyAlignment="0" applyProtection="0"/>
    <xf numFmtId="0" fontId="14" fillId="0" borderId="0"/>
    <xf numFmtId="0" fontId="21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25" fillId="25" borderId="0" applyNumberFormat="0" applyBorder="0" applyAlignment="0" applyProtection="0">
      <alignment vertical="center"/>
    </xf>
    <xf numFmtId="0" fontId="14" fillId="0" borderId="0"/>
    <xf numFmtId="0" fontId="14" fillId="1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28" fillId="12" borderId="11" applyNumberFormat="0" applyFont="0" applyAlignment="0" applyProtection="0">
      <alignment vertical="center"/>
    </xf>
    <xf numFmtId="0" fontId="14" fillId="18" borderId="0" applyNumberFormat="0" applyBorder="0" applyAlignment="0" applyProtection="0"/>
    <xf numFmtId="0" fontId="14" fillId="10" borderId="0" applyNumberFormat="0" applyBorder="0" applyAlignment="0" applyProtection="0"/>
    <xf numFmtId="0" fontId="14" fillId="12" borderId="11" applyNumberFormat="0" applyFont="0" applyAlignment="0" applyProtection="0"/>
    <xf numFmtId="0" fontId="14" fillId="10" borderId="0" applyNumberFormat="0" applyBorder="0" applyAlignment="0" applyProtection="0"/>
    <xf numFmtId="0" fontId="14" fillId="18" borderId="0" applyNumberFormat="0" applyBorder="0" applyAlignment="0" applyProtection="0"/>
    <xf numFmtId="0" fontId="14" fillId="1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0" borderId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0" borderId="0"/>
    <xf numFmtId="0" fontId="14" fillId="18" borderId="0" applyNumberFormat="0" applyBorder="0" applyAlignment="0" applyProtection="0"/>
    <xf numFmtId="0" fontId="13" fillId="64" borderId="0" applyNumberFormat="0" applyBorder="0" applyAlignment="0" applyProtection="0"/>
    <xf numFmtId="0" fontId="13" fillId="64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3" fillId="64" borderId="0" applyNumberFormat="0" applyBorder="0" applyAlignment="0" applyProtection="0"/>
    <xf numFmtId="0" fontId="28" fillId="0" borderId="0">
      <alignment vertical="top"/>
    </xf>
    <xf numFmtId="0" fontId="13" fillId="64" borderId="0" applyNumberFormat="0" applyBorder="0" applyAlignment="0" applyProtection="0"/>
    <xf numFmtId="0" fontId="13" fillId="64" borderId="0" applyNumberFormat="0" applyBorder="0" applyAlignment="0" applyProtection="0"/>
    <xf numFmtId="0" fontId="28" fillId="0" borderId="0">
      <alignment vertical="top"/>
    </xf>
    <xf numFmtId="0" fontId="13" fillId="64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13" fillId="64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21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14" fillId="0" borderId="0"/>
    <xf numFmtId="192" fontId="24" fillId="0" borderId="0" applyFont="0" applyFill="0" applyBorder="0" applyAlignment="0" applyProtection="0"/>
    <xf numFmtId="0" fontId="22" fillId="6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4" fillId="0" borderId="0"/>
    <xf numFmtId="0" fontId="21" fillId="18" borderId="0" applyNumberFormat="0" applyBorder="0" applyAlignment="0" applyProtection="0">
      <alignment vertical="center"/>
    </xf>
    <xf numFmtId="0" fontId="14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178" fontId="66" fillId="0" borderId="0" applyFont="0" applyFill="0" applyBorder="0" applyAlignment="0" applyProtection="0"/>
    <xf numFmtId="0" fontId="14" fillId="0" borderId="0"/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3" fillId="64" borderId="0" applyNumberFormat="0" applyBorder="0" applyAlignment="0" applyProtection="0"/>
    <xf numFmtId="0" fontId="13" fillId="64" borderId="0" applyNumberFormat="0" applyBorder="0" applyAlignment="0" applyProtection="0"/>
    <xf numFmtId="0" fontId="21" fillId="22" borderId="0" applyNumberFormat="0" applyBorder="0" applyAlignment="0" applyProtection="0">
      <alignment vertical="center"/>
    </xf>
    <xf numFmtId="0" fontId="17" fillId="0" borderId="0" applyProtection="0"/>
    <xf numFmtId="0" fontId="14" fillId="0" borderId="0"/>
    <xf numFmtId="0" fontId="13" fillId="64" borderId="0" applyNumberFormat="0" applyBorder="0" applyAlignment="0" applyProtection="0"/>
    <xf numFmtId="0" fontId="21" fillId="2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3" fillId="70" borderId="0" applyNumberFormat="0" applyBorder="0" applyAlignment="0" applyProtection="0"/>
    <xf numFmtId="0" fontId="21" fillId="22" borderId="0" applyNumberFormat="0" applyBorder="0" applyAlignment="0" applyProtection="0">
      <alignment vertical="center"/>
    </xf>
    <xf numFmtId="0" fontId="13" fillId="70" borderId="0" applyNumberFormat="0" applyBorder="0" applyAlignment="0" applyProtection="0"/>
    <xf numFmtId="0" fontId="21" fillId="22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1" fillId="2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4" fillId="22" borderId="0" applyNumberFormat="0" applyBorder="0" applyAlignment="0" applyProtection="0"/>
    <xf numFmtId="0" fontId="14" fillId="0" borderId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/>
    <xf numFmtId="0" fontId="25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/>
    <xf numFmtId="0" fontId="14" fillId="22" borderId="0" applyNumberFormat="0" applyBorder="0" applyAlignment="0" applyProtection="0"/>
    <xf numFmtId="0" fontId="25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2" borderId="0" applyNumberFormat="0" applyBorder="0" applyAlignment="0" applyProtection="0"/>
    <xf numFmtId="0" fontId="50" fillId="26" borderId="0" applyNumberFormat="0" applyBorder="0" applyAlignment="0" applyProtection="0"/>
    <xf numFmtId="0" fontId="25" fillId="26" borderId="0" applyNumberFormat="0" applyBorder="0" applyAlignment="0" applyProtection="0">
      <alignment vertical="center"/>
    </xf>
    <xf numFmtId="0" fontId="14" fillId="22" borderId="0" applyNumberFormat="0" applyBorder="0" applyAlignment="0" applyProtection="0"/>
    <xf numFmtId="0" fontId="25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4" fillId="22" borderId="0" applyNumberFormat="0" applyBorder="0" applyAlignment="0" applyProtection="0"/>
    <xf numFmtId="0" fontId="25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/>
    <xf numFmtId="0" fontId="14" fillId="22" borderId="0" applyNumberFormat="0" applyBorder="0" applyAlignment="0" applyProtection="0"/>
    <xf numFmtId="0" fontId="25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4" fillId="22" borderId="0" applyNumberFormat="0" applyBorder="0" applyAlignment="0" applyProtection="0"/>
    <xf numFmtId="0" fontId="50" fillId="26" borderId="0" applyNumberFormat="0" applyBorder="0" applyAlignment="0" applyProtection="0"/>
    <xf numFmtId="0" fontId="25" fillId="26" borderId="0" applyNumberFormat="0" applyBorder="0" applyAlignment="0" applyProtection="0">
      <alignment vertical="center"/>
    </xf>
    <xf numFmtId="0" fontId="14" fillId="22" borderId="0" applyNumberFormat="0" applyBorder="0" applyAlignment="0" applyProtection="0"/>
    <xf numFmtId="0" fontId="25" fillId="26" borderId="0" applyNumberFormat="0" applyBorder="0" applyAlignment="0" applyProtection="0">
      <alignment vertical="center"/>
    </xf>
    <xf numFmtId="0" fontId="50" fillId="16" borderId="0" applyNumberFormat="0" applyBorder="0" applyAlignment="0" applyProtection="0"/>
    <xf numFmtId="0" fontId="14" fillId="12" borderId="11" applyNumberFormat="0" applyFont="0" applyAlignment="0" applyProtection="0"/>
    <xf numFmtId="0" fontId="14" fillId="22" borderId="0" applyNumberFormat="0" applyBorder="0" applyAlignment="0" applyProtection="0"/>
    <xf numFmtId="0" fontId="25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/>
    <xf numFmtId="0" fontId="14" fillId="0" borderId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0" borderId="0"/>
    <xf numFmtId="0" fontId="14" fillId="22" borderId="0" applyNumberFormat="0" applyBorder="0" applyAlignment="0" applyProtection="0"/>
    <xf numFmtId="0" fontId="26" fillId="17" borderId="0" applyNumberFormat="0" applyFont="0" applyBorder="0" applyAlignment="0" applyProtection="0">
      <alignment vertical="center"/>
    </xf>
    <xf numFmtId="0" fontId="14" fillId="17" borderId="0" applyNumberFormat="0" applyBorder="0" applyAlignment="0" applyProtection="0"/>
    <xf numFmtId="0" fontId="21" fillId="23" borderId="0" applyNumberFormat="0" applyBorder="0" applyAlignment="0" applyProtection="0">
      <alignment vertical="center"/>
    </xf>
    <xf numFmtId="0" fontId="14" fillId="0" borderId="0"/>
    <xf numFmtId="0" fontId="14" fillId="22" borderId="0" applyNumberFormat="0" applyBorder="0" applyAlignment="0" applyProtection="0"/>
    <xf numFmtId="0" fontId="13" fillId="17" borderId="0" applyNumberFormat="0" applyBorder="0" applyAlignment="0" applyProtection="0"/>
    <xf numFmtId="0" fontId="25" fillId="30" borderId="0" applyNumberFormat="0" applyBorder="0" applyAlignment="0" applyProtection="0">
      <alignment vertical="center"/>
    </xf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4" fillId="0" borderId="0"/>
    <xf numFmtId="0" fontId="13" fillId="17" borderId="0" applyNumberFormat="0" applyBorder="0" applyAlignment="0" applyProtection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/>
    <xf numFmtId="0" fontId="21" fillId="11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14" fillId="22" borderId="0" applyNumberFormat="0" applyBorder="0" applyAlignment="0" applyProtection="0"/>
    <xf numFmtId="0" fontId="14" fillId="0" borderId="0"/>
    <xf numFmtId="0" fontId="19" fillId="1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4" fillId="0" borderId="0"/>
    <xf numFmtId="0" fontId="21" fillId="22" borderId="0" applyNumberFormat="0" applyBorder="0" applyAlignment="0" applyProtection="0">
      <alignment vertical="center"/>
    </xf>
    <xf numFmtId="0" fontId="14" fillId="0" borderId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4" fillId="0" borderId="0"/>
    <xf numFmtId="0" fontId="13" fillId="71" borderId="0" applyNumberFormat="0" applyBorder="0" applyAlignment="0" applyProtection="0"/>
    <xf numFmtId="0" fontId="22" fillId="6" borderId="0" applyNumberFormat="0" applyBorder="0" applyAlignment="0" applyProtection="0">
      <alignment vertical="center"/>
    </xf>
    <xf numFmtId="0" fontId="13" fillId="71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17" fillId="0" borderId="0" applyProtection="0"/>
    <xf numFmtId="0" fontId="14" fillId="0" borderId="0"/>
    <xf numFmtId="0" fontId="13" fillId="71" borderId="0" applyNumberFormat="0" applyBorder="0" applyAlignment="0" applyProtection="0"/>
    <xf numFmtId="0" fontId="21" fillId="22" borderId="0" applyNumberFormat="0" applyBorder="0" applyAlignment="0" applyProtection="0">
      <alignment vertical="center"/>
    </xf>
    <xf numFmtId="0" fontId="13" fillId="71" borderId="0" applyNumberFormat="0" applyBorder="0" applyAlignment="0" applyProtection="0"/>
    <xf numFmtId="0" fontId="14" fillId="0" borderId="0"/>
    <xf numFmtId="0" fontId="21" fillId="22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0" borderId="0"/>
    <xf numFmtId="0" fontId="21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8" fillId="0" borderId="0"/>
    <xf numFmtId="0" fontId="14" fillId="24" borderId="0" applyNumberFormat="0" applyBorder="0" applyAlignment="0" applyProtection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/>
    <xf numFmtId="0" fontId="14" fillId="0" borderId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10" borderId="0" applyNumberFormat="0" applyBorder="0" applyAlignment="0" applyProtection="0"/>
    <xf numFmtId="0" fontId="27" fillId="0" borderId="15" applyNumberFormat="0" applyFill="0" applyAlignment="0" applyProtection="0">
      <alignment vertical="center"/>
    </xf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50" fillId="30" borderId="0" applyNumberFormat="0" applyBorder="0" applyAlignment="0" applyProtection="0"/>
    <xf numFmtId="0" fontId="14" fillId="24" borderId="0" applyNumberFormat="0" applyBorder="0" applyAlignment="0" applyProtection="0"/>
    <xf numFmtId="0" fontId="25" fillId="30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4" fillId="24" borderId="0" applyNumberFormat="0" applyBorder="0" applyAlignment="0" applyProtection="0"/>
    <xf numFmtId="0" fontId="50" fillId="20" borderId="0" applyNumberFormat="0" applyBorder="0" applyAlignment="0" applyProtection="0"/>
    <xf numFmtId="0" fontId="14" fillId="24" borderId="0" applyNumberFormat="0" applyBorder="0" applyAlignment="0" applyProtection="0"/>
    <xf numFmtId="0" fontId="50" fillId="30" borderId="0" applyNumberFormat="0" applyBorder="0" applyAlignment="0" applyProtection="0"/>
    <xf numFmtId="0" fontId="14" fillId="24" borderId="0" applyNumberFormat="0" applyBorder="0" applyAlignment="0" applyProtection="0"/>
    <xf numFmtId="0" fontId="50" fillId="30" borderId="0" applyNumberFormat="0" applyBorder="0" applyAlignment="0" applyProtection="0"/>
    <xf numFmtId="0" fontId="14" fillId="24" borderId="0" applyNumberFormat="0" applyBorder="0" applyAlignment="0" applyProtection="0"/>
    <xf numFmtId="0" fontId="76" fillId="72" borderId="0" applyNumberFormat="0" applyBorder="0" applyAlignment="0" applyProtection="0"/>
    <xf numFmtId="0" fontId="14" fillId="0" borderId="0"/>
    <xf numFmtId="0" fontId="14" fillId="24" borderId="0" applyNumberFormat="0" applyBorder="0" applyAlignment="0" applyProtection="0"/>
    <xf numFmtId="0" fontId="76" fillId="72" borderId="0" applyNumberFormat="0" applyBorder="0" applyAlignment="0" applyProtection="0"/>
    <xf numFmtId="0" fontId="14" fillId="0" borderId="0"/>
    <xf numFmtId="0" fontId="54" fillId="0" borderId="21" applyNumberFormat="0" applyFill="0" applyAlignment="0" applyProtection="0">
      <alignment vertical="center"/>
    </xf>
    <xf numFmtId="0" fontId="14" fillId="24" borderId="0" applyNumberFormat="0" applyBorder="0" applyAlignment="0" applyProtection="0"/>
    <xf numFmtId="0" fontId="14" fillId="10" borderId="0" applyNumberFormat="0" applyBorder="0" applyAlignment="0" applyProtection="0"/>
    <xf numFmtId="0" fontId="14" fillId="0" borderId="0"/>
    <xf numFmtId="0" fontId="14" fillId="24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3" fillId="10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4" fillId="10" borderId="0" applyNumberFormat="0" applyBorder="0" applyAlignment="0" applyProtection="0"/>
    <xf numFmtId="0" fontId="14" fillId="24" borderId="0" applyNumberFormat="0" applyBorder="0" applyAlignment="0" applyProtection="0"/>
    <xf numFmtId="0" fontId="14" fillId="0" borderId="0"/>
    <xf numFmtId="0" fontId="21" fillId="24" borderId="0" applyNumberFormat="0" applyBorder="0" applyAlignment="0" applyProtection="0">
      <alignment vertical="center"/>
    </xf>
    <xf numFmtId="0" fontId="14" fillId="0" borderId="0"/>
    <xf numFmtId="0" fontId="21" fillId="24" borderId="0" applyNumberFormat="0" applyBorder="0" applyAlignment="0" applyProtection="0">
      <alignment vertical="center"/>
    </xf>
    <xf numFmtId="0" fontId="14" fillId="0" borderId="0"/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0" borderId="0"/>
    <xf numFmtId="0" fontId="13" fillId="73" borderId="0" applyNumberFormat="0" applyBorder="0" applyAlignment="0" applyProtection="0"/>
    <xf numFmtId="0" fontId="13" fillId="73" borderId="0" applyNumberFormat="0" applyBorder="0" applyAlignment="0" applyProtection="0"/>
    <xf numFmtId="0" fontId="21" fillId="23" borderId="0" applyNumberFormat="0" applyBorder="0" applyAlignment="0" applyProtection="0">
      <alignment vertical="center"/>
    </xf>
    <xf numFmtId="0" fontId="17" fillId="0" borderId="0" applyProtection="0"/>
    <xf numFmtId="0" fontId="14" fillId="0" borderId="0"/>
    <xf numFmtId="0" fontId="13" fillId="73" borderId="0" applyNumberFormat="0" applyBorder="0" applyAlignment="0" applyProtection="0"/>
    <xf numFmtId="0" fontId="21" fillId="22" borderId="0" applyNumberFormat="0" applyBorder="0" applyAlignment="0" applyProtection="0">
      <alignment vertical="center"/>
    </xf>
    <xf numFmtId="0" fontId="13" fillId="73" borderId="0" applyNumberFormat="0" applyBorder="0" applyAlignment="0" applyProtection="0"/>
    <xf numFmtId="0" fontId="14" fillId="0" borderId="0"/>
    <xf numFmtId="0" fontId="21" fillId="2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8" fillId="0" borderId="0">
      <alignment vertical="top"/>
    </xf>
    <xf numFmtId="0" fontId="14" fillId="23" borderId="0" applyNumberFormat="0" applyBorder="0" applyAlignment="0" applyProtection="0"/>
    <xf numFmtId="0" fontId="14" fillId="0" borderId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/>
    <xf numFmtId="0" fontId="14" fillId="0" borderId="0"/>
    <xf numFmtId="0" fontId="14" fillId="21" borderId="11" applyNumberFormat="0" applyFont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10" borderId="0" applyNumberFormat="0" applyBorder="0" applyAlignment="0" applyProtection="0"/>
    <xf numFmtId="0" fontId="28" fillId="12" borderId="11" applyNumberFormat="0" applyFont="0" applyAlignment="0" applyProtection="0">
      <alignment vertical="center"/>
    </xf>
    <xf numFmtId="0" fontId="14" fillId="10" borderId="0" applyNumberFormat="0" applyBorder="0" applyAlignment="0" applyProtection="0"/>
    <xf numFmtId="0" fontId="31" fillId="0" borderId="16" applyNumberFormat="0" applyFill="0" applyAlignment="0" applyProtection="0">
      <alignment vertical="center"/>
    </xf>
    <xf numFmtId="0" fontId="21" fillId="12" borderId="11" applyNumberFormat="0" applyFont="0" applyAlignment="0" applyProtection="0">
      <alignment vertical="center"/>
    </xf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10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0" borderId="0"/>
    <xf numFmtId="0" fontId="14" fillId="23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23" borderId="0" applyNumberFormat="0" applyBorder="0" applyAlignment="0" applyProtection="0"/>
    <xf numFmtId="0" fontId="14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3" fillId="19" borderId="0" applyNumberFormat="0" applyBorder="0" applyAlignment="0" applyProtection="0"/>
    <xf numFmtId="0" fontId="21" fillId="11" borderId="0" applyNumberFormat="0" applyBorder="0" applyAlignment="0" applyProtection="0">
      <alignment vertical="center"/>
    </xf>
    <xf numFmtId="0" fontId="14" fillId="21" borderId="11" applyNumberFormat="0" applyFont="0" applyAlignment="0" applyProtection="0"/>
    <xf numFmtId="0" fontId="13" fillId="19" borderId="0" applyNumberFormat="0" applyBorder="0" applyAlignment="0" applyProtection="0"/>
    <xf numFmtId="0" fontId="21" fillId="22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3" fillId="19" borderId="0" applyNumberFormat="0" applyBorder="0" applyAlignment="0" applyProtection="0"/>
    <xf numFmtId="0" fontId="14" fillId="0" borderId="0"/>
    <xf numFmtId="0" fontId="14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1" fillId="11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4" fillId="0" borderId="0"/>
    <xf numFmtId="0" fontId="54" fillId="0" borderId="21" applyNumberFormat="0" applyFill="0" applyAlignment="0" applyProtection="0">
      <alignment vertical="center"/>
    </xf>
    <xf numFmtId="0" fontId="14" fillId="11" borderId="0" applyNumberFormat="0" applyBorder="0" applyAlignment="0" applyProtection="0"/>
    <xf numFmtId="0" fontId="26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/>
    <xf numFmtId="0" fontId="21" fillId="11" borderId="0" applyNumberFormat="0" applyBorder="0" applyAlignment="0" applyProtection="0">
      <alignment vertical="center"/>
    </xf>
    <xf numFmtId="0" fontId="50" fillId="16" borderId="0" applyNumberFormat="0" applyBorder="0" applyAlignment="0" applyProtection="0"/>
    <xf numFmtId="0" fontId="25" fillId="25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4" fillId="11" borderId="0" applyNumberFormat="0" applyBorder="0" applyAlignment="0" applyProtection="0"/>
    <xf numFmtId="0" fontId="14" fillId="43" borderId="0" applyNumberFormat="0" applyBorder="0" applyAlignment="0" applyProtection="0"/>
    <xf numFmtId="0" fontId="14" fillId="11" borderId="0" applyNumberFormat="0" applyBorder="0" applyAlignment="0" applyProtection="0"/>
    <xf numFmtId="0" fontId="14" fillId="0" borderId="0"/>
    <xf numFmtId="0" fontId="19" fillId="9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42" fillId="0" borderId="19" applyNumberFormat="0" applyFill="0" applyAlignment="0" applyProtection="0">
      <alignment vertical="center"/>
    </xf>
    <xf numFmtId="0" fontId="14" fillId="11" borderId="0" applyNumberFormat="0" applyBorder="0" applyAlignment="0" applyProtection="0"/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14" fillId="43" borderId="0" applyNumberFormat="0" applyBorder="0" applyAlignment="0" applyProtection="0"/>
    <xf numFmtId="0" fontId="14" fillId="11" borderId="0" applyNumberFormat="0" applyBorder="0" applyAlignment="0" applyProtection="0"/>
    <xf numFmtId="0" fontId="14" fillId="43" borderId="0" applyNumberFormat="0" applyBorder="0" applyAlignment="0" applyProtection="0"/>
    <xf numFmtId="0" fontId="14" fillId="11" borderId="0" applyNumberFormat="0" applyBorder="0" applyAlignment="0" applyProtection="0"/>
    <xf numFmtId="0" fontId="19" fillId="9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20" borderId="0" applyNumberFormat="0" applyBorder="0" applyAlignment="0" applyProtection="0"/>
    <xf numFmtId="0" fontId="14" fillId="11" borderId="0" applyNumberFormat="0" applyBorder="0" applyAlignment="0" applyProtection="0"/>
    <xf numFmtId="0" fontId="28" fillId="0" borderId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1" fillId="11" borderId="0" applyNumberFormat="0" applyBorder="0" applyAlignment="0" applyProtection="0">
      <alignment vertical="center"/>
    </xf>
    <xf numFmtId="0" fontId="28" fillId="0" borderId="0"/>
    <xf numFmtId="0" fontId="21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43" borderId="0" applyNumberFormat="0" applyBorder="0" applyAlignment="0" applyProtection="0"/>
    <xf numFmtId="0" fontId="28" fillId="0" borderId="0"/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8" fillId="0" borderId="0"/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79" fillId="0" borderId="0"/>
    <xf numFmtId="0" fontId="21" fillId="11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3" fillId="70" borderId="0" applyNumberFormat="0" applyBorder="0" applyAlignment="0" applyProtection="0"/>
    <xf numFmtId="0" fontId="28" fillId="0" borderId="0">
      <alignment vertical="center"/>
    </xf>
    <xf numFmtId="0" fontId="13" fillId="70" borderId="0" applyNumberFormat="0" applyBorder="0" applyAlignment="0" applyProtection="0"/>
    <xf numFmtId="0" fontId="21" fillId="2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/>
    <xf numFmtId="0" fontId="21" fillId="2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4" fillId="23" borderId="0" applyNumberFormat="0" applyBorder="0" applyAlignment="0" applyProtection="0"/>
    <xf numFmtId="0" fontId="21" fillId="2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0" borderId="0"/>
    <xf numFmtId="0" fontId="22" fillId="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3" fillId="0" borderId="0"/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9" fillId="9" borderId="0" applyNumberFormat="0" applyBorder="0" applyAlignment="0" applyProtection="0"/>
    <xf numFmtId="0" fontId="21" fillId="23" borderId="0" applyNumberFormat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30" fillId="14" borderId="0" applyNumberFormat="0" applyBorder="0" applyAlignment="0" applyProtection="0"/>
    <xf numFmtId="0" fontId="14" fillId="23" borderId="0" applyNumberFormat="0" applyBorder="0" applyAlignment="0" applyProtection="0"/>
    <xf numFmtId="0" fontId="14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178" fontId="13" fillId="0" borderId="0" applyFont="0" applyFill="0" applyBorder="0" applyAlignment="0" applyProtection="0"/>
    <xf numFmtId="0" fontId="14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0" borderId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0" borderId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21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21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0" borderId="0"/>
    <xf numFmtId="0" fontId="17" fillId="0" borderId="0" applyProtection="0"/>
    <xf numFmtId="0" fontId="17" fillId="0" borderId="0" applyProtection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/>
    <xf numFmtId="0" fontId="21" fillId="2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/>
    <xf numFmtId="0" fontId="21" fillId="2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0" borderId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19" fillId="1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4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21" fillId="23" borderId="0" applyNumberFormat="0" applyBorder="0" applyAlignment="0" applyProtection="0">
      <alignment vertical="center"/>
    </xf>
    <xf numFmtId="0" fontId="17" fillId="0" borderId="0" applyProtection="0"/>
    <xf numFmtId="0" fontId="14" fillId="0" borderId="0"/>
    <xf numFmtId="0" fontId="21" fillId="23" borderId="0" applyNumberFormat="0" applyBorder="0" applyAlignment="0" applyProtection="0">
      <alignment vertical="center"/>
    </xf>
    <xf numFmtId="0" fontId="17" fillId="0" borderId="0" applyProtection="0"/>
    <xf numFmtId="0" fontId="14" fillId="0" borderId="0"/>
    <xf numFmtId="0" fontId="14" fillId="21" borderId="11" applyNumberFormat="0" applyFont="0" applyAlignment="0" applyProtection="0"/>
    <xf numFmtId="0" fontId="21" fillId="23" borderId="0" applyNumberFormat="0" applyBorder="0" applyAlignment="0" applyProtection="0">
      <alignment vertical="center"/>
    </xf>
    <xf numFmtId="0" fontId="17" fillId="0" borderId="0" applyProtection="0"/>
    <xf numFmtId="0" fontId="14" fillId="0" borderId="0"/>
    <xf numFmtId="0" fontId="21" fillId="23" borderId="0" applyNumberFormat="0" applyBorder="0" applyAlignment="0" applyProtection="0">
      <alignment vertical="center"/>
    </xf>
    <xf numFmtId="0" fontId="17" fillId="0" borderId="0" applyProtection="0"/>
    <xf numFmtId="0" fontId="14" fillId="0" borderId="0"/>
    <xf numFmtId="0" fontId="21" fillId="23" borderId="0" applyNumberFormat="0" applyBorder="0" applyAlignment="0" applyProtection="0">
      <alignment vertical="center"/>
    </xf>
    <xf numFmtId="0" fontId="17" fillId="0" borderId="0" applyProtection="0"/>
    <xf numFmtId="0" fontId="21" fillId="2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209" fontId="24" fillId="0" borderId="0" applyFont="0" applyFill="0" applyBorder="0" applyAlignment="0" applyProtection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23" borderId="0" applyNumberFormat="0" applyBorder="0" applyAlignment="0" applyProtection="0">
      <alignment vertical="center"/>
    </xf>
    <xf numFmtId="0" fontId="12" fillId="0" borderId="0"/>
    <xf numFmtId="0" fontId="14" fillId="23" borderId="0" applyNumberFormat="0" applyBorder="0" applyAlignment="0" applyProtection="0"/>
    <xf numFmtId="0" fontId="42" fillId="0" borderId="19" applyNumberFormat="0" applyFill="0" applyAlignment="0" applyProtection="0">
      <alignment vertical="center"/>
    </xf>
    <xf numFmtId="0" fontId="14" fillId="0" borderId="0"/>
    <xf numFmtId="0" fontId="22" fillId="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/>
    <xf numFmtId="0" fontId="74" fillId="0" borderId="19" applyNumberFormat="0" applyFill="0" applyAlignment="0" applyProtection="0"/>
    <xf numFmtId="0" fontId="14" fillId="0" borderId="0"/>
    <xf numFmtId="0" fontId="14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33" fillId="6" borderId="0" applyNumberFormat="0" applyBorder="0" applyAlignment="0" applyProtection="0"/>
    <xf numFmtId="0" fontId="21" fillId="23" borderId="0" applyNumberFormat="0" applyBorder="0" applyAlignment="0" applyProtection="0">
      <alignment vertical="center"/>
    </xf>
    <xf numFmtId="0" fontId="14" fillId="0" borderId="0"/>
    <xf numFmtId="0" fontId="14" fillId="23" borderId="0" applyNumberFormat="0" applyBorder="0" applyAlignment="0" applyProtection="0"/>
    <xf numFmtId="0" fontId="14" fillId="0" borderId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8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21" fillId="18" borderId="0" applyNumberFormat="0" applyBorder="0" applyAlignment="0" applyProtection="0">
      <alignment vertical="center"/>
    </xf>
    <xf numFmtId="0" fontId="13" fillId="0" borderId="0"/>
    <xf numFmtId="0" fontId="17" fillId="0" borderId="0" applyProtection="0"/>
    <xf numFmtId="0" fontId="17" fillId="0" borderId="0" applyProtection="0"/>
    <xf numFmtId="0" fontId="21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21" fillId="18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30" fillId="14" borderId="0" applyNumberFormat="0" applyBorder="0" applyAlignment="0" applyProtection="0"/>
    <xf numFmtId="0" fontId="21" fillId="18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21" fillId="18" borderId="0" applyNumberFormat="0" applyBorder="0" applyAlignment="0" applyProtection="0">
      <alignment vertical="center"/>
    </xf>
    <xf numFmtId="0" fontId="14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21" fillId="18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50" fillId="35" borderId="0" applyNumberFormat="0" applyBorder="0" applyAlignment="0" applyProtection="0"/>
    <xf numFmtId="0" fontId="21" fillId="18" borderId="0" applyNumberFormat="0" applyBorder="0" applyAlignment="0" applyProtection="0">
      <alignment vertical="center"/>
    </xf>
    <xf numFmtId="0" fontId="50" fillId="35" borderId="0" applyNumberFormat="0" applyBorder="0" applyAlignment="0" applyProtection="0"/>
    <xf numFmtId="0" fontId="21" fillId="18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18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18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18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18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18" borderId="0" applyNumberFormat="0" applyBorder="0" applyAlignment="0" applyProtection="0">
      <alignment vertical="center"/>
    </xf>
    <xf numFmtId="0" fontId="14" fillId="0" borderId="0"/>
    <xf numFmtId="0" fontId="21" fillId="18" borderId="0" applyNumberFormat="0" applyBorder="0" applyAlignment="0" applyProtection="0">
      <alignment vertical="center"/>
    </xf>
    <xf numFmtId="0" fontId="14" fillId="0" borderId="0"/>
    <xf numFmtId="0" fontId="21" fillId="18" borderId="0" applyNumberFormat="0" applyBorder="0" applyAlignment="0" applyProtection="0">
      <alignment vertical="center"/>
    </xf>
    <xf numFmtId="0" fontId="14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4" fillId="0" borderId="0"/>
    <xf numFmtId="0" fontId="21" fillId="18" borderId="0" applyNumberFormat="0" applyBorder="0" applyAlignment="0" applyProtection="0">
      <alignment vertical="center"/>
    </xf>
    <xf numFmtId="0" fontId="14" fillId="0" borderId="0"/>
    <xf numFmtId="0" fontId="21" fillId="18" borderId="0" applyNumberFormat="0" applyBorder="0" applyAlignment="0" applyProtection="0">
      <alignment vertical="center"/>
    </xf>
    <xf numFmtId="0" fontId="14" fillId="0" borderId="0"/>
    <xf numFmtId="0" fontId="21" fillId="18" borderId="0" applyNumberFormat="0" applyBorder="0" applyAlignment="0" applyProtection="0">
      <alignment vertical="center"/>
    </xf>
    <xf numFmtId="0" fontId="14" fillId="0" borderId="0"/>
    <xf numFmtId="0" fontId="21" fillId="18" borderId="0" applyNumberFormat="0" applyBorder="0" applyAlignment="0" applyProtection="0">
      <alignment vertical="center"/>
    </xf>
    <xf numFmtId="0" fontId="14" fillId="0" borderId="0"/>
    <xf numFmtId="0" fontId="21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14" fillId="0" borderId="0"/>
    <xf numFmtId="0" fontId="21" fillId="18" borderId="0" applyNumberFormat="0" applyBorder="0" applyAlignment="0" applyProtection="0">
      <alignment vertical="center"/>
    </xf>
    <xf numFmtId="0" fontId="14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09" fillId="1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4" fillId="0" borderId="0"/>
    <xf numFmtId="0" fontId="21" fillId="18" borderId="0" applyNumberFormat="0" applyBorder="0" applyAlignment="0" applyProtection="0">
      <alignment vertical="center"/>
    </xf>
    <xf numFmtId="0" fontId="14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4" fillId="0" borderId="0"/>
    <xf numFmtId="0" fontId="21" fillId="18" borderId="0" applyNumberFormat="0" applyBorder="0" applyAlignment="0" applyProtection="0">
      <alignment vertical="center"/>
    </xf>
    <xf numFmtId="0" fontId="14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4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4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1" fillId="18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1" fillId="18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1" fillId="18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31" fillId="0" borderId="16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1" fillId="18" borderId="0" applyNumberFormat="0" applyBorder="0" applyAlignment="0" applyProtection="0">
      <alignment vertical="center"/>
    </xf>
    <xf numFmtId="0" fontId="14" fillId="0" borderId="0"/>
    <xf numFmtId="0" fontId="21" fillId="18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1" fillId="18" borderId="0" applyNumberFormat="0" applyBorder="0" applyAlignment="0" applyProtection="0">
      <alignment vertical="center"/>
    </xf>
    <xf numFmtId="0" fontId="14" fillId="0" borderId="0"/>
    <xf numFmtId="0" fontId="21" fillId="18" borderId="0" applyNumberFormat="0" applyBorder="0" applyAlignment="0" applyProtection="0">
      <alignment vertical="center"/>
    </xf>
    <xf numFmtId="0" fontId="14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21" fillId="18" borderId="0" applyNumberFormat="0" applyBorder="0" applyAlignment="0" applyProtection="0">
      <alignment vertical="center"/>
    </xf>
    <xf numFmtId="0" fontId="14" fillId="0" borderId="0"/>
    <xf numFmtId="0" fontId="17" fillId="0" borderId="0" applyProtection="0"/>
    <xf numFmtId="0" fontId="17" fillId="0" borderId="0" applyProtection="0"/>
    <xf numFmtId="0" fontId="14" fillId="18" borderId="0" applyNumberFormat="0" applyBorder="0" applyAlignment="0" applyProtection="0"/>
    <xf numFmtId="0" fontId="21" fillId="18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21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4" fillId="12" borderId="11" applyNumberFormat="0" applyFont="0" applyAlignment="0" applyProtection="0"/>
    <xf numFmtId="0" fontId="21" fillId="18" borderId="0" applyNumberFormat="0" applyBorder="0" applyAlignment="0" applyProtection="0">
      <alignment vertical="center"/>
    </xf>
    <xf numFmtId="0" fontId="14" fillId="0" borderId="0"/>
    <xf numFmtId="0" fontId="21" fillId="18" borderId="0" applyNumberFormat="0" applyBorder="0" applyAlignment="0" applyProtection="0">
      <alignment vertical="center"/>
    </xf>
    <xf numFmtId="0" fontId="14" fillId="0" borderId="0"/>
    <xf numFmtId="0" fontId="22" fillId="6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4" fillId="0" borderId="0"/>
    <xf numFmtId="0" fontId="21" fillId="18" borderId="0" applyNumberFormat="0" applyBorder="0" applyAlignment="0" applyProtection="0">
      <alignment vertical="center"/>
    </xf>
    <xf numFmtId="0" fontId="14" fillId="0" borderId="0"/>
    <xf numFmtId="0" fontId="21" fillId="18" borderId="0" applyNumberFormat="0" applyBorder="0" applyAlignment="0" applyProtection="0">
      <alignment vertical="center"/>
    </xf>
    <xf numFmtId="0" fontId="14" fillId="0" borderId="0"/>
    <xf numFmtId="0" fontId="21" fillId="18" borderId="0" applyNumberFormat="0" applyBorder="0" applyAlignment="0" applyProtection="0">
      <alignment vertical="center"/>
    </xf>
    <xf numFmtId="0" fontId="14" fillId="0" borderId="0"/>
    <xf numFmtId="0" fontId="45" fillId="0" borderId="0" applyNumberForma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4" fillId="0" borderId="0"/>
    <xf numFmtId="0" fontId="45" fillId="0" borderId="0" applyNumberForma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4" fillId="0" borderId="0"/>
    <xf numFmtId="0" fontId="72" fillId="0" borderId="0" applyNumberFormat="0" applyFill="0" applyBorder="0" applyAlignment="0" applyProtection="0"/>
    <xf numFmtId="0" fontId="21" fillId="18" borderId="0" applyNumberFormat="0" applyBorder="0" applyAlignment="0" applyProtection="0">
      <alignment vertical="center"/>
    </xf>
    <xf numFmtId="0" fontId="14" fillId="0" borderId="0"/>
    <xf numFmtId="0" fontId="45" fillId="0" borderId="0" applyNumberForma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4" fillId="0" borderId="0"/>
    <xf numFmtId="0" fontId="72" fillId="0" borderId="0" applyNumberFormat="0" applyFill="0" applyBorder="0" applyAlignment="0" applyProtection="0"/>
    <xf numFmtId="0" fontId="21" fillId="18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21" fillId="18" borderId="0" applyNumberFormat="0" applyBorder="0" applyAlignment="0" applyProtection="0">
      <alignment vertical="center"/>
    </xf>
    <xf numFmtId="0" fontId="14" fillId="0" borderId="0"/>
    <xf numFmtId="0" fontId="21" fillId="18" borderId="0" applyNumberFormat="0" applyBorder="0" applyAlignment="0" applyProtection="0">
      <alignment vertical="center"/>
    </xf>
    <xf numFmtId="0" fontId="14" fillId="0" borderId="0"/>
    <xf numFmtId="0" fontId="21" fillId="18" borderId="0" applyNumberFormat="0" applyBorder="0" applyAlignment="0" applyProtection="0">
      <alignment vertical="center"/>
    </xf>
    <xf numFmtId="0" fontId="14" fillId="0" borderId="0"/>
    <xf numFmtId="0" fontId="21" fillId="18" borderId="0" applyNumberFormat="0" applyBorder="0" applyAlignment="0" applyProtection="0">
      <alignment vertical="center"/>
    </xf>
    <xf numFmtId="0" fontId="17" fillId="0" borderId="0" applyProtection="0"/>
    <xf numFmtId="0" fontId="14" fillId="0" borderId="0"/>
    <xf numFmtId="0" fontId="21" fillId="18" borderId="0" applyNumberFormat="0" applyBorder="0" applyAlignment="0" applyProtection="0">
      <alignment vertical="center"/>
    </xf>
    <xf numFmtId="0" fontId="17" fillId="0" borderId="0" applyProtection="0"/>
    <xf numFmtId="0" fontId="14" fillId="0" borderId="0"/>
    <xf numFmtId="0" fontId="21" fillId="18" borderId="0" applyNumberFormat="0" applyBorder="0" applyAlignment="0" applyProtection="0">
      <alignment vertical="center"/>
    </xf>
    <xf numFmtId="0" fontId="17" fillId="0" borderId="0" applyProtection="0"/>
    <xf numFmtId="0" fontId="14" fillId="0" borderId="0"/>
    <xf numFmtId="0" fontId="14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4" fillId="0" borderId="0"/>
    <xf numFmtId="0" fontId="21" fillId="18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1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4" fillId="18" borderId="0" applyNumberFormat="0" applyBorder="0" applyAlignment="0" applyProtection="0"/>
    <xf numFmtId="0" fontId="21" fillId="18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4" fillId="0" borderId="0"/>
    <xf numFmtId="0" fontId="17" fillId="0" borderId="0" applyProtection="0"/>
    <xf numFmtId="0" fontId="17" fillId="0" borderId="0" applyProtection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/>
    <xf numFmtId="0" fontId="21" fillId="18" borderId="0" applyNumberFormat="0" applyBorder="0" applyAlignment="0" applyProtection="0">
      <alignment vertical="center"/>
    </xf>
    <xf numFmtId="0" fontId="14" fillId="0" borderId="0"/>
    <xf numFmtId="0" fontId="17" fillId="0" borderId="0" applyProtection="0"/>
    <xf numFmtId="0" fontId="17" fillId="0" borderId="0" applyProtection="0"/>
    <xf numFmtId="0" fontId="21" fillId="18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4" fillId="18" borderId="0" applyNumberFormat="0" applyBorder="0" applyAlignment="0" applyProtection="0"/>
    <xf numFmtId="0" fontId="23" fillId="0" borderId="0"/>
    <xf numFmtId="0" fontId="14" fillId="0" borderId="0"/>
    <xf numFmtId="0" fontId="21" fillId="18" borderId="0" applyNumberFormat="0" applyBorder="0" applyAlignment="0" applyProtection="0">
      <alignment vertical="center"/>
    </xf>
    <xf numFmtId="0" fontId="14" fillId="0" borderId="0"/>
    <xf numFmtId="0" fontId="21" fillId="18" borderId="0" applyNumberFormat="0" applyBorder="0" applyAlignment="0" applyProtection="0">
      <alignment vertical="center"/>
    </xf>
    <xf numFmtId="0" fontId="14" fillId="0" borderId="0"/>
    <xf numFmtId="0" fontId="28" fillId="0" borderId="0"/>
    <xf numFmtId="0" fontId="21" fillId="18" borderId="0" applyNumberFormat="0" applyBorder="0" applyAlignment="0" applyProtection="0">
      <alignment vertical="center"/>
    </xf>
    <xf numFmtId="0" fontId="14" fillId="0" borderId="0"/>
    <xf numFmtId="0" fontId="21" fillId="18" borderId="0" applyNumberFormat="0" applyBorder="0" applyAlignment="0" applyProtection="0">
      <alignment vertical="center"/>
    </xf>
    <xf numFmtId="0" fontId="14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4" fillId="0" borderId="0"/>
    <xf numFmtId="0" fontId="14" fillId="18" borderId="0" applyNumberFormat="0" applyBorder="0" applyAlignment="0" applyProtection="0"/>
    <xf numFmtId="0" fontId="23" fillId="0" borderId="0"/>
    <xf numFmtId="0" fontId="14" fillId="0" borderId="0"/>
    <xf numFmtId="0" fontId="21" fillId="18" borderId="0" applyNumberFormat="0" applyBorder="0" applyAlignment="0" applyProtection="0">
      <alignment vertical="center"/>
    </xf>
    <xf numFmtId="178" fontId="13" fillId="0" borderId="0" applyFont="0" applyFill="0" applyBorder="0" applyAlignment="0" applyProtection="0"/>
    <xf numFmtId="0" fontId="23" fillId="0" borderId="0"/>
    <xf numFmtId="0" fontId="14" fillId="0" borderId="0"/>
    <xf numFmtId="0" fontId="14" fillId="18" borderId="0" applyNumberFormat="0" applyBorder="0" applyAlignment="0" applyProtection="0"/>
    <xf numFmtId="178" fontId="13" fillId="0" borderId="0" applyFont="0" applyFill="0" applyBorder="0" applyAlignment="0" applyProtection="0"/>
    <xf numFmtId="0" fontId="23" fillId="0" borderId="0"/>
    <xf numFmtId="0" fontId="14" fillId="0" borderId="0"/>
    <xf numFmtId="0" fontId="21" fillId="1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/>
    <xf numFmtId="0" fontId="13" fillId="0" borderId="0"/>
    <xf numFmtId="0" fontId="14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22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7" fillId="0" borderId="0" applyProtection="0"/>
    <xf numFmtId="0" fontId="17" fillId="0" borderId="0" applyProtection="0"/>
    <xf numFmtId="0" fontId="21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22" borderId="0" applyNumberFormat="0" applyBorder="0" applyAlignment="0" applyProtection="0">
      <alignment vertical="center"/>
    </xf>
    <xf numFmtId="0" fontId="14" fillId="0" borderId="0"/>
    <xf numFmtId="0" fontId="17" fillId="0" borderId="0" applyProtection="0"/>
    <xf numFmtId="0" fontId="17" fillId="0" borderId="0" applyProtection="0"/>
    <xf numFmtId="0" fontId="14" fillId="22" borderId="0" applyNumberFormat="0" applyBorder="0" applyAlignment="0" applyProtection="0"/>
    <xf numFmtId="0" fontId="14" fillId="0" borderId="0"/>
    <xf numFmtId="0" fontId="17" fillId="0" borderId="0" applyProtection="0"/>
    <xf numFmtId="0" fontId="17" fillId="0" borderId="0" applyProtection="0"/>
    <xf numFmtId="0" fontId="21" fillId="22" borderId="0" applyNumberFormat="0" applyBorder="0" applyAlignment="0" applyProtection="0">
      <alignment vertical="center"/>
    </xf>
    <xf numFmtId="0" fontId="14" fillId="0" borderId="0"/>
    <xf numFmtId="0" fontId="14" fillId="22" borderId="0" applyNumberFormat="0" applyBorder="0" applyAlignment="0" applyProtection="0"/>
    <xf numFmtId="0" fontId="21" fillId="22" borderId="0" applyNumberFormat="0" applyBorder="0" applyAlignment="0" applyProtection="0">
      <alignment vertical="center"/>
    </xf>
    <xf numFmtId="0" fontId="14" fillId="0" borderId="0"/>
    <xf numFmtId="0" fontId="17" fillId="0" borderId="0" applyProtection="0"/>
    <xf numFmtId="0" fontId="17" fillId="0" borderId="0" applyProtection="0"/>
    <xf numFmtId="0" fontId="21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/>
    <xf numFmtId="0" fontId="14" fillId="0" borderId="0"/>
    <xf numFmtId="0" fontId="17" fillId="0" borderId="0" applyProtection="0"/>
    <xf numFmtId="0" fontId="17" fillId="0" borderId="0" applyProtection="0"/>
    <xf numFmtId="0" fontId="21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2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14" fillId="0" borderId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4" fillId="0" borderId="0"/>
    <xf numFmtId="0" fontId="21" fillId="22" borderId="0" applyNumberFormat="0" applyBorder="0" applyAlignment="0" applyProtection="0">
      <alignment vertical="center"/>
    </xf>
    <xf numFmtId="0" fontId="14" fillId="21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178" fontId="14" fillId="0" borderId="0" applyFont="0" applyFill="0" applyBorder="0" applyAlignment="0" applyProtection="0"/>
    <xf numFmtId="0" fontId="14" fillId="12" borderId="11" applyNumberFormat="0" applyFont="0" applyAlignment="0" applyProtection="0"/>
    <xf numFmtId="0" fontId="21" fillId="22" borderId="0" applyNumberFormat="0" applyBorder="0" applyAlignment="0" applyProtection="0">
      <alignment vertical="center"/>
    </xf>
    <xf numFmtId="178" fontId="12" fillId="0" borderId="0" applyFont="0" applyFill="0" applyBorder="0" applyAlignment="0" applyProtection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178" fontId="14" fillId="0" borderId="0" applyFont="0" applyFill="0" applyBorder="0" applyAlignment="0" applyProtection="0"/>
    <xf numFmtId="0" fontId="14" fillId="0" borderId="0"/>
    <xf numFmtId="0" fontId="21" fillId="22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2" fillId="0" borderId="0"/>
    <xf numFmtId="0" fontId="21" fillId="22" borderId="0" applyNumberFormat="0" applyBorder="0" applyAlignment="0" applyProtection="0">
      <alignment vertical="center"/>
    </xf>
    <xf numFmtId="178" fontId="12" fillId="0" borderId="0" applyFont="0" applyFill="0" applyBorder="0" applyAlignment="0" applyProtection="0"/>
    <xf numFmtId="0" fontId="28" fillId="12" borderId="11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178" fontId="57" fillId="0" borderId="0" applyFont="0" applyFill="0" applyBorder="0" applyAlignment="0" applyProtection="0"/>
    <xf numFmtId="0" fontId="28" fillId="12" borderId="11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190" fontId="28" fillId="0" borderId="0" applyFont="0" applyFill="0" applyBorder="0" applyAlignment="0" applyProtection="0">
      <alignment vertical="center"/>
    </xf>
    <xf numFmtId="0" fontId="14" fillId="0" borderId="0"/>
    <xf numFmtId="0" fontId="21" fillId="22" borderId="0" applyNumberFormat="0" applyBorder="0" applyAlignment="0" applyProtection="0">
      <alignment vertical="center"/>
    </xf>
    <xf numFmtId="0" fontId="14" fillId="0" borderId="0"/>
    <xf numFmtId="0" fontId="21" fillId="22" borderId="0" applyNumberFormat="0" applyBorder="0" applyAlignment="0" applyProtection="0">
      <alignment vertical="center"/>
    </xf>
    <xf numFmtId="0" fontId="14" fillId="0" borderId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4" fillId="0" borderId="0"/>
    <xf numFmtId="0" fontId="21" fillId="22" borderId="0" applyNumberFormat="0" applyBorder="0" applyAlignment="0" applyProtection="0">
      <alignment vertical="center"/>
    </xf>
    <xf numFmtId="0" fontId="14" fillId="0" borderId="0"/>
    <xf numFmtId="0" fontId="21" fillId="22" borderId="0" applyNumberFormat="0" applyBorder="0" applyAlignment="0" applyProtection="0">
      <alignment vertical="center"/>
    </xf>
    <xf numFmtId="0" fontId="14" fillId="0" borderId="0"/>
    <xf numFmtId="0" fontId="21" fillId="22" borderId="0" applyNumberFormat="0" applyBorder="0" applyAlignment="0" applyProtection="0">
      <alignment vertical="center"/>
    </xf>
    <xf numFmtId="0" fontId="14" fillId="0" borderId="0"/>
    <xf numFmtId="9" fontId="28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/>
    <xf numFmtId="190" fontId="13" fillId="0" borderId="0" applyFont="0" applyFill="0" applyBorder="0" applyAlignment="0" applyProtection="0">
      <alignment vertical="center"/>
    </xf>
    <xf numFmtId="0" fontId="14" fillId="0" borderId="0"/>
    <xf numFmtId="0" fontId="21" fillId="22" borderId="0" applyNumberFormat="0" applyBorder="0" applyAlignment="0" applyProtection="0">
      <alignment vertical="center"/>
    </xf>
    <xf numFmtId="0" fontId="14" fillId="0" borderId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190" fontId="28" fillId="0" borderId="0" applyFont="0" applyFill="0" applyBorder="0" applyAlignment="0" applyProtection="0">
      <alignment vertical="center"/>
    </xf>
    <xf numFmtId="0" fontId="14" fillId="0" borderId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4" fillId="0" borderId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4" fillId="0" borderId="0"/>
    <xf numFmtId="0" fontId="21" fillId="22" borderId="0" applyNumberFormat="0" applyBorder="0" applyAlignment="0" applyProtection="0">
      <alignment vertical="center"/>
    </xf>
    <xf numFmtId="0" fontId="14" fillId="0" borderId="0"/>
    <xf numFmtId="0" fontId="21" fillId="22" borderId="0" applyNumberFormat="0" applyBorder="0" applyAlignment="0" applyProtection="0">
      <alignment vertical="center"/>
    </xf>
    <xf numFmtId="0" fontId="14" fillId="0" borderId="0"/>
    <xf numFmtId="0" fontId="21" fillId="22" borderId="0" applyNumberFormat="0" applyBorder="0" applyAlignment="0" applyProtection="0">
      <alignment vertical="center"/>
    </xf>
    <xf numFmtId="0" fontId="14" fillId="0" borderId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4" fillId="0" borderId="0"/>
    <xf numFmtId="0" fontId="21" fillId="22" borderId="0" applyNumberFormat="0" applyBorder="0" applyAlignment="0" applyProtection="0">
      <alignment vertical="center"/>
    </xf>
    <xf numFmtId="0" fontId="14" fillId="0" borderId="0"/>
    <xf numFmtId="0" fontId="21" fillId="22" borderId="0" applyNumberFormat="0" applyBorder="0" applyAlignment="0" applyProtection="0">
      <alignment vertical="center"/>
    </xf>
    <xf numFmtId="0" fontId="14" fillId="0" borderId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206" fontId="70" fillId="0" borderId="0" applyFill="0" applyBorder="0" applyAlignment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4" fillId="0" borderId="0"/>
    <xf numFmtId="0" fontId="14" fillId="22" borderId="0" applyNumberFormat="0" applyBorder="0" applyAlignment="0" applyProtection="0"/>
    <xf numFmtId="0" fontId="21" fillId="22" borderId="0" applyNumberFormat="0" applyBorder="0" applyAlignment="0" applyProtection="0">
      <alignment vertical="center"/>
    </xf>
    <xf numFmtId="0" fontId="14" fillId="0" borderId="0"/>
    <xf numFmtId="0" fontId="17" fillId="0" borderId="0" applyProtection="0"/>
    <xf numFmtId="0" fontId="17" fillId="0" borderId="0" applyProtection="0"/>
    <xf numFmtId="0" fontId="21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4" fillId="22" borderId="0" applyNumberFormat="0" applyBorder="0" applyAlignment="0" applyProtection="0"/>
    <xf numFmtId="0" fontId="21" fillId="22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21" fillId="22" borderId="0" applyNumberFormat="0" applyBorder="0" applyAlignment="0" applyProtection="0">
      <alignment vertical="center"/>
    </xf>
    <xf numFmtId="0" fontId="14" fillId="17" borderId="0" applyNumberFormat="0" applyBorder="0" applyAlignment="0" applyProtection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21" fillId="22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4" fillId="0" borderId="0"/>
    <xf numFmtId="0" fontId="21" fillId="22" borderId="0" applyNumberFormat="0" applyBorder="0" applyAlignment="0" applyProtection="0">
      <alignment vertical="center"/>
    </xf>
    <xf numFmtId="0" fontId="14" fillId="0" borderId="0"/>
    <xf numFmtId="0" fontId="14" fillId="12" borderId="11" applyNumberFormat="0" applyFont="0" applyAlignment="0" applyProtection="0"/>
    <xf numFmtId="0" fontId="21" fillId="22" borderId="0" applyNumberFormat="0" applyBorder="0" applyAlignment="0" applyProtection="0">
      <alignment vertical="center"/>
    </xf>
    <xf numFmtId="0" fontId="14" fillId="0" borderId="0"/>
    <xf numFmtId="0" fontId="21" fillId="22" borderId="0" applyNumberFormat="0" applyBorder="0" applyAlignment="0" applyProtection="0">
      <alignment vertical="center"/>
    </xf>
    <xf numFmtId="0" fontId="14" fillId="0" borderId="0"/>
    <xf numFmtId="0" fontId="21" fillId="22" borderId="0" applyNumberFormat="0" applyBorder="0" applyAlignment="0" applyProtection="0">
      <alignment vertical="center"/>
    </xf>
    <xf numFmtId="0" fontId="14" fillId="0" borderId="0"/>
    <xf numFmtId="0" fontId="21" fillId="22" borderId="0" applyNumberFormat="0" applyBorder="0" applyAlignment="0" applyProtection="0">
      <alignment vertical="center"/>
    </xf>
    <xf numFmtId="0" fontId="14" fillId="0" borderId="0"/>
    <xf numFmtId="9" fontId="28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4" fillId="0" borderId="0"/>
    <xf numFmtId="0" fontId="21" fillId="22" borderId="0" applyNumberFormat="0" applyBorder="0" applyAlignment="0" applyProtection="0">
      <alignment vertical="center"/>
    </xf>
    <xf numFmtId="0" fontId="12" fillId="0" borderId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4" fillId="0" borderId="0"/>
    <xf numFmtId="0" fontId="22" fillId="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4" fillId="0" borderId="0"/>
    <xf numFmtId="0" fontId="21" fillId="22" borderId="0" applyNumberFormat="0" applyBorder="0" applyAlignment="0" applyProtection="0">
      <alignment vertical="center"/>
    </xf>
    <xf numFmtId="0" fontId="17" fillId="0" borderId="0" applyProtection="0"/>
    <xf numFmtId="0" fontId="14" fillId="0" borderId="0"/>
    <xf numFmtId="0" fontId="21" fillId="22" borderId="0" applyNumberFormat="0" applyBorder="0" applyAlignment="0" applyProtection="0">
      <alignment vertical="center"/>
    </xf>
    <xf numFmtId="0" fontId="17" fillId="0" borderId="0" applyProtection="0"/>
    <xf numFmtId="0" fontId="14" fillId="0" borderId="0"/>
    <xf numFmtId="0" fontId="21" fillId="22" borderId="0" applyNumberFormat="0" applyBorder="0" applyAlignment="0" applyProtection="0">
      <alignment vertical="center"/>
    </xf>
    <xf numFmtId="0" fontId="17" fillId="0" borderId="0" applyProtection="0"/>
    <xf numFmtId="0" fontId="14" fillId="0" borderId="0"/>
    <xf numFmtId="0" fontId="21" fillId="22" borderId="0" applyNumberFormat="0" applyBorder="0" applyAlignment="0" applyProtection="0">
      <alignment vertical="center"/>
    </xf>
    <xf numFmtId="0" fontId="17" fillId="0" borderId="0" applyProtection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4" fillId="17" borderId="0" applyNumberFormat="0" applyBorder="0" applyAlignment="0" applyProtection="0"/>
    <xf numFmtId="0" fontId="21" fillId="22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4" fillId="17" borderId="0" applyNumberFormat="0" applyBorder="0" applyAlignment="0" applyProtection="0"/>
    <xf numFmtId="0" fontId="21" fillId="22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21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22" borderId="0" applyNumberFormat="0" applyBorder="0" applyAlignment="0" applyProtection="0">
      <alignment vertical="center"/>
    </xf>
    <xf numFmtId="0" fontId="14" fillId="0" borderId="0"/>
    <xf numFmtId="0" fontId="25" fillId="25" borderId="0" applyNumberFormat="0" applyBorder="0" applyAlignment="0" applyProtection="0">
      <alignment vertical="center"/>
    </xf>
    <xf numFmtId="0" fontId="14" fillId="2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14" fillId="0" borderId="0"/>
    <xf numFmtId="184" fontId="70" fillId="0" borderId="0" applyFill="0" applyBorder="0" applyAlignment="0"/>
    <xf numFmtId="0" fontId="21" fillId="22" borderId="0" applyNumberFormat="0" applyBorder="0" applyAlignment="0" applyProtection="0">
      <alignment vertical="center"/>
    </xf>
    <xf numFmtId="0" fontId="14" fillId="0" borderId="0"/>
    <xf numFmtId="0" fontId="21" fillId="22" borderId="0" applyNumberFormat="0" applyBorder="0" applyAlignment="0" applyProtection="0">
      <alignment vertical="center"/>
    </xf>
    <xf numFmtId="0" fontId="14" fillId="0" borderId="0"/>
    <xf numFmtId="0" fontId="21" fillId="22" borderId="0" applyNumberFormat="0" applyBorder="0" applyAlignment="0" applyProtection="0">
      <alignment vertical="center"/>
    </xf>
    <xf numFmtId="0" fontId="14" fillId="0" borderId="0"/>
    <xf numFmtId="0" fontId="21" fillId="22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14" fillId="0" borderId="0"/>
    <xf numFmtId="0" fontId="21" fillId="22" borderId="0" applyNumberFormat="0" applyBorder="0" applyAlignment="0" applyProtection="0">
      <alignment vertical="center"/>
    </xf>
    <xf numFmtId="0" fontId="14" fillId="0" borderId="0"/>
    <xf numFmtId="0" fontId="14" fillId="2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14" fillId="0" borderId="0"/>
    <xf numFmtId="0" fontId="21" fillId="22" borderId="0" applyNumberFormat="0" applyBorder="0" applyAlignment="0" applyProtection="0">
      <alignment vertical="center"/>
    </xf>
    <xf numFmtId="178" fontId="1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14" fillId="0" borderId="0"/>
    <xf numFmtId="0" fontId="14" fillId="2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14" fillId="0" borderId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4" fillId="24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24" borderId="0" applyNumberFormat="0" applyBorder="0" applyAlignment="0" applyProtection="0">
      <alignment vertical="center"/>
    </xf>
    <xf numFmtId="0" fontId="14" fillId="0" borderId="0"/>
    <xf numFmtId="0" fontId="17" fillId="0" borderId="0" applyProtection="0"/>
    <xf numFmtId="0" fontId="17" fillId="0" borderId="0" applyProtection="0"/>
    <xf numFmtId="0" fontId="21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4" fillId="24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4" fillId="12" borderId="11" applyNumberFormat="0" applyFont="0" applyAlignment="0" applyProtection="0"/>
    <xf numFmtId="0" fontId="21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4" borderId="0" applyNumberFormat="0" applyBorder="0" applyAlignment="0" applyProtection="0">
      <alignment vertical="center"/>
    </xf>
    <xf numFmtId="0" fontId="14" fillId="24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5" fillId="3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6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3" fillId="0" borderId="0"/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1" fillId="0" borderId="0"/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3" fillId="0" borderId="0"/>
    <xf numFmtId="0" fontId="21" fillId="24" borderId="0" applyNumberFormat="0" applyBorder="0" applyAlignment="0" applyProtection="0">
      <alignment vertical="center"/>
    </xf>
    <xf numFmtId="0" fontId="13" fillId="0" borderId="0"/>
    <xf numFmtId="0" fontId="37" fillId="20" borderId="14" applyNumberFormat="0" applyAlignment="0" applyProtection="0">
      <alignment vertical="center"/>
    </xf>
    <xf numFmtId="0" fontId="46" fillId="20" borderId="14" applyNumberFormat="0" applyAlignment="0" applyProtection="0"/>
    <xf numFmtId="0" fontId="21" fillId="24" borderId="0" applyNumberFormat="0" applyBorder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46" fillId="20" borderId="14" applyNumberFormat="0" applyAlignment="0" applyProtection="0"/>
    <xf numFmtId="0" fontId="21" fillId="24" borderId="0" applyNumberFormat="0" applyBorder="0" applyAlignment="0" applyProtection="0">
      <alignment vertical="center"/>
    </xf>
    <xf numFmtId="0" fontId="13" fillId="0" borderId="0"/>
    <xf numFmtId="0" fontId="14" fillId="0" borderId="0"/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4" fillId="0" borderId="0"/>
    <xf numFmtId="9" fontId="14" fillId="0" borderId="0" applyFont="0" applyFill="0" applyBorder="0" applyAlignment="0" applyProtection="0"/>
    <xf numFmtId="0" fontId="21" fillId="2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4" fillId="0" borderId="0"/>
    <xf numFmtId="0" fontId="21" fillId="2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4" fillId="0" borderId="0"/>
    <xf numFmtId="0" fontId="21" fillId="2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4" fillId="0" borderId="0"/>
    <xf numFmtId="0" fontId="21" fillId="2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4" fillId="0" borderId="0"/>
    <xf numFmtId="0" fontId="22" fillId="6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4" fillId="0" borderId="0"/>
    <xf numFmtId="0" fontId="21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/>
    <xf numFmtId="0" fontId="14" fillId="0" borderId="0"/>
    <xf numFmtId="0" fontId="21" fillId="24" borderId="0" applyNumberFormat="0" applyBorder="0" applyAlignment="0" applyProtection="0">
      <alignment vertical="center"/>
    </xf>
    <xf numFmtId="0" fontId="14" fillId="0" borderId="0"/>
    <xf numFmtId="0" fontId="21" fillId="2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4" fillId="0" borderId="0"/>
    <xf numFmtId="0" fontId="21" fillId="2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4" fillId="0" borderId="0"/>
    <xf numFmtId="0" fontId="21" fillId="24" borderId="0" applyNumberFormat="0" applyBorder="0" applyAlignment="0" applyProtection="0">
      <alignment vertical="center"/>
    </xf>
    <xf numFmtId="0" fontId="14" fillId="0" borderId="0"/>
    <xf numFmtId="0" fontId="21" fillId="2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5" borderId="0" applyNumberFormat="0" applyFont="0" applyBorder="0" applyAlignment="0" applyProtection="0"/>
    <xf numFmtId="0" fontId="21" fillId="24" borderId="0" applyNumberFormat="0" applyBorder="0" applyAlignment="0" applyProtection="0">
      <alignment vertical="center"/>
    </xf>
    <xf numFmtId="0" fontId="14" fillId="0" borderId="0"/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4" fillId="0" borderId="0"/>
    <xf numFmtId="0" fontId="21" fillId="24" borderId="0" applyNumberFormat="0" applyBorder="0" applyAlignment="0" applyProtection="0">
      <alignment vertical="center"/>
    </xf>
    <xf numFmtId="0" fontId="14" fillId="0" borderId="0"/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2" fillId="0" borderId="0"/>
    <xf numFmtId="0" fontId="21" fillId="24" borderId="0" applyNumberFormat="0" applyBorder="0" applyAlignment="0" applyProtection="0">
      <alignment vertical="center"/>
    </xf>
    <xf numFmtId="0" fontId="12" fillId="0" borderId="0"/>
    <xf numFmtId="0" fontId="19" fillId="1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7" fillId="0" borderId="0" applyProtection="0"/>
    <xf numFmtId="0" fontId="21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/>
    <xf numFmtId="0" fontId="14" fillId="0" borderId="0"/>
    <xf numFmtId="0" fontId="17" fillId="0" borderId="0" applyProtection="0"/>
    <xf numFmtId="0" fontId="17" fillId="0" borderId="0" applyProtection="0"/>
    <xf numFmtId="0" fontId="21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21" fillId="24" borderId="0" applyNumberFormat="0" applyBorder="0" applyAlignment="0" applyProtection="0">
      <alignment vertical="center"/>
    </xf>
    <xf numFmtId="0" fontId="14" fillId="14" borderId="0" applyNumberFormat="0" applyBorder="0" applyAlignment="0" applyProtection="0"/>
    <xf numFmtId="0" fontId="13" fillId="0" borderId="0"/>
    <xf numFmtId="0" fontId="17" fillId="0" borderId="0" applyProtection="0"/>
    <xf numFmtId="0" fontId="17" fillId="0" borderId="0" applyProtection="0"/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206" fontId="70" fillId="0" borderId="0" applyFill="0" applyBorder="0" applyAlignment="0"/>
    <xf numFmtId="0" fontId="21" fillId="24" borderId="0" applyNumberFormat="0" applyBorder="0" applyAlignment="0" applyProtection="0">
      <alignment vertical="center"/>
    </xf>
    <xf numFmtId="0" fontId="14" fillId="0" borderId="0"/>
    <xf numFmtId="0" fontId="21" fillId="24" borderId="0" applyNumberFormat="0" applyBorder="0" applyAlignment="0" applyProtection="0">
      <alignment vertical="center"/>
    </xf>
    <xf numFmtId="0" fontId="14" fillId="0" borderId="0"/>
    <xf numFmtId="0" fontId="21" fillId="24" borderId="0" applyNumberFormat="0" applyBorder="0" applyAlignment="0" applyProtection="0">
      <alignment vertical="center"/>
    </xf>
    <xf numFmtId="0" fontId="14" fillId="0" borderId="0"/>
    <xf numFmtId="0" fontId="21" fillId="24" borderId="0" applyNumberFormat="0" applyBorder="0" applyAlignment="0" applyProtection="0">
      <alignment vertical="center"/>
    </xf>
    <xf numFmtId="0" fontId="14" fillId="0" borderId="0"/>
    <xf numFmtId="0" fontId="21" fillId="24" borderId="0" applyNumberFormat="0" applyBorder="0" applyAlignment="0" applyProtection="0">
      <alignment vertical="center"/>
    </xf>
    <xf numFmtId="0" fontId="14" fillId="0" borderId="0"/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2" fillId="0" borderId="0"/>
    <xf numFmtId="0" fontId="21" fillId="2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1" fillId="2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2" fillId="32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1" fillId="24" borderId="0" applyNumberFormat="0" applyBorder="0" applyAlignment="0" applyProtection="0">
      <alignment vertical="center"/>
    </xf>
    <xf numFmtId="0" fontId="14" fillId="0" borderId="0"/>
    <xf numFmtId="0" fontId="21" fillId="24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2" fillId="0" borderId="0"/>
    <xf numFmtId="0" fontId="21" fillId="24" borderId="0" applyNumberFormat="0" applyBorder="0" applyAlignment="0" applyProtection="0">
      <alignment vertical="center"/>
    </xf>
    <xf numFmtId="0" fontId="17" fillId="0" borderId="0" applyProtection="0"/>
    <xf numFmtId="0" fontId="14" fillId="0" borderId="0"/>
    <xf numFmtId="0" fontId="14" fillId="12" borderId="11" applyNumberFormat="0" applyFont="0" applyAlignment="0" applyProtection="0"/>
    <xf numFmtId="0" fontId="21" fillId="24" borderId="0" applyNumberFormat="0" applyBorder="0" applyAlignment="0" applyProtection="0">
      <alignment vertical="center"/>
    </xf>
    <xf numFmtId="0" fontId="17" fillId="0" borderId="0" applyProtection="0"/>
    <xf numFmtId="0" fontId="14" fillId="0" borderId="0"/>
    <xf numFmtId="0" fontId="21" fillId="24" borderId="0" applyNumberFormat="0" applyBorder="0" applyAlignment="0" applyProtection="0">
      <alignment vertical="center"/>
    </xf>
    <xf numFmtId="0" fontId="17" fillId="0" borderId="0" applyProtection="0"/>
    <xf numFmtId="0" fontId="54" fillId="0" borderId="21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4" fillId="0" borderId="0"/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/>
    <xf numFmtId="0" fontId="13" fillId="0" borderId="0"/>
    <xf numFmtId="0" fontId="17" fillId="0" borderId="0" applyProtection="0"/>
    <xf numFmtId="0" fontId="17" fillId="0" borderId="0" applyProtection="0"/>
    <xf numFmtId="0" fontId="21" fillId="2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8" fillId="0" borderId="0"/>
    <xf numFmtId="0" fontId="12" fillId="0" borderId="0"/>
    <xf numFmtId="0" fontId="28" fillId="0" borderId="0"/>
    <xf numFmtId="0" fontId="28" fillId="0" borderId="0"/>
    <xf numFmtId="0" fontId="14" fillId="14" borderId="0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24" borderId="0" applyNumberFormat="0" applyBorder="0" applyAlignment="0" applyProtection="0">
      <alignment vertical="center"/>
    </xf>
    <xf numFmtId="0" fontId="14" fillId="0" borderId="0"/>
    <xf numFmtId="0" fontId="17" fillId="0" borderId="0" applyProtection="0"/>
    <xf numFmtId="0" fontId="17" fillId="0" borderId="0" applyProtection="0"/>
    <xf numFmtId="0" fontId="22" fillId="6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4" fillId="24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4" fillId="0" borderId="0"/>
    <xf numFmtId="0" fontId="21" fillId="24" borderId="0" applyNumberFormat="0" applyBorder="0" applyAlignment="0" applyProtection="0">
      <alignment vertical="center"/>
    </xf>
    <xf numFmtId="0" fontId="14" fillId="0" borderId="0"/>
    <xf numFmtId="0" fontId="21" fillId="24" borderId="0" applyNumberFormat="0" applyBorder="0" applyAlignment="0" applyProtection="0">
      <alignment vertical="center"/>
    </xf>
    <xf numFmtId="0" fontId="14" fillId="0" borderId="0"/>
    <xf numFmtId="0" fontId="14" fillId="12" borderId="11" applyNumberFormat="0" applyFont="0" applyAlignment="0" applyProtection="0"/>
    <xf numFmtId="0" fontId="21" fillId="24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14" fillId="0" borderId="0"/>
    <xf numFmtId="0" fontId="14" fillId="0" borderId="0"/>
    <xf numFmtId="0" fontId="21" fillId="24" borderId="0" applyNumberFormat="0" applyBorder="0" applyAlignment="0" applyProtection="0">
      <alignment vertical="center"/>
    </xf>
    <xf numFmtId="0" fontId="14" fillId="0" borderId="0"/>
    <xf numFmtId="0" fontId="14" fillId="24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14" fillId="0" borderId="0"/>
    <xf numFmtId="0" fontId="14" fillId="0" borderId="0"/>
    <xf numFmtId="0" fontId="21" fillId="2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4" fillId="0" borderId="0"/>
    <xf numFmtId="0" fontId="14" fillId="24" borderId="0" applyNumberFormat="0" applyBorder="0" applyAlignment="0" applyProtection="0"/>
    <xf numFmtId="0" fontId="23" fillId="0" borderId="0"/>
    <xf numFmtId="0" fontId="23" fillId="0" borderId="0"/>
    <xf numFmtId="0" fontId="35" fillId="0" borderId="0"/>
    <xf numFmtId="0" fontId="14" fillId="0" borderId="0"/>
    <xf numFmtId="0" fontId="14" fillId="0" borderId="0"/>
    <xf numFmtId="0" fontId="21" fillId="24" borderId="0" applyNumberFormat="0" applyBorder="0" applyAlignment="0" applyProtection="0">
      <alignment vertical="center"/>
    </xf>
    <xf numFmtId="0" fontId="132" fillId="0" borderId="0"/>
    <xf numFmtId="0" fontId="14" fillId="0" borderId="0"/>
    <xf numFmtId="0" fontId="14" fillId="0" borderId="0"/>
    <xf numFmtId="0" fontId="14" fillId="0" borderId="0"/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4" fillId="23" borderId="0" applyNumberFormat="0" applyBorder="0" applyAlignment="0" applyProtection="0"/>
    <xf numFmtId="0" fontId="14" fillId="0" borderId="0"/>
    <xf numFmtId="0" fontId="17" fillId="0" borderId="0" applyProtection="0"/>
    <xf numFmtId="0" fontId="17" fillId="0" borderId="0" applyProtection="0"/>
    <xf numFmtId="0" fontId="21" fillId="2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23" borderId="0" applyNumberFormat="0" applyBorder="0" applyAlignment="0" applyProtection="0">
      <alignment vertical="center"/>
    </xf>
    <xf numFmtId="0" fontId="14" fillId="21" borderId="11" applyNumberFormat="0" applyFont="0" applyAlignment="0" applyProtection="0"/>
    <xf numFmtId="0" fontId="14" fillId="23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4" fillId="12" borderId="11" applyNumberFormat="0" applyFont="0" applyAlignment="0" applyProtection="0"/>
    <xf numFmtId="0" fontId="21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/>
    <xf numFmtId="0" fontId="21" fillId="2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5" fillId="3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/>
    <xf numFmtId="0" fontId="21" fillId="2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21" fillId="23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0" borderId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0" borderId="0"/>
    <xf numFmtId="0" fontId="21" fillId="23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3" fillId="0" borderId="0"/>
    <xf numFmtId="0" fontId="14" fillId="0" borderId="0"/>
    <xf numFmtId="0" fontId="21" fillId="23" borderId="0" applyNumberFormat="0" applyBorder="0" applyAlignment="0" applyProtection="0">
      <alignment vertical="center"/>
    </xf>
    <xf numFmtId="0" fontId="13" fillId="0" borderId="0"/>
    <xf numFmtId="0" fontId="14" fillId="0" borderId="0"/>
    <xf numFmtId="0" fontId="21" fillId="23" borderId="0" applyNumberFormat="0" applyBorder="0" applyAlignment="0" applyProtection="0">
      <alignment vertical="center"/>
    </xf>
    <xf numFmtId="0" fontId="13" fillId="0" borderId="0"/>
    <xf numFmtId="0" fontId="14" fillId="0" borderId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3" fillId="0" borderId="0"/>
    <xf numFmtId="0" fontId="14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21" fillId="23" borderId="0" applyNumberFormat="0" applyBorder="0" applyAlignment="0" applyProtection="0">
      <alignment vertical="center"/>
    </xf>
    <xf numFmtId="0" fontId="13" fillId="0" borderId="0"/>
    <xf numFmtId="0" fontId="14" fillId="0" borderId="0"/>
    <xf numFmtId="0" fontId="38" fillId="0" borderId="0" applyNumberForma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3" fillId="0" borderId="0"/>
    <xf numFmtId="0" fontId="14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0" borderId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0" borderId="0"/>
    <xf numFmtId="0" fontId="19" fillId="1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0" borderId="0"/>
    <xf numFmtId="0" fontId="19" fillId="1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0" borderId="0"/>
    <xf numFmtId="0" fontId="19" fillId="1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/>
    <xf numFmtId="0" fontId="21" fillId="2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4" fillId="12" borderId="11" applyNumberFormat="0" applyFont="0" applyAlignment="0" applyProtection="0"/>
    <xf numFmtId="0" fontId="21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/>
    <xf numFmtId="0" fontId="14" fillId="0" borderId="0"/>
    <xf numFmtId="0" fontId="17" fillId="0" borderId="0" applyProtection="0"/>
    <xf numFmtId="0" fontId="17" fillId="0" borderId="0" applyProtection="0"/>
    <xf numFmtId="0" fontId="21" fillId="23" borderId="0" applyNumberFormat="0" applyBorder="0" applyAlignment="0" applyProtection="0">
      <alignment vertical="center"/>
    </xf>
    <xf numFmtId="0" fontId="65" fillId="31" borderId="18" applyNumberFormat="0" applyAlignment="0" applyProtection="0"/>
    <xf numFmtId="0" fontId="2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/>
    <xf numFmtId="0" fontId="21" fillId="2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23" borderId="0" applyNumberFormat="0" applyBorder="0" applyAlignment="0" applyProtection="0">
      <alignment vertical="center"/>
    </xf>
    <xf numFmtId="0" fontId="12" fillId="0" borderId="0"/>
    <xf numFmtId="0" fontId="13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3" fillId="0" borderId="0"/>
    <xf numFmtId="0" fontId="14" fillId="0" borderId="0"/>
    <xf numFmtId="0" fontId="21" fillId="23" borderId="0" applyNumberFormat="0" applyBorder="0" applyAlignment="0" applyProtection="0">
      <alignment vertical="center"/>
    </xf>
    <xf numFmtId="0" fontId="13" fillId="0" borderId="0"/>
    <xf numFmtId="0" fontId="14" fillId="0" borderId="0"/>
    <xf numFmtId="0" fontId="21" fillId="23" borderId="0" applyNumberFormat="0" applyBorder="0" applyAlignment="0" applyProtection="0">
      <alignment vertical="center"/>
    </xf>
    <xf numFmtId="0" fontId="13" fillId="0" borderId="0"/>
    <xf numFmtId="0" fontId="14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3" fillId="0" borderId="0"/>
    <xf numFmtId="0" fontId="14" fillId="0" borderId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3" fillId="0" borderId="0"/>
    <xf numFmtId="0" fontId="14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21" fillId="23" borderId="0" applyNumberFormat="0" applyBorder="0" applyAlignment="0" applyProtection="0">
      <alignment vertical="center"/>
    </xf>
    <xf numFmtId="0" fontId="17" fillId="0" borderId="0" applyProtection="0"/>
    <xf numFmtId="0" fontId="14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17" fillId="0" borderId="0" applyProtection="0"/>
    <xf numFmtId="0" fontId="14" fillId="0" borderId="0"/>
    <xf numFmtId="0" fontId="14" fillId="0" borderId="0"/>
    <xf numFmtId="0" fontId="21" fillId="23" borderId="0" applyNumberFormat="0" applyBorder="0" applyAlignment="0" applyProtection="0">
      <alignment vertical="center"/>
    </xf>
    <xf numFmtId="0" fontId="17" fillId="0" borderId="0" applyProtection="0"/>
    <xf numFmtId="0" fontId="14" fillId="0" borderId="0"/>
    <xf numFmtId="0" fontId="21" fillId="23" borderId="0" applyNumberFormat="0" applyBorder="0" applyAlignment="0" applyProtection="0">
      <alignment vertical="center"/>
    </xf>
    <xf numFmtId="0" fontId="17" fillId="0" borderId="0" applyProtection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23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14" fillId="16" borderId="0" applyNumberFormat="0" applyBorder="0" applyAlignment="0" applyProtection="0"/>
    <xf numFmtId="0" fontId="21" fillId="2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/>
    <xf numFmtId="0" fontId="21" fillId="2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2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2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23" borderId="0" applyNumberFormat="0" applyBorder="0" applyAlignment="0" applyProtection="0">
      <alignment vertical="center"/>
    </xf>
    <xf numFmtId="0" fontId="12" fillId="0" borderId="0"/>
    <xf numFmtId="0" fontId="25" fillId="3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3" fillId="0" borderId="0"/>
    <xf numFmtId="0" fontId="14" fillId="0" borderId="0"/>
    <xf numFmtId="0" fontId="21" fillId="23" borderId="0" applyNumberFormat="0" applyBorder="0" applyAlignment="0" applyProtection="0">
      <alignment vertical="center"/>
    </xf>
    <xf numFmtId="0" fontId="13" fillId="0" borderId="0"/>
    <xf numFmtId="0" fontId="14" fillId="0" borderId="0"/>
    <xf numFmtId="0" fontId="14" fillId="23" borderId="0" applyNumberFormat="0" applyBorder="0" applyAlignment="0" applyProtection="0"/>
    <xf numFmtId="0" fontId="13" fillId="0" borderId="0"/>
    <xf numFmtId="0" fontId="14" fillId="0" borderId="0"/>
    <xf numFmtId="0" fontId="21" fillId="23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2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0" borderId="0"/>
    <xf numFmtId="0" fontId="21" fillId="23" borderId="0" applyNumberFormat="0" applyBorder="0" applyAlignment="0" applyProtection="0">
      <alignment vertical="center"/>
    </xf>
    <xf numFmtId="0" fontId="14" fillId="11" borderId="0" applyNumberFormat="0" applyBorder="0" applyAlignment="0" applyProtection="0"/>
    <xf numFmtId="0" fontId="21" fillId="11" borderId="0" applyNumberFormat="0" applyBorder="0" applyAlignment="0" applyProtection="0">
      <alignment vertical="center"/>
    </xf>
    <xf numFmtId="0" fontId="14" fillId="0" borderId="0"/>
    <xf numFmtId="0" fontId="21" fillId="11" borderId="0" applyNumberFormat="0" applyBorder="0" applyAlignment="0" applyProtection="0">
      <alignment vertical="center"/>
    </xf>
    <xf numFmtId="0" fontId="50" fillId="25" borderId="0" applyNumberFormat="0" applyBorder="0" applyAlignment="0" applyProtection="0"/>
    <xf numFmtId="0" fontId="14" fillId="11" borderId="0" applyNumberFormat="0" applyBorder="0" applyAlignment="0" applyProtection="0"/>
    <xf numFmtId="0" fontId="21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/>
    <xf numFmtId="0" fontId="21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/>
    <xf numFmtId="0" fontId="21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/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/>
    <xf numFmtId="0" fontId="53" fillId="10" borderId="2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1" borderId="0" applyNumberFormat="0" applyBorder="0" applyAlignment="0" applyProtection="0"/>
    <xf numFmtId="0" fontId="21" fillId="11" borderId="0" applyNumberFormat="0" applyBorder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/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7" fillId="0" borderId="0" applyProtection="0"/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4" fillId="21" borderId="11" applyNumberFormat="0" applyFont="0" applyAlignment="0" applyProtection="0"/>
    <xf numFmtId="0" fontId="21" fillId="11" borderId="0" applyNumberFormat="0" applyBorder="0" applyAlignment="0" applyProtection="0">
      <alignment vertical="center"/>
    </xf>
    <xf numFmtId="0" fontId="13" fillId="0" borderId="0"/>
    <xf numFmtId="0" fontId="21" fillId="11" borderId="0" applyNumberFormat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4" fillId="21" borderId="11" applyNumberFormat="0" applyFont="0" applyAlignment="0" applyProtection="0"/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4" fillId="0" borderId="0"/>
    <xf numFmtId="0" fontId="21" fillId="11" borderId="0" applyNumberFormat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4" fillId="21" borderId="11" applyNumberFormat="0" applyFont="0" applyAlignment="0" applyProtection="0"/>
    <xf numFmtId="0" fontId="25" fillId="25" borderId="0" applyNumberFormat="0" applyBorder="0" applyAlignment="0" applyProtection="0">
      <alignment vertical="center"/>
    </xf>
    <xf numFmtId="0" fontId="50" fillId="25" borderId="0" applyNumberFormat="0" applyBorder="0" applyAlignment="0" applyProtection="0"/>
    <xf numFmtId="0" fontId="21" fillId="11" borderId="0" applyNumberFormat="0" applyBorder="0" applyAlignment="0" applyProtection="0">
      <alignment vertical="center"/>
    </xf>
    <xf numFmtId="0" fontId="50" fillId="25" borderId="0" applyNumberFormat="0" applyBorder="0" applyAlignment="0" applyProtection="0"/>
    <xf numFmtId="0" fontId="25" fillId="25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4" fillId="21" borderId="11" applyNumberFormat="0" applyFont="0" applyAlignment="0" applyProtection="0"/>
    <xf numFmtId="0" fontId="21" fillId="11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9" borderId="0" applyNumberFormat="0" applyBorder="0" applyAlignment="0" applyProtection="0"/>
    <xf numFmtId="0" fontId="31" fillId="0" borderId="16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42" fillId="0" borderId="0" applyNumberForma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4" fillId="0" borderId="0"/>
    <xf numFmtId="0" fontId="21" fillId="11" borderId="0" applyNumberFormat="0" applyBorder="0" applyAlignment="0" applyProtection="0">
      <alignment vertical="center"/>
    </xf>
    <xf numFmtId="0" fontId="14" fillId="0" borderId="0"/>
    <xf numFmtId="0" fontId="28" fillId="0" borderId="0"/>
    <xf numFmtId="0" fontId="21" fillId="11" borderId="0" applyNumberFormat="0" applyBorder="0" applyAlignment="0" applyProtection="0">
      <alignment vertical="center"/>
    </xf>
    <xf numFmtId="0" fontId="14" fillId="0" borderId="0"/>
    <xf numFmtId="0" fontId="28" fillId="0" borderId="0"/>
    <xf numFmtId="0" fontId="21" fillId="11" borderId="0" applyNumberFormat="0" applyBorder="0" applyAlignment="0" applyProtection="0">
      <alignment vertical="center"/>
    </xf>
    <xf numFmtId="0" fontId="14" fillId="0" borderId="0"/>
    <xf numFmtId="0" fontId="14" fillId="11" borderId="0" applyNumberFormat="0" applyBorder="0" applyAlignment="0" applyProtection="0"/>
    <xf numFmtId="0" fontId="21" fillId="11" borderId="0" applyNumberFormat="0" applyBorder="0" applyAlignment="0" applyProtection="0">
      <alignment vertical="center"/>
    </xf>
    <xf numFmtId="0" fontId="28" fillId="0" borderId="0"/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4" fillId="0" borderId="0"/>
    <xf numFmtId="0" fontId="21" fillId="11" borderId="0" applyNumberFormat="0" applyBorder="0" applyAlignment="0" applyProtection="0">
      <alignment vertical="center"/>
    </xf>
    <xf numFmtId="0" fontId="14" fillId="0" borderId="0"/>
    <xf numFmtId="0" fontId="21" fillId="11" borderId="0" applyNumberFormat="0" applyBorder="0" applyAlignment="0" applyProtection="0">
      <alignment vertical="center"/>
    </xf>
    <xf numFmtId="0" fontId="14" fillId="0" borderId="0"/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1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1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1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1" borderId="0" applyNumberFormat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/>
    <xf numFmtId="0" fontId="21" fillId="11" borderId="0" applyNumberFormat="0" applyBorder="0" applyAlignment="0" applyProtection="0">
      <alignment vertical="center"/>
    </xf>
    <xf numFmtId="0" fontId="12" fillId="0" borderId="0"/>
    <xf numFmtId="0" fontId="14" fillId="11" borderId="0" applyNumberFormat="0" applyBorder="0" applyAlignment="0" applyProtection="0"/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/>
    <xf numFmtId="0" fontId="21" fillId="11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/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7" fillId="0" borderId="0" applyProtection="0"/>
    <xf numFmtId="0" fontId="22" fillId="6" borderId="0" applyNumberFormat="0" applyBorder="0" applyAlignment="0" applyProtection="0">
      <alignment vertical="center"/>
    </xf>
    <xf numFmtId="0" fontId="22" fillId="32" borderId="0" applyNumberFormat="0" applyBorder="0" applyAlignment="0" applyProtection="0"/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4" fillId="0" borderId="0"/>
    <xf numFmtId="0" fontId="28" fillId="0" borderId="0"/>
    <xf numFmtId="0" fontId="21" fillId="11" borderId="0" applyNumberFormat="0" applyBorder="0" applyAlignment="0" applyProtection="0">
      <alignment vertical="center"/>
    </xf>
    <xf numFmtId="0" fontId="14" fillId="0" borderId="0"/>
    <xf numFmtId="0" fontId="28" fillId="0" borderId="0"/>
    <xf numFmtId="0" fontId="21" fillId="11" borderId="0" applyNumberFormat="0" applyBorder="0" applyAlignment="0" applyProtection="0">
      <alignment vertical="center"/>
    </xf>
    <xf numFmtId="0" fontId="14" fillId="0" borderId="0"/>
    <xf numFmtId="0" fontId="21" fillId="11" borderId="0" applyNumberFormat="0" applyBorder="0" applyAlignment="0" applyProtection="0">
      <alignment vertical="center"/>
    </xf>
    <xf numFmtId="0" fontId="14" fillId="0" borderId="0"/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4" fillId="0" borderId="0"/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4" fillId="0" borderId="0"/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/>
    <xf numFmtId="0" fontId="21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4" fillId="12" borderId="0" applyNumberFormat="0" applyBorder="0" applyAlignment="0" applyProtection="0"/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17" fillId="0" borderId="0" applyProtection="0"/>
    <xf numFmtId="0" fontId="21" fillId="11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4" fillId="0" borderId="0"/>
    <xf numFmtId="0" fontId="21" fillId="1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7" fillId="0" borderId="0" applyProtection="0"/>
    <xf numFmtId="0" fontId="21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/>
    <xf numFmtId="0" fontId="74" fillId="0" borderId="0" applyNumberFormat="0" applyFill="0" applyBorder="0" applyAlignment="0" applyProtection="0"/>
    <xf numFmtId="0" fontId="17" fillId="0" borderId="0" applyProtection="0"/>
    <xf numFmtId="0" fontId="21" fillId="11" borderId="0" applyNumberFormat="0" applyBorder="0" applyAlignment="0" applyProtection="0">
      <alignment vertical="center"/>
    </xf>
    <xf numFmtId="0" fontId="17" fillId="0" borderId="0" applyProtection="0"/>
    <xf numFmtId="0" fontId="14" fillId="11" borderId="0" applyNumberFormat="0" applyBorder="0" applyAlignment="0" applyProtection="0"/>
    <xf numFmtId="0" fontId="17" fillId="0" borderId="0" applyProtection="0"/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80" fillId="23" borderId="0" applyNumberFormat="0" applyBorder="0" applyAlignment="0" applyProtection="0"/>
    <xf numFmtId="0" fontId="80" fillId="23" borderId="0" applyNumberFormat="0" applyBorder="0" applyAlignment="0" applyProtection="0"/>
    <xf numFmtId="0" fontId="80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0" fillId="20" borderId="0" applyNumberFormat="0" applyBorder="0" applyAlignment="0" applyProtection="0"/>
    <xf numFmtId="0" fontId="80" fillId="20" borderId="0" applyNumberFormat="0" applyBorder="0" applyAlignment="0" applyProtection="0"/>
    <xf numFmtId="0" fontId="80" fillId="27" borderId="0" applyNumberFormat="0" applyBorder="0" applyAlignment="0" applyProtection="0"/>
    <xf numFmtId="0" fontId="80" fillId="27" borderId="0" applyNumberFormat="0" applyBorder="0" applyAlignment="0" applyProtection="0"/>
    <xf numFmtId="0" fontId="80" fillId="24" borderId="0" applyNumberFormat="0" applyBorder="0" applyAlignment="0" applyProtection="0"/>
    <xf numFmtId="183" fontId="78" fillId="47" borderId="25">
      <alignment horizontal="right" vertical="center"/>
    </xf>
    <xf numFmtId="0" fontId="80" fillId="24" borderId="0" applyNumberFormat="0" applyBorder="0" applyAlignment="0" applyProtection="0"/>
    <xf numFmtId="0" fontId="12" fillId="0" borderId="0"/>
    <xf numFmtId="0" fontId="12" fillId="0" borderId="0"/>
    <xf numFmtId="0" fontId="80" fillId="23" borderId="0" applyNumberFormat="0" applyBorder="0" applyAlignment="0" applyProtection="0"/>
    <xf numFmtId="0" fontId="28" fillId="0" borderId="0"/>
    <xf numFmtId="0" fontId="80" fillId="23" borderId="0" applyNumberFormat="0" applyBorder="0" applyAlignment="0" applyProtection="0"/>
    <xf numFmtId="0" fontId="13" fillId="0" borderId="0">
      <alignment vertical="center"/>
    </xf>
    <xf numFmtId="0" fontId="80" fillId="11" borderId="0" applyNumberFormat="0" applyBorder="0" applyAlignment="0" applyProtection="0"/>
    <xf numFmtId="0" fontId="28" fillId="0" borderId="0"/>
    <xf numFmtId="0" fontId="80" fillId="11" borderId="0" applyNumberFormat="0" applyBorder="0" applyAlignment="0" applyProtection="0"/>
    <xf numFmtId="0" fontId="28" fillId="0" borderId="0"/>
    <xf numFmtId="0" fontId="36" fillId="4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14" fillId="0" borderId="0"/>
    <xf numFmtId="0" fontId="36" fillId="38" borderId="0" applyNumberFormat="0" applyBorder="0" applyAlignment="0" applyProtection="0">
      <alignment vertical="center"/>
    </xf>
    <xf numFmtId="0" fontId="14" fillId="0" borderId="0"/>
    <xf numFmtId="0" fontId="22" fillId="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14" fillId="0" borderId="0"/>
    <xf numFmtId="0" fontId="36" fillId="43" borderId="0" applyNumberFormat="0" applyBorder="0" applyAlignment="0" applyProtection="0">
      <alignment vertical="center"/>
    </xf>
    <xf numFmtId="0" fontId="14" fillId="0" borderId="0"/>
    <xf numFmtId="0" fontId="25" fillId="26" borderId="0" applyNumberFormat="0" applyBorder="0" applyAlignment="0" applyProtection="0">
      <alignment vertical="center"/>
    </xf>
    <xf numFmtId="0" fontId="14" fillId="0" borderId="0"/>
    <xf numFmtId="0" fontId="25" fillId="26" borderId="0" applyNumberFormat="0" applyBorder="0" applyAlignment="0" applyProtection="0">
      <alignment vertical="center"/>
    </xf>
    <xf numFmtId="0" fontId="14" fillId="0" borderId="0"/>
    <xf numFmtId="0" fontId="25" fillId="26" borderId="0" applyNumberFormat="0" applyBorder="0" applyAlignment="0" applyProtection="0">
      <alignment vertical="center"/>
    </xf>
    <xf numFmtId="0" fontId="14" fillId="0" borderId="0"/>
    <xf numFmtId="0" fontId="50" fillId="26" borderId="0" applyNumberFormat="0" applyBorder="0" applyAlignment="0" applyProtection="0"/>
    <xf numFmtId="0" fontId="14" fillId="0" borderId="0"/>
    <xf numFmtId="0" fontId="50" fillId="26" borderId="0" applyNumberFormat="0" applyBorder="0" applyAlignment="0" applyProtection="0"/>
    <xf numFmtId="0" fontId="13" fillId="0" borderId="0"/>
    <xf numFmtId="0" fontId="25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5" fillId="26" borderId="0" applyNumberFormat="0" applyBorder="0" applyAlignment="0" applyProtection="0">
      <alignment vertical="center"/>
    </xf>
    <xf numFmtId="0" fontId="14" fillId="0" borderId="0"/>
    <xf numFmtId="0" fontId="13" fillId="0" borderId="0"/>
    <xf numFmtId="0" fontId="30" fillId="14" borderId="0" applyNumberFormat="0" applyBorder="0" applyAlignment="0" applyProtection="0"/>
    <xf numFmtId="0" fontId="50" fillId="40" borderId="0" applyNumberFormat="0" applyBorder="0" applyAlignment="0" applyProtection="0"/>
    <xf numFmtId="0" fontId="14" fillId="0" borderId="0"/>
    <xf numFmtId="0" fontId="13" fillId="0" borderId="0"/>
    <xf numFmtId="0" fontId="25" fillId="26" borderId="0" applyNumberFormat="0" applyBorder="0" applyAlignment="0" applyProtection="0">
      <alignment vertical="center"/>
    </xf>
    <xf numFmtId="0" fontId="14" fillId="0" borderId="0"/>
    <xf numFmtId="0" fontId="50" fillId="26" borderId="0" applyNumberFormat="0" applyBorder="0" applyAlignment="0" applyProtection="0"/>
    <xf numFmtId="0" fontId="14" fillId="0" borderId="0"/>
    <xf numFmtId="0" fontId="13" fillId="0" borderId="0"/>
    <xf numFmtId="0" fontId="22" fillId="6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50" fillId="26" borderId="0" applyNumberFormat="0" applyBorder="0" applyAlignment="0" applyProtection="0"/>
    <xf numFmtId="0" fontId="30" fillId="14" borderId="0" applyNumberFormat="0" applyBorder="0" applyAlignment="0" applyProtection="0"/>
    <xf numFmtId="0" fontId="50" fillId="26" borderId="0" applyNumberFormat="0" applyBorder="0" applyAlignment="0" applyProtection="0"/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50" fillId="25" borderId="0" applyNumberFormat="0" applyBorder="0" applyAlignment="0" applyProtection="0"/>
    <xf numFmtId="0" fontId="14" fillId="0" borderId="0"/>
    <xf numFmtId="0" fontId="13" fillId="0" borderId="0"/>
    <xf numFmtId="0" fontId="25" fillId="26" borderId="0" applyNumberFormat="0" applyBorder="0" applyAlignment="0" applyProtection="0">
      <alignment vertical="center"/>
    </xf>
    <xf numFmtId="0" fontId="14" fillId="0" borderId="0"/>
    <xf numFmtId="0" fontId="25" fillId="26" borderId="0" applyNumberFormat="0" applyBorder="0" applyAlignment="0" applyProtection="0">
      <alignment vertical="center"/>
    </xf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26" borderId="0" applyNumberFormat="0" applyBorder="0" applyAlignment="0" applyProtection="0"/>
    <xf numFmtId="0" fontId="13" fillId="0" borderId="0"/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4" fillId="0" borderId="0"/>
    <xf numFmtId="0" fontId="25" fillId="26" borderId="0" applyNumberFormat="0" applyBorder="0" applyAlignment="0" applyProtection="0">
      <alignment vertical="center"/>
    </xf>
    <xf numFmtId="0" fontId="76" fillId="50" borderId="0" applyNumberFormat="0" applyBorder="0" applyAlignment="0" applyProtection="0"/>
    <xf numFmtId="0" fontId="76" fillId="50" borderId="0" applyNumberFormat="0" applyBorder="0" applyAlignment="0" applyProtection="0"/>
    <xf numFmtId="0" fontId="25" fillId="18" borderId="0" applyNumberFormat="0" applyBorder="0" applyAlignment="0" applyProtection="0">
      <alignment vertical="center"/>
    </xf>
    <xf numFmtId="0" fontId="17" fillId="0" borderId="0" applyProtection="0"/>
    <xf numFmtId="0" fontId="50" fillId="18" borderId="0" applyNumberFormat="0" applyBorder="0" applyAlignment="0" applyProtection="0"/>
    <xf numFmtId="0" fontId="13" fillId="0" borderId="0"/>
    <xf numFmtId="0" fontId="25" fillId="18" borderId="0" applyNumberFormat="0" applyBorder="0" applyAlignment="0" applyProtection="0">
      <alignment vertical="center"/>
    </xf>
    <xf numFmtId="0" fontId="14" fillId="0" borderId="0"/>
    <xf numFmtId="0" fontId="50" fillId="10" borderId="0" applyNumberFormat="0" applyBorder="0" applyAlignment="0" applyProtection="0"/>
    <xf numFmtId="0" fontId="13" fillId="0" borderId="0"/>
    <xf numFmtId="0" fontId="25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/>
    <xf numFmtId="0" fontId="13" fillId="0" borderId="0"/>
    <xf numFmtId="0" fontId="50" fillId="18" borderId="0" applyNumberFormat="0" applyBorder="0" applyAlignment="0" applyProtection="0"/>
    <xf numFmtId="0" fontId="44" fillId="31" borderId="18" applyNumberFormat="0" applyAlignment="0" applyProtection="0">
      <alignment vertical="center"/>
    </xf>
    <xf numFmtId="0" fontId="50" fillId="18" borderId="0" applyNumberFormat="0" applyBorder="0" applyAlignment="0" applyProtection="0"/>
    <xf numFmtId="0" fontId="14" fillId="0" borderId="0"/>
    <xf numFmtId="0" fontId="44" fillId="31" borderId="18" applyNumberFormat="0" applyAlignment="0" applyProtection="0">
      <alignment vertical="center"/>
    </xf>
    <xf numFmtId="0" fontId="50" fillId="18" borderId="0" applyNumberFormat="0" applyBorder="0" applyAlignment="0" applyProtection="0"/>
    <xf numFmtId="0" fontId="44" fillId="31" borderId="18" applyNumberFormat="0" applyAlignment="0" applyProtection="0">
      <alignment vertical="center"/>
    </xf>
    <xf numFmtId="0" fontId="50" fillId="18" borderId="0" applyNumberFormat="0" applyBorder="0" applyAlignment="0" applyProtection="0"/>
    <xf numFmtId="0" fontId="44" fillId="31" borderId="18" applyNumberFormat="0" applyAlignment="0" applyProtection="0">
      <alignment vertical="center"/>
    </xf>
    <xf numFmtId="0" fontId="50" fillId="18" borderId="0" applyNumberFormat="0" applyBorder="0" applyAlignment="0" applyProtection="0"/>
    <xf numFmtId="0" fontId="44" fillId="31" borderId="18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/>
    <xf numFmtId="0" fontId="13" fillId="0" borderId="0"/>
    <xf numFmtId="0" fontId="50" fillId="18" borderId="0" applyNumberFormat="0" applyBorder="0" applyAlignment="0" applyProtection="0"/>
    <xf numFmtId="0" fontId="13" fillId="0" borderId="0"/>
    <xf numFmtId="0" fontId="76" fillId="51" borderId="0" applyNumberFormat="0" applyBorder="0" applyAlignment="0" applyProtection="0"/>
    <xf numFmtId="0" fontId="25" fillId="18" borderId="0" applyNumberFormat="0" applyBorder="0" applyAlignment="0" applyProtection="0">
      <alignment vertical="center"/>
    </xf>
    <xf numFmtId="0" fontId="33" fillId="6" borderId="0" applyNumberFormat="0" applyBorder="0" applyAlignment="0" applyProtection="0"/>
    <xf numFmtId="0" fontId="25" fillId="18" borderId="0" applyNumberFormat="0" applyBorder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50" fillId="10" borderId="0" applyNumberFormat="0" applyBorder="0" applyAlignment="0" applyProtection="0"/>
    <xf numFmtId="0" fontId="44" fillId="31" borderId="18" applyNumberFormat="0" applyAlignment="0" applyProtection="0">
      <alignment vertical="center"/>
    </xf>
    <xf numFmtId="0" fontId="50" fillId="10" borderId="0" applyNumberFormat="0" applyBorder="0" applyAlignment="0" applyProtection="0"/>
    <xf numFmtId="0" fontId="44" fillId="31" borderId="18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76" fillId="51" borderId="0" applyNumberFormat="0" applyBorder="0" applyAlignment="0" applyProtection="0"/>
    <xf numFmtId="0" fontId="76" fillId="51" borderId="0" applyNumberFormat="0" applyBorder="0" applyAlignment="0" applyProtection="0"/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0" fillId="22" borderId="0" applyNumberFormat="0" applyBorder="0" applyAlignment="0" applyProtection="0"/>
    <xf numFmtId="0" fontId="14" fillId="0" borderId="0"/>
    <xf numFmtId="0" fontId="13" fillId="0" borderId="0"/>
    <xf numFmtId="0" fontId="25" fillId="22" borderId="0" applyNumberFormat="0" applyBorder="0" applyAlignment="0" applyProtection="0">
      <alignment vertical="center"/>
    </xf>
    <xf numFmtId="0" fontId="50" fillId="39" borderId="0" applyNumberFormat="0" applyBorder="0" applyAlignment="0" applyProtection="0"/>
    <xf numFmtId="0" fontId="14" fillId="0" borderId="0"/>
    <xf numFmtId="0" fontId="25" fillId="22" borderId="0" applyNumberFormat="0" applyBorder="0" applyAlignment="0" applyProtection="0">
      <alignment vertical="center"/>
    </xf>
    <xf numFmtId="0" fontId="14" fillId="0" borderId="0"/>
    <xf numFmtId="0" fontId="13" fillId="0" borderId="0"/>
    <xf numFmtId="0" fontId="50" fillId="22" borderId="0" applyNumberFormat="0" applyBorder="0" applyAlignment="0" applyProtection="0"/>
    <xf numFmtId="0" fontId="13" fillId="0" borderId="0"/>
    <xf numFmtId="0" fontId="25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/>
    <xf numFmtId="0" fontId="13" fillId="0" borderId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50" fillId="17" borderId="0" applyNumberFormat="0" applyBorder="0" applyAlignment="0" applyProtection="0"/>
    <xf numFmtId="0" fontId="14" fillId="0" borderId="0"/>
    <xf numFmtId="0" fontId="13" fillId="0" borderId="0"/>
    <xf numFmtId="0" fontId="50" fillId="22" borderId="0" applyNumberFormat="0" applyBorder="0" applyAlignment="0" applyProtection="0"/>
    <xf numFmtId="0" fontId="13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76" fillId="17" borderId="0" applyNumberFormat="0" applyBorder="0" applyAlignment="0" applyProtection="0"/>
    <xf numFmtId="0" fontId="25" fillId="2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0" fillId="22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0" fillId="22" borderId="0" applyNumberFormat="0" applyBorder="0" applyAlignment="0" applyProtection="0"/>
    <xf numFmtId="0" fontId="14" fillId="0" borderId="0"/>
    <xf numFmtId="0" fontId="13" fillId="0" borderId="0"/>
    <xf numFmtId="0" fontId="25" fillId="22" borderId="0" applyNumberFormat="0" applyBorder="0" applyAlignment="0" applyProtection="0">
      <alignment vertical="center"/>
    </xf>
    <xf numFmtId="0" fontId="14" fillId="0" borderId="0"/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/>
    <xf numFmtId="0" fontId="50" fillId="15" borderId="0" applyNumberFormat="0" applyBorder="0" applyAlignment="0" applyProtection="0"/>
    <xf numFmtId="0" fontId="13" fillId="0" borderId="0"/>
    <xf numFmtId="0" fontId="25" fillId="15" borderId="0" applyNumberFormat="0" applyBorder="0" applyAlignment="0" applyProtection="0">
      <alignment vertical="center"/>
    </xf>
    <xf numFmtId="0" fontId="13" fillId="0" borderId="0"/>
    <xf numFmtId="0" fontId="50" fillId="38" borderId="0" applyNumberFormat="0" applyBorder="0" applyAlignment="0" applyProtection="0"/>
    <xf numFmtId="0" fontId="13" fillId="0" borderId="0"/>
    <xf numFmtId="0" fontId="25" fillId="15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50" fillId="15" borderId="0" applyNumberFormat="0" applyBorder="0" applyAlignment="0" applyProtection="0"/>
    <xf numFmtId="0" fontId="14" fillId="0" borderId="0"/>
    <xf numFmtId="0" fontId="13" fillId="0" borderId="0"/>
    <xf numFmtId="0" fontId="50" fillId="15" borderId="0" applyNumberFormat="0" applyBorder="0" applyAlignment="0" applyProtection="0"/>
    <xf numFmtId="0" fontId="50" fillId="15" borderId="0" applyNumberFormat="0" applyBorder="0" applyAlignment="0" applyProtection="0"/>
    <xf numFmtId="0" fontId="50" fillId="15" borderId="0" applyNumberFormat="0" applyBorder="0" applyAlignment="0" applyProtection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50" fillId="10" borderId="0" applyNumberFormat="0" applyBorder="0" applyAlignment="0" applyProtection="0"/>
    <xf numFmtId="0" fontId="13" fillId="0" borderId="0"/>
    <xf numFmtId="0" fontId="50" fillId="15" borderId="0" applyNumberFormat="0" applyBorder="0" applyAlignment="0" applyProtection="0"/>
    <xf numFmtId="0" fontId="13" fillId="0" borderId="0"/>
    <xf numFmtId="0" fontId="76" fillId="10" borderId="0" applyNumberFormat="0" applyBorder="0" applyAlignment="0" applyProtection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15" borderId="0" applyNumberFormat="0" applyBorder="0" applyAlignment="0" applyProtection="0"/>
    <xf numFmtId="0" fontId="13" fillId="0" borderId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6" fillId="74" borderId="0" applyNumberFormat="0" applyBorder="0" applyAlignment="0" applyProtection="0"/>
    <xf numFmtId="0" fontId="76" fillId="74" borderId="0" applyNumberFormat="0" applyBorder="0" applyAlignment="0" applyProtection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4" fillId="0" borderId="0"/>
    <xf numFmtId="0" fontId="25" fillId="25" borderId="0" applyNumberFormat="0" applyBorder="0" applyAlignment="0" applyProtection="0">
      <alignment vertical="center"/>
    </xf>
    <xf numFmtId="0" fontId="13" fillId="0" borderId="0"/>
    <xf numFmtId="0" fontId="50" fillId="39" borderId="0" applyNumberFormat="0" applyBorder="0" applyAlignment="0" applyProtection="0"/>
    <xf numFmtId="0" fontId="13" fillId="0" borderId="0"/>
    <xf numFmtId="0" fontId="25" fillId="25" borderId="0" applyNumberFormat="0" applyBorder="0" applyAlignment="0" applyProtection="0">
      <alignment vertical="center"/>
    </xf>
    <xf numFmtId="0" fontId="50" fillId="25" borderId="0" applyNumberFormat="0" applyBorder="0" applyAlignment="0" applyProtection="0"/>
    <xf numFmtId="0" fontId="13" fillId="0" borderId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14" fillId="12" borderId="11" applyNumberFormat="0" applyFont="0" applyAlignment="0" applyProtection="0"/>
    <xf numFmtId="0" fontId="50" fillId="25" borderId="0" applyNumberFormat="0" applyBorder="0" applyAlignment="0" applyProtection="0"/>
    <xf numFmtId="0" fontId="14" fillId="12" borderId="11" applyNumberFormat="0" applyFont="0" applyAlignment="0" applyProtection="0"/>
    <xf numFmtId="0" fontId="50" fillId="25" borderId="0" applyNumberFormat="0" applyBorder="0" applyAlignment="0" applyProtection="0"/>
    <xf numFmtId="0" fontId="25" fillId="25" borderId="0" applyNumberFormat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0" fillId="25" borderId="0" applyNumberFormat="0" applyBorder="0" applyAlignment="0" applyProtection="0"/>
    <xf numFmtId="0" fontId="13" fillId="0" borderId="0"/>
    <xf numFmtId="0" fontId="50" fillId="25" borderId="0" applyNumberFormat="0" applyBorder="0" applyAlignment="0" applyProtection="0"/>
    <xf numFmtId="0" fontId="14" fillId="0" borderId="0"/>
    <xf numFmtId="0" fontId="13" fillId="0" borderId="0"/>
    <xf numFmtId="0" fontId="76" fillId="44" borderId="0" applyNumberFormat="0" applyBorder="0" applyAlignment="0" applyProtection="0"/>
    <xf numFmtId="0" fontId="14" fillId="0" borderId="0"/>
    <xf numFmtId="0" fontId="25" fillId="25" borderId="0" applyNumberFormat="0" applyBorder="0" applyAlignment="0" applyProtection="0">
      <alignment vertical="center"/>
    </xf>
    <xf numFmtId="0" fontId="17" fillId="0" borderId="0" applyProtection="0"/>
    <xf numFmtId="0" fontId="14" fillId="0" borderId="0"/>
    <xf numFmtId="0" fontId="25" fillId="25" borderId="0" applyNumberFormat="0" applyBorder="0" applyAlignment="0" applyProtection="0">
      <alignment vertical="center"/>
    </xf>
    <xf numFmtId="0" fontId="14" fillId="0" borderId="0"/>
    <xf numFmtId="0" fontId="50" fillId="39" borderId="0" applyNumberFormat="0" applyBorder="0" applyAlignment="0" applyProtection="0"/>
    <xf numFmtId="0" fontId="14" fillId="0" borderId="0"/>
    <xf numFmtId="0" fontId="50" fillId="25" borderId="0" applyNumberFormat="0" applyBorder="0" applyAlignment="0" applyProtection="0"/>
    <xf numFmtId="0" fontId="13" fillId="0" borderId="0"/>
    <xf numFmtId="0" fontId="25" fillId="2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4" fillId="0" borderId="0"/>
    <xf numFmtId="0" fontId="25" fillId="25" borderId="0" applyNumberFormat="0" applyBorder="0" applyAlignment="0" applyProtection="0">
      <alignment vertical="center"/>
    </xf>
    <xf numFmtId="178" fontId="13" fillId="0" borderId="0" applyFont="0" applyFill="0" applyBorder="0" applyAlignment="0" applyProtection="0"/>
    <xf numFmtId="0" fontId="14" fillId="0" borderId="0"/>
    <xf numFmtId="0" fontId="25" fillId="25" borderId="0" applyNumberFormat="0" applyBorder="0" applyAlignment="0" applyProtection="0">
      <alignment vertical="center"/>
    </xf>
    <xf numFmtId="0" fontId="14" fillId="0" borderId="0"/>
    <xf numFmtId="0" fontId="16" fillId="0" borderId="21" applyNumberFormat="0" applyFill="0" applyAlignment="0" applyProtection="0"/>
    <xf numFmtId="0" fontId="25" fillId="25" borderId="0" applyNumberFormat="0" applyBorder="0" applyAlignment="0" applyProtection="0">
      <alignment vertical="center"/>
    </xf>
    <xf numFmtId="0" fontId="14" fillId="0" borderId="0"/>
    <xf numFmtId="0" fontId="54" fillId="0" borderId="21" applyNumberFormat="0" applyFill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7" fillId="0" borderId="0" applyProtection="0"/>
    <xf numFmtId="0" fontId="19" fillId="14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7" fillId="0" borderId="0" applyProtection="0"/>
    <xf numFmtId="0" fontId="25" fillId="30" borderId="0" applyNumberFormat="0" applyBorder="0" applyAlignment="0" applyProtection="0">
      <alignment vertical="center"/>
    </xf>
    <xf numFmtId="0" fontId="17" fillId="0" borderId="0" applyProtection="0"/>
    <xf numFmtId="0" fontId="50" fillId="30" borderId="0" applyNumberFormat="0" applyBorder="0" applyAlignment="0" applyProtection="0"/>
    <xf numFmtId="0" fontId="25" fillId="30" borderId="0" applyNumberFormat="0" applyBorder="0" applyAlignment="0" applyProtection="0">
      <alignment vertical="center"/>
    </xf>
    <xf numFmtId="0" fontId="14" fillId="0" borderId="0"/>
    <xf numFmtId="0" fontId="50" fillId="43" borderId="0" applyNumberFormat="0" applyBorder="0" applyAlignment="0" applyProtection="0"/>
    <xf numFmtId="0" fontId="84" fillId="0" borderId="16" applyNumberFormat="0" applyFill="0" applyAlignment="0" applyProtection="0"/>
    <xf numFmtId="0" fontId="14" fillId="0" borderId="0"/>
    <xf numFmtId="0" fontId="25" fillId="30" borderId="0" applyNumberFormat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50" fillId="30" borderId="0" applyNumberFormat="0" applyBorder="0" applyAlignment="0" applyProtection="0"/>
    <xf numFmtId="0" fontId="14" fillId="0" borderId="0"/>
    <xf numFmtId="0" fontId="50" fillId="30" borderId="0" applyNumberFormat="0" applyBorder="0" applyAlignment="0" applyProtection="0"/>
    <xf numFmtId="0" fontId="14" fillId="0" borderId="0"/>
    <xf numFmtId="0" fontId="50" fillId="30" borderId="0" applyNumberFormat="0" applyBorder="0" applyAlignment="0" applyProtection="0"/>
    <xf numFmtId="0" fontId="14" fillId="0" borderId="0"/>
    <xf numFmtId="0" fontId="50" fillId="30" borderId="0" applyNumberFormat="0" applyBorder="0" applyAlignment="0" applyProtection="0"/>
    <xf numFmtId="0" fontId="14" fillId="0" borderId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76" fillId="20" borderId="0" applyNumberFormat="0" applyBorder="0" applyAlignment="0" applyProtection="0"/>
    <xf numFmtId="0" fontId="17" fillId="0" borderId="0" applyProtection="0"/>
    <xf numFmtId="0" fontId="13" fillId="0" borderId="0"/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50" fillId="4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0" fillId="43" borderId="0" applyNumberFormat="0" applyBorder="0" applyAlignment="0" applyProtection="0"/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0" fillId="26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/>
    <xf numFmtId="0" fontId="14" fillId="12" borderId="11" applyNumberFormat="0" applyFont="0" applyAlignment="0" applyProtection="0"/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/>
    <xf numFmtId="0" fontId="25" fillId="26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66" fillId="0" borderId="0"/>
    <xf numFmtId="0" fontId="50" fillId="26" borderId="0" applyNumberFormat="0" applyBorder="0" applyAlignment="0" applyProtection="0"/>
    <xf numFmtId="0" fontId="25" fillId="2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/>
    <xf numFmtId="0" fontId="25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/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/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9" fillId="9" borderId="0" applyNumberFormat="0" applyBorder="0" applyAlignment="0" applyProtection="0"/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50" fillId="15" borderId="0" applyNumberFormat="0" applyBorder="0" applyAlignment="0" applyProtection="0"/>
    <xf numFmtId="0" fontId="25" fillId="26" borderId="0" applyNumberFormat="0" applyBorder="0" applyAlignment="0" applyProtection="0">
      <alignment vertical="center"/>
    </xf>
    <xf numFmtId="0" fontId="50" fillId="15" borderId="0" applyNumberFormat="0" applyBorder="0" applyAlignment="0" applyProtection="0"/>
    <xf numFmtId="0" fontId="25" fillId="26" borderId="0" applyNumberFormat="0" applyBorder="0" applyAlignment="0" applyProtection="0">
      <alignment vertical="center"/>
    </xf>
    <xf numFmtId="0" fontId="50" fillId="15" borderId="0" applyNumberFormat="0" applyBorder="0" applyAlignment="0" applyProtection="0"/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50" fillId="38" borderId="0" applyNumberFormat="0" applyBorder="0" applyAlignment="0" applyProtection="0"/>
    <xf numFmtId="0" fontId="14" fillId="12" borderId="11" applyNumberFormat="0" applyFont="0" applyAlignment="0" applyProtection="0"/>
    <xf numFmtId="0" fontId="25" fillId="26" borderId="0" applyNumberFormat="0" applyBorder="0" applyAlignment="0" applyProtection="0">
      <alignment vertical="center"/>
    </xf>
    <xf numFmtId="0" fontId="50" fillId="38" borderId="0" applyNumberFormat="0" applyBorder="0" applyAlignment="0" applyProtection="0"/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30" fillId="2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Fon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30" fillId="2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4" fillId="0" borderId="0"/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5" fillId="2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5" fillId="2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50" fillId="26" borderId="0" applyNumberFormat="0" applyBorder="0" applyAlignment="0" applyProtection="0"/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4" fillId="0" borderId="0"/>
    <xf numFmtId="0" fontId="25" fillId="26" borderId="0" applyNumberFormat="0" applyBorder="0" applyAlignment="0" applyProtection="0">
      <alignment vertical="center"/>
    </xf>
    <xf numFmtId="0" fontId="14" fillId="0" borderId="0"/>
    <xf numFmtId="0" fontId="25" fillId="26" borderId="0" applyNumberFormat="0" applyBorder="0" applyAlignment="0" applyProtection="0">
      <alignment vertical="center"/>
    </xf>
    <xf numFmtId="0" fontId="14" fillId="0" borderId="0"/>
    <xf numFmtId="0" fontId="25" fillId="26" borderId="0" applyNumberFormat="0" applyBorder="0" applyAlignment="0" applyProtection="0">
      <alignment vertical="center"/>
    </xf>
    <xf numFmtId="0" fontId="14" fillId="0" borderId="0"/>
    <xf numFmtId="0" fontId="25" fillId="26" borderId="0" applyNumberFormat="0" applyBorder="0" applyAlignment="0" applyProtection="0">
      <alignment vertical="center"/>
    </xf>
    <xf numFmtId="0" fontId="14" fillId="0" borderId="0"/>
    <xf numFmtId="0" fontId="25" fillId="26" borderId="0" applyNumberFormat="0" applyBorder="0" applyAlignment="0" applyProtection="0">
      <alignment vertical="center"/>
    </xf>
    <xf numFmtId="0" fontId="14" fillId="0" borderId="0"/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4" fillId="0" borderId="0"/>
    <xf numFmtId="0" fontId="25" fillId="26" borderId="0" applyNumberFormat="0" applyBorder="0" applyAlignment="0" applyProtection="0">
      <alignment vertical="center"/>
    </xf>
    <xf numFmtId="0" fontId="14" fillId="0" borderId="0"/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4" fillId="0" borderId="0"/>
    <xf numFmtId="0" fontId="25" fillId="26" borderId="0" applyNumberFormat="0" applyBorder="0" applyAlignment="0" applyProtection="0">
      <alignment vertical="center"/>
    </xf>
    <xf numFmtId="0" fontId="14" fillId="0" borderId="0"/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4" fillId="0" borderId="0"/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4" fillId="0" borderId="0"/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5" fillId="26" borderId="0" applyNumberFormat="0" applyBorder="0" applyAlignment="0" applyProtection="0">
      <alignment vertical="center"/>
    </xf>
    <xf numFmtId="0" fontId="17" fillId="0" borderId="0" applyProtection="0"/>
    <xf numFmtId="0" fontId="25" fillId="26" borderId="0" applyNumberFormat="0" applyBorder="0" applyAlignment="0" applyProtection="0">
      <alignment vertical="center"/>
    </xf>
    <xf numFmtId="0" fontId="17" fillId="0" borderId="0" applyProtection="0"/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5" fillId="2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4" fillId="0" borderId="0"/>
    <xf numFmtId="0" fontId="25" fillId="26" borderId="0" applyNumberFormat="0" applyBorder="0" applyAlignment="0" applyProtection="0">
      <alignment vertical="center"/>
    </xf>
    <xf numFmtId="0" fontId="14" fillId="0" borderId="0"/>
    <xf numFmtId="0" fontId="25" fillId="2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25" fillId="26" borderId="0" applyNumberFormat="0" applyBorder="0" applyAlignment="0" applyProtection="0">
      <alignment vertical="center"/>
    </xf>
    <xf numFmtId="0" fontId="14" fillId="0" borderId="0"/>
    <xf numFmtId="0" fontId="22" fillId="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5" fillId="26" borderId="0" applyNumberFormat="0" applyBorder="0" applyAlignment="0" applyProtection="0">
      <alignment vertical="center"/>
    </xf>
    <xf numFmtId="0" fontId="50" fillId="16" borderId="0" applyNumberFormat="0" applyBorder="0" applyAlignment="0" applyProtection="0"/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/>
    <xf numFmtId="0" fontId="14" fillId="12" borderId="11" applyNumberFormat="0" applyFont="0" applyAlignment="0" applyProtection="0"/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4" fillId="0" borderId="0"/>
    <xf numFmtId="0" fontId="25" fillId="2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4" fillId="21" borderId="11" applyNumberFormat="0" applyFont="0" applyAlignment="0" applyProtection="0"/>
    <xf numFmtId="0" fontId="25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/>
    <xf numFmtId="0" fontId="14" fillId="21" borderId="11" applyNumberFormat="0" applyFont="0" applyAlignment="0" applyProtection="0"/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/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50" fillId="18" borderId="0" applyNumberFormat="0" applyBorder="0" applyAlignment="0" applyProtection="0"/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/>
    <xf numFmtId="0" fontId="25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/>
    <xf numFmtId="0" fontId="25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/>
    <xf numFmtId="0" fontId="25" fillId="18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50" fillId="18" borderId="0" applyNumberFormat="0" applyBorder="0" applyAlignment="0" applyProtection="0"/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/>
    <xf numFmtId="0" fontId="25" fillId="18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4" fillId="0" borderId="0"/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190" fontId="28" fillId="0" borderId="0" applyFont="0" applyFill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178" fontId="12" fillId="0" borderId="0" applyFont="0" applyFill="0" applyBorder="0" applyAlignment="0" applyProtection="0"/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190" fontId="28" fillId="0" borderId="0" applyFont="0" applyFill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/>
    <xf numFmtId="0" fontId="25" fillId="18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25" fillId="18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25" fillId="18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4" fillId="0" borderId="0"/>
    <xf numFmtId="0" fontId="25" fillId="18" borderId="0" applyNumberFormat="0" applyBorder="0" applyAlignment="0" applyProtection="0">
      <alignment vertical="center"/>
    </xf>
    <xf numFmtId="0" fontId="14" fillId="0" borderId="0"/>
    <xf numFmtId="0" fontId="25" fillId="18" borderId="0" applyNumberFormat="0" applyBorder="0" applyAlignment="0" applyProtection="0">
      <alignment vertical="center"/>
    </xf>
    <xf numFmtId="0" fontId="14" fillId="0" borderId="0"/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4" fillId="0" borderId="0"/>
    <xf numFmtId="0" fontId="25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/>
    <xf numFmtId="0" fontId="25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/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/>
    <xf numFmtId="0" fontId="25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/>
    <xf numFmtId="0" fontId="25" fillId="18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5" fillId="18" borderId="0" applyNumberFormat="0" applyBorder="0" applyAlignment="0" applyProtection="0">
      <alignment vertical="center"/>
    </xf>
    <xf numFmtId="0" fontId="50" fillId="35" borderId="0" applyNumberFormat="0" applyBorder="0" applyAlignment="0" applyProtection="0"/>
    <xf numFmtId="0" fontId="25" fillId="18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/>
    <xf numFmtId="0" fontId="22" fillId="6" borderId="0" applyNumberFormat="0" applyBorder="0" applyAlignment="0" applyProtection="0">
      <alignment vertical="center"/>
    </xf>
    <xf numFmtId="0" fontId="50" fillId="35" borderId="0" applyNumberFormat="0" applyBorder="0" applyAlignment="0" applyProtection="0"/>
    <xf numFmtId="0" fontId="25" fillId="18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50" fillId="35" borderId="0" applyNumberFormat="0" applyBorder="0" applyAlignment="0" applyProtection="0"/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/>
    <xf numFmtId="0" fontId="14" fillId="0" borderId="0"/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2" fillId="0" borderId="0"/>
    <xf numFmtId="0" fontId="25" fillId="18" borderId="0" applyNumberFormat="0" applyBorder="0" applyAlignment="0" applyProtection="0">
      <alignment vertical="center"/>
    </xf>
    <xf numFmtId="0" fontId="14" fillId="21" borderId="11" applyNumberFormat="0" applyFont="0" applyAlignment="0" applyProtection="0"/>
    <xf numFmtId="0" fontId="25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/>
    <xf numFmtId="0" fontId="14" fillId="21" borderId="11" applyNumberFormat="0" applyFont="0" applyAlignment="0" applyProtection="0"/>
    <xf numFmtId="0" fontId="25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/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50" fillId="25" borderId="0" applyNumberFormat="0" applyBorder="0" applyAlignment="0" applyProtection="0"/>
    <xf numFmtId="0" fontId="50" fillId="22" borderId="0" applyNumberFormat="0" applyBorder="0" applyAlignment="0" applyProtection="0"/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/>
    <xf numFmtId="0" fontId="25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/>
    <xf numFmtId="0" fontId="25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/>
    <xf numFmtId="0" fontId="25" fillId="22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/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5" fillId="22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50" fillId="28" borderId="0" applyNumberFormat="0" applyBorder="0" applyAlignment="0" applyProtection="0"/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6" fillId="0" borderId="21" applyNumberFormat="0" applyFill="0" applyAlignment="0" applyProtection="0"/>
    <xf numFmtId="0" fontId="25" fillId="2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4" fillId="0" borderId="0"/>
    <xf numFmtId="0" fontId="25" fillId="2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5" fillId="2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4" fillId="12" borderId="11" applyNumberFormat="0" applyFont="0" applyAlignment="0" applyProtection="0"/>
    <xf numFmtId="0" fontId="25" fillId="22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4" fillId="21" borderId="11" applyNumberFormat="0" applyFont="0" applyAlignment="0" applyProtection="0"/>
    <xf numFmtId="0" fontId="25" fillId="22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5" fillId="22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5" fillId="22" borderId="0" applyNumberFormat="0" applyBorder="0" applyAlignment="0" applyProtection="0">
      <alignment vertical="center"/>
    </xf>
    <xf numFmtId="0" fontId="14" fillId="21" borderId="11" applyNumberFormat="0" applyFont="0" applyAlignment="0" applyProtection="0"/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5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/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50" fillId="22" borderId="0" applyNumberFormat="0" applyBorder="0" applyAlignment="0" applyProtection="0"/>
    <xf numFmtId="0" fontId="25" fillId="22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4" fillId="0" borderId="0"/>
    <xf numFmtId="0" fontId="34" fillId="10" borderId="14" applyNumberFormat="0" applyAlignment="0" applyProtection="0"/>
    <xf numFmtId="0" fontId="20" fillId="10" borderId="14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50" fillId="33" borderId="0" applyNumberFormat="0" applyBorder="0" applyAlignment="0" applyProtection="0"/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2" fillId="0" borderId="0"/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4" fillId="10" borderId="14" applyNumberFormat="0" applyAlignment="0" applyProtection="0"/>
    <xf numFmtId="0" fontId="20" fillId="10" borderId="14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/>
    <xf numFmtId="0" fontId="14" fillId="0" borderId="0"/>
    <xf numFmtId="0" fontId="14" fillId="0" borderId="0"/>
    <xf numFmtId="0" fontId="25" fillId="22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50" fillId="11" borderId="0" applyNumberFormat="0" applyBorder="0" applyAlignment="0" applyProtection="0"/>
    <xf numFmtId="0" fontId="25" fillId="22" borderId="0" applyNumberFormat="0" applyBorder="0" applyAlignment="0" applyProtection="0">
      <alignment vertical="center"/>
    </xf>
    <xf numFmtId="0" fontId="14" fillId="0" borderId="0"/>
    <xf numFmtId="0" fontId="66" fillId="0" borderId="0"/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50" fillId="11" borderId="0" applyNumberFormat="0" applyBorder="0" applyAlignment="0" applyProtection="0"/>
    <xf numFmtId="0" fontId="25" fillId="22" borderId="0" applyNumberFormat="0" applyBorder="0" applyAlignment="0" applyProtection="0">
      <alignment vertical="center"/>
    </xf>
    <xf numFmtId="0" fontId="14" fillId="0" borderId="0"/>
    <xf numFmtId="0" fontId="28" fillId="0" borderId="0"/>
    <xf numFmtId="0" fontId="25" fillId="22" borderId="0" applyNumberFormat="0" applyBorder="0" applyAlignment="0" applyProtection="0">
      <alignment vertical="center"/>
    </xf>
    <xf numFmtId="0" fontId="14" fillId="0" borderId="0"/>
    <xf numFmtId="0" fontId="50" fillId="22" borderId="0" applyNumberFormat="0" applyBorder="0" applyAlignment="0" applyProtection="0"/>
    <xf numFmtId="0" fontId="14" fillId="12" borderId="11" applyNumberFormat="0" applyFont="0" applyAlignment="0" applyProtection="0"/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4" fillId="0" borderId="0"/>
    <xf numFmtId="0" fontId="66" fillId="0" borderId="0"/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4" fillId="21" borderId="11" applyNumberFormat="0" applyFont="0" applyAlignment="0" applyProtection="0"/>
    <xf numFmtId="0" fontId="25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/>
    <xf numFmtId="0" fontId="14" fillId="21" borderId="11" applyNumberFormat="0" applyFont="0" applyAlignment="0" applyProtection="0"/>
    <xf numFmtId="0" fontId="25" fillId="22" borderId="0" applyNumberFormat="0" applyBorder="0" applyAlignment="0" applyProtection="0">
      <alignment vertical="center"/>
    </xf>
    <xf numFmtId="0" fontId="107" fillId="0" borderId="0" applyNumberFormat="0" applyFill="0" applyBorder="0" applyAlignment="0" applyProtection="0"/>
    <xf numFmtId="0" fontId="25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/>
    <xf numFmtId="0" fontId="25" fillId="22" borderId="0" applyNumberFormat="0" applyBorder="0" applyAlignment="0" applyProtection="0">
      <alignment vertical="center"/>
    </xf>
    <xf numFmtId="0" fontId="14" fillId="0" borderId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/>
    <xf numFmtId="0" fontId="25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/>
    <xf numFmtId="0" fontId="14" fillId="0" borderId="0"/>
    <xf numFmtId="0" fontId="25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/>
    <xf numFmtId="0" fontId="25" fillId="15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5" fillId="15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50" fillId="15" borderId="0" applyNumberFormat="0" applyBorder="0" applyAlignment="0" applyProtection="0"/>
    <xf numFmtId="0" fontId="25" fillId="15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5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/>
    <xf numFmtId="0" fontId="14" fillId="12" borderId="11" applyNumberFormat="0" applyFont="0" applyAlignment="0" applyProtection="0"/>
    <xf numFmtId="0" fontId="25" fillId="15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14" fillId="0" borderId="0"/>
    <xf numFmtId="0" fontId="25" fillId="15" borderId="0" applyNumberFormat="0" applyBorder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46" fillId="20" borderId="14" applyNumberFormat="0" applyAlignment="0" applyProtection="0"/>
    <xf numFmtId="0" fontId="41" fillId="0" borderId="17" applyNumberFormat="0" applyFill="0" applyAlignment="0" applyProtection="0">
      <alignment vertical="center"/>
    </xf>
    <xf numFmtId="0" fontId="50" fillId="15" borderId="0" applyNumberFormat="0" applyBorder="0" applyAlignment="0" applyProtection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5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/>
    <xf numFmtId="0" fontId="14" fillId="12" borderId="11" applyNumberFormat="0" applyFont="0" applyAlignment="0" applyProtection="0"/>
    <xf numFmtId="0" fontId="25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50" fillId="14" borderId="0" applyNumberFormat="0" applyBorder="0" applyAlignment="0" applyProtection="0"/>
    <xf numFmtId="0" fontId="14" fillId="0" borderId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0"/>
    <xf numFmtId="0" fontId="25" fillId="15" borderId="0" applyNumberFormat="0" applyBorder="0" applyAlignment="0" applyProtection="0">
      <alignment vertical="center"/>
    </xf>
    <xf numFmtId="0" fontId="14" fillId="0" borderId="0"/>
    <xf numFmtId="0" fontId="19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12" borderId="11" applyNumberFormat="0" applyFont="0" applyAlignment="0" applyProtection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6" borderId="0" applyNumberFormat="0" applyBorder="0" applyAlignment="0" applyProtection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/>
    <xf numFmtId="0" fontId="25" fillId="15" borderId="0" applyNumberFormat="0" applyBorder="0" applyAlignment="0" applyProtection="0">
      <alignment vertical="center"/>
    </xf>
    <xf numFmtId="0" fontId="50" fillId="14" borderId="0" applyNumberFormat="0" applyBorder="0" applyAlignment="0" applyProtection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4" fillId="0" borderId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/>
    <xf numFmtId="0" fontId="14" fillId="12" borderId="11" applyNumberFormat="0" applyFont="0" applyAlignment="0" applyProtection="0"/>
    <xf numFmtId="0" fontId="25" fillId="15" borderId="0" applyNumberFormat="0" applyBorder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4" fillId="21" borderId="11" applyNumberFormat="0" applyFont="0" applyAlignment="0" applyProtection="0"/>
    <xf numFmtId="0" fontId="25" fillId="15" borderId="0" applyNumberFormat="0" applyBorder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50" fillId="15" borderId="0" applyNumberFormat="0" applyBorder="0" applyAlignment="0" applyProtection="0"/>
    <xf numFmtId="0" fontId="14" fillId="21" borderId="11" applyNumberFormat="0" applyFont="0" applyAlignment="0" applyProtection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50" fillId="15" borderId="0" applyNumberFormat="0" applyBorder="0" applyAlignment="0" applyProtection="0"/>
    <xf numFmtId="0" fontId="14" fillId="0" borderId="0"/>
    <xf numFmtId="0" fontId="14" fillId="12" borderId="11" applyNumberFormat="0" applyFont="0" applyAlignment="0" applyProtection="0"/>
    <xf numFmtId="0" fontId="25" fillId="15" borderId="0" applyNumberFormat="0" applyBorder="0" applyAlignment="0" applyProtection="0">
      <alignment vertical="center"/>
    </xf>
    <xf numFmtId="0" fontId="14" fillId="0" borderId="0"/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50" fillId="25" borderId="0" applyNumberFormat="0" applyBorder="0" applyAlignment="0" applyProtection="0"/>
    <xf numFmtId="0" fontId="25" fillId="25" borderId="0" applyNumberFormat="0" applyBorder="0" applyAlignment="0" applyProtection="0">
      <alignment vertical="center"/>
    </xf>
    <xf numFmtId="0" fontId="50" fillId="25" borderId="0" applyNumberFormat="0" applyBorder="0" applyAlignment="0" applyProtection="0"/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0" fillId="25" borderId="0" applyNumberFormat="0" applyBorder="0" applyAlignment="0" applyProtection="0"/>
    <xf numFmtId="0" fontId="25" fillId="25" borderId="0" applyNumberFormat="0" applyBorder="0" applyAlignment="0" applyProtection="0">
      <alignment vertical="center"/>
    </xf>
    <xf numFmtId="0" fontId="50" fillId="25" borderId="0" applyNumberFormat="0" applyBorder="0" applyAlignment="0" applyProtection="0"/>
    <xf numFmtId="0" fontId="25" fillId="25" borderId="0" applyNumberFormat="0" applyBorder="0" applyAlignment="0" applyProtection="0">
      <alignment vertical="center"/>
    </xf>
    <xf numFmtId="0" fontId="50" fillId="25" borderId="0" applyNumberFormat="0" applyBorder="0" applyAlignment="0" applyProtection="0"/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0" fillId="25" borderId="0" applyNumberFormat="0" applyBorder="0" applyAlignment="0" applyProtection="0"/>
    <xf numFmtId="0" fontId="25" fillId="25" borderId="0" applyNumberFormat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0" fillId="25" borderId="0" applyNumberFormat="0" applyBorder="0" applyAlignment="0" applyProtection="0"/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/>
    <xf numFmtId="0" fontId="25" fillId="2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0" fillId="15" borderId="0" applyNumberFormat="0" applyBorder="0" applyAlignment="0" applyProtection="0"/>
    <xf numFmtId="0" fontId="25" fillId="1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/>
    <xf numFmtId="0" fontId="25" fillId="25" borderId="0" applyNumberFormat="0" applyBorder="0" applyAlignment="0" applyProtection="0">
      <alignment vertical="center"/>
    </xf>
    <xf numFmtId="0" fontId="14" fillId="0" borderId="0"/>
    <xf numFmtId="0" fontId="25" fillId="1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/>
    <xf numFmtId="0" fontId="25" fillId="2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4" fillId="0" borderId="0"/>
    <xf numFmtId="0" fontId="25" fillId="25" borderId="0" applyNumberFormat="0" applyBorder="0" applyAlignment="0" applyProtection="0">
      <alignment vertical="center"/>
    </xf>
    <xf numFmtId="0" fontId="50" fillId="15" borderId="0" applyNumberFormat="0" applyBorder="0" applyAlignment="0" applyProtection="0"/>
    <xf numFmtId="0" fontId="25" fillId="1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/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93" fillId="6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4" fillId="0" borderId="0"/>
    <xf numFmtId="0" fontId="25" fillId="25" borderId="0" applyNumberFormat="0" applyBorder="0" applyAlignment="0" applyProtection="0">
      <alignment vertical="center"/>
    </xf>
    <xf numFmtId="0" fontId="14" fillId="0" borderId="0"/>
    <xf numFmtId="0" fontId="25" fillId="25" borderId="0" applyNumberFormat="0" applyBorder="0" applyAlignment="0" applyProtection="0">
      <alignment vertical="center"/>
    </xf>
    <xf numFmtId="0" fontId="14" fillId="0" borderId="0"/>
    <xf numFmtId="0" fontId="25" fillId="25" borderId="0" applyNumberFormat="0" applyBorder="0" applyAlignment="0" applyProtection="0">
      <alignment vertical="center"/>
    </xf>
    <xf numFmtId="0" fontId="14" fillId="0" borderId="0"/>
    <xf numFmtId="0" fontId="25" fillId="25" borderId="0" applyNumberFormat="0" applyBorder="0" applyAlignment="0" applyProtection="0">
      <alignment vertical="center"/>
    </xf>
    <xf numFmtId="0" fontId="14" fillId="0" borderId="0"/>
    <xf numFmtId="0" fontId="50" fillId="25" borderId="0" applyNumberFormat="0" applyBorder="0" applyAlignment="0" applyProtection="0"/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4" fillId="0" borderId="0"/>
    <xf numFmtId="0" fontId="22" fillId="6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3" fillId="0" borderId="0"/>
    <xf numFmtId="0" fontId="25" fillId="25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5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5" fillId="25" borderId="0" applyNumberFormat="0" applyBorder="0" applyAlignment="0" applyProtection="0">
      <alignment vertical="center"/>
    </xf>
    <xf numFmtId="0" fontId="14" fillId="0" borderId="0"/>
    <xf numFmtId="0" fontId="17" fillId="0" borderId="0" applyProtection="0"/>
    <xf numFmtId="0" fontId="17" fillId="0" borderId="0" applyProtection="0"/>
    <xf numFmtId="0" fontId="25" fillId="25" borderId="0" applyNumberFormat="0" applyBorder="0" applyAlignment="0" applyProtection="0">
      <alignment vertical="center"/>
    </xf>
    <xf numFmtId="0" fontId="14" fillId="0" borderId="0"/>
    <xf numFmtId="0" fontId="25" fillId="25" borderId="0" applyNumberFormat="0" applyBorder="0" applyAlignment="0" applyProtection="0">
      <alignment vertical="center"/>
    </xf>
    <xf numFmtId="0" fontId="14" fillId="0" borderId="0"/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3" fillId="0" borderId="0"/>
    <xf numFmtId="0" fontId="14" fillId="0" borderId="0"/>
    <xf numFmtId="0" fontId="17" fillId="0" borderId="0" applyProtection="0"/>
    <xf numFmtId="0" fontId="17" fillId="0" borderId="0" applyProtection="0"/>
    <xf numFmtId="0" fontId="25" fillId="25" borderId="0" applyNumberFormat="0" applyBorder="0" applyAlignment="0" applyProtection="0">
      <alignment vertical="center"/>
    </xf>
    <xf numFmtId="0" fontId="13" fillId="0" borderId="0"/>
    <xf numFmtId="0" fontId="14" fillId="0" borderId="0"/>
    <xf numFmtId="0" fontId="25" fillId="25" borderId="0" applyNumberFormat="0" applyBorder="0" applyAlignment="0" applyProtection="0">
      <alignment vertical="center"/>
    </xf>
    <xf numFmtId="0" fontId="13" fillId="0" borderId="0"/>
    <xf numFmtId="0" fontId="14" fillId="0" borderId="0"/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4" fillId="0" borderId="0"/>
    <xf numFmtId="0" fontId="13" fillId="0" borderId="0"/>
    <xf numFmtId="0" fontId="25" fillId="25" borderId="0" applyNumberFormat="0" applyBorder="0" applyAlignment="0" applyProtection="0">
      <alignment vertical="center"/>
    </xf>
    <xf numFmtId="0" fontId="13" fillId="0" borderId="0"/>
    <xf numFmtId="0" fontId="14" fillId="12" borderId="11" applyNumberFormat="0" applyFont="0" applyAlignment="0" applyProtection="0"/>
    <xf numFmtId="0" fontId="25" fillId="25" borderId="0" applyNumberFormat="0" applyBorder="0" applyAlignment="0" applyProtection="0">
      <alignment vertical="center"/>
    </xf>
    <xf numFmtId="0" fontId="33" fillId="6" borderId="0" applyNumberFormat="0" applyBorder="0" applyAlignment="0" applyProtection="0"/>
    <xf numFmtId="0" fontId="25" fillId="25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5" borderId="0" applyNumberFormat="0" applyBorder="0" applyAlignment="0" applyProtection="0">
      <alignment vertical="center"/>
    </xf>
    <xf numFmtId="0" fontId="13" fillId="0" borderId="0"/>
    <xf numFmtId="0" fontId="28" fillId="0" borderId="0"/>
    <xf numFmtId="0" fontId="25" fillId="25" borderId="0" applyNumberFormat="0" applyBorder="0" applyAlignment="0" applyProtection="0">
      <alignment vertical="center"/>
    </xf>
    <xf numFmtId="0" fontId="13" fillId="0" borderId="0"/>
    <xf numFmtId="0" fontId="28" fillId="0" borderId="0"/>
    <xf numFmtId="0" fontId="25" fillId="25" borderId="0" applyNumberFormat="0" applyBorder="0" applyAlignment="0" applyProtection="0">
      <alignment vertical="center"/>
    </xf>
    <xf numFmtId="0" fontId="13" fillId="0" borderId="0"/>
    <xf numFmtId="0" fontId="14" fillId="12" borderId="11" applyNumberFormat="0" applyFont="0" applyAlignment="0" applyProtection="0"/>
    <xf numFmtId="0" fontId="28" fillId="0" borderId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3" fillId="0" borderId="0"/>
    <xf numFmtId="0" fontId="14" fillId="21" borderId="11" applyNumberFormat="0" applyFont="0" applyAlignment="0" applyProtection="0"/>
    <xf numFmtId="0" fontId="28" fillId="0" borderId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0" fillId="25" borderId="0" applyNumberFormat="0" applyBorder="0" applyAlignment="0" applyProtection="0"/>
    <xf numFmtId="0" fontId="25" fillId="25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50" fillId="25" borderId="0" applyNumberFormat="0" applyBorder="0" applyAlignment="0" applyProtection="0"/>
    <xf numFmtId="0" fontId="25" fillId="25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9" fillId="9" borderId="0" applyNumberFormat="0" applyBorder="0" applyAlignment="0" applyProtection="0"/>
    <xf numFmtId="0" fontId="25" fillId="25" borderId="0" applyNumberFormat="0" applyBorder="0" applyAlignment="0" applyProtection="0">
      <alignment vertical="center"/>
    </xf>
    <xf numFmtId="0" fontId="50" fillId="25" borderId="0" applyNumberFormat="0" applyBorder="0" applyAlignment="0" applyProtection="0"/>
    <xf numFmtId="0" fontId="25" fillId="25" borderId="0" applyNumberFormat="0" applyBorder="0" applyAlignment="0" applyProtection="0">
      <alignment vertical="center"/>
    </xf>
    <xf numFmtId="0" fontId="119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4" fillId="12" borderId="11" applyNumberFormat="0" applyFont="0" applyAlignment="0" applyProtection="0"/>
    <xf numFmtId="0" fontId="50" fillId="25" borderId="0" applyNumberFormat="0" applyBorder="0" applyAlignment="0" applyProtection="0"/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5" fillId="25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5" fillId="25" borderId="0" applyNumberFormat="0" applyBorder="0" applyAlignment="0" applyProtection="0">
      <alignment vertical="center"/>
    </xf>
    <xf numFmtId="0" fontId="50" fillId="25" borderId="0" applyNumberFormat="0" applyBorder="0" applyAlignment="0" applyProtection="0"/>
    <xf numFmtId="0" fontId="25" fillId="25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50" fillId="25" borderId="0" applyNumberFormat="0" applyBorder="0" applyAlignment="0" applyProtection="0"/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4" fillId="21" borderId="11" applyNumberFormat="0" applyFont="0" applyAlignment="0" applyProtection="0"/>
    <xf numFmtId="0" fontId="25" fillId="25" borderId="0" applyNumberFormat="0" applyBorder="0" applyAlignment="0" applyProtection="0">
      <alignment vertical="center"/>
    </xf>
    <xf numFmtId="208" fontId="70" fillId="0" borderId="0" applyFill="0" applyBorder="0" applyAlignment="0"/>
    <xf numFmtId="0" fontId="22" fillId="6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25" fillId="2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197" fontId="70" fillId="0" borderId="0" applyFill="0" applyBorder="0" applyAlignment="0"/>
    <xf numFmtId="0" fontId="25" fillId="25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5" fillId="25" borderId="0" applyNumberFormat="0" applyBorder="0" applyAlignment="0" applyProtection="0">
      <alignment vertical="center"/>
    </xf>
    <xf numFmtId="0" fontId="50" fillId="25" borderId="0" applyNumberFormat="0" applyBorder="0" applyAlignment="0" applyProtection="0"/>
    <xf numFmtId="0" fontId="25" fillId="25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50" fillId="16" borderId="0" applyNumberFormat="0" applyBorder="0" applyAlignment="0" applyProtection="0"/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14" fillId="0" borderId="0"/>
    <xf numFmtId="0" fontId="14" fillId="12" borderId="11" applyNumberFormat="0" applyFont="0" applyAlignment="0" applyProtection="0"/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/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/>
    <xf numFmtId="0" fontId="13" fillId="0" borderId="0"/>
    <xf numFmtId="0" fontId="19" fillId="14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/>
    <xf numFmtId="0" fontId="25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/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/>
    <xf numFmtId="0" fontId="25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/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/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7" fillId="0" borderId="0" applyProtection="0"/>
    <xf numFmtId="0" fontId="25" fillId="30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4" fillId="0" borderId="0"/>
    <xf numFmtId="0" fontId="14" fillId="21" borderId="11" applyNumberFormat="0" applyFont="0" applyAlignment="0" applyProtection="0"/>
    <xf numFmtId="0" fontId="28" fillId="0" borderId="0"/>
    <xf numFmtId="0" fontId="25" fillId="3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4" fillId="0" borderId="0"/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73" fillId="10" borderId="20" applyNumberFormat="0" applyAlignment="0" applyProtection="0"/>
    <xf numFmtId="0" fontId="25" fillId="30" borderId="0" applyNumberFormat="0" applyBorder="0" applyAlignment="0" applyProtection="0">
      <alignment vertical="center"/>
    </xf>
    <xf numFmtId="0" fontId="73" fillId="10" borderId="20" applyNumberFormat="0" applyAlignment="0" applyProtection="0"/>
    <xf numFmtId="0" fontId="25" fillId="30" borderId="0" applyNumberFormat="0" applyBorder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73" fillId="10" borderId="20" applyNumberFormat="0" applyAlignment="0" applyProtection="0"/>
    <xf numFmtId="0" fontId="25" fillId="30" borderId="0" applyNumberFormat="0" applyBorder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73" fillId="10" borderId="20" applyNumberFormat="0" applyAlignment="0" applyProtection="0"/>
    <xf numFmtId="0" fontId="50" fillId="30" borderId="0" applyNumberFormat="0" applyBorder="0" applyAlignment="0" applyProtection="0"/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4" fillId="0" borderId="0"/>
    <xf numFmtId="0" fontId="25" fillId="30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25" fillId="30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25" fillId="30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25" fillId="30" borderId="0" applyNumberFormat="0" applyBorder="0" applyAlignment="0" applyProtection="0">
      <alignment vertical="center"/>
    </xf>
    <xf numFmtId="0" fontId="14" fillId="0" borderId="0"/>
    <xf numFmtId="0" fontId="25" fillId="30" borderId="0" applyNumberFormat="0" applyBorder="0" applyAlignment="0" applyProtection="0">
      <alignment vertical="center"/>
    </xf>
    <xf numFmtId="0" fontId="14" fillId="0" borderId="0"/>
    <xf numFmtId="0" fontId="25" fillId="30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8" fillId="0" borderId="0"/>
    <xf numFmtId="0" fontId="25" fillId="3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4" fillId="0" borderId="0"/>
    <xf numFmtId="0" fontId="25" fillId="30" borderId="0" applyNumberFormat="0" applyBorder="0" applyAlignment="0" applyProtection="0">
      <alignment vertical="center"/>
    </xf>
    <xf numFmtId="0" fontId="14" fillId="0" borderId="0"/>
    <xf numFmtId="0" fontId="28" fillId="0" borderId="0">
      <alignment vertical="center"/>
    </xf>
    <xf numFmtId="0" fontId="25" fillId="30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8" fillId="0" borderId="0"/>
    <xf numFmtId="0" fontId="25" fillId="30" borderId="0" applyNumberFormat="0" applyBorder="0" applyAlignment="0" applyProtection="0">
      <alignment vertical="center"/>
    </xf>
    <xf numFmtId="0" fontId="14" fillId="0" borderId="0"/>
    <xf numFmtId="0" fontId="28" fillId="0" borderId="0"/>
    <xf numFmtId="0" fontId="25" fillId="30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5" fillId="30" borderId="0" applyNumberFormat="0" applyBorder="0" applyAlignment="0" applyProtection="0">
      <alignment vertical="center"/>
    </xf>
    <xf numFmtId="0" fontId="14" fillId="0" borderId="0"/>
    <xf numFmtId="0" fontId="13" fillId="0" borderId="0"/>
    <xf numFmtId="0" fontId="28" fillId="0" borderId="0"/>
    <xf numFmtId="0" fontId="25" fillId="30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3" fillId="0" borderId="0"/>
    <xf numFmtId="0" fontId="25" fillId="30" borderId="0" applyNumberFormat="0" applyBorder="0" applyAlignment="0" applyProtection="0">
      <alignment vertical="center"/>
    </xf>
    <xf numFmtId="0" fontId="28" fillId="0" borderId="0"/>
    <xf numFmtId="0" fontId="25" fillId="30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28" fillId="0" borderId="0"/>
    <xf numFmtId="0" fontId="25" fillId="30" borderId="0" applyNumberFormat="0" applyBorder="0" applyAlignment="0" applyProtection="0">
      <alignment vertical="center"/>
    </xf>
    <xf numFmtId="0" fontId="14" fillId="0" borderId="0"/>
    <xf numFmtId="0" fontId="25" fillId="30" borderId="0" applyNumberFormat="0" applyBorder="0" applyAlignment="0" applyProtection="0">
      <alignment vertical="center"/>
    </xf>
    <xf numFmtId="0" fontId="28" fillId="0" borderId="0"/>
    <xf numFmtId="0" fontId="25" fillId="30" borderId="0" applyNumberFormat="0" applyBorder="0" applyAlignment="0" applyProtection="0">
      <alignment vertical="center"/>
    </xf>
    <xf numFmtId="0" fontId="28" fillId="0" borderId="0"/>
    <xf numFmtId="0" fontId="25" fillId="3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/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/>
    <xf numFmtId="0" fontId="25" fillId="30" borderId="0" applyNumberFormat="0" applyBorder="0" applyAlignment="0" applyProtection="0">
      <alignment vertical="center"/>
    </xf>
    <xf numFmtId="0" fontId="14" fillId="0" borderId="0"/>
    <xf numFmtId="0" fontId="50" fillId="30" borderId="0" applyNumberFormat="0" applyBorder="0" applyAlignment="0" applyProtection="0"/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50" fillId="18" borderId="0" applyNumberFormat="0" applyBorder="0" applyAlignment="0" applyProtection="0"/>
    <xf numFmtId="0" fontId="14" fillId="12" borderId="11" applyNumberFormat="0" applyFont="0" applyAlignment="0" applyProtection="0"/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4" fillId="0" borderId="0"/>
    <xf numFmtId="0" fontId="25" fillId="30" borderId="0" applyNumberFormat="0" applyBorder="0" applyAlignment="0" applyProtection="0">
      <alignment vertical="center"/>
    </xf>
    <xf numFmtId="0" fontId="14" fillId="0" borderId="0"/>
    <xf numFmtId="0" fontId="25" fillId="3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/>
    <xf numFmtId="0" fontId="50" fillId="18" borderId="0" applyNumberFormat="0" applyBorder="0" applyAlignment="0" applyProtection="0"/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50" fillId="18" borderId="0" applyNumberFormat="0" applyBorder="0" applyAlignment="0" applyProtection="0"/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/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/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/>
    <xf numFmtId="0" fontId="14" fillId="0" borderId="0"/>
    <xf numFmtId="0" fontId="14" fillId="12" borderId="11" applyNumberFormat="0" applyFont="0" applyAlignment="0" applyProtection="0"/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33" fillId="6" borderId="0" applyNumberFormat="0" applyBorder="0" applyAlignment="0" applyProtection="0"/>
    <xf numFmtId="0" fontId="83" fillId="18" borderId="0" applyNumberFormat="0" applyBorder="0" applyAlignment="0" applyProtection="0"/>
    <xf numFmtId="0" fontId="22" fillId="6" borderId="0" applyNumberFormat="0" applyBorder="0" applyAlignment="0" applyProtection="0">
      <alignment vertical="center"/>
    </xf>
    <xf numFmtId="0" fontId="83" fillId="27" borderId="0" applyNumberFormat="0" applyBorder="0" applyAlignment="0" applyProtection="0"/>
    <xf numFmtId="0" fontId="83" fillId="10" borderId="0" applyNumberFormat="0" applyBorder="0" applyAlignment="0" applyProtection="0"/>
    <xf numFmtId="0" fontId="83" fillId="25" borderId="0" applyNumberFormat="0" applyBorder="0" applyAlignment="0" applyProtection="0"/>
    <xf numFmtId="0" fontId="83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3" fillId="20" borderId="0" applyNumberFormat="0" applyBorder="0" applyAlignment="0" applyProtection="0"/>
    <xf numFmtId="0" fontId="14" fillId="67" borderId="0" applyNumberFormat="0" applyBorder="0" applyAlignment="0" applyProtection="0"/>
    <xf numFmtId="0" fontId="50" fillId="76" borderId="0" applyNumberFormat="0" applyBorder="0" applyAlignment="0" applyProtection="0"/>
    <xf numFmtId="0" fontId="14" fillId="0" borderId="0"/>
    <xf numFmtId="0" fontId="25" fillId="13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25" fillId="13" borderId="0" applyNumberFormat="0" applyBorder="0" applyAlignment="0" applyProtection="0">
      <alignment vertical="center"/>
    </xf>
    <xf numFmtId="0" fontId="28" fillId="0" borderId="0">
      <alignment vertical="center"/>
    </xf>
    <xf numFmtId="0" fontId="50" fillId="13" borderId="0" applyNumberFormat="0" applyBorder="0" applyAlignment="0" applyProtection="0"/>
    <xf numFmtId="0" fontId="14" fillId="0" borderId="0"/>
    <xf numFmtId="0" fontId="28" fillId="0" borderId="0"/>
    <xf numFmtId="0" fontId="25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50" fillId="28" borderId="0" applyNumberFormat="0" applyBorder="0" applyAlignment="0" applyProtection="0"/>
    <xf numFmtId="0" fontId="14" fillId="0" borderId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/>
    <xf numFmtId="183" fontId="78" fillId="47" borderId="25">
      <alignment horizontal="right" vertical="center"/>
    </xf>
    <xf numFmtId="0" fontId="76" fillId="25" borderId="0" applyNumberFormat="0" applyBorder="0" applyAlignment="0" applyProtection="0"/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76" fillId="77" borderId="0" applyNumberFormat="0" applyBorder="0" applyAlignment="0" applyProtection="0"/>
    <xf numFmtId="0" fontId="76" fillId="77" borderId="0" applyNumberFormat="0" applyBorder="0" applyAlignment="0" applyProtection="0"/>
    <xf numFmtId="0" fontId="14" fillId="53" borderId="0" applyNumberFormat="0" applyBorder="0" applyAlignment="0" applyProtection="0"/>
    <xf numFmtId="0" fontId="14" fillId="78" borderId="0" applyNumberFormat="0" applyBorder="0" applyAlignment="0" applyProtection="0"/>
    <xf numFmtId="178" fontId="14" fillId="0" borderId="0" applyFont="0" applyFill="0" applyBorder="0" applyAlignment="0" applyProtection="0"/>
    <xf numFmtId="0" fontId="22" fillId="6" borderId="0" applyNumberFormat="0" applyBorder="0" applyAlignment="0" applyProtection="0"/>
    <xf numFmtId="0" fontId="25" fillId="33" borderId="0" applyNumberFormat="0" applyBorder="0" applyAlignment="0" applyProtection="0">
      <alignment vertical="center"/>
    </xf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25" fillId="33" borderId="0" applyNumberFormat="0" applyBorder="0" applyAlignment="0" applyProtection="0">
      <alignment vertical="center"/>
    </xf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50" fillId="33" borderId="0" applyNumberFormat="0" applyBorder="0" applyAlignment="0" applyProtection="0"/>
    <xf numFmtId="0" fontId="25" fillId="33" borderId="0" applyNumberFormat="0" applyBorder="0" applyAlignment="0" applyProtection="0">
      <alignment vertical="center"/>
    </xf>
    <xf numFmtId="0" fontId="50" fillId="33" borderId="0" applyNumberFormat="0" applyBorder="0" applyAlignment="0" applyProtection="0"/>
    <xf numFmtId="0" fontId="25" fillId="33" borderId="0" applyNumberFormat="0" applyBorder="0" applyAlignment="0" applyProtection="0">
      <alignment vertical="center"/>
    </xf>
    <xf numFmtId="0" fontId="14" fillId="0" borderId="0"/>
    <xf numFmtId="0" fontId="50" fillId="33" borderId="0" applyNumberFormat="0" applyBorder="0" applyAlignment="0" applyProtection="0"/>
    <xf numFmtId="0" fontId="20" fillId="10" borderId="14" applyNumberFormat="0" applyAlignment="0" applyProtection="0">
      <alignment vertical="center"/>
    </xf>
    <xf numFmtId="0" fontId="34" fillId="10" borderId="14" applyNumberFormat="0" applyAlignment="0" applyProtection="0"/>
    <xf numFmtId="0" fontId="50" fillId="33" borderId="0" applyNumberFormat="0" applyBorder="0" applyAlignment="0" applyProtection="0"/>
    <xf numFmtId="0" fontId="20" fillId="10" borderId="14" applyNumberFormat="0" applyAlignment="0" applyProtection="0">
      <alignment vertical="center"/>
    </xf>
    <xf numFmtId="0" fontId="34" fillId="10" borderId="14" applyNumberFormat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3" fillId="0" borderId="0"/>
    <xf numFmtId="0" fontId="50" fillId="79" borderId="0" applyNumberFormat="0" applyBorder="0" applyAlignment="0" applyProtection="0"/>
    <xf numFmtId="0" fontId="76" fillId="79" borderId="0" applyNumberFormat="0" applyBorder="0" applyAlignment="0" applyProtection="0"/>
    <xf numFmtId="0" fontId="50" fillId="33" borderId="0" applyNumberFormat="0" applyBorder="0" applyAlignment="0" applyProtection="0"/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6" fillId="45" borderId="0" applyNumberFormat="0" applyBorder="0" applyAlignment="0" applyProtection="0"/>
    <xf numFmtId="0" fontId="25" fillId="33" borderId="0" applyNumberFormat="0" applyBorder="0" applyAlignment="0" applyProtection="0">
      <alignment vertical="center"/>
    </xf>
    <xf numFmtId="0" fontId="14" fillId="53" borderId="0" applyNumberFormat="0" applyBorder="0" applyAlignment="0" applyProtection="0"/>
    <xf numFmtId="0" fontId="14" fillId="80" borderId="0" applyNumberFormat="0" applyBorder="0" applyAlignment="0" applyProtection="0"/>
    <xf numFmtId="0" fontId="50" fillId="78" borderId="0" applyNumberFormat="0" applyBorder="0" applyAlignment="0" applyProtection="0"/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50" fillId="34" borderId="0" applyNumberFormat="0" applyBorder="0" applyAlignment="0" applyProtection="0"/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50" fillId="40" borderId="0" applyNumberFormat="0" applyBorder="0" applyAlignment="0" applyProtection="0"/>
    <xf numFmtId="0" fontId="25" fillId="34" borderId="0" applyNumberFormat="0" applyBorder="0" applyAlignment="0" applyProtection="0">
      <alignment vertical="center"/>
    </xf>
    <xf numFmtId="0" fontId="14" fillId="0" borderId="0"/>
    <xf numFmtId="49" fontId="14" fillId="10" borderId="24" applyAlignment="0">
      <protection locked="0"/>
    </xf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14" fillId="12" borderId="11" applyNumberFormat="0" applyFont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25" fillId="34" borderId="0" applyNumberFormat="0" applyBorder="0" applyAlignment="0" applyProtection="0">
      <alignment vertical="center"/>
    </xf>
    <xf numFmtId="0" fontId="14" fillId="0" borderId="0"/>
    <xf numFmtId="0" fontId="50" fillId="79" borderId="0" applyNumberFormat="0" applyBorder="0" applyAlignment="0" applyProtection="0"/>
    <xf numFmtId="0" fontId="22" fillId="6" borderId="0" applyNumberFormat="0" applyBorder="0" applyAlignment="0" applyProtection="0">
      <alignment vertical="center"/>
    </xf>
    <xf numFmtId="0" fontId="50" fillId="34" borderId="0" applyNumberFormat="0" applyBorder="0" applyAlignment="0" applyProtection="0"/>
    <xf numFmtId="0" fontId="22" fillId="6" borderId="0" applyNumberFormat="0" applyBorder="0" applyAlignment="0" applyProtection="0">
      <alignment vertical="center"/>
    </xf>
    <xf numFmtId="0" fontId="76" fillId="79" borderId="0" applyNumberFormat="0" applyBorder="0" applyAlignment="0" applyProtection="0"/>
    <xf numFmtId="0" fontId="25" fillId="3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4" fillId="21" borderId="11" applyNumberFormat="0" applyFont="0" applyAlignment="0" applyProtection="0"/>
    <xf numFmtId="0" fontId="25" fillId="34" borderId="0" applyNumberFormat="0" applyBorder="0" applyAlignment="0" applyProtection="0">
      <alignment vertical="center"/>
    </xf>
    <xf numFmtId="0" fontId="50" fillId="40" borderId="0" applyNumberFormat="0" applyBorder="0" applyAlignment="0" applyProtection="0"/>
    <xf numFmtId="0" fontId="14" fillId="12" borderId="11" applyNumberFormat="0" applyFont="0" applyAlignment="0" applyProtection="0"/>
    <xf numFmtId="0" fontId="50" fillId="40" borderId="0" applyNumberFormat="0" applyBorder="0" applyAlignment="0" applyProtection="0"/>
    <xf numFmtId="0" fontId="50" fillId="34" borderId="0" applyNumberFormat="0" applyBorder="0" applyAlignment="0" applyProtection="0"/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76" fillId="81" borderId="0" applyNumberFormat="0" applyBorder="0" applyAlignment="0" applyProtection="0"/>
    <xf numFmtId="0" fontId="76" fillId="81" borderId="0" applyNumberFormat="0" applyBorder="0" applyAlignment="0" applyProtection="0"/>
    <xf numFmtId="0" fontId="25" fillId="34" borderId="0" applyNumberFormat="0" applyBorder="0" applyAlignment="0" applyProtection="0">
      <alignment vertical="center"/>
    </xf>
    <xf numFmtId="0" fontId="14" fillId="67" borderId="0" applyNumberFormat="0" applyBorder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4" fillId="78" borderId="0" applyNumberFormat="0" applyBorder="0" applyAlignment="0" applyProtection="0"/>
    <xf numFmtId="0" fontId="14" fillId="0" borderId="0"/>
    <xf numFmtId="0" fontId="29" fillId="0" borderId="0" applyNumberFormat="0" applyFill="0" applyBorder="0" applyAlignment="0" applyProtection="0">
      <alignment vertical="center"/>
    </xf>
    <xf numFmtId="0" fontId="50" fillId="78" borderId="0" applyNumberFormat="0" applyBorder="0" applyAlignment="0" applyProtection="0"/>
    <xf numFmtId="0" fontId="12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/>
    <xf numFmtId="0" fontId="50" fillId="15" borderId="0" applyNumberFormat="0" applyBorder="0" applyAlignment="0" applyProtection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50" fillId="38" borderId="0" applyNumberFormat="0" applyBorder="0" applyAlignment="0" applyProtection="0"/>
    <xf numFmtId="0" fontId="25" fillId="15" borderId="0" applyNumberFormat="0" applyBorder="0" applyAlignment="0" applyProtection="0">
      <alignment vertical="center"/>
    </xf>
    <xf numFmtId="0" fontId="14" fillId="0" borderId="0"/>
    <xf numFmtId="0" fontId="50" fillId="15" borderId="0" applyNumberFormat="0" applyBorder="0" applyAlignment="0" applyProtection="0"/>
    <xf numFmtId="0" fontId="50" fillId="15" borderId="0" applyNumberFormat="0" applyBorder="0" applyAlignment="0" applyProtection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50" fillId="82" borderId="0" applyNumberFormat="0" applyBorder="0" applyAlignment="0" applyProtection="0"/>
    <xf numFmtId="0" fontId="76" fillId="82" borderId="0" applyNumberFormat="0" applyBorder="0" applyAlignment="0" applyProtection="0"/>
    <xf numFmtId="0" fontId="50" fillId="15" borderId="0" applyNumberFormat="0" applyBorder="0" applyAlignment="0" applyProtection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6" fillId="83" borderId="0" applyNumberFormat="0" applyBorder="0" applyAlignment="0" applyProtection="0"/>
    <xf numFmtId="0" fontId="76" fillId="83" borderId="0" applyNumberFormat="0" applyBorder="0" applyAlignment="0" applyProtection="0"/>
    <xf numFmtId="0" fontId="25" fillId="15" borderId="0" applyNumberFormat="0" applyBorder="0" applyAlignment="0" applyProtection="0">
      <alignment vertical="center"/>
    </xf>
    <xf numFmtId="0" fontId="14" fillId="84" borderId="0" applyNumberFormat="0" applyBorder="0" applyAlignment="0" applyProtection="0"/>
    <xf numFmtId="0" fontId="14" fillId="67" borderId="0" applyNumberFormat="0" applyBorder="0" applyAlignment="0" applyProtection="0"/>
    <xf numFmtId="0" fontId="50" fillId="76" borderId="0" applyNumberFormat="0" applyBorder="0" applyAlignment="0" applyProtection="0"/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4" fillId="0" borderId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25" fillId="25" borderId="0" applyNumberFormat="0" applyBorder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0" fillId="25" borderId="0" applyNumberFormat="0" applyBorder="0" applyAlignment="0" applyProtection="0"/>
    <xf numFmtId="0" fontId="14" fillId="0" borderId="0"/>
    <xf numFmtId="0" fontId="50" fillId="25" borderId="0" applyNumberFormat="0" applyBorder="0" applyAlignment="0" applyProtection="0"/>
    <xf numFmtId="0" fontId="76" fillId="52" borderId="0" applyNumberFormat="0" applyBorder="0" applyAlignment="0" applyProtection="0"/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25" borderId="0" applyNumberFormat="0" applyBorder="0" applyAlignment="0" applyProtection="0"/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76" fillId="52" borderId="0" applyNumberFormat="0" applyBorder="0" applyAlignment="0" applyProtection="0"/>
    <xf numFmtId="0" fontId="25" fillId="25" borderId="0" applyNumberFormat="0" applyBorder="0" applyAlignment="0" applyProtection="0">
      <alignment vertical="center"/>
    </xf>
    <xf numFmtId="0" fontId="14" fillId="53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4" fillId="53" borderId="0" applyNumberFormat="0" applyBorder="0" applyAlignment="0" applyProtection="0"/>
    <xf numFmtId="0" fontId="50" fillId="54" borderId="0" applyNumberFormat="0" applyBorder="0" applyAlignment="0" applyProtection="0"/>
    <xf numFmtId="0" fontId="25" fillId="35" borderId="0" applyNumberFormat="0" applyBorder="0" applyAlignment="0" applyProtection="0">
      <alignment vertical="center"/>
    </xf>
    <xf numFmtId="0" fontId="28" fillId="0" borderId="0"/>
    <xf numFmtId="0" fontId="50" fillId="35" borderId="0" applyNumberFormat="0" applyBorder="0" applyAlignment="0" applyProtection="0"/>
    <xf numFmtId="0" fontId="28" fillId="0" borderId="0"/>
    <xf numFmtId="0" fontId="50" fillId="35" borderId="0" applyNumberFormat="0" applyBorder="0" applyAlignment="0" applyProtection="0"/>
    <xf numFmtId="0" fontId="14" fillId="0" borderId="0"/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50" fillId="33" borderId="0" applyNumberFormat="0" applyBorder="0" applyAlignment="0" applyProtection="0"/>
    <xf numFmtId="0" fontId="25" fillId="35" borderId="0" applyNumberFormat="0" applyBorder="0" applyAlignment="0" applyProtection="0">
      <alignment vertical="center"/>
    </xf>
    <xf numFmtId="0" fontId="14" fillId="0" borderId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25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76" fillId="55" borderId="0" applyNumberFormat="0" applyBorder="0" applyAlignment="0" applyProtection="0"/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14" fillId="0" borderId="0"/>
    <xf numFmtId="0" fontId="76" fillId="55" borderId="0" applyNumberFormat="0" applyBorder="0" applyAlignment="0" applyProtection="0"/>
    <xf numFmtId="0" fontId="76" fillId="55" borderId="0" applyNumberFormat="0" applyBorder="0" applyAlignment="0" applyProtection="0"/>
    <xf numFmtId="0" fontId="25" fillId="35" borderId="0" applyNumberFormat="0" applyBorder="0" applyAlignment="0" applyProtection="0">
      <alignment vertical="center"/>
    </xf>
    <xf numFmtId="0" fontId="28" fillId="0" borderId="0"/>
    <xf numFmtId="0" fontId="17" fillId="0" borderId="0" applyProtection="0"/>
    <xf numFmtId="0" fontId="17" fillId="0" borderId="0" applyProtection="0"/>
    <xf numFmtId="0" fontId="19" fillId="14" borderId="0" applyNumberFormat="0" applyBorder="0" applyAlignment="0" applyProtection="0">
      <alignment vertical="center"/>
    </xf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30" fillId="14" borderId="0" applyNumberFormat="0" applyBorder="0" applyAlignment="0" applyProtection="0"/>
    <xf numFmtId="0" fontId="14" fillId="0" borderId="0"/>
    <xf numFmtId="0" fontId="30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4" fillId="0" borderId="0"/>
    <xf numFmtId="0" fontId="19" fillId="14" borderId="0" applyNumberFormat="0" applyBorder="0" applyAlignment="0" applyProtection="0">
      <alignment vertical="center"/>
    </xf>
    <xf numFmtId="0" fontId="30" fillId="10" borderId="0" applyNumberFormat="0" applyBorder="0" applyAlignment="0" applyProtection="0"/>
    <xf numFmtId="0" fontId="14" fillId="21" borderId="11" applyNumberFormat="0" applyFont="0" applyAlignment="0" applyProtection="0"/>
    <xf numFmtId="0" fontId="73" fillId="10" borderId="20" applyNumberFormat="0" applyAlignment="0" applyProtection="0"/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4" fillId="21" borderId="11" applyNumberFormat="0" applyFont="0" applyAlignment="0" applyProtection="0"/>
    <xf numFmtId="0" fontId="73" fillId="10" borderId="20" applyNumberFormat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14" fillId="0" borderId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27" fillId="0" borderId="15" applyNumberFormat="0" applyFill="0" applyAlignment="0" applyProtection="0">
      <alignment vertical="center"/>
    </xf>
    <xf numFmtId="0" fontId="30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36" fillId="14" borderId="0" applyNumberFormat="0" applyBorder="0" applyAlignment="0" applyProtection="0"/>
    <xf numFmtId="0" fontId="30" fillId="14" borderId="0" applyNumberFormat="0" applyBorder="0" applyAlignment="0" applyProtection="0"/>
    <xf numFmtId="0" fontId="137" fillId="85" borderId="0" applyNumberFormat="0" applyBorder="0" applyAlignment="0" applyProtection="0"/>
    <xf numFmtId="0" fontId="14" fillId="21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3" fillId="13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3" fillId="13" borderId="0" applyNumberFormat="0" applyBorder="0" applyAlignment="0" applyProtection="0"/>
    <xf numFmtId="0" fontId="30" fillId="10" borderId="0" applyNumberFormat="0" applyBorder="0" applyAlignment="0" applyProtection="0"/>
    <xf numFmtId="0" fontId="30" fillId="14" borderId="0" applyNumberFormat="0" applyBorder="0" applyAlignment="0" applyProtection="0"/>
    <xf numFmtId="0" fontId="54" fillId="0" borderId="21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4" fillId="21" borderId="11" applyNumberFormat="0" applyFont="0" applyAlignment="0" applyProtection="0"/>
    <xf numFmtId="0" fontId="138" fillId="85" borderId="0" applyNumberFormat="0" applyBorder="0" applyAlignment="0" applyProtection="0"/>
    <xf numFmtId="0" fontId="22" fillId="6" borderId="0" applyNumberFormat="0" applyBorder="0" applyAlignment="0" applyProtection="0">
      <alignment vertical="center"/>
    </xf>
    <xf numFmtId="0" fontId="138" fillId="85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1" fillId="0" borderId="0"/>
    <xf numFmtId="0" fontId="19" fillId="14" borderId="0" applyNumberFormat="0" applyBorder="0" applyAlignment="0" applyProtection="0">
      <alignment vertical="center"/>
    </xf>
    <xf numFmtId="196" fontId="70" fillId="0" borderId="0" applyFill="0" applyBorder="0" applyAlignment="0"/>
    <xf numFmtId="0" fontId="48" fillId="0" borderId="15" applyNumberFormat="0" applyFill="0" applyAlignment="0" applyProtection="0"/>
    <xf numFmtId="0" fontId="19" fillId="14" borderId="0" applyNumberFormat="0" applyBorder="0" applyAlignment="0" applyProtection="0">
      <alignment vertical="center"/>
    </xf>
    <xf numFmtId="188" fontId="70" fillId="0" borderId="0" applyFill="0" applyBorder="0" applyAlignment="0"/>
    <xf numFmtId="184" fontId="70" fillId="0" borderId="0" applyFill="0" applyBorder="0" applyAlignment="0"/>
    <xf numFmtId="206" fontId="70" fillId="0" borderId="0" applyFill="0" applyBorder="0" applyAlignment="0"/>
    <xf numFmtId="0" fontId="14" fillId="0" borderId="0"/>
    <xf numFmtId="0" fontId="19" fillId="14" borderId="0" applyNumberFormat="0" applyBorder="0" applyAlignment="0" applyProtection="0">
      <alignment vertical="center"/>
    </xf>
    <xf numFmtId="196" fontId="70" fillId="0" borderId="0" applyFill="0" applyBorder="0" applyAlignment="0"/>
    <xf numFmtId="0" fontId="20" fillId="10" borderId="14" applyNumberFormat="0" applyAlignment="0" applyProtection="0">
      <alignment vertical="center"/>
    </xf>
    <xf numFmtId="0" fontId="14" fillId="0" borderId="0"/>
    <xf numFmtId="0" fontId="28" fillId="0" borderId="0">
      <alignment vertical="top"/>
    </xf>
    <xf numFmtId="0" fontId="20" fillId="10" borderId="14" applyNumberFormat="0" applyAlignment="0" applyProtection="0">
      <alignment vertical="center"/>
    </xf>
    <xf numFmtId="0" fontId="14" fillId="0" borderId="0"/>
    <xf numFmtId="0" fontId="12" fillId="0" borderId="0"/>
    <xf numFmtId="0" fontId="27" fillId="0" borderId="15" applyNumberFormat="0" applyFill="0" applyAlignment="0" applyProtection="0">
      <alignment vertical="center"/>
    </xf>
    <xf numFmtId="0" fontId="34" fillId="10" borderId="14" applyNumberFormat="0" applyAlignment="0" applyProtection="0"/>
    <xf numFmtId="0" fontId="14" fillId="0" borderId="0"/>
    <xf numFmtId="0" fontId="13" fillId="0" borderId="0"/>
    <xf numFmtId="0" fontId="20" fillId="10" borderId="14" applyNumberFormat="0" applyAlignment="0" applyProtection="0">
      <alignment vertical="center"/>
    </xf>
    <xf numFmtId="0" fontId="14" fillId="0" borderId="0"/>
    <xf numFmtId="0" fontId="44" fillId="31" borderId="18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34" fillId="10" borderId="14" applyNumberFormat="0" applyAlignment="0" applyProtection="0"/>
    <xf numFmtId="0" fontId="34" fillId="10" borderId="14" applyNumberFormat="0" applyAlignment="0" applyProtection="0"/>
    <xf numFmtId="0" fontId="25" fillId="13" borderId="0" applyNumberFormat="0" applyBorder="0" applyAlignment="0" applyProtection="0">
      <alignment vertical="center"/>
    </xf>
    <xf numFmtId="0" fontId="34" fillId="10" borderId="14" applyNumberFormat="0" applyAlignment="0" applyProtection="0"/>
    <xf numFmtId="0" fontId="14" fillId="0" borderId="0"/>
    <xf numFmtId="0" fontId="14" fillId="0" borderId="0"/>
    <xf numFmtId="0" fontId="34" fillId="10" borderId="14" applyNumberFormat="0" applyAlignment="0" applyProtection="0"/>
    <xf numFmtId="0" fontId="14" fillId="0" borderId="0"/>
    <xf numFmtId="0" fontId="14" fillId="0" borderId="0"/>
    <xf numFmtId="0" fontId="34" fillId="10" borderId="14" applyNumberFormat="0" applyAlignment="0" applyProtection="0"/>
    <xf numFmtId="0" fontId="14" fillId="0" borderId="0"/>
    <xf numFmtId="0" fontId="14" fillId="0" borderId="0"/>
    <xf numFmtId="0" fontId="25" fillId="13" borderId="0" applyNumberFormat="0" applyBorder="0" applyAlignment="0" applyProtection="0">
      <alignment vertical="center"/>
    </xf>
    <xf numFmtId="0" fontId="34" fillId="10" borderId="14" applyNumberFormat="0" applyAlignment="0" applyProtection="0"/>
    <xf numFmtId="0" fontId="14" fillId="0" borderId="0"/>
    <xf numFmtId="0" fontId="14" fillId="0" borderId="0"/>
    <xf numFmtId="0" fontId="25" fillId="13" borderId="0" applyNumberFormat="0" applyBorder="0" applyAlignment="0" applyProtection="0">
      <alignment vertical="center"/>
    </xf>
    <xf numFmtId="0" fontId="34" fillId="10" borderId="14" applyNumberFormat="0" applyAlignment="0" applyProtection="0"/>
    <xf numFmtId="0" fontId="14" fillId="0" borderId="0"/>
    <xf numFmtId="0" fontId="14" fillId="0" borderId="0"/>
    <xf numFmtId="0" fontId="25" fillId="13" borderId="0" applyNumberFormat="0" applyBorder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14" fillId="0" borderId="0"/>
    <xf numFmtId="0" fontId="14" fillId="0" borderId="0"/>
    <xf numFmtId="0" fontId="25" fillId="13" borderId="0" applyNumberFormat="0" applyBorder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34" fillId="21" borderId="14" applyNumberFormat="0" applyAlignment="0" applyProtection="0"/>
    <xf numFmtId="0" fontId="34" fillId="21" borderId="14" applyNumberFormat="0" applyAlignment="0" applyProtection="0"/>
    <xf numFmtId="0" fontId="20" fillId="10" borderId="14" applyNumberFormat="0" applyAlignment="0" applyProtection="0">
      <alignment vertical="center"/>
    </xf>
    <xf numFmtId="0" fontId="28" fillId="0" borderId="0"/>
    <xf numFmtId="0" fontId="12" fillId="0" borderId="0"/>
    <xf numFmtId="0" fontId="28" fillId="0" borderId="0">
      <alignment vertical="top"/>
    </xf>
    <xf numFmtId="0" fontId="12" fillId="0" borderId="0"/>
    <xf numFmtId="0" fontId="20" fillId="10" borderId="14" applyNumberFormat="0" applyAlignment="0" applyProtection="0">
      <alignment vertical="center"/>
    </xf>
    <xf numFmtId="0" fontId="28" fillId="0" borderId="0"/>
    <xf numFmtId="0" fontId="28" fillId="0" borderId="0"/>
    <xf numFmtId="0" fontId="12" fillId="0" borderId="0"/>
    <xf numFmtId="0" fontId="12" fillId="0" borderId="0"/>
    <xf numFmtId="0" fontId="89" fillId="10" borderId="14" applyNumberFormat="0" applyAlignment="0" applyProtection="0"/>
    <xf numFmtId="0" fontId="28" fillId="0" borderId="0"/>
    <xf numFmtId="0" fontId="12" fillId="0" borderId="0"/>
    <xf numFmtId="0" fontId="12" fillId="0" borderId="0"/>
    <xf numFmtId="0" fontId="28" fillId="0" borderId="0"/>
    <xf numFmtId="0" fontId="34" fillId="10" borderId="14" applyNumberFormat="0" applyAlignment="0" applyProtection="0"/>
    <xf numFmtId="0" fontId="34" fillId="10" borderId="14" applyNumberFormat="0" applyAlignment="0" applyProtection="0"/>
    <xf numFmtId="0" fontId="34" fillId="10" borderId="14" applyNumberFormat="0" applyAlignment="0" applyProtection="0"/>
    <xf numFmtId="0" fontId="34" fillId="10" borderId="14" applyNumberFormat="0" applyAlignment="0" applyProtection="0"/>
    <xf numFmtId="0" fontId="34" fillId="10" borderId="14" applyNumberFormat="0" applyAlignment="0" applyProtection="0"/>
    <xf numFmtId="0" fontId="19" fillId="14" borderId="0" applyNumberFormat="0" applyBorder="0" applyAlignment="0" applyProtection="0">
      <alignment vertical="center"/>
    </xf>
    <xf numFmtId="0" fontId="34" fillId="10" borderId="14" applyNumberFormat="0" applyAlignment="0" applyProtection="0"/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50" fillId="34" borderId="0" applyNumberFormat="0" applyBorder="0" applyAlignment="0" applyProtection="0"/>
    <xf numFmtId="0" fontId="20" fillId="10" borderId="14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14" fillId="0" borderId="0"/>
    <xf numFmtId="0" fontId="50" fillId="34" borderId="0" applyNumberFormat="0" applyBorder="0" applyAlignment="0" applyProtection="0"/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50" fillId="15" borderId="0" applyNumberFormat="0" applyBorder="0" applyAlignment="0" applyProtection="0"/>
    <xf numFmtId="0" fontId="20" fillId="10" borderId="14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17" fillId="0" borderId="0" applyProtection="0"/>
    <xf numFmtId="0" fontId="20" fillId="10" borderId="14" applyNumberFormat="0" applyAlignment="0" applyProtection="0">
      <alignment vertical="center"/>
    </xf>
    <xf numFmtId="0" fontId="90" fillId="56" borderId="4" applyNumberFormat="0" applyAlignment="0" applyProtection="0"/>
    <xf numFmtId="0" fontId="34" fillId="10" borderId="14" applyNumberFormat="0" applyAlignment="0" applyProtection="0"/>
    <xf numFmtId="0" fontId="90" fillId="56" borderId="4" applyNumberFormat="0" applyAlignment="0" applyProtection="0"/>
    <xf numFmtId="0" fontId="47" fillId="0" borderId="0"/>
    <xf numFmtId="0" fontId="47" fillId="0" borderId="0"/>
    <xf numFmtId="0" fontId="44" fillId="31" borderId="18" applyNumberFormat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65" fillId="31" borderId="18" applyNumberFormat="0" applyAlignment="0" applyProtection="0"/>
    <xf numFmtId="0" fontId="12" fillId="0" borderId="0"/>
    <xf numFmtId="0" fontId="65" fillId="31" borderId="18" applyNumberFormat="0" applyAlignment="0" applyProtection="0"/>
    <xf numFmtId="0" fontId="22" fillId="6" borderId="0" applyNumberFormat="0" applyBorder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14" fillId="0" borderId="0"/>
    <xf numFmtId="0" fontId="44" fillId="31" borderId="18" applyNumberFormat="0" applyAlignment="0" applyProtection="0">
      <alignment vertical="center"/>
    </xf>
    <xf numFmtId="0" fontId="14" fillId="21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65" fillId="57" borderId="26" applyNumberFormat="0" applyAlignment="0" applyProtection="0"/>
    <xf numFmtId="0" fontId="65" fillId="31" borderId="18" applyNumberFormat="0" applyAlignment="0" applyProtection="0"/>
    <xf numFmtId="0" fontId="65" fillId="31" borderId="18" applyNumberFormat="0" applyAlignment="0" applyProtection="0"/>
    <xf numFmtId="0" fontId="65" fillId="31" borderId="18" applyNumberFormat="0" applyAlignment="0" applyProtection="0"/>
    <xf numFmtId="0" fontId="65" fillId="31" borderId="18" applyNumberFormat="0" applyAlignment="0" applyProtection="0"/>
    <xf numFmtId="0" fontId="22" fillId="6" borderId="0" applyNumberFormat="0" applyBorder="0" applyAlignment="0" applyProtection="0">
      <alignment vertical="center"/>
    </xf>
    <xf numFmtId="0" fontId="65" fillId="31" borderId="18" applyNumberFormat="0" applyAlignment="0" applyProtection="0"/>
    <xf numFmtId="0" fontId="44" fillId="31" borderId="18" applyNumberFormat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65" fillId="31" borderId="18" applyNumberFormat="0" applyAlignment="0" applyProtection="0"/>
    <xf numFmtId="0" fontId="91" fillId="58" borderId="7" applyNumberFormat="0" applyAlignment="0" applyProtection="0"/>
    <xf numFmtId="0" fontId="44" fillId="31" borderId="18" applyNumberFormat="0" applyAlignment="0" applyProtection="0">
      <alignment vertical="center"/>
    </xf>
    <xf numFmtId="0" fontId="14" fillId="0" borderId="0"/>
    <xf numFmtId="0" fontId="65" fillId="57" borderId="26" applyNumberFormat="0" applyAlignment="0" applyProtection="0"/>
    <xf numFmtId="0" fontId="14" fillId="0" borderId="0"/>
    <xf numFmtId="0" fontId="65" fillId="57" borderId="26" applyNumberFormat="0" applyAlignment="0" applyProtection="0"/>
    <xf numFmtId="0" fontId="14" fillId="0" borderId="0"/>
    <xf numFmtId="0" fontId="42" fillId="0" borderId="19" applyNumberFormat="0" applyFill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14" fillId="0" borderId="0"/>
    <xf numFmtId="0" fontId="44" fillId="31" borderId="18" applyNumberFormat="0" applyAlignment="0" applyProtection="0">
      <alignment vertical="center"/>
    </xf>
    <xf numFmtId="0" fontId="14" fillId="0" borderId="0"/>
    <xf numFmtId="0" fontId="14" fillId="0" borderId="0"/>
    <xf numFmtId="0" fontId="25" fillId="35" borderId="0" applyNumberFormat="0" applyBorder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91" fillId="58" borderId="7" applyNumberFormat="0" applyAlignment="0" applyProtection="0"/>
    <xf numFmtId="0" fontId="14" fillId="0" borderId="0"/>
    <xf numFmtId="0" fontId="91" fillId="58" borderId="7" applyNumberFormat="0" applyAlignment="0" applyProtection="0"/>
    <xf numFmtId="0" fontId="14" fillId="0" borderId="0"/>
    <xf numFmtId="0" fontId="15" fillId="0" borderId="0" applyNumberFormat="0" applyFill="0" applyBorder="0" applyAlignment="0" applyProtection="0">
      <alignment vertical="top"/>
    </xf>
    <xf numFmtId="0" fontId="12" fillId="10" borderId="0" applyNumberFormat="0" applyFont="0" applyBorder="0" applyAlignment="0" applyProtection="0"/>
    <xf numFmtId="0" fontId="75" fillId="0" borderId="0" applyNumberForma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4" fillId="0" borderId="0"/>
    <xf numFmtId="0" fontId="22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0"/>
    <xf numFmtId="0" fontId="22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4" fillId="0" borderId="0"/>
    <xf numFmtId="0" fontId="14" fillId="0" borderId="0"/>
    <xf numFmtId="43" fontId="12" fillId="0" borderId="0" applyFont="0" applyFill="0" applyBorder="0" applyAlignment="0" applyProtection="0"/>
    <xf numFmtId="0" fontId="14" fillId="0" borderId="0"/>
    <xf numFmtId="0" fontId="14" fillId="0" borderId="0"/>
    <xf numFmtId="43" fontId="21" fillId="0" borderId="0" applyFont="0" applyFill="0" applyBorder="0" applyAlignment="0" applyProtection="0"/>
    <xf numFmtId="0" fontId="14" fillId="0" borderId="0"/>
    <xf numFmtId="43" fontId="12" fillId="0" borderId="0" applyFont="0" applyFill="0" applyBorder="0" applyAlignment="0" applyProtection="0"/>
    <xf numFmtId="0" fontId="12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43" fontId="21" fillId="0" borderId="0" applyFont="0" applyFill="0" applyBorder="0" applyAlignment="0" applyProtection="0"/>
    <xf numFmtId="0" fontId="1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4" fillId="0" borderId="0"/>
    <xf numFmtId="43" fontId="12" fillId="0" borderId="0" applyFont="0" applyFill="0" applyBorder="0" applyAlignment="0" applyProtection="0"/>
    <xf numFmtId="0" fontId="1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2" fillId="0" borderId="0" applyFont="0" applyFill="0" applyBorder="0" applyAlignment="0" applyProtection="0"/>
    <xf numFmtId="0" fontId="14" fillId="0" borderId="0"/>
    <xf numFmtId="189" fontId="95" fillId="0" borderId="0"/>
    <xf numFmtId="201" fontId="94" fillId="0" borderId="0">
      <protection locked="0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96" fontId="70" fillId="0" borderId="0" applyFont="0" applyFill="0" applyBorder="0" applyAlignment="0" applyProtection="0"/>
    <xf numFmtId="0" fontId="13" fillId="0" borderId="0"/>
    <xf numFmtId="0" fontId="14" fillId="21" borderId="11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178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0" fontId="22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78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178" fontId="28" fillId="0" borderId="0" applyFont="0" applyFill="0" applyBorder="0" applyAlignment="0" applyProtection="0"/>
    <xf numFmtId="178" fontId="12" fillId="0" borderId="0" applyFont="0" applyFill="0" applyBorder="0" applyAlignment="0" applyProtection="0"/>
    <xf numFmtId="178" fontId="12" fillId="0" borderId="0" applyFont="0" applyFill="0" applyBorder="0" applyAlignment="0" applyProtection="0"/>
    <xf numFmtId="178" fontId="12" fillId="0" borderId="0" applyFont="0" applyFill="0" applyBorder="0" applyAlignment="0" applyProtection="0"/>
    <xf numFmtId="178" fontId="12" fillId="0" borderId="0" applyFont="0" applyFill="0" applyBorder="0" applyAlignment="0" applyProtection="0"/>
    <xf numFmtId="178" fontId="12" fillId="0" borderId="0" applyFont="0" applyFill="0" applyBorder="0" applyAlignment="0" applyProtection="0"/>
    <xf numFmtId="178" fontId="12" fillId="0" borderId="0" applyFont="0" applyFill="0" applyBorder="0" applyAlignment="0" applyProtection="0"/>
    <xf numFmtId="178" fontId="12" fillId="0" borderId="0" applyFont="0" applyFill="0" applyBorder="0" applyAlignment="0" applyProtection="0"/>
    <xf numFmtId="178" fontId="12" fillId="0" borderId="0" applyFont="0" applyFill="0" applyBorder="0" applyAlignment="0" applyProtection="0"/>
    <xf numFmtId="178" fontId="12" fillId="0" borderId="0" applyFont="0" applyFill="0" applyBorder="0" applyAlignment="0" applyProtection="0"/>
    <xf numFmtId="0" fontId="30" fillId="14" borderId="0" applyNumberFormat="0" applyBorder="0" applyAlignment="0" applyProtection="0"/>
    <xf numFmtId="178" fontId="12" fillId="0" borderId="0" applyFont="0" applyFill="0" applyBorder="0" applyAlignment="0" applyProtection="0"/>
    <xf numFmtId="178" fontId="12" fillId="0" borderId="0" applyFont="0" applyFill="0" applyBorder="0" applyAlignment="0" applyProtection="0"/>
    <xf numFmtId="178" fontId="12" fillId="0" borderId="0" applyFont="0" applyFill="0" applyBorder="0" applyAlignment="0" applyProtection="0"/>
    <xf numFmtId="178" fontId="12" fillId="0" borderId="0" applyFont="0" applyFill="0" applyBorder="0" applyAlignment="0" applyProtection="0"/>
    <xf numFmtId="0" fontId="14" fillId="0" borderId="0"/>
    <xf numFmtId="178" fontId="66" fillId="0" borderId="0" applyFont="0" applyFill="0" applyBorder="0" applyAlignment="0" applyProtection="0"/>
    <xf numFmtId="193" fontId="28" fillId="0" borderId="0" applyFont="0" applyFill="0" applyBorder="0" applyAlignment="0" applyProtection="0">
      <alignment vertical="center"/>
    </xf>
    <xf numFmtId="0" fontId="22" fillId="32" borderId="0" applyNumberFormat="0" applyBorder="0" applyAlignment="0" applyProtection="0"/>
    <xf numFmtId="190" fontId="28" fillId="0" borderId="0" applyFont="0" applyFill="0" applyBorder="0" applyAlignment="0" applyProtection="0">
      <alignment vertical="center"/>
    </xf>
    <xf numFmtId="190" fontId="28" fillId="0" borderId="0" applyFont="0" applyFill="0" applyBorder="0" applyAlignment="0" applyProtection="0">
      <alignment vertical="center"/>
    </xf>
    <xf numFmtId="190" fontId="28" fillId="0" borderId="0" applyFont="0" applyFill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4" fillId="0" borderId="0"/>
    <xf numFmtId="0" fontId="14" fillId="12" borderId="11" applyNumberFormat="0" applyFont="0" applyAlignment="0" applyProtection="0"/>
    <xf numFmtId="178" fontId="21" fillId="0" borderId="0" applyFont="0" applyFill="0" applyBorder="0" applyAlignment="0" applyProtection="0"/>
    <xf numFmtId="0" fontId="14" fillId="12" borderId="11" applyNumberFormat="0" applyFont="0" applyAlignment="0" applyProtection="0"/>
    <xf numFmtId="178" fontId="14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17" fillId="0" borderId="0" applyFont="0" applyFill="0" applyBorder="0" applyAlignment="0" applyProtection="0"/>
    <xf numFmtId="0" fontId="14" fillId="0" borderId="0"/>
    <xf numFmtId="178" fontId="17" fillId="0" borderId="0" applyFont="0" applyFill="0" applyBorder="0" applyAlignment="0" applyProtection="0"/>
    <xf numFmtId="0" fontId="28" fillId="12" borderId="11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78" fontId="12" fillId="0" borderId="0" applyFont="0" applyFill="0" applyBorder="0" applyAlignment="0" applyProtection="0"/>
    <xf numFmtId="0" fontId="14" fillId="0" borderId="0"/>
    <xf numFmtId="0" fontId="14" fillId="12" borderId="11" applyNumberFormat="0" applyFont="0" applyAlignment="0" applyProtection="0"/>
    <xf numFmtId="178" fontId="57" fillId="0" borderId="0" applyFont="0" applyFill="0" applyBorder="0" applyAlignment="0" applyProtection="0"/>
    <xf numFmtId="0" fontId="14" fillId="12" borderId="11" applyNumberFormat="0" applyFont="0" applyAlignment="0" applyProtection="0"/>
    <xf numFmtId="178" fontId="14" fillId="0" borderId="0" applyFont="0" applyFill="0" applyBorder="0" applyAlignment="0" applyProtection="0"/>
    <xf numFmtId="0" fontId="14" fillId="12" borderId="11" applyNumberFormat="0" applyFont="0" applyAlignment="0" applyProtection="0"/>
    <xf numFmtId="178" fontId="12" fillId="0" borderId="0" applyFont="0" applyFill="0" applyBorder="0" applyAlignment="0" applyProtection="0"/>
    <xf numFmtId="0" fontId="28" fillId="12" borderId="11" applyNumberFormat="0" applyFont="0" applyAlignment="0" applyProtection="0">
      <alignment vertical="center"/>
    </xf>
    <xf numFmtId="0" fontId="19" fillId="14" borderId="0" applyProtection="0"/>
    <xf numFmtId="0" fontId="22" fillId="6" borderId="0" applyNumberFormat="0" applyBorder="0" applyAlignment="0" applyProtection="0">
      <alignment vertical="center"/>
    </xf>
    <xf numFmtId="178" fontId="14" fillId="0" borderId="0" applyFont="0" applyFill="0" applyBorder="0" applyAlignment="0" applyProtection="0"/>
    <xf numFmtId="0" fontId="14" fillId="12" borderId="11" applyNumberFormat="0" applyFont="0" applyAlignment="0" applyProtection="0"/>
    <xf numFmtId="178" fontId="14" fillId="0" borderId="0" applyFont="0" applyFill="0" applyBorder="0" applyAlignment="0" applyProtection="0"/>
    <xf numFmtId="0" fontId="14" fillId="12" borderId="11" applyNumberFormat="0" applyFont="0" applyAlignment="0" applyProtection="0"/>
    <xf numFmtId="178" fontId="66" fillId="0" borderId="0" applyFont="0" applyFill="0" applyBorder="0" applyAlignment="0" applyProtection="0"/>
    <xf numFmtId="0" fontId="19" fillId="14" borderId="0" applyNumberFormat="0" applyBorder="0" applyAlignment="0" applyProtection="0">
      <alignment vertical="center"/>
    </xf>
    <xf numFmtId="178" fontId="12" fillId="0" borderId="0" applyFont="0" applyFill="0" applyBorder="0" applyAlignment="0" applyProtection="0"/>
    <xf numFmtId="0" fontId="28" fillId="12" borderId="11" applyNumberFormat="0" applyFont="0" applyAlignment="0" applyProtection="0">
      <alignment vertical="center"/>
    </xf>
    <xf numFmtId="178" fontId="35" fillId="0" borderId="0" applyFont="0" applyFill="0" applyBorder="0" applyAlignment="0" applyProtection="0"/>
    <xf numFmtId="0" fontId="14" fillId="12" borderId="11" applyNumberFormat="0" applyFont="0" applyAlignment="0" applyProtection="0"/>
    <xf numFmtId="0" fontId="27" fillId="0" borderId="15" applyNumberFormat="0" applyFill="0" applyAlignment="0" applyProtection="0">
      <alignment vertical="center"/>
    </xf>
    <xf numFmtId="190" fontId="28" fillId="0" borderId="0" applyFont="0" applyFill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178" fontId="57" fillId="0" borderId="0" applyFont="0" applyFill="0" applyBorder="0" applyAlignment="0" applyProtection="0"/>
    <xf numFmtId="178" fontId="12" fillId="0" borderId="0" applyFont="0" applyFill="0" applyBorder="0" applyAlignment="0" applyProtection="0"/>
    <xf numFmtId="0" fontId="26" fillId="17" borderId="0" applyNumberFormat="0" applyBorder="0" applyAlignment="0" applyProtection="0">
      <alignment vertical="center"/>
    </xf>
    <xf numFmtId="178" fontId="12" fillId="0" borderId="0" applyFont="0" applyFill="0" applyBorder="0" applyAlignment="0" applyProtection="0"/>
    <xf numFmtId="178" fontId="12" fillId="0" borderId="0" applyFont="0" applyFill="0" applyBorder="0" applyAlignment="0" applyProtection="0"/>
    <xf numFmtId="0" fontId="14" fillId="0" borderId="0"/>
    <xf numFmtId="178" fontId="12" fillId="0" borderId="0" applyFont="0" applyFill="0" applyBorder="0" applyAlignment="0" applyProtection="0"/>
    <xf numFmtId="0" fontId="14" fillId="0" borderId="0"/>
    <xf numFmtId="178" fontId="12" fillId="0" borderId="0" applyFont="0" applyFill="0" applyBorder="0" applyAlignment="0" applyProtection="0"/>
    <xf numFmtId="178" fontId="12" fillId="0" borderId="0" applyFont="0" applyFill="0" applyBorder="0" applyAlignment="0" applyProtection="0"/>
    <xf numFmtId="178" fontId="28" fillId="0" borderId="0" applyFont="0" applyFill="0" applyBorder="0" applyAlignment="0" applyProtection="0"/>
    <xf numFmtId="178" fontId="28" fillId="0" borderId="0" applyFont="0" applyFill="0" applyBorder="0" applyAlignment="0" applyProtection="0"/>
    <xf numFmtId="0" fontId="14" fillId="0" borderId="0"/>
    <xf numFmtId="178" fontId="12" fillId="0" borderId="0" applyFont="0" applyFill="0" applyBorder="0" applyAlignment="0" applyProtection="0"/>
    <xf numFmtId="178" fontId="28" fillId="0" borderId="0" applyFont="0" applyFill="0" applyBorder="0" applyAlignment="0" applyProtection="0"/>
    <xf numFmtId="178" fontId="28" fillId="0" borderId="0" applyFont="0" applyFill="0" applyBorder="0" applyAlignment="0" applyProtection="0"/>
    <xf numFmtId="0" fontId="14" fillId="0" borderId="0"/>
    <xf numFmtId="0" fontId="14" fillId="12" borderId="11" applyNumberFormat="0" applyFont="0" applyAlignment="0" applyProtection="0"/>
    <xf numFmtId="178" fontId="12" fillId="0" borderId="0" applyFont="0" applyFill="0" applyBorder="0" applyAlignment="0" applyProtection="0"/>
    <xf numFmtId="178" fontId="12" fillId="0" borderId="0" applyFont="0" applyFill="0" applyBorder="0" applyAlignment="0" applyProtection="0"/>
    <xf numFmtId="0" fontId="14" fillId="0" borderId="0"/>
    <xf numFmtId="0" fontId="22" fillId="6" borderId="0" applyNumberFormat="0" applyBorder="0" applyAlignment="0" applyProtection="0">
      <alignment vertical="center"/>
    </xf>
    <xf numFmtId="178" fontId="12" fillId="0" borderId="0" applyFont="0" applyFill="0" applyBorder="0" applyAlignment="0" applyProtection="0"/>
    <xf numFmtId="178" fontId="35" fillId="0" borderId="0" applyFont="0" applyFill="0" applyBorder="0" applyAlignment="0" applyProtection="0"/>
    <xf numFmtId="0" fontId="54" fillId="0" borderId="21" applyNumberFormat="0" applyFill="0" applyAlignment="0" applyProtection="0">
      <alignment vertical="center"/>
    </xf>
    <xf numFmtId="178" fontId="12" fillId="0" borderId="0" applyFont="0" applyFill="0" applyBorder="0" applyAlignment="0" applyProtection="0"/>
    <xf numFmtId="190" fontId="28" fillId="0" borderId="0" applyFont="0" applyFill="0" applyBorder="0" applyAlignment="0" applyProtection="0"/>
    <xf numFmtId="0" fontId="54" fillId="0" borderId="21" applyNumberFormat="0" applyFill="0" applyAlignment="0" applyProtection="0">
      <alignment vertical="center"/>
    </xf>
    <xf numFmtId="178" fontId="12" fillId="0" borderId="0" applyFont="0" applyFill="0" applyBorder="0" applyAlignment="0" applyProtection="0"/>
    <xf numFmtId="178" fontId="12" fillId="0" borderId="0" applyFont="0" applyFill="0" applyBorder="0" applyAlignment="0" applyProtection="0"/>
    <xf numFmtId="0" fontId="54" fillId="0" borderId="21" applyNumberFormat="0" applyFill="0" applyAlignment="0" applyProtection="0">
      <alignment vertical="center"/>
    </xf>
    <xf numFmtId="178" fontId="28" fillId="0" borderId="0" applyFont="0" applyFill="0" applyBorder="0" applyAlignment="0" applyProtection="0"/>
    <xf numFmtId="0" fontId="54" fillId="0" borderId="21" applyNumberFormat="0" applyFill="0" applyAlignment="0" applyProtection="0">
      <alignment vertical="center"/>
    </xf>
    <xf numFmtId="178" fontId="12" fillId="0" borderId="0" applyFont="0" applyFill="0" applyBorder="0" applyAlignment="0" applyProtection="0"/>
    <xf numFmtId="190" fontId="28" fillId="0" borderId="0" applyFont="0" applyFill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190" fontId="28" fillId="0" borderId="0" applyFon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178" fontId="14" fillId="0" borderId="0" applyFont="0" applyFill="0" applyBorder="0" applyAlignment="0" applyProtection="0"/>
    <xf numFmtId="178" fontId="21" fillId="0" borderId="0" applyFont="0" applyFill="0" applyBorder="0" applyAlignment="0" applyProtection="0"/>
    <xf numFmtId="0" fontId="12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78" fontId="12" fillId="0" borderId="0" applyFont="0" applyFill="0" applyBorder="0" applyAlignment="0" applyProtection="0"/>
    <xf numFmtId="0" fontId="54" fillId="0" borderId="21" applyNumberFormat="0" applyFill="0" applyAlignment="0" applyProtection="0">
      <alignment vertical="center"/>
    </xf>
    <xf numFmtId="178" fontId="12" fillId="0" borderId="0" applyFont="0" applyFill="0" applyBorder="0" applyAlignment="0" applyProtection="0"/>
    <xf numFmtId="190" fontId="28" fillId="0" borderId="0" applyFont="0" applyFill="0" applyBorder="0" applyAlignment="0" applyProtection="0"/>
    <xf numFmtId="178" fontId="12" fillId="0" borderId="0" applyFont="0" applyFill="0" applyBorder="0" applyAlignment="0" applyProtection="0"/>
    <xf numFmtId="0" fontId="54" fillId="0" borderId="21" applyNumberFormat="0" applyFill="0" applyAlignment="0" applyProtection="0">
      <alignment vertical="center"/>
    </xf>
    <xf numFmtId="178" fontId="12" fillId="0" borderId="0" applyFont="0" applyFill="0" applyBorder="0" applyAlignment="0" applyProtection="0"/>
    <xf numFmtId="0" fontId="54" fillId="0" borderId="21" applyNumberFormat="0" applyFill="0" applyAlignment="0" applyProtection="0">
      <alignment vertical="center"/>
    </xf>
    <xf numFmtId="178" fontId="12" fillId="0" borderId="0" applyFont="0" applyFill="0" applyBorder="0" applyAlignment="0" applyProtection="0"/>
    <xf numFmtId="0" fontId="13" fillId="0" borderId="0"/>
    <xf numFmtId="0" fontId="54" fillId="0" borderId="21" applyNumberFormat="0" applyFill="0" applyAlignment="0" applyProtection="0">
      <alignment vertical="center"/>
    </xf>
    <xf numFmtId="178" fontId="12" fillId="0" borderId="0" applyFont="0" applyFill="0" applyBorder="0" applyAlignment="0" applyProtection="0"/>
    <xf numFmtId="0" fontId="13" fillId="0" borderId="0"/>
    <xf numFmtId="178" fontId="12" fillId="0" borderId="0" applyFont="0" applyFill="0" applyBorder="0" applyAlignment="0" applyProtection="0"/>
    <xf numFmtId="178" fontId="12" fillId="0" borderId="0" applyFont="0" applyFill="0" applyBorder="0" applyAlignment="0" applyProtection="0"/>
    <xf numFmtId="0" fontId="54" fillId="0" borderId="21" applyNumberFormat="0" applyFill="0" applyAlignment="0" applyProtection="0">
      <alignment vertical="center"/>
    </xf>
    <xf numFmtId="178" fontId="21" fillId="0" borderId="0" applyFont="0" applyFill="0" applyBorder="0" applyAlignment="0" applyProtection="0"/>
    <xf numFmtId="0" fontId="22" fillId="6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178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0" fontId="54" fillId="0" borderId="21" applyNumberFormat="0" applyFill="0" applyAlignment="0" applyProtection="0">
      <alignment vertical="center"/>
    </xf>
    <xf numFmtId="178" fontId="13" fillId="0" borderId="0" applyFont="0" applyFill="0" applyBorder="0" applyAlignment="0" applyProtection="0"/>
    <xf numFmtId="0" fontId="54" fillId="0" borderId="21" applyNumberFormat="0" applyFill="0" applyAlignment="0" applyProtection="0">
      <alignment vertical="center"/>
    </xf>
    <xf numFmtId="178" fontId="13" fillId="0" borderId="0" applyFont="0" applyFill="0" applyBorder="0" applyAlignment="0" applyProtection="0"/>
    <xf numFmtId="0" fontId="14" fillId="0" borderId="0"/>
    <xf numFmtId="0" fontId="19" fillId="14" borderId="0" applyNumberFormat="0" applyBorder="0" applyAlignment="0" applyProtection="0">
      <alignment vertical="center"/>
    </xf>
    <xf numFmtId="201" fontId="94" fillId="0" borderId="0">
      <protection locked="0"/>
    </xf>
    <xf numFmtId="204" fontId="95" fillId="0" borderId="0"/>
    <xf numFmtId="0" fontId="12" fillId="0" borderId="0"/>
    <xf numFmtId="201" fontId="94" fillId="0" borderId="0">
      <protection locked="0"/>
    </xf>
    <xf numFmtId="14" fontId="15" fillId="0" borderId="0" applyFill="0" applyBorder="0" applyAlignment="0"/>
    <xf numFmtId="0" fontId="42" fillId="0" borderId="19" applyNumberFormat="0" applyFill="0" applyAlignment="0" applyProtection="0">
      <alignment vertical="center"/>
    </xf>
    <xf numFmtId="38" fontId="96" fillId="0" borderId="27">
      <alignment vertical="center"/>
    </xf>
    <xf numFmtId="0" fontId="21" fillId="0" borderId="0"/>
    <xf numFmtId="0" fontId="25" fillId="25" borderId="0" applyNumberFormat="0" applyBorder="0" applyAlignment="0" applyProtection="0">
      <alignment vertical="center"/>
    </xf>
    <xf numFmtId="0" fontId="16" fillId="59" borderId="0" applyNumberFormat="0" applyBorder="0" applyAlignment="0" applyProtection="0"/>
    <xf numFmtId="0" fontId="16" fillId="65" borderId="0" applyNumberFormat="0" applyBorder="0" applyAlignment="0" applyProtection="0"/>
    <xf numFmtId="0" fontId="14" fillId="0" borderId="0"/>
    <xf numFmtId="0" fontId="28" fillId="0" borderId="0"/>
    <xf numFmtId="0" fontId="14" fillId="0" borderId="0"/>
    <xf numFmtId="184" fontId="70" fillId="0" borderId="0" applyFill="0" applyBorder="0" applyAlignment="0"/>
    <xf numFmtId="0" fontId="14" fillId="0" borderId="0"/>
    <xf numFmtId="0" fontId="19" fillId="14" borderId="0" applyNumberFormat="0" applyBorder="0" applyAlignment="0" applyProtection="0">
      <alignment vertical="center"/>
    </xf>
    <xf numFmtId="196" fontId="70" fillId="0" borderId="0" applyFill="0" applyBorder="0" applyAlignment="0"/>
    <xf numFmtId="206" fontId="70" fillId="0" borderId="0" applyFill="0" applyBorder="0" applyAlignment="0"/>
    <xf numFmtId="0" fontId="14" fillId="0" borderId="0"/>
    <xf numFmtId="196" fontId="70" fillId="0" borderId="0" applyFill="0" applyBorder="0" applyAlignment="0"/>
    <xf numFmtId="0" fontId="14" fillId="0" borderId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5" fillId="1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5" fillId="0" borderId="0" applyNumberFormat="0" applyFill="0" applyBorder="0" applyAlignment="0" applyProtection="0"/>
    <xf numFmtId="201" fontId="94" fillId="0" borderId="0">
      <protection locked="0"/>
    </xf>
    <xf numFmtId="0" fontId="14" fillId="0" borderId="0"/>
    <xf numFmtId="0" fontId="14" fillId="21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/>
    <xf numFmtId="0" fontId="22" fillId="6" borderId="0" applyNumberFormat="0" applyFont="0" applyBorder="0" applyAlignment="0" applyProtection="0"/>
    <xf numFmtId="0" fontId="22" fillId="6" borderId="0" applyNumberFormat="0" applyFon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14" fillId="0" borderId="0"/>
    <xf numFmtId="0" fontId="45" fillId="0" borderId="0" applyNumberFormat="0" applyFill="0" applyBorder="0" applyAlignment="0" applyProtection="0">
      <alignment vertical="center"/>
    </xf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14" fillId="0" borderId="0"/>
    <xf numFmtId="0" fontId="45" fillId="0" borderId="0" applyNumberForma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33" fillId="10" borderId="0" applyNumberFormat="0" applyBorder="0" applyAlignment="0" applyProtection="0"/>
    <xf numFmtId="0" fontId="33" fillId="10" borderId="0" applyNumberFormat="0" applyBorder="0" applyAlignment="0" applyProtection="0"/>
    <xf numFmtId="0" fontId="33" fillId="6" borderId="0" applyNumberFormat="0" applyBorder="0" applyAlignment="0" applyProtection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62" fillId="41" borderId="0" applyNumberFormat="0" applyBorder="0" applyAlignment="0" applyProtection="0"/>
    <xf numFmtId="0" fontId="62" fillId="41" borderId="0" applyNumberFormat="0" applyBorder="0" applyAlignment="0" applyProtection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3" fillId="0" borderId="0"/>
    <xf numFmtId="0" fontId="14" fillId="0" borderId="0"/>
    <xf numFmtId="0" fontId="97" fillId="10" borderId="0" applyNumberFormat="0" applyBorder="0" applyAlignment="0" applyProtection="0"/>
    <xf numFmtId="0" fontId="97" fillId="10" borderId="0" applyNumberFormat="0" applyBorder="0" applyAlignment="0" applyProtection="0"/>
    <xf numFmtId="0" fontId="97" fillId="10" borderId="0" applyNumberFormat="0" applyBorder="0" applyAlignment="0" applyProtection="0"/>
    <xf numFmtId="0" fontId="97" fillId="10" borderId="0" applyNumberFormat="0" applyBorder="0" applyAlignment="0" applyProtection="0"/>
    <xf numFmtId="0" fontId="98" fillId="0" borderId="28" applyNumberFormat="0" applyAlignment="0" applyProtection="0">
      <alignment horizontal="left" vertical="center"/>
    </xf>
    <xf numFmtId="0" fontId="13" fillId="0" borderId="0"/>
    <xf numFmtId="0" fontId="98" fillId="0" borderId="29">
      <alignment horizontal="left" vertical="center"/>
    </xf>
    <xf numFmtId="0" fontId="13" fillId="0" borderId="0"/>
    <xf numFmtId="0" fontId="98" fillId="0" borderId="29">
      <alignment horizontal="left" vertical="center"/>
    </xf>
    <xf numFmtId="0" fontId="13" fillId="0" borderId="0"/>
    <xf numFmtId="0" fontId="17" fillId="0" borderId="0" applyProtection="0"/>
    <xf numFmtId="0" fontId="17" fillId="0" borderId="0" applyProtection="0"/>
    <xf numFmtId="0" fontId="98" fillId="0" borderId="29">
      <alignment horizontal="left" vertical="center"/>
    </xf>
    <xf numFmtId="0" fontId="17" fillId="0" borderId="0" applyProtection="0"/>
    <xf numFmtId="0" fontId="17" fillId="0" borderId="0" applyProtection="0"/>
    <xf numFmtId="0" fontId="98" fillId="0" borderId="29">
      <alignment horizontal="left" vertical="center"/>
    </xf>
    <xf numFmtId="0" fontId="17" fillId="0" borderId="0" applyProtection="0"/>
    <xf numFmtId="0" fontId="17" fillId="0" borderId="0" applyProtection="0"/>
    <xf numFmtId="0" fontId="27" fillId="0" borderId="15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8" fillId="0" borderId="15" applyNumberFormat="0" applyFill="0" applyAlignment="0" applyProtection="0"/>
    <xf numFmtId="0" fontId="22" fillId="6" borderId="0" applyNumberFormat="0" applyBorder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48" fillId="0" borderId="15" applyNumberFormat="0" applyFill="0" applyAlignment="0" applyProtection="0"/>
    <xf numFmtId="0" fontId="48" fillId="0" borderId="15" applyNumberFormat="0" applyFill="0" applyAlignment="0" applyProtection="0"/>
    <xf numFmtId="0" fontId="48" fillId="0" borderId="15" applyNumberFormat="0" applyFill="0" applyAlignment="0" applyProtection="0"/>
    <xf numFmtId="0" fontId="19" fillId="14" borderId="0" applyNumberFormat="0" applyBorder="0" applyAlignment="0" applyProtection="0">
      <alignment vertical="center"/>
    </xf>
    <xf numFmtId="0" fontId="48" fillId="0" borderId="15" applyNumberFormat="0" applyFill="0" applyAlignment="0" applyProtection="0"/>
    <xf numFmtId="0" fontId="19" fillId="14" borderId="0" applyNumberFormat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99" fillId="0" borderId="30" applyNumberFormat="0" applyFill="0" applyAlignment="0" applyProtection="0"/>
    <xf numFmtId="0" fontId="48" fillId="0" borderId="15" applyNumberFormat="0" applyFill="0" applyAlignment="0" applyProtection="0"/>
    <xf numFmtId="0" fontId="14" fillId="0" borderId="0"/>
    <xf numFmtId="0" fontId="99" fillId="0" borderId="30" applyNumberFormat="0" applyFill="0" applyAlignment="0" applyProtection="0"/>
    <xf numFmtId="0" fontId="14" fillId="0" borderId="0"/>
    <xf numFmtId="0" fontId="27" fillId="0" borderId="15" applyNumberFormat="0" applyFill="0" applyAlignment="0" applyProtection="0">
      <alignment vertical="center"/>
    </xf>
    <xf numFmtId="0" fontId="14" fillId="0" borderId="0"/>
    <xf numFmtId="0" fontId="100" fillId="0" borderId="31" applyNumberFormat="0" applyFill="0" applyAlignment="0" applyProtection="0"/>
    <xf numFmtId="0" fontId="14" fillId="0" borderId="0"/>
    <xf numFmtId="0" fontId="48" fillId="0" borderId="15" applyNumberFormat="0" applyFill="0" applyAlignment="0" applyProtection="0"/>
    <xf numFmtId="0" fontId="14" fillId="0" borderId="0"/>
    <xf numFmtId="0" fontId="27" fillId="0" borderId="15" applyNumberFormat="0" applyFill="0" applyAlignment="0" applyProtection="0">
      <alignment vertical="center"/>
    </xf>
    <xf numFmtId="0" fontId="101" fillId="0" borderId="2" applyNumberFormat="0" applyFill="0" applyAlignment="0" applyProtection="0"/>
    <xf numFmtId="0" fontId="74" fillId="0" borderId="19" applyNumberFormat="0" applyFill="0" applyAlignment="0" applyProtection="0"/>
    <xf numFmtId="0" fontId="101" fillId="0" borderId="2" applyNumberFormat="0" applyFill="0" applyAlignment="0" applyProtection="0"/>
    <xf numFmtId="0" fontId="42" fillId="0" borderId="19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74" fillId="0" borderId="19" applyNumberFormat="0" applyFill="0" applyAlignment="0" applyProtection="0"/>
    <xf numFmtId="0" fontId="27" fillId="0" borderId="15" applyNumberFormat="0" applyFill="0" applyAlignment="0" applyProtection="0">
      <alignment vertical="center"/>
    </xf>
    <xf numFmtId="0" fontId="14" fillId="0" borderId="0"/>
    <xf numFmtId="0" fontId="42" fillId="0" borderId="19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84" fillId="0" borderId="16" applyNumberFormat="0" applyFill="0" applyAlignment="0" applyProtection="0"/>
    <xf numFmtId="0" fontId="28" fillId="12" borderId="11" applyNumberFormat="0" applyFont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84" fillId="0" borderId="16" applyNumberFormat="0" applyFill="0" applyAlignment="0" applyProtection="0"/>
    <xf numFmtId="0" fontId="84" fillId="0" borderId="16" applyNumberFormat="0" applyFill="0" applyAlignment="0" applyProtection="0"/>
    <xf numFmtId="0" fontId="84" fillId="0" borderId="16" applyNumberFormat="0" applyFill="0" applyAlignment="0" applyProtection="0"/>
    <xf numFmtId="0" fontId="84" fillId="0" borderId="16" applyNumberFormat="0" applyFill="0" applyAlignment="0" applyProtection="0"/>
    <xf numFmtId="0" fontId="84" fillId="0" borderId="16" applyNumberFormat="0" applyFill="0" applyAlignment="0" applyProtection="0"/>
    <xf numFmtId="0" fontId="84" fillId="0" borderId="16" applyNumberFormat="0" applyFill="0" applyAlignment="0" applyProtection="0"/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103" fillId="0" borderId="16" applyNumberFormat="0" applyFill="0" applyAlignment="0" applyProtection="0"/>
    <xf numFmtId="0" fontId="84" fillId="0" borderId="16" applyNumberFormat="0" applyFill="0" applyAlignment="0" applyProtection="0"/>
    <xf numFmtId="0" fontId="14" fillId="0" borderId="0"/>
    <xf numFmtId="0" fontId="104" fillId="0" borderId="3" applyNumberFormat="0" applyFill="0" applyAlignment="0" applyProtection="0"/>
    <xf numFmtId="0" fontId="14" fillId="0" borderId="0"/>
    <xf numFmtId="0" fontId="31" fillId="0" borderId="16" applyNumberFormat="0" applyFill="0" applyAlignment="0" applyProtection="0">
      <alignment vertical="center"/>
    </xf>
    <xf numFmtId="0" fontId="14" fillId="0" borderId="0"/>
    <xf numFmtId="0" fontId="31" fillId="0" borderId="16" applyNumberFormat="0" applyFill="0" applyAlignment="0" applyProtection="0">
      <alignment vertical="center"/>
    </xf>
    <xf numFmtId="0" fontId="14" fillId="0" borderId="0"/>
    <xf numFmtId="0" fontId="105" fillId="0" borderId="16" applyNumberFormat="0" applyFill="0" applyAlignment="0" applyProtection="0"/>
    <xf numFmtId="0" fontId="14" fillId="0" borderId="0"/>
    <xf numFmtId="0" fontId="31" fillId="0" borderId="16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06" fillId="0" borderId="3" applyNumberFormat="0" applyFill="0" applyAlignment="0" applyProtection="0"/>
    <xf numFmtId="0" fontId="106" fillId="0" borderId="3" applyNumberFormat="0" applyFill="0" applyAlignment="0" applyProtection="0"/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74" fillId="0" borderId="19" applyNumberFormat="0" applyFill="0" applyAlignment="0" applyProtection="0"/>
    <xf numFmtId="0" fontId="28" fillId="12" borderId="11" applyNumberFormat="0" applyFont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14" fillId="0" borderId="0"/>
    <xf numFmtId="9" fontId="11" fillId="0" borderId="0" applyFont="0" applyFill="0" applyBorder="0" applyAlignment="0" applyProtection="0"/>
    <xf numFmtId="0" fontId="42" fillId="0" borderId="19" applyNumberFormat="0" applyFill="0" applyAlignment="0" applyProtection="0">
      <alignment vertical="center"/>
    </xf>
    <xf numFmtId="0" fontId="74" fillId="0" borderId="19" applyNumberFormat="0" applyFill="0" applyAlignment="0" applyProtection="0"/>
    <xf numFmtId="0" fontId="74" fillId="0" borderId="19" applyNumberFormat="0" applyFill="0" applyAlignment="0" applyProtection="0"/>
    <xf numFmtId="0" fontId="74" fillId="0" borderId="19" applyNumberFormat="0" applyFill="0" applyAlignment="0" applyProtection="0"/>
    <xf numFmtId="0" fontId="74" fillId="0" borderId="19" applyNumberFormat="0" applyFill="0" applyAlignment="0" applyProtection="0"/>
    <xf numFmtId="0" fontId="14" fillId="12" borderId="11" applyNumberFormat="0" applyFont="0" applyAlignment="0" applyProtection="0"/>
    <xf numFmtId="0" fontId="74" fillId="0" borderId="19" applyNumberFormat="0" applyFill="0" applyAlignment="0" applyProtection="0"/>
    <xf numFmtId="0" fontId="74" fillId="0" borderId="19" applyNumberFormat="0" applyFill="0" applyAlignment="0" applyProtection="0"/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107" fillId="0" borderId="32" applyNumberFormat="0" applyFill="0" applyAlignment="0" applyProtection="0"/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14" fillId="0" borderId="0"/>
    <xf numFmtId="0" fontId="108" fillId="0" borderId="22" applyNumberFormat="0" applyFill="0" applyAlignment="0" applyProtection="0"/>
    <xf numFmtId="0" fontId="74" fillId="0" borderId="19" applyNumberFormat="0" applyFill="0" applyAlignment="0" applyProtection="0"/>
    <xf numFmtId="0" fontId="14" fillId="0" borderId="0"/>
    <xf numFmtId="0" fontId="42" fillId="0" borderId="19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2" fillId="0" borderId="19" applyNumberFormat="0" applyFill="0" applyAlignment="0" applyProtection="0">
      <alignment vertical="center"/>
    </xf>
    <xf numFmtId="0" fontId="69" fillId="0" borderId="23" applyNumberFormat="0" applyFill="0" applyAlignment="0" applyProtection="0"/>
    <xf numFmtId="0" fontId="17" fillId="0" borderId="0" applyProtection="0"/>
    <xf numFmtId="0" fontId="42" fillId="0" borderId="19" applyNumberFormat="0" applyFill="0" applyAlignment="0" applyProtection="0">
      <alignment vertical="center"/>
    </xf>
    <xf numFmtId="0" fontId="14" fillId="0" borderId="0"/>
    <xf numFmtId="0" fontId="74" fillId="0" borderId="0" applyNumberFormat="0" applyFill="0" applyBorder="0" applyAlignment="0" applyProtection="0"/>
    <xf numFmtId="0" fontId="23" fillId="0" borderId="0"/>
    <xf numFmtId="0" fontId="23" fillId="0" borderId="0"/>
    <xf numFmtId="0" fontId="28" fillId="12" borderId="11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/>
    <xf numFmtId="0" fontId="23" fillId="0" borderId="0"/>
    <xf numFmtId="0" fontId="23" fillId="0" borderId="0"/>
    <xf numFmtId="0" fontId="74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23" fillId="0" borderId="0"/>
    <xf numFmtId="0" fontId="23" fillId="0" borderId="0"/>
    <xf numFmtId="0" fontId="42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/>
    <xf numFmtId="0" fontId="23" fillId="0" borderId="0"/>
    <xf numFmtId="0" fontId="23" fillId="0" borderId="0"/>
    <xf numFmtId="0" fontId="12" fillId="0" borderId="0"/>
    <xf numFmtId="0" fontId="69" fillId="0" borderId="0" applyNumberFormat="0" applyFill="0" applyBorder="0" applyAlignment="0" applyProtection="0"/>
    <xf numFmtId="0" fontId="23" fillId="0" borderId="0"/>
    <xf numFmtId="0" fontId="23" fillId="0" borderId="0"/>
    <xf numFmtId="0" fontId="14" fillId="0" borderId="0"/>
    <xf numFmtId="0" fontId="28" fillId="0" borderId="0">
      <alignment vertical="top"/>
    </xf>
    <xf numFmtId="0" fontId="42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14" fillId="0" borderId="0"/>
    <xf numFmtId="0" fontId="35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7" fillId="0" borderId="0" applyProtection="0"/>
    <xf numFmtId="0" fontId="23" fillId="0" borderId="0"/>
    <xf numFmtId="0" fontId="23" fillId="0" borderId="0"/>
    <xf numFmtId="0" fontId="14" fillId="0" borderId="0"/>
    <xf numFmtId="0" fontId="35" fillId="0" borderId="0">
      <alignment vertical="center"/>
    </xf>
    <xf numFmtId="0" fontId="118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4" fillId="0" borderId="0"/>
    <xf numFmtId="0" fontId="118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19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19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4" fillId="12" borderId="11" applyNumberFormat="0" applyFont="0" applyAlignment="0" applyProtection="0"/>
    <xf numFmtId="0" fontId="120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57" fillId="0" borderId="0"/>
    <xf numFmtId="0" fontId="120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4" fillId="0" borderId="0"/>
    <xf numFmtId="0" fontId="19" fillId="14" borderId="0" applyNumberFormat="0" applyBorder="0" applyAlignment="0" applyProtection="0"/>
    <xf numFmtId="0" fontId="122" fillId="0" borderId="0" applyNumberFormat="0" applyFill="0" applyBorder="0" applyAlignment="0" applyProtection="0">
      <alignment vertical="top"/>
      <protection locked="0"/>
    </xf>
    <xf numFmtId="0" fontId="14" fillId="0" borderId="0"/>
    <xf numFmtId="10" fontId="121" fillId="12" borderId="12" applyNumberFormat="0" applyBorder="0" applyAlignment="0" applyProtection="0"/>
    <xf numFmtId="10" fontId="121" fillId="12" borderId="12" applyNumberFormat="0" applyBorder="0" applyAlignment="0" applyProtection="0"/>
    <xf numFmtId="0" fontId="17" fillId="0" borderId="0" applyProtection="0"/>
    <xf numFmtId="0" fontId="17" fillId="0" borderId="0" applyProtection="0"/>
    <xf numFmtId="10" fontId="121" fillId="12" borderId="12" applyNumberFormat="0" applyBorder="0" applyAlignment="0" applyProtection="0"/>
    <xf numFmtId="0" fontId="17" fillId="0" borderId="0" applyProtection="0"/>
    <xf numFmtId="0" fontId="17" fillId="0" borderId="0" applyProtection="0"/>
    <xf numFmtId="0" fontId="37" fillId="20" borderId="14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14" fillId="0" borderId="0"/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14" fillId="0" borderId="0"/>
    <xf numFmtId="0" fontId="38" fillId="0" borderId="0" applyNumberFormat="0" applyFill="0" applyBorder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14" fillId="0" borderId="0"/>
    <xf numFmtId="0" fontId="46" fillId="20" borderId="14" applyNumberFormat="0" applyAlignment="0" applyProtection="0"/>
    <xf numFmtId="9" fontId="13" fillId="0" borderId="0" applyFont="0" applyFill="0" applyBorder="0" applyAlignment="0" applyProtection="0"/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13" fillId="0" borderId="0"/>
    <xf numFmtId="0" fontId="37" fillId="20" borderId="14" applyNumberFormat="0" applyAlignment="0" applyProtection="0">
      <alignment vertical="center"/>
    </xf>
    <xf numFmtId="0" fontId="19" fillId="9" borderId="0" applyNumberFormat="0" applyBorder="0" applyAlignment="0" applyProtection="0"/>
    <xf numFmtId="0" fontId="46" fillId="20" borderId="14" applyNumberFormat="0" applyAlignment="0" applyProtection="0"/>
    <xf numFmtId="0" fontId="46" fillId="20" borderId="14" applyNumberFormat="0" applyAlignment="0" applyProtection="0"/>
    <xf numFmtId="0" fontId="25" fillId="25" borderId="0" applyNumberFormat="0" applyBorder="0" applyAlignment="0" applyProtection="0">
      <alignment vertical="center"/>
    </xf>
    <xf numFmtId="0" fontId="46" fillId="20" borderId="14" applyNumberFormat="0" applyAlignment="0" applyProtection="0"/>
    <xf numFmtId="0" fontId="25" fillId="25" borderId="0" applyNumberFormat="0" applyBorder="0" applyAlignment="0" applyProtection="0">
      <alignment vertical="center"/>
    </xf>
    <xf numFmtId="0" fontId="46" fillId="20" borderId="14" applyNumberFormat="0" applyAlignment="0" applyProtection="0"/>
    <xf numFmtId="0" fontId="25" fillId="25" borderId="0" applyNumberFormat="0" applyBorder="0" applyAlignment="0" applyProtection="0">
      <alignment vertical="center"/>
    </xf>
    <xf numFmtId="0" fontId="46" fillId="20" borderId="14" applyNumberFormat="0" applyAlignment="0" applyProtection="0"/>
    <xf numFmtId="0" fontId="25" fillId="25" borderId="0" applyNumberFormat="0" applyBorder="0" applyAlignment="0" applyProtection="0">
      <alignment vertical="center"/>
    </xf>
    <xf numFmtId="0" fontId="46" fillId="20" borderId="14" applyNumberFormat="0" applyAlignment="0" applyProtection="0"/>
    <xf numFmtId="0" fontId="25" fillId="25" borderId="0" applyNumberFormat="0" applyBorder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14" fillId="0" borderId="0"/>
    <xf numFmtId="0" fontId="22" fillId="6" borderId="0" applyNumberFormat="0" applyBorder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14" fillId="0" borderId="0"/>
    <xf numFmtId="0" fontId="22" fillId="6" borderId="0" applyNumberFormat="0" applyBorder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14" fillId="0" borderId="0"/>
    <xf numFmtId="0" fontId="22" fillId="6" borderId="0" applyNumberFormat="0" applyBorder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14" fillId="0" borderId="0"/>
    <xf numFmtId="0" fontId="46" fillId="20" borderId="14" applyNumberFormat="0" applyAlignment="0" applyProtection="0"/>
    <xf numFmtId="0" fontId="46" fillId="20" borderId="14" applyNumberFormat="0" applyAlignment="0" applyProtection="0"/>
    <xf numFmtId="0" fontId="110" fillId="61" borderId="4" applyNumberFormat="0" applyAlignment="0" applyProtection="0"/>
    <xf numFmtId="0" fontId="14" fillId="0" borderId="0"/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46" fillId="20" borderId="14" applyNumberFormat="0" applyAlignment="0" applyProtection="0"/>
    <xf numFmtId="0" fontId="46" fillId="20" borderId="14" applyNumberFormat="0" applyAlignment="0" applyProtection="0"/>
    <xf numFmtId="0" fontId="46" fillId="20" borderId="14" applyNumberFormat="0" applyAlignment="0" applyProtection="0"/>
    <xf numFmtId="0" fontId="25" fillId="25" borderId="0" applyNumberFormat="0" applyBorder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14" fillId="12" borderId="11" applyNumberFormat="0" applyFont="0" applyAlignment="0" applyProtection="0"/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14" fillId="0" borderId="0"/>
    <xf numFmtId="0" fontId="37" fillId="20" borderId="14" applyNumberFormat="0" applyAlignment="0" applyProtection="0">
      <alignment vertical="center"/>
    </xf>
    <xf numFmtId="0" fontId="14" fillId="0" borderId="0"/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14" fillId="0" borderId="0"/>
    <xf numFmtId="0" fontId="37" fillId="20" borderId="14" applyNumberFormat="0" applyAlignment="0" applyProtection="0">
      <alignment vertical="center"/>
    </xf>
    <xf numFmtId="0" fontId="14" fillId="0" borderId="0"/>
    <xf numFmtId="9" fontId="13" fillId="0" borderId="0" applyFont="0" applyFill="0" applyBorder="0" applyAlignment="0" applyProtection="0"/>
    <xf numFmtId="0" fontId="37" fillId="20" borderId="14" applyNumberFormat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14" fillId="0" borderId="0"/>
    <xf numFmtId="0" fontId="12" fillId="0" borderId="0"/>
    <xf numFmtId="0" fontId="25" fillId="25" borderId="0" applyNumberFormat="0" applyBorder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46" fillId="20" borderId="14" applyNumberFormat="0" applyAlignment="0" applyProtection="0"/>
    <xf numFmtId="0" fontId="46" fillId="20" borderId="14" applyNumberFormat="0" applyAlignment="0" applyProtection="0"/>
    <xf numFmtId="0" fontId="14" fillId="0" borderId="0"/>
    <xf numFmtId="0" fontId="46" fillId="20" borderId="14" applyNumberFormat="0" applyAlignment="0" applyProtection="0"/>
    <xf numFmtId="0" fontId="110" fillId="61" borderId="4" applyNumberFormat="0" applyAlignment="0" applyProtection="0"/>
    <xf numFmtId="0" fontId="110" fillId="61" borderId="4" applyNumberFormat="0" applyAlignment="0" applyProtection="0"/>
    <xf numFmtId="0" fontId="37" fillId="20" borderId="14" applyNumberFormat="0" applyAlignment="0" applyProtection="0">
      <alignment vertical="center"/>
    </xf>
    <xf numFmtId="184" fontId="70" fillId="0" borderId="0" applyFill="0" applyBorder="0" applyAlignment="0"/>
    <xf numFmtId="196" fontId="70" fillId="0" borderId="0" applyFill="0" applyBorder="0" applyAlignment="0"/>
    <xf numFmtId="0" fontId="14" fillId="0" borderId="0"/>
    <xf numFmtId="184" fontId="70" fillId="0" borderId="0" applyFill="0" applyBorder="0" applyAlignment="0"/>
    <xf numFmtId="0" fontId="14" fillId="0" borderId="0"/>
    <xf numFmtId="196" fontId="70" fillId="0" borderId="0" applyFill="0" applyBorder="0" applyAlignment="0"/>
    <xf numFmtId="0" fontId="14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/>
    <xf numFmtId="0" fontId="67" fillId="0" borderId="17" applyNumberFormat="0" applyFill="0" applyAlignment="0" applyProtection="0"/>
    <xf numFmtId="0" fontId="67" fillId="0" borderId="17" applyNumberFormat="0" applyFill="0" applyAlignment="0" applyProtection="0"/>
    <xf numFmtId="0" fontId="67" fillId="0" borderId="17" applyNumberFormat="0" applyFill="0" applyAlignment="0" applyProtection="0"/>
    <xf numFmtId="0" fontId="67" fillId="0" borderId="17" applyNumberFormat="0" applyFill="0" applyAlignment="0" applyProtection="0"/>
    <xf numFmtId="0" fontId="67" fillId="0" borderId="17" applyNumberFormat="0" applyFill="0" applyAlignment="0" applyProtection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/>
    <xf numFmtId="0" fontId="112" fillId="0" borderId="6" applyNumberFormat="0" applyFill="0" applyAlignment="0" applyProtection="0"/>
    <xf numFmtId="0" fontId="1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23" fillId="0" borderId="13" applyNumberFormat="0" applyFill="0" applyAlignment="0" applyProtection="0"/>
    <xf numFmtId="0" fontId="67" fillId="0" borderId="17" applyNumberFormat="0" applyFill="0" applyAlignment="0" applyProtection="0"/>
    <xf numFmtId="0" fontId="41" fillId="0" borderId="17" applyNumberFormat="0" applyFill="0" applyAlignment="0" applyProtection="0">
      <alignment vertical="center"/>
    </xf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4" fillId="12" borderId="11" applyNumberFormat="0" applyFont="0" applyAlignment="0" applyProtection="0"/>
    <xf numFmtId="0" fontId="41" fillId="0" borderId="17" applyNumberFormat="0" applyFill="0" applyAlignment="0" applyProtection="0">
      <alignment vertical="center"/>
    </xf>
    <xf numFmtId="0" fontId="14" fillId="12" borderId="11" applyNumberFormat="0" applyFont="0" applyAlignment="0" applyProtection="0"/>
    <xf numFmtId="0" fontId="112" fillId="0" borderId="6" applyNumberFormat="0" applyFill="0" applyAlignment="0" applyProtection="0"/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12" fillId="0" borderId="6" applyNumberFormat="0" applyFill="0" applyAlignment="0" applyProtection="0"/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14" fillId="47" borderId="25">
      <alignment horizontal="center" wrapText="1"/>
    </xf>
    <xf numFmtId="0" fontId="14" fillId="0" borderId="0"/>
    <xf numFmtId="0" fontId="13" fillId="0" borderId="0"/>
    <xf numFmtId="0" fontId="17" fillId="0" borderId="0" applyProtection="0"/>
    <xf numFmtId="0" fontId="17" fillId="0" borderId="0" applyProtection="0"/>
    <xf numFmtId="183" fontId="78" fillId="47" borderId="25">
      <alignment horizontal="right" vertical="center"/>
    </xf>
    <xf numFmtId="0" fontId="22" fillId="6" borderId="0" applyNumberFormat="0" applyBorder="0" applyAlignment="0" applyProtection="0">
      <alignment vertical="center"/>
    </xf>
    <xf numFmtId="0" fontId="114" fillId="47" borderId="0">
      <alignment wrapText="1"/>
    </xf>
    <xf numFmtId="0" fontId="13" fillId="0" borderId="0"/>
    <xf numFmtId="0" fontId="114" fillId="47" borderId="25">
      <alignment horizontal="center" wrapText="1"/>
    </xf>
    <xf numFmtId="0" fontId="114" fillId="47" borderId="25">
      <alignment horizontal="center" wrapText="1"/>
    </xf>
    <xf numFmtId="0" fontId="17" fillId="0" borderId="0" applyProtection="0"/>
    <xf numFmtId="0" fontId="17" fillId="0" borderId="0" applyProtection="0"/>
    <xf numFmtId="0" fontId="44" fillId="31" borderId="18" applyNumberFormat="0" applyAlignment="0" applyProtection="0">
      <alignment vertical="center"/>
    </xf>
    <xf numFmtId="0" fontId="78" fillId="47" borderId="25">
      <alignment horizontal="left" vertical="center" wrapText="1"/>
    </xf>
    <xf numFmtId="0" fontId="19" fillId="14" borderId="0" applyNumberFormat="0" applyBorder="0" applyAlignment="0" applyProtection="0">
      <alignment vertical="center"/>
    </xf>
    <xf numFmtId="0" fontId="114" fillId="47" borderId="25">
      <alignment horizontal="center" wrapText="1"/>
    </xf>
    <xf numFmtId="183" fontId="78" fillId="47" borderId="25">
      <alignment horizontal="right" vertical="center"/>
    </xf>
    <xf numFmtId="0" fontId="114" fillId="47" borderId="25">
      <alignment horizontal="center" wrapText="1"/>
    </xf>
    <xf numFmtId="0" fontId="14" fillId="0" borderId="0"/>
    <xf numFmtId="0" fontId="114" fillId="47" borderId="25">
      <alignment horizontal="center" wrapText="1"/>
    </xf>
    <xf numFmtId="0" fontId="114" fillId="47" borderId="25">
      <alignment horizontal="center" wrapText="1"/>
    </xf>
    <xf numFmtId="0" fontId="114" fillId="47" borderId="25">
      <alignment horizontal="center" wrapText="1"/>
    </xf>
    <xf numFmtId="183" fontId="78" fillId="47" borderId="25">
      <alignment horizontal="right" vertical="center"/>
    </xf>
    <xf numFmtId="0" fontId="114" fillId="47" borderId="25">
      <alignment horizontal="center" wrapText="1"/>
    </xf>
    <xf numFmtId="202" fontId="12" fillId="21" borderId="0"/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31" fillId="0" borderId="16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4" fillId="21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77" fillId="17" borderId="0" applyNumberFormat="0" applyBorder="0" applyAlignment="0" applyProtection="0"/>
    <xf numFmtId="0" fontId="31" fillId="0" borderId="16" applyNumberFormat="0" applyFill="0" applyAlignment="0" applyProtection="0">
      <alignment vertical="center"/>
    </xf>
    <xf numFmtId="0" fontId="77" fillId="17" borderId="0" applyNumberFormat="0" applyBorder="0" applyAlignment="0" applyProtection="0"/>
    <xf numFmtId="0" fontId="31" fillId="0" borderId="16" applyNumberFormat="0" applyFill="0" applyAlignment="0" applyProtection="0">
      <alignment vertical="center"/>
    </xf>
    <xf numFmtId="0" fontId="77" fillId="17" borderId="0" applyNumberFormat="0" applyBorder="0" applyAlignment="0" applyProtection="0"/>
    <xf numFmtId="0" fontId="14" fillId="0" borderId="0"/>
    <xf numFmtId="0" fontId="31" fillId="0" borderId="16" applyNumberFormat="0" applyFill="0" applyAlignment="0" applyProtection="0">
      <alignment vertical="center"/>
    </xf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/>
    <xf numFmtId="0" fontId="31" fillId="0" borderId="16" applyNumberFormat="0" applyFill="0" applyAlignment="0" applyProtection="0">
      <alignment vertical="center"/>
    </xf>
    <xf numFmtId="0" fontId="77" fillId="17" borderId="0" applyNumberFormat="0" applyBorder="0" applyAlignment="0" applyProtection="0"/>
    <xf numFmtId="0" fontId="31" fillId="0" borderId="16" applyNumberFormat="0" applyFill="0" applyAlignment="0" applyProtection="0">
      <alignment vertical="center"/>
    </xf>
    <xf numFmtId="0" fontId="75" fillId="0" borderId="0" applyNumberFormat="0" applyFill="0" applyBorder="0" applyAlignment="0" applyProtection="0"/>
    <xf numFmtId="0" fontId="58" fillId="36" borderId="0" applyNumberFormat="0" applyBorder="0" applyAlignment="0" applyProtection="0"/>
    <xf numFmtId="0" fontId="14" fillId="21" borderId="11" applyNumberFormat="0" applyFont="0" applyAlignment="0" applyProtection="0"/>
    <xf numFmtId="0" fontId="26" fillId="17" borderId="0" applyNumberFormat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75" fillId="0" borderId="0" applyNumberFormat="0" applyFill="0" applyBorder="0" applyAlignment="0" applyProtection="0"/>
    <xf numFmtId="0" fontId="26" fillId="17" borderId="0" applyNumberFormat="0" applyBorder="0" applyAlignment="0" applyProtection="0">
      <alignment vertical="center"/>
    </xf>
    <xf numFmtId="0" fontId="14" fillId="21" borderId="11" applyNumberFormat="0" applyFont="0" applyAlignment="0" applyProtection="0"/>
    <xf numFmtId="0" fontId="58" fillId="36" borderId="0" applyNumberFormat="0" applyBorder="0" applyAlignment="0" applyProtection="0"/>
    <xf numFmtId="0" fontId="14" fillId="0" borderId="0"/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2" fillId="37" borderId="0" applyNumberFormat="0" applyFont="0" applyBorder="0" applyAlignment="0" applyProtection="0"/>
    <xf numFmtId="0" fontId="12" fillId="37" borderId="0" applyNumberFormat="0" applyFont="0" applyBorder="0" applyAlignment="0" applyProtection="0"/>
    <xf numFmtId="0" fontId="12" fillId="5" borderId="0" applyNumberFormat="0" applyFont="0" applyBorder="0" applyAlignment="0" applyProtection="0"/>
    <xf numFmtId="0" fontId="12" fillId="10" borderId="0" applyNumberFormat="0" applyFon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2" fillId="10" borderId="0" applyNumberFormat="0" applyFon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2" fillId="10" borderId="0" applyNumberFormat="0" applyFont="0" applyBorder="0" applyAlignment="0" applyProtection="0"/>
    <xf numFmtId="0" fontId="14" fillId="0" borderId="0"/>
    <xf numFmtId="0" fontId="14" fillId="0" borderId="0"/>
    <xf numFmtId="0" fontId="12" fillId="10" borderId="0" applyNumberFormat="0" applyFont="0" applyBorder="0" applyAlignment="0" applyProtection="0"/>
    <xf numFmtId="0" fontId="14" fillId="0" borderId="0"/>
    <xf numFmtId="0" fontId="14" fillId="12" borderId="11" applyNumberFormat="0" applyFont="0" applyAlignment="0" applyProtection="0"/>
    <xf numFmtId="0" fontId="12" fillId="10" borderId="0" applyNumberFormat="0" applyFont="0" applyBorder="0" applyAlignment="0" applyProtection="0"/>
    <xf numFmtId="0" fontId="14" fillId="0" borderId="0"/>
    <xf numFmtId="0" fontId="14" fillId="0" borderId="0"/>
    <xf numFmtId="0" fontId="12" fillId="10" borderId="0" applyNumberFormat="0" applyFont="0" applyBorder="0" applyAlignment="0" applyProtection="0"/>
    <xf numFmtId="0" fontId="14" fillId="0" borderId="0"/>
    <xf numFmtId="0" fontId="17" fillId="0" borderId="0">
      <protection hidden="1"/>
    </xf>
    <xf numFmtId="194" fontId="43" fillId="0" borderId="0"/>
    <xf numFmtId="0" fontId="17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2" fillId="0" borderId="0"/>
    <xf numFmtId="0" fontId="17" fillId="0" borderId="0" applyProtection="0"/>
    <xf numFmtId="0" fontId="14" fillId="0" borderId="0"/>
    <xf numFmtId="0" fontId="12" fillId="0" borderId="0"/>
    <xf numFmtId="0" fontId="17" fillId="0" borderId="0" applyProtection="0"/>
    <xf numFmtId="0" fontId="14" fillId="0" borderId="0"/>
    <xf numFmtId="0" fontId="14" fillId="0" borderId="0"/>
    <xf numFmtId="0" fontId="12" fillId="0" borderId="0"/>
    <xf numFmtId="0" fontId="17" fillId="0" borderId="0" applyProtection="0"/>
    <xf numFmtId="0" fontId="14" fillId="0" borderId="0"/>
    <xf numFmtId="0" fontId="17" fillId="0" borderId="0"/>
    <xf numFmtId="0" fontId="17" fillId="0" borderId="0" applyProtection="0"/>
    <xf numFmtId="0" fontId="12" fillId="0" borderId="0"/>
    <xf numFmtId="0" fontId="12" fillId="0" borderId="0"/>
    <xf numFmtId="0" fontId="17" fillId="0" borderId="0" applyProtection="0"/>
    <xf numFmtId="0" fontId="17" fillId="0" borderId="0" applyProtection="0"/>
    <xf numFmtId="0" fontId="14" fillId="0" borderId="0"/>
    <xf numFmtId="0" fontId="29" fillId="0" borderId="0" applyNumberFormat="0" applyFill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21" applyNumberFormat="0" applyFill="0" applyAlignment="0" applyProtection="0"/>
    <xf numFmtId="0" fontId="14" fillId="0" borderId="0"/>
    <xf numFmtId="0" fontId="14" fillId="0" borderId="0"/>
    <xf numFmtId="0" fontId="14" fillId="0" borderId="0"/>
    <xf numFmtId="0" fontId="16" fillId="0" borderId="21" applyNumberFormat="0" applyFill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28" fillId="12" borderId="11" applyNumberFormat="0" applyFont="0" applyAlignment="0" applyProtection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2" fillId="0" borderId="0"/>
    <xf numFmtId="0" fontId="12" fillId="0" borderId="0"/>
    <xf numFmtId="0" fontId="2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21" borderId="11" applyNumberFormat="0" applyFont="0" applyAlignment="0" applyProtection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27" fillId="0" borderId="15" applyNumberFormat="0" applyFill="0" applyAlignment="0" applyProtection="0">
      <alignment vertical="center"/>
    </xf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8" fillId="12" borderId="11" applyNumberFormat="0" applyFont="0" applyAlignment="0" applyProtection="0"/>
    <xf numFmtId="0" fontId="14" fillId="0" borderId="0"/>
    <xf numFmtId="0" fontId="28" fillId="12" borderId="11" applyNumberFormat="0" applyFont="0" applyAlignment="0" applyProtection="0">
      <alignment vertical="center"/>
    </xf>
    <xf numFmtId="0" fontId="14" fillId="0" borderId="0"/>
    <xf numFmtId="0" fontId="28" fillId="12" borderId="11" applyNumberFormat="0" applyFont="0" applyAlignment="0" applyProtection="0">
      <alignment vertical="center"/>
    </xf>
    <xf numFmtId="0" fontId="14" fillId="0" borderId="0"/>
    <xf numFmtId="0" fontId="50" fillId="34" borderId="0" applyNumberFormat="0" applyBorder="0" applyAlignment="0" applyProtection="0"/>
    <xf numFmtId="0" fontId="12" fillId="0" borderId="0"/>
    <xf numFmtId="0" fontId="1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28" fillId="12" borderId="11" applyNumberFormat="0" applyFont="0" applyAlignment="0" applyProtection="0">
      <alignment vertical="center"/>
    </xf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28" fillId="12" borderId="11" applyNumberFormat="0" applyFont="0" applyAlignment="0" applyProtection="0">
      <alignment vertical="center"/>
    </xf>
    <xf numFmtId="0" fontId="14" fillId="0" borderId="0"/>
    <xf numFmtId="0" fontId="28" fillId="12" borderId="11" applyNumberFormat="0" applyFont="0" applyAlignment="0" applyProtection="0">
      <alignment vertical="center"/>
    </xf>
    <xf numFmtId="0" fontId="14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28" fillId="12" borderId="11" applyNumberFormat="0" applyFont="0" applyAlignment="0" applyProtection="0"/>
    <xf numFmtId="0" fontId="14" fillId="0" borderId="0"/>
    <xf numFmtId="0" fontId="14" fillId="0" borderId="0"/>
    <xf numFmtId="0" fontId="12" fillId="0" borderId="0"/>
    <xf numFmtId="0" fontId="14" fillId="0" borderId="0"/>
    <xf numFmtId="0" fontId="33" fillId="6" borderId="0" applyNumberFormat="0" applyBorder="0" applyAlignment="0" applyProtection="0"/>
    <xf numFmtId="0" fontId="25" fillId="3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3" fillId="6" borderId="0" applyNumberFormat="0" applyBorder="0" applyAlignment="0" applyProtection="0"/>
    <xf numFmtId="0" fontId="25" fillId="3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33" fillId="6" borderId="0" applyNumberFormat="0" applyBorder="0" applyAlignment="0" applyProtection="0"/>
    <xf numFmtId="0" fontId="14" fillId="0" borderId="0"/>
    <xf numFmtId="0" fontId="14" fillId="0" borderId="0"/>
    <xf numFmtId="0" fontId="28" fillId="12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4" fillId="0" borderId="0"/>
    <xf numFmtId="0" fontId="25" fillId="3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2" fillId="0" borderId="0"/>
    <xf numFmtId="0" fontId="28" fillId="0" borderId="0"/>
    <xf numFmtId="0" fontId="17" fillId="0" borderId="0" applyProtection="0"/>
    <xf numFmtId="0" fontId="14" fillId="0" borderId="0"/>
    <xf numFmtId="0" fontId="14" fillId="0" borderId="0"/>
    <xf numFmtId="0" fontId="12" fillId="0" borderId="0"/>
    <xf numFmtId="0" fontId="28" fillId="0" borderId="0">
      <alignment vertical="top"/>
    </xf>
    <xf numFmtId="0" fontId="12" fillId="0" borderId="0"/>
    <xf numFmtId="0" fontId="28" fillId="0" borderId="0"/>
    <xf numFmtId="0" fontId="17" fillId="0" borderId="0" applyProtection="0"/>
    <xf numFmtId="0" fontId="14" fillId="0" borderId="0"/>
    <xf numFmtId="0" fontId="14" fillId="0" borderId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33" fillId="6" borderId="0" applyNumberFormat="0" applyFont="0" applyBorder="0" applyAlignment="0" applyProtection="0"/>
    <xf numFmtId="0" fontId="14" fillId="0" borderId="0"/>
    <xf numFmtId="0" fontId="14" fillId="0" borderId="0"/>
    <xf numFmtId="0" fontId="14" fillId="0" borderId="0"/>
    <xf numFmtId="0" fontId="28" fillId="12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2" fillId="0" borderId="0"/>
    <xf numFmtId="0" fontId="14" fillId="0" borderId="0"/>
    <xf numFmtId="0" fontId="25" fillId="3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1" fillId="0" borderId="0"/>
    <xf numFmtId="0" fontId="12" fillId="0" borderId="0"/>
    <xf numFmtId="0" fontId="11" fillId="0" borderId="0"/>
    <xf numFmtId="0" fontId="25" fillId="34" borderId="0" applyNumberFormat="0" applyBorder="0" applyAlignment="0" applyProtection="0">
      <alignment vertical="center"/>
    </xf>
    <xf numFmtId="0" fontId="11" fillId="0" borderId="0"/>
    <xf numFmtId="0" fontId="14" fillId="0" borderId="0"/>
    <xf numFmtId="0" fontId="11" fillId="0" borderId="0"/>
    <xf numFmtId="0" fontId="14" fillId="0" borderId="0"/>
    <xf numFmtId="0" fontId="11" fillId="0" borderId="0"/>
    <xf numFmtId="0" fontId="14" fillId="0" borderId="0"/>
    <xf numFmtId="0" fontId="14" fillId="0" borderId="0"/>
    <xf numFmtId="0" fontId="11" fillId="0" borderId="0"/>
    <xf numFmtId="0" fontId="14" fillId="0" borderId="0"/>
    <xf numFmtId="0" fontId="14" fillId="0" borderId="0"/>
    <xf numFmtId="0" fontId="11" fillId="0" borderId="0"/>
    <xf numFmtId="0" fontId="14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22" fillId="6" borderId="0" applyNumberFormat="0" applyBorder="0" applyAlignment="0" applyProtection="0">
      <alignment vertical="center"/>
    </xf>
    <xf numFmtId="0" fontId="1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9" fillId="1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4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29" fillId="0" borderId="0" applyNumberFormat="0" applyFill="0" applyBorder="0" applyAlignment="0" applyProtection="0">
      <alignment vertical="center"/>
    </xf>
    <xf numFmtId="0" fontId="14" fillId="0" borderId="0"/>
    <xf numFmtId="0" fontId="14" fillId="0" borderId="0"/>
    <xf numFmtId="0" fontId="29" fillId="0" borderId="0" applyNumberFormat="0" applyFill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42" fillId="0" borderId="0" applyNumberFormat="0" applyFill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29" fillId="0" borderId="0" applyNumberFormat="0" applyFill="0" applyBorder="0" applyAlignment="0" applyProtection="0">
      <alignment vertical="center"/>
    </xf>
    <xf numFmtId="0" fontId="14" fillId="0" borderId="0"/>
    <xf numFmtId="0" fontId="29" fillId="0" borderId="0" applyNumberFormat="0" applyFill="0" applyBorder="0" applyAlignment="0" applyProtection="0">
      <alignment vertical="center"/>
    </xf>
    <xf numFmtId="0" fontId="14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30" fillId="14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4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4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42" fillId="0" borderId="0" applyNumberFormat="0" applyFill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21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7" fillId="20" borderId="14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2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0" borderId="0"/>
    <xf numFmtId="0" fontId="14" fillId="21" borderId="11" applyNumberFormat="0" applyFont="0" applyAlignment="0" applyProtection="0"/>
    <xf numFmtId="0" fontId="14" fillId="0" borderId="0"/>
    <xf numFmtId="0" fontId="14" fillId="21" borderId="11" applyNumberFormat="0" applyFont="0" applyAlignment="0" applyProtection="0"/>
    <xf numFmtId="0" fontId="14" fillId="0" borderId="0"/>
    <xf numFmtId="0" fontId="14" fillId="21" borderId="11" applyNumberFormat="0" applyFont="0" applyAlignment="0" applyProtection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4" fillId="31" borderId="1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4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42" fillId="0" borderId="0" applyNumberFormat="0" applyFill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42" fillId="0" borderId="0" applyNumberFormat="0" applyFill="0" applyBorder="0" applyAlignment="0" applyProtection="0">
      <alignment vertical="center"/>
    </xf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 applyProtection="0"/>
    <xf numFmtId="0" fontId="17" fillId="0" borderId="0" applyProtection="0"/>
    <xf numFmtId="182" fontId="23" fillId="0" borderId="0" applyFont="0" applyFill="0" applyBorder="0" applyAlignment="0" applyProtection="0"/>
    <xf numFmtId="0" fontId="14" fillId="0" borderId="0"/>
    <xf numFmtId="0" fontId="14" fillId="0" borderId="0"/>
    <xf numFmtId="182" fontId="23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182" fontId="23" fillId="0" borderId="0" applyFont="0" applyFill="0" applyBorder="0" applyAlignment="0" applyProtection="0"/>
    <xf numFmtId="0" fontId="14" fillId="0" borderId="0"/>
    <xf numFmtId="0" fontId="14" fillId="0" borderId="0"/>
    <xf numFmtId="182" fontId="23" fillId="0" borderId="0" applyFont="0" applyFill="0" applyBorder="0" applyAlignment="0" applyProtection="0"/>
    <xf numFmtId="0" fontId="14" fillId="0" borderId="0"/>
    <xf numFmtId="0" fontId="22" fillId="6" borderId="0" applyNumberFormat="0" applyBorder="0" applyAlignment="0" applyProtection="0">
      <alignment vertical="center"/>
    </xf>
    <xf numFmtId="182" fontId="23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3" fillId="0" borderId="0"/>
    <xf numFmtId="0" fontId="28" fillId="0" borderId="0"/>
    <xf numFmtId="0" fontId="22" fillId="6" borderId="0" applyNumberFormat="0" applyBorder="0" applyAlignment="0" applyProtection="0">
      <alignment vertical="center"/>
    </xf>
    <xf numFmtId="0" fontId="13" fillId="0" borderId="0"/>
    <xf numFmtId="0" fontId="22" fillId="6" borderId="0" applyNumberFormat="0" applyBorder="0" applyAlignment="0" applyProtection="0">
      <alignment vertical="center"/>
    </xf>
    <xf numFmtId="0" fontId="13" fillId="0" borderId="0"/>
    <xf numFmtId="0" fontId="22" fillId="6" borderId="0" applyNumberFormat="0" applyBorder="0" applyAlignment="0" applyProtection="0">
      <alignment vertical="center"/>
    </xf>
    <xf numFmtId="0" fontId="13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182" fontId="23" fillId="0" borderId="0" applyFont="0" applyFill="0" applyBorder="0" applyAlignment="0" applyProtection="0"/>
    <xf numFmtId="0" fontId="12" fillId="0" borderId="0"/>
    <xf numFmtId="0" fontId="17" fillId="0" borderId="0" applyProtection="0"/>
    <xf numFmtId="0" fontId="17" fillId="0" borderId="0" applyProtection="0"/>
    <xf numFmtId="0" fontId="32" fillId="0" borderId="0" applyNumberFormat="0" applyFill="0" applyBorder="0" applyAlignment="0" applyProtection="0"/>
    <xf numFmtId="0" fontId="44" fillId="31" borderId="18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31" fillId="0" borderId="16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4" fillId="0" borderId="0"/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14" fillId="0" borderId="0"/>
    <xf numFmtId="0" fontId="31" fillId="0" borderId="16" applyNumberFormat="0" applyFill="0" applyAlignment="0" applyProtection="0">
      <alignment vertical="center"/>
    </xf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2" fillId="0" borderId="0"/>
    <xf numFmtId="0" fontId="14" fillId="21" borderId="11" applyNumberFormat="0" applyFont="0" applyAlignment="0" applyProtection="0"/>
    <xf numFmtId="0" fontId="14" fillId="0" borderId="0"/>
    <xf numFmtId="0" fontId="14" fillId="0" borderId="0"/>
    <xf numFmtId="0" fontId="56" fillId="0" borderId="0"/>
    <xf numFmtId="0" fontId="14" fillId="21" borderId="11" applyNumberFormat="0" applyFont="0" applyAlignment="0" applyProtection="0"/>
    <xf numFmtId="0" fontId="16" fillId="0" borderId="21" applyNumberFormat="0" applyFill="0" applyAlignment="0" applyProtection="0"/>
    <xf numFmtId="0" fontId="54" fillId="0" borderId="21" applyNumberFormat="0" applyFill="0" applyAlignment="0" applyProtection="0">
      <alignment vertical="center"/>
    </xf>
    <xf numFmtId="0" fontId="14" fillId="0" borderId="0"/>
    <xf numFmtId="0" fontId="14" fillId="0" borderId="0"/>
    <xf numFmtId="0" fontId="12" fillId="0" borderId="0"/>
    <xf numFmtId="0" fontId="14" fillId="21" borderId="11" applyNumberFormat="0" applyFont="0" applyAlignment="0" applyProtection="0"/>
    <xf numFmtId="0" fontId="16" fillId="0" borderId="21" applyNumberFormat="0" applyFill="0" applyAlignment="0" applyProtection="0"/>
    <xf numFmtId="0" fontId="54" fillId="0" borderId="21" applyNumberFormat="0" applyFill="0" applyAlignment="0" applyProtection="0">
      <alignment vertical="center"/>
    </xf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7" fillId="0" borderId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20" borderId="14" applyNumberFormat="0" applyAlignment="0" applyProtection="0"/>
    <xf numFmtId="0" fontId="37" fillId="20" borderId="14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30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2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2" fillId="0" borderId="0"/>
    <xf numFmtId="0" fontId="46" fillId="20" borderId="14" applyNumberFormat="0" applyAlignment="0" applyProtection="0"/>
    <xf numFmtId="0" fontId="37" fillId="20" borderId="14" applyNumberFormat="0" applyAlignment="0" applyProtection="0">
      <alignment vertical="center"/>
    </xf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9" fontId="13" fillId="0" borderId="0" applyFont="0" applyFill="0" applyBorder="0" applyAlignment="0" applyProtection="0"/>
    <xf numFmtId="0" fontId="22" fillId="6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14" fillId="0" borderId="0"/>
    <xf numFmtId="0" fontId="28" fillId="0" borderId="0">
      <alignment vertical="top"/>
    </xf>
    <xf numFmtId="0" fontId="19" fillId="9" borderId="0" applyNumberFormat="0" applyBorder="0" applyAlignment="0" applyProtection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28" fillId="12" borderId="11" applyNumberFormat="0" applyFon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7" fillId="0" borderId="15" applyNumberFormat="0" applyFill="0" applyAlignment="0" applyProtection="0">
      <alignment vertical="center"/>
    </xf>
    <xf numFmtId="0" fontId="14" fillId="0" borderId="0"/>
    <xf numFmtId="0" fontId="14" fillId="0" borderId="0"/>
    <xf numFmtId="0" fontId="27" fillId="0" borderId="15" applyNumberFormat="0" applyFill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21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2" fillId="0" borderId="0"/>
    <xf numFmtId="0" fontId="14" fillId="12" borderId="11" applyNumberFormat="0" applyFont="0" applyAlignment="0" applyProtection="0"/>
    <xf numFmtId="0" fontId="25" fillId="34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14" fillId="0" borderId="0"/>
    <xf numFmtId="0" fontId="14" fillId="0" borderId="0"/>
    <xf numFmtId="0" fontId="42" fillId="0" borderId="19" applyNumberFormat="0" applyFill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2" fillId="0" borderId="0"/>
    <xf numFmtId="0" fontId="14" fillId="12" borderId="11" applyNumberFormat="0" applyFont="0" applyAlignment="0" applyProtection="0"/>
    <xf numFmtId="0" fontId="19" fillId="9" borderId="0" applyNumberFormat="0" applyBorder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2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25" fillId="13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4" fillId="0" borderId="0"/>
    <xf numFmtId="43" fontId="12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28" fillId="0" borderId="0"/>
    <xf numFmtId="0" fontId="53" fillId="10" borderId="20" applyNumberFormat="0" applyAlignment="0" applyProtection="0">
      <alignment vertical="center"/>
    </xf>
    <xf numFmtId="0" fontId="14" fillId="0" borderId="0"/>
    <xf numFmtId="0" fontId="14" fillId="0" borderId="0"/>
    <xf numFmtId="0" fontId="28" fillId="0" borderId="0"/>
    <xf numFmtId="0" fontId="53" fillId="10" borderId="20" applyNumberFormat="0" applyAlignment="0" applyProtection="0">
      <alignment vertical="center"/>
    </xf>
    <xf numFmtId="0" fontId="14" fillId="0" borderId="0"/>
    <xf numFmtId="0" fontId="14" fillId="0" borderId="0"/>
    <xf numFmtId="0" fontId="28" fillId="0" borderId="0"/>
    <xf numFmtId="0" fontId="14" fillId="0" borderId="0"/>
    <xf numFmtId="0" fontId="14" fillId="0" borderId="0"/>
    <xf numFmtId="0" fontId="28" fillId="0" borderId="0"/>
    <xf numFmtId="0" fontId="53" fillId="10" borderId="20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28" fillId="0" borderId="0"/>
    <xf numFmtId="0" fontId="14" fillId="0" borderId="0"/>
    <xf numFmtId="0" fontId="14" fillId="0" borderId="0"/>
    <xf numFmtId="0" fontId="14" fillId="0" borderId="0"/>
    <xf numFmtId="0" fontId="28" fillId="0" borderId="0"/>
    <xf numFmtId="0" fontId="53" fillId="10" borderId="20" applyNumberFormat="0" applyAlignment="0" applyProtection="0">
      <alignment vertical="center"/>
    </xf>
    <xf numFmtId="0" fontId="14" fillId="0" borderId="0"/>
    <xf numFmtId="0" fontId="28" fillId="0" borderId="0"/>
    <xf numFmtId="0" fontId="53" fillId="10" borderId="20" applyNumberFormat="0" applyAlignment="0" applyProtection="0">
      <alignment vertical="center"/>
    </xf>
    <xf numFmtId="0" fontId="14" fillId="0" borderId="0"/>
    <xf numFmtId="0" fontId="14" fillId="0" borderId="0"/>
    <xf numFmtId="0" fontId="28" fillId="0" borderId="0"/>
    <xf numFmtId="0" fontId="53" fillId="10" borderId="20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182" fontId="23" fillId="0" borderId="0" applyFont="0" applyFill="0" applyBorder="0" applyAlignment="0" applyProtection="0"/>
    <xf numFmtId="0" fontId="17" fillId="0" borderId="0" applyProtection="0"/>
    <xf numFmtId="0" fontId="44" fillId="31" borderId="18" applyNumberFormat="0" applyAlignment="0" applyProtection="0">
      <alignment vertical="center"/>
    </xf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4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4" fillId="0" borderId="0"/>
    <xf numFmtId="0" fontId="17" fillId="0" borderId="0" applyProtection="0"/>
    <xf numFmtId="0" fontId="17" fillId="0" borderId="0" applyProtection="0"/>
    <xf numFmtId="0" fontId="25" fillId="33" borderId="0" applyNumberFormat="0" applyBorder="0" applyAlignment="0" applyProtection="0">
      <alignment vertical="center"/>
    </xf>
    <xf numFmtId="0" fontId="14" fillId="0" borderId="0"/>
    <xf numFmtId="0" fontId="17" fillId="0" borderId="0" applyProtection="0"/>
    <xf numFmtId="0" fontId="17" fillId="0" borderId="0" applyProtection="0"/>
    <xf numFmtId="0" fontId="14" fillId="0" borderId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4" fillId="21" borderId="11" applyNumberFormat="0" applyFont="0" applyAlignment="0" applyProtection="0"/>
    <xf numFmtId="0" fontId="12" fillId="0" borderId="0"/>
    <xf numFmtId="0" fontId="12" fillId="0" borderId="0"/>
    <xf numFmtId="0" fontId="14" fillId="0" borderId="0"/>
    <xf numFmtId="0" fontId="14" fillId="21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28" fillId="12" borderId="11" applyNumberFormat="0" applyFont="0" applyAlignment="0" applyProtection="0">
      <alignment vertical="center"/>
    </xf>
    <xf numFmtId="0" fontId="14" fillId="0" borderId="0"/>
    <xf numFmtId="0" fontId="28" fillId="12" borderId="11" applyNumberFormat="0" applyFon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8" fillId="12" borderId="11" applyNumberFormat="0" applyFont="0" applyAlignment="0" applyProtection="0">
      <alignment vertical="center"/>
    </xf>
    <xf numFmtId="0" fontId="14" fillId="0" borderId="0"/>
    <xf numFmtId="0" fontId="28" fillId="12" borderId="11" applyNumberFormat="0" applyFont="0" applyAlignment="0" applyProtection="0">
      <alignment vertical="center"/>
    </xf>
    <xf numFmtId="0" fontId="14" fillId="0" borderId="0"/>
    <xf numFmtId="0" fontId="28" fillId="12" borderId="11" applyNumberFormat="0" applyFon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8" fillId="0" borderId="0">
      <alignment vertical="center"/>
    </xf>
    <xf numFmtId="0" fontId="2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4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4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4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4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5" fillId="0" borderId="0" applyNumberFormat="0" applyFill="0" applyBorder="0" applyAlignment="0" applyProtection="0">
      <alignment vertical="center"/>
    </xf>
    <xf numFmtId="0" fontId="14" fillId="0" borderId="0"/>
    <xf numFmtId="0" fontId="30" fillId="14" borderId="0" applyNumberFormat="0" applyBorder="0" applyAlignment="0" applyProtection="0"/>
    <xf numFmtId="0" fontId="95" fillId="0" borderId="0"/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4" fillId="0" borderId="0"/>
    <xf numFmtId="0" fontId="14" fillId="0" borderId="0"/>
    <xf numFmtId="0" fontId="19" fillId="9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4" fillId="0" borderId="0"/>
    <xf numFmtId="0" fontId="38" fillId="0" borderId="0" applyNumberFormat="0" applyFill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4" fillId="31" borderId="18" applyNumberFormat="0" applyAlignment="0" applyProtection="0">
      <alignment vertical="center"/>
    </xf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14" fillId="0" borderId="0"/>
    <xf numFmtId="0" fontId="44" fillId="31" borderId="18" applyNumberFormat="0" applyAlignment="0" applyProtection="0">
      <alignment vertical="center"/>
    </xf>
    <xf numFmtId="0" fontId="14" fillId="0" borderId="0"/>
    <xf numFmtId="0" fontId="44" fillId="31" borderId="18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4" fillId="21" borderId="11" applyNumberFormat="0" applyFont="0" applyAlignment="0" applyProtection="0"/>
    <xf numFmtId="0" fontId="12" fillId="0" borderId="0"/>
    <xf numFmtId="0" fontId="12" fillId="0" borderId="0"/>
    <xf numFmtId="0" fontId="14" fillId="21" borderId="11" applyNumberFormat="0" applyFont="0" applyAlignment="0" applyProtection="0"/>
    <xf numFmtId="0" fontId="12" fillId="0" borderId="0"/>
    <xf numFmtId="0" fontId="12" fillId="0" borderId="0"/>
    <xf numFmtId="0" fontId="14" fillId="0" borderId="0"/>
    <xf numFmtId="0" fontId="38" fillId="0" borderId="0" applyNumberFormat="0" applyFill="0" applyBorder="0" applyAlignment="0" applyProtection="0">
      <alignment vertical="center"/>
    </xf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9" fillId="14" borderId="0" applyProtection="0"/>
    <xf numFmtId="0" fontId="14" fillId="0" borderId="0"/>
    <xf numFmtId="0" fontId="14" fillId="0" borderId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14" fillId="0" borderId="0"/>
    <xf numFmtId="0" fontId="14" fillId="0" borderId="0"/>
    <xf numFmtId="0" fontId="19" fillId="14" borderId="0" applyProtection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2" fillId="0" borderId="0"/>
    <xf numFmtId="0" fontId="4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12" fillId="0" borderId="0"/>
    <xf numFmtId="182" fontId="23" fillId="0" borderId="0" applyFont="0" applyFill="0" applyBorder="0" applyAlignment="0" applyProtection="0"/>
    <xf numFmtId="0" fontId="12" fillId="0" borderId="0"/>
    <xf numFmtId="0" fontId="29" fillId="0" borderId="0" applyNumberFormat="0" applyFill="0" applyBorder="0" applyAlignment="0" applyProtection="0">
      <alignment vertical="center"/>
    </xf>
    <xf numFmtId="182" fontId="23" fillId="0" borderId="0" applyFont="0" applyFill="0" applyBorder="0" applyAlignment="0" applyProtection="0"/>
    <xf numFmtId="0" fontId="12" fillId="0" borderId="0"/>
    <xf numFmtId="0" fontId="32" fillId="0" borderId="0" applyNumberFormat="0" applyFill="0" applyBorder="0" applyAlignment="0" applyProtection="0"/>
    <xf numFmtId="182" fontId="23" fillId="0" borderId="0" applyFont="0" applyFill="0" applyBorder="0" applyAlignment="0" applyProtection="0"/>
    <xf numFmtId="0" fontId="12" fillId="0" borderId="0"/>
    <xf numFmtId="0" fontId="29" fillId="0" borderId="0" applyNumberFormat="0" applyFill="0" applyBorder="0" applyAlignment="0" applyProtection="0">
      <alignment vertical="center"/>
    </xf>
    <xf numFmtId="0" fontId="12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38" fillId="0" borderId="0" applyNumberFormat="0" applyFill="0" applyBorder="0" applyAlignment="0" applyProtection="0">
      <alignment vertical="center"/>
    </xf>
    <xf numFmtId="0" fontId="12" fillId="0" borderId="0"/>
    <xf numFmtId="0" fontId="38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29" fillId="0" borderId="0" applyNumberFormat="0" applyFill="0" applyBorder="0" applyAlignment="0" applyProtection="0">
      <alignment vertical="center"/>
    </xf>
    <xf numFmtId="0" fontId="12" fillId="0" borderId="0"/>
    <xf numFmtId="182" fontId="23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2" fillId="0" borderId="0"/>
    <xf numFmtId="182" fontId="23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2" fillId="0" borderId="0"/>
    <xf numFmtId="182" fontId="23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4" fillId="0" borderId="0"/>
    <xf numFmtId="0" fontId="29" fillId="0" borderId="0" applyNumberFormat="0" applyFill="0" applyBorder="0" applyAlignment="0" applyProtection="0">
      <alignment vertical="center"/>
    </xf>
    <xf numFmtId="0" fontId="12" fillId="0" borderId="0"/>
    <xf numFmtId="0" fontId="17" fillId="0" borderId="0" applyProtection="0"/>
    <xf numFmtId="0" fontId="17" fillId="0" borderId="0" applyProtection="0"/>
    <xf numFmtId="0" fontId="32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44" fillId="31" borderId="18" applyNumberFormat="0" applyAlignment="0" applyProtection="0">
      <alignment vertical="center"/>
    </xf>
    <xf numFmtId="0" fontId="14" fillId="0" borderId="0"/>
    <xf numFmtId="0" fontId="44" fillId="31" borderId="18" applyNumberFormat="0" applyAlignment="0" applyProtection="0">
      <alignment vertical="center"/>
    </xf>
    <xf numFmtId="0" fontId="12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4" fillId="31" borderId="18" applyNumberFormat="0" applyAlignment="0" applyProtection="0">
      <alignment vertical="center"/>
    </xf>
    <xf numFmtId="0" fontId="14" fillId="0" borderId="0"/>
    <xf numFmtId="0" fontId="1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8" fillId="17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27" fillId="0" borderId="15" applyNumberFormat="0" applyFill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3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14" fillId="0" borderId="0"/>
    <xf numFmtId="0" fontId="14" fillId="0" borderId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14" fillId="0" borderId="0"/>
    <xf numFmtId="0" fontId="37" fillId="20" borderId="14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26" fillId="17" borderId="0" applyNumberFormat="0" applyFon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21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2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7" fillId="20" borderId="14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7" fillId="20" borderId="14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42" fillId="0" borderId="19" applyNumberFormat="0" applyFill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9" fillId="0" borderId="0" applyNumberFormat="0" applyFill="0" applyBorder="0" applyAlignment="0" applyProtection="0">
      <alignment vertical="center"/>
    </xf>
    <xf numFmtId="0" fontId="14" fillId="0" borderId="0"/>
    <xf numFmtId="0" fontId="29" fillId="0" borderId="0" applyNumberFormat="0" applyFill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3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3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2" fillId="0" borderId="0"/>
    <xf numFmtId="0" fontId="17" fillId="0" borderId="0" applyProtection="0"/>
    <xf numFmtId="0" fontId="17" fillId="0" borderId="0" applyProtection="0"/>
    <xf numFmtId="0" fontId="12" fillId="0" borderId="0"/>
    <xf numFmtId="0" fontId="12" fillId="0" borderId="0"/>
    <xf numFmtId="0" fontId="17" fillId="0" borderId="0" applyProtection="0"/>
    <xf numFmtId="0" fontId="17" fillId="0" borderId="0" applyProtection="0"/>
    <xf numFmtId="0" fontId="12" fillId="0" borderId="0"/>
    <xf numFmtId="0" fontId="12" fillId="0" borderId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2" fillId="0" borderId="0"/>
    <xf numFmtId="0" fontId="14" fillId="0" borderId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2" fillId="0" borderId="0"/>
    <xf numFmtId="0" fontId="14" fillId="0" borderId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4" fillId="0" borderId="0"/>
    <xf numFmtId="0" fontId="12" fillId="0" borderId="0"/>
    <xf numFmtId="0" fontId="12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3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68" fillId="0" borderId="21" applyNumberFormat="0" applyFill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7" fillId="0" borderId="0" applyProtection="0"/>
    <xf numFmtId="0" fontId="17" fillId="0" borderId="0" applyProtection="0"/>
    <xf numFmtId="0" fontId="12" fillId="0" borderId="0"/>
    <xf numFmtId="0" fontId="12" fillId="0" borderId="0"/>
    <xf numFmtId="0" fontId="17" fillId="0" borderId="0" applyProtection="0"/>
    <xf numFmtId="0" fontId="17" fillId="0" borderId="0" applyProtection="0"/>
    <xf numFmtId="0" fontId="12" fillId="0" borderId="0"/>
    <xf numFmtId="0" fontId="12" fillId="0" borderId="0"/>
    <xf numFmtId="0" fontId="14" fillId="0" borderId="0"/>
    <xf numFmtId="0" fontId="17" fillId="0" borderId="0" applyProtection="0"/>
    <xf numFmtId="0" fontId="17" fillId="0" borderId="0" applyProtection="0"/>
    <xf numFmtId="0" fontId="12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4" fillId="0" borderId="0"/>
    <xf numFmtId="0" fontId="28" fillId="0" borderId="0"/>
    <xf numFmtId="0" fontId="14" fillId="0" borderId="0"/>
    <xf numFmtId="0" fontId="14" fillId="0" borderId="0"/>
    <xf numFmtId="0" fontId="35" fillId="0" borderId="0">
      <alignment vertical="center"/>
    </xf>
    <xf numFmtId="0" fontId="14" fillId="0" borderId="0"/>
    <xf numFmtId="0" fontId="14" fillId="0" borderId="0"/>
    <xf numFmtId="0" fontId="28" fillId="0" borderId="0"/>
    <xf numFmtId="0" fontId="14" fillId="0" borderId="0"/>
    <xf numFmtId="0" fontId="14" fillId="0" borderId="0"/>
    <xf numFmtId="0" fontId="12" fillId="0" borderId="0"/>
    <xf numFmtId="0" fontId="28" fillId="12" borderId="11" applyNumberFormat="0" applyFont="0" applyAlignment="0" applyProtection="0">
      <alignment vertical="center"/>
    </xf>
    <xf numFmtId="0" fontId="14" fillId="0" borderId="0"/>
    <xf numFmtId="0" fontId="14" fillId="0" borderId="0"/>
    <xf numFmtId="0" fontId="35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53" fillId="10" borderId="20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38" fillId="0" borderId="0" applyNumberFormat="0" applyFill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3" fillId="10" borderId="20" applyNumberFormat="0" applyAlignment="0" applyProtection="0">
      <alignment vertical="center"/>
    </xf>
    <xf numFmtId="0" fontId="14" fillId="0" borderId="0"/>
    <xf numFmtId="0" fontId="53" fillId="10" borderId="20" applyNumberFormat="0" applyAlignment="0" applyProtection="0">
      <alignment vertical="center"/>
    </xf>
    <xf numFmtId="0" fontId="14" fillId="0" borderId="0"/>
    <xf numFmtId="0" fontId="14" fillId="0" borderId="0"/>
    <xf numFmtId="0" fontId="22" fillId="6" borderId="0" applyProtection="0"/>
    <xf numFmtId="0" fontId="14" fillId="0" borderId="0"/>
    <xf numFmtId="0" fontId="22" fillId="6" borderId="0" applyProtection="0"/>
    <xf numFmtId="0" fontId="53" fillId="10" borderId="20" applyNumberFormat="0" applyAlignment="0" applyProtection="0">
      <alignment vertical="center"/>
    </xf>
    <xf numFmtId="0" fontId="73" fillId="10" borderId="20" applyNumberFormat="0" applyAlignment="0" applyProtection="0"/>
    <xf numFmtId="0" fontId="14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3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38" fillId="0" borderId="0" applyNumberFormat="0" applyFill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28" fillId="12" borderId="11" applyNumberFormat="0" applyFont="0" applyAlignment="0" applyProtection="0">
      <alignment vertical="center"/>
    </xf>
    <xf numFmtId="0" fontId="14" fillId="0" borderId="0"/>
    <xf numFmtId="0" fontId="42" fillId="0" borderId="0" applyNumberFormat="0" applyFill="0" applyBorder="0" applyAlignment="0" applyProtection="0">
      <alignment vertical="center"/>
    </xf>
    <xf numFmtId="0" fontId="14" fillId="0" borderId="0"/>
    <xf numFmtId="0" fontId="14" fillId="0" borderId="0"/>
    <xf numFmtId="0" fontId="45" fillId="0" borderId="0" applyNumberFormat="0" applyFill="0" applyBorder="0" applyAlignment="0" applyProtection="0">
      <alignment vertical="center"/>
    </xf>
    <xf numFmtId="0" fontId="14" fillId="0" borderId="0"/>
    <xf numFmtId="0" fontId="45" fillId="0" borderId="0" applyNumberFormat="0" applyFill="0" applyBorder="0" applyAlignment="0" applyProtection="0">
      <alignment vertical="center"/>
    </xf>
    <xf numFmtId="0" fontId="14" fillId="0" borderId="0"/>
    <xf numFmtId="0" fontId="28" fillId="12" borderId="11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/>
    <xf numFmtId="0" fontId="45" fillId="0" borderId="0" applyNumberFormat="0" applyFill="0" applyBorder="0" applyAlignment="0" applyProtection="0">
      <alignment vertical="center"/>
    </xf>
    <xf numFmtId="0" fontId="14" fillId="0" borderId="0"/>
    <xf numFmtId="0" fontId="45" fillId="0" borderId="0" applyNumberFormat="0" applyFill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7" fillId="20" borderId="14" applyNumberFormat="0" applyAlignment="0" applyProtection="0">
      <alignment vertical="center"/>
    </xf>
    <xf numFmtId="0" fontId="12" fillId="0" borderId="0"/>
    <xf numFmtId="0" fontId="12" fillId="0" borderId="0"/>
    <xf numFmtId="0" fontId="17" fillId="0" borderId="0" applyProtection="0"/>
    <xf numFmtId="0" fontId="17" fillId="0" borderId="0" applyProtection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7" fillId="0" borderId="0" applyProtection="0"/>
    <xf numFmtId="0" fontId="17" fillId="0" borderId="0" applyProtection="0"/>
    <xf numFmtId="0" fontId="12" fillId="0" borderId="0"/>
    <xf numFmtId="0" fontId="12" fillId="0" borderId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14" fillId="0" borderId="0"/>
    <xf numFmtId="0" fontId="12" fillId="0" borderId="0"/>
    <xf numFmtId="0" fontId="12" fillId="0" borderId="0"/>
    <xf numFmtId="0" fontId="38" fillId="0" borderId="0" applyNumberFormat="0" applyFill="0" applyBorder="0" applyAlignment="0" applyProtection="0">
      <alignment vertical="center"/>
    </xf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27" fillId="0" borderId="15" applyNumberFormat="0" applyFill="0" applyAlignment="0" applyProtection="0">
      <alignment vertical="center"/>
    </xf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4" fillId="0" borderId="0"/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14" fillId="0" borderId="0"/>
    <xf numFmtId="0" fontId="13" fillId="0" borderId="0"/>
    <xf numFmtId="0" fontId="14" fillId="0" borderId="0"/>
    <xf numFmtId="0" fontId="14" fillId="0" borderId="0"/>
    <xf numFmtId="0" fontId="14" fillId="21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12" fillId="0" borderId="0"/>
    <xf numFmtId="0" fontId="12" fillId="0" borderId="0"/>
    <xf numFmtId="0" fontId="13" fillId="0" borderId="0"/>
    <xf numFmtId="0" fontId="17" fillId="0" borderId="0" applyProtection="0"/>
    <xf numFmtId="0" fontId="17" fillId="0" borderId="0" applyProtection="0"/>
    <xf numFmtId="0" fontId="53" fillId="10" borderId="20" applyNumberFormat="0" applyAlignment="0" applyProtection="0">
      <alignment vertical="center"/>
    </xf>
    <xf numFmtId="0" fontId="12" fillId="0" borderId="0"/>
    <xf numFmtId="0" fontId="12" fillId="0" borderId="0"/>
    <xf numFmtId="0" fontId="17" fillId="0" borderId="0" applyProtection="0"/>
    <xf numFmtId="0" fontId="17" fillId="0" borderId="0" applyProtection="0"/>
    <xf numFmtId="0" fontId="53" fillId="10" borderId="20" applyNumberFormat="0" applyAlignment="0" applyProtection="0">
      <alignment vertical="center"/>
    </xf>
    <xf numFmtId="0" fontId="12" fillId="0" borderId="0"/>
    <xf numFmtId="0" fontId="12" fillId="0" borderId="0"/>
    <xf numFmtId="0" fontId="14" fillId="0" borderId="0"/>
    <xf numFmtId="0" fontId="17" fillId="0" borderId="0" applyProtection="0"/>
    <xf numFmtId="0" fontId="17" fillId="0" borderId="0" applyProtection="0"/>
    <xf numFmtId="0" fontId="53" fillId="10" borderId="20" applyNumberFormat="0" applyAlignment="0" applyProtection="0">
      <alignment vertical="center"/>
    </xf>
    <xf numFmtId="0" fontId="12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38" fillId="0" borderId="0" applyNumberFormat="0" applyFill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8" fillId="12" borderId="11" applyNumberFormat="0" applyFon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14" borderId="0" applyProtection="0"/>
    <xf numFmtId="0" fontId="14" fillId="0" borderId="0"/>
    <xf numFmtId="0" fontId="13" fillId="0" borderId="0"/>
    <xf numFmtId="0" fontId="14" fillId="0" borderId="0"/>
    <xf numFmtId="0" fontId="13" fillId="0" borderId="0"/>
    <xf numFmtId="0" fontId="25" fillId="13" borderId="0" applyNumberFormat="0" applyBorder="0" applyAlignment="0" applyProtection="0">
      <alignment vertical="center"/>
    </xf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182" fontId="23" fillId="0" borderId="0" applyFont="0" applyFill="0" applyBorder="0" applyAlignment="0" applyProtection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8" fillId="0" borderId="0">
      <alignment vertical="center"/>
    </xf>
    <xf numFmtId="0" fontId="14" fillId="0" borderId="0"/>
    <xf numFmtId="0" fontId="28" fillId="0" borderId="0" applyProtection="0">
      <alignment vertical="top"/>
    </xf>
    <xf numFmtId="0" fontId="14" fillId="0" borderId="0"/>
    <xf numFmtId="0" fontId="28" fillId="0" borderId="0" applyProtection="0">
      <alignment vertical="top"/>
    </xf>
    <xf numFmtId="0" fontId="53" fillId="10" borderId="20" applyNumberFormat="0" applyAlignment="0" applyProtection="0">
      <alignment vertical="center"/>
    </xf>
    <xf numFmtId="0" fontId="14" fillId="0" borderId="0"/>
    <xf numFmtId="0" fontId="12" fillId="0" borderId="0"/>
    <xf numFmtId="0" fontId="14" fillId="0" borderId="0"/>
    <xf numFmtId="0" fontId="28" fillId="0" borderId="0"/>
    <xf numFmtId="0" fontId="53" fillId="10" borderId="20" applyNumberFormat="0" applyAlignment="0" applyProtection="0">
      <alignment vertical="center"/>
    </xf>
    <xf numFmtId="0" fontId="14" fillId="0" borderId="0"/>
    <xf numFmtId="0" fontId="12" fillId="0" borderId="0"/>
    <xf numFmtId="0" fontId="14" fillId="0" borderId="0"/>
    <xf numFmtId="0" fontId="28" fillId="0" borderId="0"/>
    <xf numFmtId="0" fontId="53" fillId="10" borderId="20" applyNumberFormat="0" applyAlignment="0" applyProtection="0">
      <alignment vertical="center"/>
    </xf>
    <xf numFmtId="0" fontId="14" fillId="0" borderId="0"/>
    <xf numFmtId="0" fontId="11" fillId="0" borderId="0"/>
    <xf numFmtId="0" fontId="14" fillId="0" borderId="0"/>
    <xf numFmtId="0" fontId="28" fillId="0" borderId="0">
      <alignment vertical="center"/>
    </xf>
    <xf numFmtId="0" fontId="37" fillId="20" borderId="14" applyNumberFormat="0" applyAlignment="0" applyProtection="0">
      <alignment vertical="center"/>
    </xf>
    <xf numFmtId="0" fontId="14" fillId="0" borderId="0"/>
    <xf numFmtId="0" fontId="44" fillId="31" borderId="18" applyNumberFormat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35" fillId="0" borderId="0">
      <alignment vertical="center"/>
    </xf>
    <xf numFmtId="0" fontId="14" fillId="0" borderId="0"/>
    <xf numFmtId="0" fontId="14" fillId="0" borderId="0"/>
    <xf numFmtId="0" fontId="12" fillId="0" borderId="0"/>
    <xf numFmtId="0" fontId="14" fillId="0" borderId="0"/>
    <xf numFmtId="0" fontId="28" fillId="0" borderId="0">
      <alignment vertical="top"/>
    </xf>
    <xf numFmtId="0" fontId="14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65" fillId="31" borderId="18" applyNumberFormat="0" applyAlignment="0" applyProtection="0"/>
    <xf numFmtId="0" fontId="44" fillId="31" borderId="18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28" fillId="0" borderId="0"/>
    <xf numFmtId="0" fontId="14" fillId="0" borderId="0"/>
    <xf numFmtId="0" fontId="12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28" fillId="0" borderId="0"/>
    <xf numFmtId="0" fontId="31" fillId="0" borderId="16" applyNumberFormat="0" applyFill="0" applyAlignment="0" applyProtection="0">
      <alignment vertical="center"/>
    </xf>
    <xf numFmtId="0" fontId="14" fillId="0" borderId="0"/>
    <xf numFmtId="0" fontId="42" fillId="0" borderId="0" applyNumberFormat="0" applyFill="0" applyBorder="0" applyAlignment="0" applyProtection="0">
      <alignment vertical="center"/>
    </xf>
    <xf numFmtId="0" fontId="14" fillId="0" borderId="0"/>
    <xf numFmtId="0" fontId="28" fillId="0" borderId="0"/>
    <xf numFmtId="0" fontId="14" fillId="0" borderId="0"/>
    <xf numFmtId="0" fontId="42" fillId="0" borderId="0" applyNumberFormat="0" applyFill="0" applyBorder="0" applyAlignment="0" applyProtection="0">
      <alignment vertical="center"/>
    </xf>
    <xf numFmtId="0" fontId="14" fillId="0" borderId="0"/>
    <xf numFmtId="0" fontId="14" fillId="0" borderId="0"/>
    <xf numFmtId="0" fontId="12" fillId="0" borderId="0"/>
    <xf numFmtId="0" fontId="28" fillId="12" borderId="11" applyNumberFormat="0" applyFont="0" applyAlignment="0" applyProtection="0">
      <alignment vertical="center"/>
    </xf>
    <xf numFmtId="0" fontId="14" fillId="0" borderId="0"/>
    <xf numFmtId="0" fontId="35" fillId="0" borderId="0">
      <alignment vertical="center"/>
    </xf>
    <xf numFmtId="0" fontId="14" fillId="0" borderId="0"/>
    <xf numFmtId="0" fontId="28" fillId="0" borderId="0"/>
    <xf numFmtId="0" fontId="14" fillId="0" borderId="0"/>
    <xf numFmtId="0" fontId="14" fillId="0" borderId="0"/>
    <xf numFmtId="0" fontId="14" fillId="0" borderId="0"/>
    <xf numFmtId="0" fontId="35" fillId="0" borderId="0">
      <alignment vertical="center"/>
    </xf>
    <xf numFmtId="0" fontId="14" fillId="0" borderId="0"/>
    <xf numFmtId="0" fontId="41" fillId="0" borderId="17" applyNumberFormat="0" applyFill="0" applyAlignment="0" applyProtection="0">
      <alignment vertical="center"/>
    </xf>
    <xf numFmtId="0" fontId="14" fillId="0" borderId="0"/>
    <xf numFmtId="0" fontId="2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28" fillId="0" borderId="0"/>
    <xf numFmtId="0" fontId="14" fillId="0" borderId="0"/>
    <xf numFmtId="0" fontId="35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35" fillId="0" borderId="0">
      <alignment vertical="center"/>
    </xf>
    <xf numFmtId="0" fontId="14" fillId="0" borderId="0"/>
    <xf numFmtId="0" fontId="35" fillId="0" borderId="0">
      <alignment vertical="center"/>
    </xf>
    <xf numFmtId="0" fontId="72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4" fillId="0" borderId="0"/>
    <xf numFmtId="0" fontId="19" fillId="14" borderId="0" applyNumberFormat="0" applyBorder="0" applyAlignment="0" applyProtection="0">
      <alignment vertical="center"/>
    </xf>
    <xf numFmtId="0" fontId="28" fillId="0" borderId="0"/>
    <xf numFmtId="0" fontId="14" fillId="0" borderId="0"/>
    <xf numFmtId="0" fontId="28" fillId="0" borderId="0"/>
    <xf numFmtId="0" fontId="14" fillId="0" borderId="0"/>
    <xf numFmtId="0" fontId="35" fillId="0" borderId="0">
      <alignment vertical="center"/>
    </xf>
    <xf numFmtId="0" fontId="14" fillId="0" borderId="0"/>
    <xf numFmtId="0" fontId="14" fillId="0" borderId="0"/>
    <xf numFmtId="0" fontId="35" fillId="0" borderId="0">
      <alignment vertical="center"/>
    </xf>
    <xf numFmtId="0" fontId="14" fillId="0" borderId="0"/>
    <xf numFmtId="0" fontId="14" fillId="0" borderId="0"/>
    <xf numFmtId="0" fontId="25" fillId="25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5" fillId="0" borderId="0">
      <alignment vertical="center"/>
    </xf>
    <xf numFmtId="0" fontId="28" fillId="12" borderId="11" applyNumberFormat="0" applyFont="0" applyAlignment="0" applyProtection="0">
      <alignment vertical="center"/>
    </xf>
    <xf numFmtId="0" fontId="14" fillId="0" borderId="0"/>
    <xf numFmtId="0" fontId="28" fillId="0" borderId="0"/>
    <xf numFmtId="0" fontId="14" fillId="0" borderId="0"/>
    <xf numFmtId="0" fontId="14" fillId="0" borderId="0"/>
    <xf numFmtId="0" fontId="25" fillId="25" borderId="0" applyNumberFormat="0" applyBorder="0" applyAlignment="0" applyProtection="0">
      <alignment vertical="center"/>
    </xf>
    <xf numFmtId="0" fontId="14" fillId="0" borderId="0"/>
    <xf numFmtId="0" fontId="35" fillId="0" borderId="0">
      <alignment vertical="center"/>
    </xf>
    <xf numFmtId="0" fontId="14" fillId="0" borderId="0"/>
    <xf numFmtId="0" fontId="14" fillId="0" borderId="0"/>
    <xf numFmtId="0" fontId="35" fillId="0" borderId="0">
      <alignment vertical="center"/>
    </xf>
    <xf numFmtId="0" fontId="14" fillId="0" borderId="0"/>
    <xf numFmtId="0" fontId="28" fillId="0" borderId="0"/>
    <xf numFmtId="0" fontId="14" fillId="0" borderId="0"/>
    <xf numFmtId="0" fontId="28" fillId="0" borderId="0"/>
    <xf numFmtId="0" fontId="14" fillId="0" borderId="0"/>
    <xf numFmtId="0" fontId="12" fillId="0" borderId="0"/>
    <xf numFmtId="0" fontId="14" fillId="12" borderId="11" applyNumberFormat="0" applyFont="0" applyAlignment="0" applyProtection="0"/>
    <xf numFmtId="0" fontId="14" fillId="0" borderId="0"/>
    <xf numFmtId="0" fontId="13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3" fillId="0" borderId="0"/>
    <xf numFmtId="0" fontId="74" fillId="0" borderId="19" applyNumberFormat="0" applyFill="0" applyAlignment="0" applyProtection="0"/>
    <xf numFmtId="0" fontId="42" fillId="0" borderId="19" applyNumberFormat="0" applyFill="0" applyAlignment="0" applyProtection="0">
      <alignment vertical="center"/>
    </xf>
    <xf numFmtId="0" fontId="14" fillId="0" borderId="0"/>
    <xf numFmtId="0" fontId="28" fillId="0" borderId="0"/>
    <xf numFmtId="0" fontId="42" fillId="0" borderId="19" applyNumberFormat="0" applyFill="0" applyAlignment="0" applyProtection="0">
      <alignment vertical="center"/>
    </xf>
    <xf numFmtId="0" fontId="14" fillId="0" borderId="0"/>
    <xf numFmtId="0" fontId="28" fillId="0" borderId="0"/>
    <xf numFmtId="0" fontId="42" fillId="0" borderId="19" applyNumberFormat="0" applyFill="0" applyAlignment="0" applyProtection="0">
      <alignment vertical="center"/>
    </xf>
    <xf numFmtId="0" fontId="14" fillId="0" borderId="0"/>
    <xf numFmtId="0" fontId="28" fillId="0" borderId="0"/>
    <xf numFmtId="0" fontId="42" fillId="0" borderId="19" applyNumberFormat="0" applyFill="0" applyAlignment="0" applyProtection="0">
      <alignment vertical="center"/>
    </xf>
    <xf numFmtId="0" fontId="14" fillId="0" borderId="0"/>
    <xf numFmtId="0" fontId="28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28" fillId="12" borderId="11" applyNumberFormat="0" applyFont="0" applyAlignment="0" applyProtection="0">
      <alignment vertical="center"/>
    </xf>
    <xf numFmtId="0" fontId="14" fillId="0" borderId="0"/>
    <xf numFmtId="0" fontId="14" fillId="0" borderId="0"/>
    <xf numFmtId="0" fontId="28" fillId="0" borderId="0"/>
    <xf numFmtId="0" fontId="14" fillId="0" borderId="0"/>
    <xf numFmtId="0" fontId="12" fillId="0" borderId="0"/>
    <xf numFmtId="0" fontId="14" fillId="0" borderId="0"/>
    <xf numFmtId="0" fontId="23" fillId="0" borderId="0"/>
    <xf numFmtId="0" fontId="23" fillId="0" borderId="0"/>
    <xf numFmtId="0" fontId="14" fillId="0" borderId="0"/>
    <xf numFmtId="0" fontId="28" fillId="0" borderId="0"/>
    <xf numFmtId="0" fontId="14" fillId="0" borderId="0"/>
    <xf numFmtId="0" fontId="28" fillId="0" borderId="0"/>
    <xf numFmtId="0" fontId="14" fillId="0" borderId="0"/>
    <xf numFmtId="0" fontId="28" fillId="0" borderId="0">
      <alignment vertical="top"/>
    </xf>
    <xf numFmtId="0" fontId="14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22" fillId="32" borderId="0" applyNumberFormat="0" applyBorder="0" applyAlignment="0" applyProtection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3" fillId="0" borderId="0"/>
    <xf numFmtId="0" fontId="20" fillId="10" borderId="14" applyNumberFormat="0" applyAlignment="0" applyProtection="0">
      <alignment vertical="center"/>
    </xf>
    <xf numFmtId="0" fontId="14" fillId="0" borderId="0"/>
    <xf numFmtId="0" fontId="13" fillId="0" borderId="0"/>
    <xf numFmtId="0" fontId="14" fillId="0" borderId="0"/>
    <xf numFmtId="0" fontId="20" fillId="10" borderId="14" applyNumberFormat="0" applyAlignment="0" applyProtection="0">
      <alignment vertical="center"/>
    </xf>
    <xf numFmtId="0" fontId="14" fillId="0" borderId="0"/>
    <xf numFmtId="0" fontId="30" fillId="14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9" fontId="13" fillId="0" borderId="0" applyFont="0" applyFill="0" applyBorder="0" applyAlignment="0" applyProtection="0"/>
    <xf numFmtId="0" fontId="22" fillId="6" borderId="0" applyNumberFormat="0" applyBorder="0" applyAlignment="0" applyProtection="0">
      <alignment vertical="center"/>
    </xf>
    <xf numFmtId="0" fontId="2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8" fillId="0" borderId="0"/>
    <xf numFmtId="0" fontId="14" fillId="0" borderId="0"/>
    <xf numFmtId="0" fontId="28" fillId="0" borderId="0"/>
    <xf numFmtId="0" fontId="14" fillId="0" borderId="0"/>
    <xf numFmtId="0" fontId="6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66" fillId="0" borderId="0"/>
    <xf numFmtId="0" fontId="14" fillId="0" borderId="0"/>
    <xf numFmtId="0" fontId="14" fillId="0" borderId="0"/>
    <xf numFmtId="0" fontId="79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66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22" fillId="6" borderId="0" applyNumberFormat="0" applyFon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7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1" fillId="0" borderId="16" applyNumberFormat="0" applyFill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79" fillId="0" borderId="0"/>
    <xf numFmtId="0" fontId="14" fillId="0" borderId="0"/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9" fontId="21" fillId="0" borderId="0" applyFont="0" applyFill="0" applyBorder="0" applyAlignment="0" applyProtection="0"/>
    <xf numFmtId="0" fontId="14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38" fillId="0" borderId="0" applyNumberFormat="0" applyFill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2" fillId="0" borderId="0"/>
    <xf numFmtId="0" fontId="38" fillId="0" borderId="0" applyNumberFormat="0" applyFill="0" applyBorder="0" applyAlignment="0" applyProtection="0">
      <alignment vertical="center"/>
    </xf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4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38" fillId="0" borderId="0" applyNumberFormat="0" applyFill="0" applyBorder="0" applyAlignment="0" applyProtection="0">
      <alignment vertical="center"/>
    </xf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9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38" fillId="0" borderId="0" applyNumberFormat="0" applyFill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21" borderId="11" applyNumberFormat="0" applyFont="0" applyAlignment="0" applyProtection="0"/>
    <xf numFmtId="0" fontId="14" fillId="0" borderId="0"/>
    <xf numFmtId="0" fontId="14" fillId="21" borderId="11" applyNumberFormat="0" applyFont="0" applyAlignment="0" applyProtection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22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2" fillId="12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28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82" fontId="23" fillId="0" borderId="0" applyFont="0" applyFill="0" applyBorder="0" applyAlignment="0" applyProtection="0"/>
    <xf numFmtId="0" fontId="12" fillId="0" borderId="0"/>
    <xf numFmtId="0" fontId="14" fillId="0" borderId="0"/>
    <xf numFmtId="0" fontId="28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2" fontId="23" fillId="0" borderId="0" applyFont="0" applyFill="0" applyBorder="0" applyAlignment="0" applyProtection="0"/>
    <xf numFmtId="0" fontId="12" fillId="0" borderId="0"/>
    <xf numFmtId="0" fontId="14" fillId="0" borderId="0"/>
    <xf numFmtId="0" fontId="28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182" fontId="23" fillId="0" borderId="0" applyFont="0" applyFill="0" applyBorder="0" applyAlignment="0" applyProtection="0"/>
    <xf numFmtId="0" fontId="12" fillId="0" borderId="0"/>
    <xf numFmtId="0" fontId="14" fillId="0" borderId="0"/>
    <xf numFmtId="182" fontId="23" fillId="0" borderId="0" applyFont="0" applyFill="0" applyBorder="0" applyAlignment="0" applyProtection="0"/>
    <xf numFmtId="0" fontId="14" fillId="0" borderId="0"/>
    <xf numFmtId="0" fontId="12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2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29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7" fillId="0" borderId="0" applyProtection="0"/>
    <xf numFmtId="0" fontId="12" fillId="0" borderId="0"/>
    <xf numFmtId="0" fontId="17" fillId="0" borderId="0" applyProtection="0"/>
    <xf numFmtId="0" fontId="12" fillId="0" borderId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2" fillId="0" borderId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4" fillId="0" borderId="0"/>
    <xf numFmtId="0" fontId="17" fillId="0" borderId="0" applyProtection="0"/>
    <xf numFmtId="0" fontId="13" fillId="0" borderId="0"/>
    <xf numFmtId="0" fontId="13" fillId="0" borderId="0"/>
    <xf numFmtId="0" fontId="14" fillId="0" borderId="0"/>
    <xf numFmtId="0" fontId="17" fillId="0" borderId="0" applyProtection="0"/>
    <xf numFmtId="0" fontId="13" fillId="0" borderId="0"/>
    <xf numFmtId="0" fontId="14" fillId="0" borderId="0"/>
    <xf numFmtId="0" fontId="17" fillId="0" borderId="0" applyProtection="0"/>
    <xf numFmtId="0" fontId="22" fillId="6" borderId="0" applyNumberFormat="0" applyBorder="0" applyAlignment="0" applyProtection="0">
      <alignment vertical="center"/>
    </xf>
    <xf numFmtId="0" fontId="13" fillId="0" borderId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28" fillId="0" borderId="0"/>
    <xf numFmtId="0" fontId="13" fillId="0" borderId="0"/>
    <xf numFmtId="0" fontId="17" fillId="0" borderId="0" applyProtection="0"/>
    <xf numFmtId="0" fontId="13" fillId="0" borderId="0"/>
    <xf numFmtId="0" fontId="17" fillId="0" borderId="0" applyProtection="0"/>
    <xf numFmtId="0" fontId="13" fillId="0" borderId="0"/>
    <xf numFmtId="0" fontId="17" fillId="0" borderId="0" applyProtection="0"/>
    <xf numFmtId="0" fontId="13" fillId="0" borderId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14" fillId="0" borderId="0"/>
    <xf numFmtId="0" fontId="13" fillId="0" borderId="0"/>
    <xf numFmtId="0" fontId="17" fillId="0" borderId="0" applyProtection="0"/>
    <xf numFmtId="0" fontId="13" fillId="0" borderId="0"/>
    <xf numFmtId="0" fontId="53" fillId="10" borderId="20" applyNumberFormat="0" applyAlignment="0" applyProtection="0">
      <alignment vertical="center"/>
    </xf>
    <xf numFmtId="0" fontId="13" fillId="0" borderId="0"/>
    <xf numFmtId="0" fontId="17" fillId="0" borderId="0" applyProtection="0"/>
    <xf numFmtId="0" fontId="13" fillId="0" borderId="0"/>
    <xf numFmtId="0" fontId="17" fillId="0" borderId="0" applyProtection="0"/>
    <xf numFmtId="0" fontId="13" fillId="0" borderId="0"/>
    <xf numFmtId="0" fontId="17" fillId="0" borderId="0" applyProtection="0"/>
    <xf numFmtId="0" fontId="13" fillId="0" borderId="0"/>
    <xf numFmtId="0" fontId="13" fillId="0" borderId="0"/>
    <xf numFmtId="0" fontId="17" fillId="0" borderId="0" applyProtection="0"/>
    <xf numFmtId="0" fontId="14" fillId="12" borderId="11" applyNumberFormat="0" applyFont="0" applyAlignment="0" applyProtection="0"/>
    <xf numFmtId="0" fontId="13" fillId="0" borderId="0"/>
    <xf numFmtId="0" fontId="17" fillId="0" borderId="0" applyProtection="0"/>
    <xf numFmtId="0" fontId="13" fillId="0" borderId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28" fillId="0" borderId="0"/>
    <xf numFmtId="0" fontId="13" fillId="0" borderId="0"/>
    <xf numFmtId="182" fontId="23" fillId="0" borderId="0" applyFont="0" applyFill="0" applyBorder="0" applyAlignment="0" applyProtection="0"/>
    <xf numFmtId="0" fontId="13" fillId="0" borderId="0">
      <alignment vertical="center"/>
    </xf>
    <xf numFmtId="182" fontId="23" fillId="0" borderId="0" applyFont="0" applyFill="0" applyBorder="0" applyAlignment="0" applyProtection="0"/>
    <xf numFmtId="0" fontId="14" fillId="0" borderId="0"/>
    <xf numFmtId="0" fontId="13" fillId="0" borderId="0"/>
    <xf numFmtId="0" fontId="17" fillId="0" borderId="0" applyProtection="0"/>
    <xf numFmtId="0" fontId="17" fillId="0" borderId="0" applyProtection="0"/>
    <xf numFmtId="0" fontId="13" fillId="0" borderId="0"/>
    <xf numFmtId="0" fontId="13" fillId="0" borderId="0"/>
    <xf numFmtId="0" fontId="17" fillId="0" borderId="0" applyProtection="0"/>
    <xf numFmtId="0" fontId="17" fillId="0" borderId="0" applyProtection="0"/>
    <xf numFmtId="0" fontId="13" fillId="0" borderId="0"/>
    <xf numFmtId="0" fontId="13" fillId="0" borderId="0"/>
    <xf numFmtId="0" fontId="17" fillId="0" borderId="0" applyProtection="0"/>
    <xf numFmtId="0" fontId="17" fillId="0" borderId="0" applyProtection="0"/>
    <xf numFmtId="0" fontId="13" fillId="0" borderId="0"/>
    <xf numFmtId="0" fontId="14" fillId="12" borderId="11" applyNumberFormat="0" applyFont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13" fillId="0" borderId="0"/>
    <xf numFmtId="182" fontId="23" fillId="0" borderId="0" applyFont="0" applyFill="0" applyBorder="0" applyAlignment="0" applyProtection="0"/>
    <xf numFmtId="0" fontId="12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12" fillId="0" borderId="0"/>
    <xf numFmtId="0" fontId="21" fillId="0" borderId="0"/>
    <xf numFmtId="0" fontId="29" fillId="0" borderId="0" applyNumberFormat="0" applyFill="0" applyBorder="0" applyAlignment="0" applyProtection="0">
      <alignment vertical="center"/>
    </xf>
    <xf numFmtId="0" fontId="12" fillId="0" borderId="0"/>
    <xf numFmtId="0" fontId="21" fillId="0" borderId="0"/>
    <xf numFmtId="0" fontId="12" fillId="0" borderId="0"/>
    <xf numFmtId="0" fontId="17" fillId="0" borderId="0" applyProtection="0"/>
    <xf numFmtId="0" fontId="30" fillId="14" borderId="0" applyNumberFormat="0" applyBorder="0" applyAlignment="0" applyProtection="0"/>
    <xf numFmtId="0" fontId="12" fillId="0" borderId="0"/>
    <xf numFmtId="0" fontId="17" fillId="0" borderId="0" applyProtection="0"/>
    <xf numFmtId="0" fontId="12" fillId="0" borderId="0"/>
    <xf numFmtId="0" fontId="17" fillId="0" borderId="0" applyProtection="0"/>
    <xf numFmtId="0" fontId="30" fillId="14" borderId="0" applyNumberFormat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28" fillId="0" borderId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28" fillId="0" borderId="0"/>
    <xf numFmtId="0" fontId="28" fillId="0" borderId="0"/>
    <xf numFmtId="182" fontId="23" fillId="0" borderId="0" applyFont="0" applyFill="0" applyBorder="0" applyAlignment="0" applyProtection="0"/>
    <xf numFmtId="0" fontId="13" fillId="0" borderId="0"/>
    <xf numFmtId="0" fontId="28" fillId="0" borderId="0"/>
    <xf numFmtId="0" fontId="28" fillId="0" borderId="0"/>
    <xf numFmtId="0" fontId="29" fillId="0" borderId="0" applyNumberFormat="0" applyFill="0" applyBorder="0" applyAlignment="0" applyProtection="0">
      <alignment vertical="center"/>
    </xf>
    <xf numFmtId="0" fontId="12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2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2" fillId="0" borderId="0"/>
    <xf numFmtId="0" fontId="21" fillId="0" borderId="0"/>
    <xf numFmtId="0" fontId="29" fillId="0" borderId="0" applyNumberFormat="0" applyFill="0" applyBorder="0" applyAlignment="0" applyProtection="0">
      <alignment vertical="center"/>
    </xf>
    <xf numFmtId="0" fontId="12" fillId="0" borderId="0"/>
    <xf numFmtId="0" fontId="21" fillId="0" borderId="0"/>
    <xf numFmtId="0" fontId="12" fillId="0" borderId="0"/>
    <xf numFmtId="0" fontId="17" fillId="0" borderId="0" applyProtection="0"/>
    <xf numFmtId="0" fontId="12" fillId="0" borderId="0"/>
    <xf numFmtId="0" fontId="17" fillId="0" borderId="0" applyProtection="0"/>
    <xf numFmtId="0" fontId="12" fillId="0" borderId="0"/>
    <xf numFmtId="0" fontId="17" fillId="0" borderId="0" applyProtection="0"/>
    <xf numFmtId="0" fontId="12" fillId="0" borderId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2" fillId="0" borderId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2" fillId="0" borderId="0"/>
    <xf numFmtId="0" fontId="17" fillId="0" borderId="0" applyProtection="0"/>
    <xf numFmtId="0" fontId="13" fillId="0" borderId="0"/>
    <xf numFmtId="0" fontId="14" fillId="21" borderId="11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13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/>
    <xf numFmtId="0" fontId="17" fillId="0" borderId="0" applyProtection="0"/>
    <xf numFmtId="0" fontId="17" fillId="0" borderId="0" applyProtection="0"/>
    <xf numFmtId="0" fontId="13" fillId="0" borderId="0"/>
    <xf numFmtId="0" fontId="14" fillId="21" borderId="11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13" fillId="0" borderId="0"/>
    <xf numFmtId="0" fontId="17" fillId="0" borderId="0" applyProtection="0"/>
    <xf numFmtId="0" fontId="17" fillId="0" borderId="0" applyProtection="0"/>
    <xf numFmtId="182" fontId="23" fillId="0" borderId="0" applyFont="0" applyFill="0" applyBorder="0" applyAlignment="0" applyProtection="0"/>
    <xf numFmtId="0" fontId="13" fillId="0" borderId="0">
      <alignment vertical="center"/>
    </xf>
    <xf numFmtId="182" fontId="23" fillId="0" borderId="0" applyFont="0" applyFill="0" applyBorder="0" applyAlignment="0" applyProtection="0"/>
    <xf numFmtId="0" fontId="28" fillId="0" borderId="0"/>
    <xf numFmtId="0" fontId="29" fillId="0" borderId="0" applyNumberFormat="0" applyFill="0" applyBorder="0" applyAlignment="0" applyProtection="0">
      <alignment vertical="center"/>
    </xf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28" fillId="0" borderId="0"/>
    <xf numFmtId="0" fontId="28" fillId="0" borderId="0"/>
    <xf numFmtId="0" fontId="29" fillId="0" borderId="0" applyNumberFormat="0" applyFill="0" applyBorder="0" applyAlignment="0" applyProtection="0">
      <alignment vertical="center"/>
    </xf>
    <xf numFmtId="182" fontId="23" fillId="0" borderId="0" applyFont="0" applyFill="0" applyBorder="0" applyAlignment="0" applyProtection="0"/>
    <xf numFmtId="0" fontId="13" fillId="0" borderId="0">
      <alignment vertical="center"/>
    </xf>
    <xf numFmtId="182" fontId="23" fillId="0" borderId="0" applyFont="0" applyFill="0" applyBorder="0" applyAlignment="0" applyProtection="0"/>
    <xf numFmtId="0" fontId="28" fillId="0" borderId="0"/>
    <xf numFmtId="0" fontId="14" fillId="0" borderId="0"/>
    <xf numFmtId="0" fontId="29" fillId="0" borderId="0" applyNumberFormat="0" applyFill="0" applyBorder="0" applyAlignment="0" applyProtection="0">
      <alignment vertical="center"/>
    </xf>
    <xf numFmtId="0" fontId="12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2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1" fillId="0" borderId="0"/>
    <xf numFmtId="0" fontId="21" fillId="0" borderId="0"/>
    <xf numFmtId="0" fontId="12" fillId="0" borderId="0"/>
    <xf numFmtId="0" fontId="12" fillId="0" borderId="0"/>
    <xf numFmtId="0" fontId="29" fillId="0" borderId="0" applyNumberFormat="0" applyFill="0" applyBorder="0" applyAlignment="0" applyProtection="0">
      <alignment vertical="center"/>
    </xf>
    <xf numFmtId="0" fontId="12" fillId="0" borderId="0"/>
    <xf numFmtId="0" fontId="21" fillId="0" borderId="0"/>
    <xf numFmtId="0" fontId="21" fillId="0" borderId="0"/>
    <xf numFmtId="0" fontId="12" fillId="0" borderId="0"/>
    <xf numFmtId="0" fontId="17" fillId="0" borderId="0" applyProtection="0"/>
    <xf numFmtId="0" fontId="12" fillId="0" borderId="0"/>
    <xf numFmtId="0" fontId="12" fillId="0" borderId="0"/>
    <xf numFmtId="0" fontId="12" fillId="0" borderId="0"/>
    <xf numFmtId="0" fontId="17" fillId="0" borderId="0" applyProtection="0"/>
    <xf numFmtId="0" fontId="12" fillId="0" borderId="0"/>
    <xf numFmtId="0" fontId="12" fillId="0" borderId="0"/>
    <xf numFmtId="0" fontId="12" fillId="0" borderId="0"/>
    <xf numFmtId="0" fontId="17" fillId="0" borderId="0" applyProtection="0"/>
    <xf numFmtId="0" fontId="12" fillId="0" borderId="0"/>
    <xf numFmtId="0" fontId="12" fillId="0" borderId="0"/>
    <xf numFmtId="0" fontId="12" fillId="0" borderId="0"/>
    <xf numFmtId="0" fontId="17" fillId="0" borderId="0" applyProtection="0"/>
    <xf numFmtId="0" fontId="12" fillId="0" borderId="0"/>
    <xf numFmtId="0" fontId="12" fillId="0" borderId="0"/>
    <xf numFmtId="0" fontId="38" fillId="0" borderId="0" applyNumberFormat="0" applyFill="0" applyBorder="0" applyAlignment="0" applyProtection="0">
      <alignment vertical="center"/>
    </xf>
    <xf numFmtId="0" fontId="12" fillId="0" borderId="0"/>
    <xf numFmtId="0" fontId="17" fillId="0" borderId="0" applyProtection="0"/>
    <xf numFmtId="0" fontId="12" fillId="0" borderId="0"/>
    <xf numFmtId="0" fontId="12" fillId="0" borderId="0"/>
    <xf numFmtId="0" fontId="38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57" fillId="0" borderId="0"/>
    <xf numFmtId="0" fontId="14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17" fillId="0" borderId="0" applyProtection="0"/>
    <xf numFmtId="0" fontId="12" fillId="0" borderId="0"/>
    <xf numFmtId="0" fontId="21" fillId="0" borderId="0"/>
    <xf numFmtId="0" fontId="12" fillId="0" borderId="0"/>
    <xf numFmtId="0" fontId="12" fillId="0" borderId="0"/>
    <xf numFmtId="0" fontId="29" fillId="0" borderId="0" applyNumberFormat="0" applyFill="0" applyBorder="0" applyAlignment="0" applyProtection="0">
      <alignment vertical="center"/>
    </xf>
    <xf numFmtId="0" fontId="12" fillId="0" borderId="0"/>
    <xf numFmtId="0" fontId="21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0" borderId="0"/>
    <xf numFmtId="0" fontId="17" fillId="0" borderId="0" applyProtection="0"/>
    <xf numFmtId="0" fontId="17" fillId="0" borderId="0" applyProtection="0"/>
    <xf numFmtId="0" fontId="12" fillId="0" borderId="0"/>
    <xf numFmtId="0" fontId="12" fillId="0" borderId="0"/>
    <xf numFmtId="0" fontId="17" fillId="0" borderId="0" applyProtection="0"/>
    <xf numFmtId="0" fontId="17" fillId="0" borderId="0" applyProtection="0"/>
    <xf numFmtId="0" fontId="12" fillId="0" borderId="0"/>
    <xf numFmtId="0" fontId="12" fillId="0" borderId="0"/>
    <xf numFmtId="0" fontId="17" fillId="0" borderId="0" applyProtection="0"/>
    <xf numFmtId="0" fontId="17" fillId="0" borderId="0" applyProtection="0"/>
    <xf numFmtId="0" fontId="12" fillId="0" borderId="0"/>
    <xf numFmtId="0" fontId="17" fillId="0" borderId="0" applyProtection="0"/>
    <xf numFmtId="0" fontId="17" fillId="0" borderId="0" applyProtection="0"/>
    <xf numFmtId="0" fontId="12" fillId="0" borderId="0"/>
    <xf numFmtId="0" fontId="22" fillId="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2" fillId="0" borderId="0"/>
    <xf numFmtId="0" fontId="17" fillId="0" borderId="0" applyProtection="0"/>
    <xf numFmtId="0" fontId="17" fillId="0" borderId="0" applyProtection="0"/>
    <xf numFmtId="0" fontId="12" fillId="0" borderId="0"/>
    <xf numFmtId="0" fontId="17" fillId="0" borderId="0" applyProtection="0"/>
    <xf numFmtId="0" fontId="17" fillId="0" borderId="0" applyProtection="0"/>
    <xf numFmtId="0" fontId="14" fillId="0" borderId="0"/>
    <xf numFmtId="0" fontId="12" fillId="0" borderId="0"/>
    <xf numFmtId="0" fontId="17" fillId="0" borderId="0" applyProtection="0"/>
    <xf numFmtId="0" fontId="14" fillId="12" borderId="11" applyNumberFormat="0" applyFont="0" applyAlignment="0" applyProtection="0"/>
    <xf numFmtId="0" fontId="28" fillId="0" borderId="0"/>
    <xf numFmtId="0" fontId="14" fillId="0" borderId="0"/>
    <xf numFmtId="0" fontId="11" fillId="0" borderId="0">
      <alignment vertical="center"/>
    </xf>
    <xf numFmtId="0" fontId="14" fillId="0" borderId="0"/>
    <xf numFmtId="0" fontId="12" fillId="0" borderId="0"/>
    <xf numFmtId="182" fontId="23" fillId="0" borderId="0" applyFont="0" applyFill="0" applyBorder="0" applyAlignment="0" applyProtection="0"/>
    <xf numFmtId="0" fontId="12" fillId="0" borderId="0"/>
    <xf numFmtId="0" fontId="28" fillId="0" borderId="0"/>
    <xf numFmtId="0" fontId="14" fillId="0" borderId="0"/>
    <xf numFmtId="0" fontId="12" fillId="0" borderId="0"/>
    <xf numFmtId="182" fontId="23" fillId="0" borderId="0" applyFont="0" applyFill="0" applyBorder="0" applyAlignment="0" applyProtection="0"/>
    <xf numFmtId="0" fontId="12" fillId="0" borderId="0"/>
    <xf numFmtId="0" fontId="28" fillId="0" borderId="0"/>
    <xf numFmtId="0" fontId="12" fillId="0" borderId="0"/>
    <xf numFmtId="182" fontId="23" fillId="0" borderId="0" applyFont="0" applyFill="0" applyBorder="0" applyAlignment="0" applyProtection="0"/>
    <xf numFmtId="0" fontId="12" fillId="0" borderId="0"/>
    <xf numFmtId="0" fontId="12" fillId="0" borderId="0"/>
    <xf numFmtId="0" fontId="14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4" fillId="31" borderId="18" applyNumberFormat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44" fillId="31" borderId="18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4" fillId="0" borderId="0"/>
    <xf numFmtId="0" fontId="25" fillId="13" borderId="0" applyNumberFormat="0" applyBorder="0" applyAlignment="0" applyProtection="0">
      <alignment vertical="center"/>
    </xf>
    <xf numFmtId="0" fontId="17" fillId="0" borderId="0" applyProtection="0"/>
    <xf numFmtId="0" fontId="25" fillId="13" borderId="0" applyNumberFormat="0" applyBorder="0" applyAlignment="0" applyProtection="0">
      <alignment vertical="center"/>
    </xf>
    <xf numFmtId="0" fontId="17" fillId="0" borderId="0" applyProtection="0"/>
    <xf numFmtId="0" fontId="25" fillId="13" borderId="0" applyNumberFormat="0" applyBorder="0" applyAlignment="0" applyProtection="0">
      <alignment vertical="center"/>
    </xf>
    <xf numFmtId="0" fontId="17" fillId="0" borderId="0" applyProtection="0"/>
    <xf numFmtId="0" fontId="25" fillId="13" borderId="0" applyNumberFormat="0" applyBorder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17" fillId="0" borderId="0" applyProtection="0"/>
    <xf numFmtId="0" fontId="25" fillId="13" borderId="0" applyNumberFormat="0" applyBorder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17" fillId="0" borderId="0" applyProtection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9" fillId="9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44" fillId="31" borderId="18" applyNumberFormat="0" applyAlignment="0" applyProtection="0">
      <alignment vertical="center"/>
    </xf>
    <xf numFmtId="0" fontId="17" fillId="0" borderId="0" applyProtection="0"/>
    <xf numFmtId="0" fontId="44" fillId="31" borderId="18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4" fillId="0" borderId="0"/>
    <xf numFmtId="0" fontId="17" fillId="0" borderId="0" applyProtection="0"/>
    <xf numFmtId="0" fontId="17" fillId="0" borderId="0" applyProtection="0"/>
    <xf numFmtId="0" fontId="44" fillId="31" borderId="18" applyNumberFormat="0" applyAlignment="0" applyProtection="0">
      <alignment vertical="center"/>
    </xf>
    <xf numFmtId="0" fontId="17" fillId="0" borderId="0" applyProtection="0"/>
    <xf numFmtId="0" fontId="22" fillId="6" borderId="0" applyNumberFormat="0" applyBorder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6" borderId="0" applyNumberFormat="0" applyBorder="0" applyAlignment="0" applyProtection="0">
      <alignment vertical="center"/>
    </xf>
    <xf numFmtId="0" fontId="17" fillId="0" borderId="0" applyProtection="0"/>
    <xf numFmtId="0" fontId="19" fillId="1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4" fillId="31" borderId="18" applyNumberFormat="0" applyAlignment="0" applyProtection="0">
      <alignment vertical="center"/>
    </xf>
    <xf numFmtId="0" fontId="17" fillId="0" borderId="0" applyProtection="0"/>
    <xf numFmtId="0" fontId="28" fillId="0" borderId="0"/>
    <xf numFmtId="0" fontId="44" fillId="31" borderId="18" applyNumberFormat="0" applyAlignment="0" applyProtection="0">
      <alignment vertical="center"/>
    </xf>
    <xf numFmtId="0" fontId="17" fillId="0" borderId="0" applyProtection="0"/>
    <xf numFmtId="0" fontId="22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4" fillId="0" borderId="0"/>
    <xf numFmtId="0" fontId="28" fillId="0" borderId="0"/>
    <xf numFmtId="0" fontId="25" fillId="13" borderId="0" applyNumberFormat="0" applyBorder="0" applyAlignment="0" applyProtection="0">
      <alignment vertical="center"/>
    </xf>
    <xf numFmtId="0" fontId="14" fillId="0" borderId="0"/>
    <xf numFmtId="0" fontId="28" fillId="0" borderId="0"/>
    <xf numFmtId="0" fontId="28" fillId="0" borderId="0">
      <alignment vertical="center"/>
    </xf>
    <xf numFmtId="0" fontId="25" fillId="13" borderId="0" applyNumberFormat="0" applyBorder="0" applyAlignment="0" applyProtection="0">
      <alignment vertical="center"/>
    </xf>
    <xf numFmtId="0" fontId="14" fillId="0" borderId="0"/>
    <xf numFmtId="0" fontId="28" fillId="0" borderId="0"/>
    <xf numFmtId="0" fontId="14" fillId="12" borderId="11" applyNumberFormat="0" applyFont="0" applyAlignment="0" applyProtection="0"/>
    <xf numFmtId="0" fontId="28" fillId="0" borderId="0"/>
    <xf numFmtId="0" fontId="25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4" fillId="0" borderId="0"/>
    <xf numFmtId="0" fontId="17" fillId="0" borderId="0" applyProtection="0"/>
    <xf numFmtId="0" fontId="17" fillId="0" borderId="0" applyProtection="0"/>
    <xf numFmtId="0" fontId="14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4" fillId="31" borderId="18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4" fillId="31" borderId="18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4" fillId="31" borderId="18" applyNumberFormat="0" applyAlignment="0" applyProtection="0">
      <alignment vertical="center"/>
    </xf>
    <xf numFmtId="0" fontId="17" fillId="0" borderId="0" applyProtection="0"/>
    <xf numFmtId="0" fontId="44" fillId="31" borderId="18" applyNumberFormat="0" applyAlignment="0" applyProtection="0">
      <alignment vertical="center"/>
    </xf>
    <xf numFmtId="0" fontId="17" fillId="0" borderId="0" applyProtection="0"/>
    <xf numFmtId="0" fontId="14" fillId="0" borderId="0"/>
    <xf numFmtId="0" fontId="28" fillId="0" borderId="0"/>
    <xf numFmtId="0" fontId="28" fillId="0" borderId="0"/>
    <xf numFmtId="0" fontId="28" fillId="0" borderId="0">
      <alignment vertical="top"/>
    </xf>
    <xf numFmtId="0" fontId="17" fillId="0" borderId="0" applyProtection="0"/>
    <xf numFmtId="0" fontId="28" fillId="0" borderId="0"/>
    <xf numFmtId="0" fontId="28" fillId="0" borderId="0"/>
    <xf numFmtId="0" fontId="12" fillId="0" borderId="0"/>
    <xf numFmtId="0" fontId="17" fillId="0" borderId="0" applyProtection="0"/>
    <xf numFmtId="0" fontId="22" fillId="6" borderId="0" applyNumberFormat="0" applyBorder="0" applyAlignment="0" applyProtection="0">
      <alignment vertical="center"/>
    </xf>
    <xf numFmtId="0" fontId="17" fillId="0" borderId="0" applyProtection="0"/>
    <xf numFmtId="0" fontId="14" fillId="0" borderId="0"/>
    <xf numFmtId="0" fontId="17" fillId="0" borderId="0" applyProtection="0"/>
    <xf numFmtId="0" fontId="14" fillId="0" borderId="0"/>
    <xf numFmtId="0" fontId="17" fillId="0" borderId="0" applyProtection="0"/>
    <xf numFmtId="0" fontId="14" fillId="0" borderId="0"/>
    <xf numFmtId="0" fontId="17" fillId="0" borderId="0" applyProtection="0"/>
    <xf numFmtId="0" fontId="14" fillId="0" borderId="0"/>
    <xf numFmtId="0" fontId="25" fillId="13" borderId="0" applyNumberFormat="0" applyBorder="0" applyAlignment="0" applyProtection="0">
      <alignment vertical="center"/>
    </xf>
    <xf numFmtId="0" fontId="17" fillId="0" borderId="0" applyProtection="0"/>
    <xf numFmtId="0" fontId="44" fillId="31" borderId="18" applyNumberFormat="0" applyAlignment="0" applyProtection="0">
      <alignment vertical="center"/>
    </xf>
    <xf numFmtId="0" fontId="28" fillId="0" borderId="0"/>
    <xf numFmtId="0" fontId="28" fillId="0" borderId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28" fillId="0" borderId="0"/>
    <xf numFmtId="0" fontId="12" fillId="0" borderId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7" fillId="0" borderId="0" applyProtection="0"/>
    <xf numFmtId="0" fontId="14" fillId="0" borderId="0"/>
    <xf numFmtId="0" fontId="17" fillId="0" borderId="0" applyProtection="0"/>
    <xf numFmtId="0" fontId="14" fillId="0" borderId="0"/>
    <xf numFmtId="0" fontId="17" fillId="0" borderId="0" applyProtection="0"/>
    <xf numFmtId="0" fontId="14" fillId="0" borderId="0"/>
    <xf numFmtId="0" fontId="17" fillId="0" borderId="0" applyProtection="0"/>
    <xf numFmtId="0" fontId="14" fillId="0" borderId="0"/>
    <xf numFmtId="0" fontId="17" fillId="0" borderId="0" applyProtection="0"/>
    <xf numFmtId="0" fontId="14" fillId="0" borderId="0"/>
    <xf numFmtId="0" fontId="17" fillId="0" borderId="0" applyProtection="0"/>
    <xf numFmtId="0" fontId="14" fillId="0" borderId="0"/>
    <xf numFmtId="0" fontId="17" fillId="0" borderId="0" applyProtection="0"/>
    <xf numFmtId="0" fontId="14" fillId="0" borderId="0"/>
    <xf numFmtId="0" fontId="44" fillId="31" borderId="18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4" fillId="31" borderId="18" applyNumberFormat="0" applyAlignment="0" applyProtection="0">
      <alignment vertical="center"/>
    </xf>
    <xf numFmtId="0" fontId="28" fillId="0" borderId="0"/>
    <xf numFmtId="0" fontId="12" fillId="0" borderId="0"/>
    <xf numFmtId="0" fontId="12" fillId="0" borderId="0"/>
    <xf numFmtId="0" fontId="28" fillId="0" borderId="0"/>
    <xf numFmtId="0" fontId="25" fillId="1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0" borderId="0"/>
    <xf numFmtId="0" fontId="28" fillId="0" borderId="0"/>
    <xf numFmtId="0" fontId="25" fillId="13" borderId="0" applyNumberFormat="0" applyBorder="0" applyAlignment="0" applyProtection="0">
      <alignment vertical="center"/>
    </xf>
    <xf numFmtId="0" fontId="12" fillId="0" borderId="0"/>
    <xf numFmtId="0" fontId="28" fillId="0" borderId="0"/>
    <xf numFmtId="0" fontId="12" fillId="0" borderId="0"/>
    <xf numFmtId="0" fontId="28" fillId="0" borderId="0"/>
    <xf numFmtId="0" fontId="25" fillId="1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0" borderId="0"/>
    <xf numFmtId="0" fontId="28" fillId="0" borderId="0"/>
    <xf numFmtId="0" fontId="25" fillId="13" borderId="0" applyNumberFormat="0" applyBorder="0" applyAlignment="0" applyProtection="0">
      <alignment vertical="center"/>
    </xf>
    <xf numFmtId="0" fontId="17" fillId="0" borderId="0" applyProtection="0"/>
    <xf numFmtId="0" fontId="14" fillId="0" borderId="0"/>
    <xf numFmtId="0" fontId="17" fillId="0" borderId="0" applyProtection="0"/>
    <xf numFmtId="0" fontId="14" fillId="0" borderId="0"/>
    <xf numFmtId="0" fontId="14" fillId="0" borderId="0"/>
    <xf numFmtId="0" fontId="17" fillId="0" borderId="0" applyProtection="0"/>
    <xf numFmtId="0" fontId="14" fillId="0" borderId="0"/>
    <xf numFmtId="0" fontId="12" fillId="0" borderId="0"/>
    <xf numFmtId="0" fontId="17" fillId="0" borderId="0" applyProtection="0"/>
    <xf numFmtId="0" fontId="14" fillId="0" borderId="0"/>
    <xf numFmtId="0" fontId="12" fillId="0" borderId="0"/>
    <xf numFmtId="0" fontId="12" fillId="0" borderId="0"/>
    <xf numFmtId="0" fontId="17" fillId="0" borderId="0" applyProtection="0"/>
    <xf numFmtId="0" fontId="14" fillId="0" borderId="0"/>
    <xf numFmtId="0" fontId="12" fillId="0" borderId="0"/>
    <xf numFmtId="0" fontId="12" fillId="0" borderId="0"/>
    <xf numFmtId="0" fontId="17" fillId="0" borderId="0" applyProtection="0"/>
    <xf numFmtId="0" fontId="14" fillId="0" borderId="0"/>
    <xf numFmtId="0" fontId="12" fillId="0" borderId="0"/>
    <xf numFmtId="0" fontId="12" fillId="0" borderId="0"/>
    <xf numFmtId="0" fontId="17" fillId="0" borderId="0" applyProtection="0"/>
    <xf numFmtId="0" fontId="14" fillId="0" borderId="0"/>
    <xf numFmtId="0" fontId="12" fillId="0" borderId="0"/>
    <xf numFmtId="0" fontId="12" fillId="0" borderId="0"/>
    <xf numFmtId="0" fontId="17" fillId="0" borderId="0" applyProtection="0"/>
    <xf numFmtId="0" fontId="14" fillId="0" borderId="0"/>
    <xf numFmtId="0" fontId="12" fillId="0" borderId="0"/>
    <xf numFmtId="0" fontId="12" fillId="0" borderId="0"/>
    <xf numFmtId="0" fontId="17" fillId="0" borderId="0" applyProtection="0"/>
    <xf numFmtId="0" fontId="12" fillId="0" borderId="0"/>
    <xf numFmtId="0" fontId="12" fillId="0" borderId="0"/>
    <xf numFmtId="0" fontId="14" fillId="0" borderId="0"/>
    <xf numFmtId="0" fontId="17" fillId="0" borderId="0" applyProtection="0"/>
    <xf numFmtId="0" fontId="17" fillId="0" borderId="0" applyProtection="0"/>
    <xf numFmtId="0" fontId="14" fillId="12" borderId="1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28" fillId="0" borderId="0">
      <alignment vertical="top"/>
    </xf>
    <xf numFmtId="0" fontId="28" fillId="0" borderId="0"/>
    <xf numFmtId="0" fontId="12" fillId="0" borderId="0"/>
    <xf numFmtId="0" fontId="17" fillId="0" borderId="0" applyProtection="0"/>
    <xf numFmtId="0" fontId="12" fillId="0" borderId="0"/>
    <xf numFmtId="0" fontId="28" fillId="0" borderId="0">
      <alignment vertical="top"/>
    </xf>
    <xf numFmtId="0" fontId="12" fillId="0" borderId="0"/>
    <xf numFmtId="0" fontId="28" fillId="0" borderId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8" fillId="0" borderId="0">
      <alignment vertical="top"/>
    </xf>
    <xf numFmtId="0" fontId="28" fillId="0" borderId="0"/>
    <xf numFmtId="0" fontId="13" fillId="0" borderId="0"/>
    <xf numFmtId="0" fontId="17" fillId="0" borderId="0" applyProtection="0"/>
    <xf numFmtId="0" fontId="28" fillId="0" borderId="0">
      <alignment vertical="top"/>
    </xf>
    <xf numFmtId="0" fontId="28" fillId="0" borderId="0"/>
    <xf numFmtId="0" fontId="12" fillId="0" borderId="0"/>
    <xf numFmtId="0" fontId="17" fillId="0" borderId="0" applyProtection="0"/>
    <xf numFmtId="0" fontId="28" fillId="0" borderId="0">
      <alignment vertical="top"/>
    </xf>
    <xf numFmtId="0" fontId="13" fillId="0" borderId="0"/>
    <xf numFmtId="0" fontId="17" fillId="0" borderId="0" applyProtection="0"/>
    <xf numFmtId="0" fontId="22" fillId="6" borderId="0" applyNumberFormat="0" applyBorder="0" applyAlignment="0" applyProtection="0">
      <alignment vertical="center"/>
    </xf>
    <xf numFmtId="0" fontId="28" fillId="0" borderId="0">
      <alignment vertical="top"/>
    </xf>
    <xf numFmtId="0" fontId="13" fillId="0" borderId="0"/>
    <xf numFmtId="0" fontId="17" fillId="0" borderId="0" applyProtection="0"/>
    <xf numFmtId="0" fontId="28" fillId="0" borderId="0">
      <alignment vertical="top"/>
    </xf>
    <xf numFmtId="0" fontId="13" fillId="0" borderId="0"/>
    <xf numFmtId="0" fontId="17" fillId="0" borderId="0" applyProtection="0"/>
    <xf numFmtId="0" fontId="28" fillId="0" borderId="0">
      <alignment vertical="top"/>
    </xf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4" fillId="0" borderId="21" applyNumberFormat="0" applyFill="0" applyAlignment="0" applyProtection="0">
      <alignment vertical="center"/>
    </xf>
    <xf numFmtId="0" fontId="28" fillId="0" borderId="0">
      <alignment vertical="top"/>
    </xf>
    <xf numFmtId="0" fontId="14" fillId="0" borderId="0"/>
    <xf numFmtId="0" fontId="28" fillId="0" borderId="0">
      <alignment vertical="top"/>
    </xf>
    <xf numFmtId="0" fontId="14" fillId="0" borderId="0"/>
    <xf numFmtId="0" fontId="14" fillId="0" borderId="0"/>
    <xf numFmtId="0" fontId="17" fillId="0" borderId="0" applyProtection="0"/>
    <xf numFmtId="0" fontId="14" fillId="0" borderId="0"/>
    <xf numFmtId="0" fontId="19" fillId="14" borderId="0" applyNumberFormat="0" applyBorder="0" applyAlignment="0" applyProtection="0">
      <alignment vertical="center"/>
    </xf>
    <xf numFmtId="0" fontId="17" fillId="0" borderId="0" applyProtection="0"/>
    <xf numFmtId="0" fontId="14" fillId="0" borderId="0"/>
    <xf numFmtId="0" fontId="31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26" fillId="17" borderId="0" applyNumberFormat="0" applyBorder="0" applyAlignment="0" applyProtection="0">
      <alignment vertical="center"/>
    </xf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54" fillId="0" borderId="21" applyNumberFormat="0" applyFill="0" applyAlignment="0" applyProtection="0">
      <alignment vertical="center"/>
    </xf>
    <xf numFmtId="0" fontId="14" fillId="0" borderId="0"/>
    <xf numFmtId="0" fontId="54" fillId="0" borderId="21" applyNumberFormat="0" applyFill="0" applyAlignment="0" applyProtection="0">
      <alignment vertical="center"/>
    </xf>
    <xf numFmtId="0" fontId="14" fillId="0" borderId="0"/>
    <xf numFmtId="0" fontId="54" fillId="0" borderId="21" applyNumberFormat="0" applyFill="0" applyAlignment="0" applyProtection="0">
      <alignment vertical="center"/>
    </xf>
    <xf numFmtId="0" fontId="14" fillId="0" borderId="0"/>
    <xf numFmtId="0" fontId="54" fillId="0" borderId="21" applyNumberFormat="0" applyFill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7" fillId="0" borderId="15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28" fillId="0" borderId="0">
      <alignment vertical="top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0" borderId="0">
      <alignment vertical="top"/>
    </xf>
    <xf numFmtId="0" fontId="17" fillId="0" borderId="0" applyProtection="0"/>
    <xf numFmtId="0" fontId="28" fillId="0" borderId="0">
      <alignment vertical="top"/>
    </xf>
    <xf numFmtId="0" fontId="17" fillId="0" borderId="0" applyProtection="0"/>
    <xf numFmtId="0" fontId="17" fillId="0" borderId="0" applyProtection="0"/>
    <xf numFmtId="0" fontId="28" fillId="0" borderId="0">
      <alignment vertical="top"/>
    </xf>
    <xf numFmtId="0" fontId="17" fillId="0" borderId="0" applyProtection="0"/>
    <xf numFmtId="0" fontId="17" fillId="0" borderId="0" applyProtection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9" fillId="1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5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5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5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5" fillId="13" borderId="0" applyNumberFormat="0" applyBorder="0" applyAlignment="0" applyProtection="0">
      <alignment vertical="center"/>
    </xf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20" fillId="10" borderId="14" applyNumberFormat="0" applyAlignment="0" applyProtection="0">
      <alignment vertical="center"/>
    </xf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3" fillId="6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9" fillId="9" borderId="0" applyNumberFormat="0" applyBorder="0" applyAlignment="0" applyProtection="0"/>
    <xf numFmtId="0" fontId="14" fillId="0" borderId="0"/>
    <xf numFmtId="0" fontId="17" fillId="0" borderId="0" applyProtection="0"/>
    <xf numFmtId="0" fontId="14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28" fillId="0" borderId="0">
      <alignment vertical="center"/>
    </xf>
    <xf numFmtId="0" fontId="28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4" fillId="31" borderId="18" applyNumberFormat="0" applyAlignment="0" applyProtection="0">
      <alignment vertical="center"/>
    </xf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1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2" fillId="0" borderId="0"/>
    <xf numFmtId="0" fontId="17" fillId="0" borderId="0" applyProtection="0"/>
    <xf numFmtId="0" fontId="17" fillId="0" borderId="0" applyProtection="0"/>
    <xf numFmtId="0" fontId="12" fillId="0" borderId="0">
      <alignment vertical="center"/>
    </xf>
    <xf numFmtId="0" fontId="17" fillId="0" borderId="0" applyProtection="0"/>
    <xf numFmtId="0" fontId="17" fillId="0" borderId="0" applyProtection="0"/>
    <xf numFmtId="0" fontId="12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2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31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1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5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2" fillId="0" borderId="0"/>
    <xf numFmtId="0" fontId="25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5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9" fillId="9" borderId="0" applyNumberFormat="0" applyBorder="0" applyAlignment="0" applyProtection="0"/>
    <xf numFmtId="0" fontId="41" fillId="0" borderId="17" applyNumberFormat="0" applyFill="0" applyAlignment="0" applyProtection="0">
      <alignment vertical="center"/>
    </xf>
    <xf numFmtId="0" fontId="14" fillId="0" borderId="0"/>
    <xf numFmtId="0" fontId="14" fillId="0" borderId="0"/>
    <xf numFmtId="0" fontId="41" fillId="0" borderId="17" applyNumberFormat="0" applyFill="0" applyAlignment="0" applyProtection="0">
      <alignment vertical="center"/>
    </xf>
    <xf numFmtId="0" fontId="14" fillId="0" borderId="0"/>
    <xf numFmtId="0" fontId="14" fillId="0" borderId="0"/>
    <xf numFmtId="0" fontId="41" fillId="0" borderId="17" applyNumberFormat="0" applyFill="0" applyAlignment="0" applyProtection="0">
      <alignment vertical="center"/>
    </xf>
    <xf numFmtId="0" fontId="14" fillId="0" borderId="0"/>
    <xf numFmtId="0" fontId="41" fillId="0" borderId="17" applyNumberFormat="0" applyFill="0" applyAlignment="0" applyProtection="0">
      <alignment vertical="center"/>
    </xf>
    <xf numFmtId="0" fontId="14" fillId="0" borderId="0"/>
    <xf numFmtId="0" fontId="14" fillId="0" borderId="0"/>
    <xf numFmtId="0" fontId="33" fillId="6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1" fillId="0" borderId="16" applyNumberFormat="0" applyFill="0" applyAlignment="0" applyProtection="0">
      <alignment vertical="center"/>
    </xf>
    <xf numFmtId="0" fontId="14" fillId="0" borderId="0"/>
    <xf numFmtId="0" fontId="28" fillId="12" borderId="11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41" fillId="0" borderId="17" applyNumberFormat="0" applyFill="0" applyAlignment="0" applyProtection="0">
      <alignment vertical="center"/>
    </xf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41" fillId="0" borderId="17" applyNumberFormat="0" applyFill="0" applyAlignment="0" applyProtection="0">
      <alignment vertical="center"/>
    </xf>
    <xf numFmtId="0" fontId="14" fillId="0" borderId="0"/>
    <xf numFmtId="0" fontId="41" fillId="0" borderId="17" applyNumberFormat="0" applyFill="0" applyAlignment="0" applyProtection="0">
      <alignment vertical="center"/>
    </xf>
    <xf numFmtId="0" fontId="14" fillId="0" borderId="0"/>
    <xf numFmtId="0" fontId="41" fillId="0" borderId="17" applyNumberFormat="0" applyFill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31" fillId="0" borderId="16" applyNumberFormat="0" applyFill="0" applyAlignment="0" applyProtection="0">
      <alignment vertical="center"/>
    </xf>
    <xf numFmtId="0" fontId="14" fillId="0" borderId="0"/>
    <xf numFmtId="0" fontId="22" fillId="6" borderId="0" applyNumberFormat="0" applyBorder="0" applyAlignment="0" applyProtection="0">
      <alignment vertical="center"/>
    </xf>
    <xf numFmtId="0" fontId="28" fillId="0" borderId="0">
      <alignment vertical="top"/>
    </xf>
    <xf numFmtId="0" fontId="28" fillId="0" borderId="0">
      <alignment vertical="top"/>
    </xf>
    <xf numFmtId="0" fontId="14" fillId="12" borderId="11" applyNumberFormat="0" applyFont="0" applyAlignment="0" applyProtection="0"/>
    <xf numFmtId="0" fontId="28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9" fontId="2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182" fontId="23" fillId="0" borderId="0" applyFont="0" applyFill="0" applyBorder="0" applyAlignment="0" applyProtection="0"/>
    <xf numFmtId="0" fontId="13" fillId="0" borderId="0">
      <alignment vertical="center"/>
    </xf>
    <xf numFmtId="0" fontId="14" fillId="0" borderId="0"/>
    <xf numFmtId="9" fontId="12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9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28" fillId="0" borderId="0" applyFont="0" applyFill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5" fillId="15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2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8" fillId="12" borderId="11" applyNumberFormat="0" applyFont="0" applyAlignment="0" applyProtection="0">
      <alignment vertical="center"/>
    </xf>
    <xf numFmtId="0" fontId="14" fillId="0" borderId="0"/>
    <xf numFmtId="0" fontId="28" fillId="0" borderId="0"/>
    <xf numFmtId="0" fontId="25" fillId="25" borderId="0" applyNumberFormat="0" applyBorder="0" applyAlignment="0" applyProtection="0">
      <alignment vertical="center"/>
    </xf>
    <xf numFmtId="0" fontId="14" fillId="0" borderId="0"/>
    <xf numFmtId="0" fontId="28" fillId="0" borderId="0"/>
    <xf numFmtId="0" fontId="14" fillId="0" borderId="0"/>
    <xf numFmtId="0" fontId="28" fillId="0" borderId="0"/>
    <xf numFmtId="0" fontId="14" fillId="0" borderId="0"/>
    <xf numFmtId="0" fontId="14" fillId="0" borderId="0"/>
    <xf numFmtId="0" fontId="28" fillId="0" borderId="0"/>
    <xf numFmtId="0" fontId="14" fillId="0" borderId="0"/>
    <xf numFmtId="0" fontId="14" fillId="0" borderId="0"/>
    <xf numFmtId="0" fontId="28" fillId="0" borderId="0"/>
    <xf numFmtId="0" fontId="14" fillId="0" borderId="0"/>
    <xf numFmtId="0" fontId="14" fillId="0" borderId="0"/>
    <xf numFmtId="0" fontId="28" fillId="0" borderId="0"/>
    <xf numFmtId="0" fontId="14" fillId="0" borderId="0"/>
    <xf numFmtId="0" fontId="25" fillId="34" borderId="0" applyNumberFormat="0" applyBorder="0" applyAlignment="0" applyProtection="0">
      <alignment vertical="center"/>
    </xf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28" fillId="0" borderId="0"/>
    <xf numFmtId="0" fontId="14" fillId="0" borderId="0"/>
    <xf numFmtId="0" fontId="14" fillId="0" borderId="0"/>
    <xf numFmtId="0" fontId="28" fillId="0" borderId="0"/>
    <xf numFmtId="0" fontId="14" fillId="0" borderId="0"/>
    <xf numFmtId="0" fontId="14" fillId="0" borderId="0"/>
    <xf numFmtId="0" fontId="28" fillId="0" borderId="0"/>
    <xf numFmtId="0" fontId="14" fillId="0" borderId="0"/>
    <xf numFmtId="0" fontId="14" fillId="0" borderId="0"/>
    <xf numFmtId="0" fontId="17" fillId="0" borderId="0" applyProtection="0"/>
    <xf numFmtId="0" fontId="14" fillId="0" borderId="0"/>
    <xf numFmtId="0" fontId="28" fillId="0" borderId="0"/>
    <xf numFmtId="0" fontId="14" fillId="0" borderId="0"/>
    <xf numFmtId="0" fontId="28" fillId="0" borderId="0"/>
    <xf numFmtId="0" fontId="14" fillId="0" borderId="0"/>
    <xf numFmtId="0" fontId="28" fillId="0" borderId="0"/>
    <xf numFmtId="0" fontId="14" fillId="0" borderId="0"/>
    <xf numFmtId="0" fontId="28" fillId="0" borderId="0"/>
    <xf numFmtId="0" fontId="14" fillId="0" borderId="0"/>
    <xf numFmtId="0" fontId="14" fillId="0" borderId="0"/>
    <xf numFmtId="0" fontId="28" fillId="0" borderId="0"/>
    <xf numFmtId="0" fontId="14" fillId="0" borderId="0"/>
    <xf numFmtId="0" fontId="28" fillId="0" borderId="0"/>
    <xf numFmtId="0" fontId="14" fillId="0" borderId="0"/>
    <xf numFmtId="0" fontId="28" fillId="0" borderId="0">
      <alignment vertical="top"/>
    </xf>
    <xf numFmtId="0" fontId="14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33" fillId="6" borderId="0" applyNumberFormat="0" applyBorder="0" applyAlignment="0" applyProtection="0"/>
    <xf numFmtId="0" fontId="14" fillId="0" borderId="0"/>
    <xf numFmtId="0" fontId="28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28" fillId="0" borderId="0"/>
    <xf numFmtId="0" fontId="14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28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8" fillId="0" borderId="0"/>
    <xf numFmtId="0" fontId="14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3" fillId="10" borderId="20" applyNumberFormat="0" applyAlignment="0" applyProtection="0">
      <alignment vertical="center"/>
    </xf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6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5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17" fillId="0" borderId="0" applyProtection="0"/>
    <xf numFmtId="0" fontId="17" fillId="0" borderId="0" applyProtection="0"/>
    <xf numFmtId="0" fontId="31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1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4" fillId="0" borderId="16" applyNumberFormat="0" applyFill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41" fillId="0" borderId="17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1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4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31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4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31" fillId="0" borderId="16" applyNumberFormat="0" applyFill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21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1" fillId="0" borderId="16" applyNumberFormat="0" applyFill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25" fillId="3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54" fillId="0" borderId="21" applyNumberFormat="0" applyFill="0" applyAlignment="0" applyProtection="0">
      <alignment vertical="center"/>
    </xf>
    <xf numFmtId="0" fontId="14" fillId="0" borderId="0"/>
    <xf numFmtId="0" fontId="19" fillId="14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14" fillId="0" borderId="0"/>
    <xf numFmtId="0" fontId="16" fillId="0" borderId="21" applyNumberFormat="0" applyFill="0" applyAlignment="0" applyProtection="0"/>
    <xf numFmtId="0" fontId="14" fillId="0" borderId="0"/>
    <xf numFmtId="0" fontId="54" fillId="0" borderId="21" applyNumberFormat="0" applyFill="0" applyAlignment="0" applyProtection="0">
      <alignment vertical="center"/>
    </xf>
    <xf numFmtId="0" fontId="14" fillId="0" borderId="0"/>
    <xf numFmtId="0" fontId="28" fillId="0" borderId="0">
      <alignment vertical="center"/>
    </xf>
    <xf numFmtId="0" fontId="54" fillId="0" borderId="21" applyNumberFormat="0" applyFill="0" applyAlignment="0" applyProtection="0">
      <alignment vertical="center"/>
    </xf>
    <xf numFmtId="0" fontId="14" fillId="0" borderId="0"/>
    <xf numFmtId="0" fontId="16" fillId="0" borderId="21" applyNumberFormat="0" applyFill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5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5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5" fillId="1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4" fillId="0" borderId="0"/>
    <xf numFmtId="0" fontId="17" fillId="0" borderId="0" applyProtection="0"/>
    <xf numFmtId="0" fontId="26" fillId="17" borderId="0" applyNumberFormat="0" applyBorder="0" applyAlignment="0" applyProtection="0">
      <alignment vertical="center"/>
    </xf>
    <xf numFmtId="0" fontId="14" fillId="0" borderId="0"/>
    <xf numFmtId="0" fontId="17" fillId="0" borderId="0" applyProtection="0"/>
    <xf numFmtId="0" fontId="14" fillId="0" borderId="0"/>
    <xf numFmtId="0" fontId="17" fillId="0" borderId="0" applyProtection="0"/>
    <xf numFmtId="0" fontId="14" fillId="0" borderId="0"/>
    <xf numFmtId="0" fontId="17" fillId="0" borderId="0" applyProtection="0"/>
    <xf numFmtId="0" fontId="17" fillId="0" borderId="0" applyProtection="0"/>
    <xf numFmtId="0" fontId="14" fillId="0" borderId="0"/>
    <xf numFmtId="0" fontId="12" fillId="0" borderId="0"/>
    <xf numFmtId="0" fontId="32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8" fillId="0" borderId="0"/>
    <xf numFmtId="0" fontId="13" fillId="0" borderId="0">
      <alignment vertical="center"/>
    </xf>
    <xf numFmtId="0" fontId="32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4" fillId="0" borderId="0"/>
    <xf numFmtId="0" fontId="13" fillId="0" borderId="0"/>
    <xf numFmtId="0" fontId="14" fillId="0" borderId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8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4" fillId="0" borderId="0"/>
    <xf numFmtId="0" fontId="23" fillId="0" borderId="0"/>
    <xf numFmtId="0" fontId="23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7" fillId="0" borderId="0" applyProtection="0"/>
    <xf numFmtId="0" fontId="14" fillId="0" borderId="0"/>
    <xf numFmtId="0" fontId="17" fillId="0" borderId="0" applyProtection="0"/>
    <xf numFmtId="0" fontId="14" fillId="0" borderId="0"/>
    <xf numFmtId="0" fontId="17" fillId="0" borderId="0" applyProtection="0"/>
    <xf numFmtId="0" fontId="14" fillId="0" borderId="0"/>
    <xf numFmtId="0" fontId="17" fillId="0" borderId="0" applyProtection="0"/>
    <xf numFmtId="0" fontId="17" fillId="0" borderId="0" applyProtection="0"/>
    <xf numFmtId="0" fontId="11" fillId="0" borderId="0"/>
    <xf numFmtId="0" fontId="11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3" fillId="0" borderId="0">
      <alignment vertical="center"/>
    </xf>
    <xf numFmtId="0" fontId="71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" fillId="0" borderId="0">
      <alignment vertical="center"/>
    </xf>
    <xf numFmtId="182" fontId="23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" fillId="0" borderId="0">
      <alignment vertical="center"/>
    </xf>
    <xf numFmtId="182" fontId="23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" fillId="0" borderId="0"/>
    <xf numFmtId="182" fontId="23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2" fillId="0" borderId="0" applyNumberFormat="0" applyFill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42" fillId="0" borderId="0" applyNumberFormat="0" applyFill="0" applyBorder="0" applyAlignment="0" applyProtection="0">
      <alignment vertical="center"/>
    </xf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2" fillId="0" borderId="0"/>
    <xf numFmtId="0" fontId="12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2" fontId="23" fillId="0" borderId="0" applyFont="0" applyFill="0" applyBorder="0" applyAlignment="0" applyProtection="0"/>
    <xf numFmtId="0" fontId="25" fillId="1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2" fontId="23" fillId="0" borderId="0" applyFont="0" applyFill="0" applyBorder="0" applyAlignment="0" applyProtection="0"/>
    <xf numFmtId="0" fontId="25" fillId="1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2" fontId="23" fillId="0" borderId="0" applyFont="0" applyFill="0" applyBorder="0" applyAlignment="0" applyProtection="0"/>
    <xf numFmtId="0" fontId="22" fillId="6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2" fontId="23" fillId="0" borderId="0" applyFont="0" applyFill="0" applyBorder="0" applyAlignment="0" applyProtection="0"/>
    <xf numFmtId="0" fontId="14" fillId="0" borderId="0"/>
    <xf numFmtId="0" fontId="14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21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4" fillId="0" borderId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44" fillId="31" borderId="18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44" fillId="31" borderId="18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44" fillId="31" borderId="18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3" fillId="0" borderId="0">
      <alignment vertical="center"/>
    </xf>
    <xf numFmtId="182" fontId="23" fillId="0" borderId="0" applyFont="0" applyFill="0" applyBorder="0" applyAlignment="0" applyProtection="0"/>
    <xf numFmtId="0" fontId="14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7" fillId="0" borderId="0" applyProtection="0"/>
    <xf numFmtId="0" fontId="17" fillId="0" borderId="0" applyProtection="0"/>
    <xf numFmtId="0" fontId="14" fillId="0" borderId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8" fillId="12" borderId="11" applyNumberFormat="0" applyFont="0" applyAlignment="0" applyProtection="0"/>
    <xf numFmtId="0" fontId="14" fillId="0" borderId="0"/>
    <xf numFmtId="0" fontId="12" fillId="0" borderId="0"/>
    <xf numFmtId="0" fontId="14" fillId="0" borderId="0"/>
    <xf numFmtId="0" fontId="17" fillId="0" borderId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17" fillId="0" borderId="0" applyProtection="0"/>
    <xf numFmtId="0" fontId="13" fillId="0" borderId="0">
      <alignment vertical="center"/>
    </xf>
    <xf numFmtId="182" fontId="23" fillId="0" borderId="0" applyFont="0" applyFill="0" applyBorder="0" applyAlignment="0" applyProtection="0"/>
    <xf numFmtId="0" fontId="17" fillId="0" borderId="0" applyProtection="0"/>
    <xf numFmtId="0" fontId="13" fillId="0" borderId="0">
      <alignment vertical="center"/>
    </xf>
    <xf numFmtId="0" fontId="13" fillId="0" borderId="0">
      <alignment vertical="center"/>
    </xf>
    <xf numFmtId="0" fontId="44" fillId="31" borderId="18" applyNumberFormat="0" applyAlignment="0" applyProtection="0">
      <alignment vertical="center"/>
    </xf>
    <xf numFmtId="0" fontId="17" fillId="0" borderId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22" fillId="6" borderId="0" applyProtection="0"/>
    <xf numFmtId="0" fontId="44" fillId="31" borderId="18" applyNumberFormat="0" applyAlignment="0" applyProtection="0">
      <alignment vertical="center"/>
    </xf>
    <xf numFmtId="0" fontId="28" fillId="0" borderId="0"/>
    <xf numFmtId="0" fontId="17" fillId="0" borderId="0" applyProtection="0"/>
    <xf numFmtId="0" fontId="14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28" fillId="0" borderId="0"/>
    <xf numFmtId="0" fontId="14" fillId="0" borderId="0"/>
    <xf numFmtId="0" fontId="14" fillId="0" borderId="0"/>
    <xf numFmtId="0" fontId="28" fillId="0" borderId="0"/>
    <xf numFmtId="0" fontId="25" fillId="13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8" fillId="0" borderId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8" fillId="0" borderId="0"/>
    <xf numFmtId="0" fontId="12" fillId="0" borderId="0"/>
    <xf numFmtId="0" fontId="14" fillId="0" borderId="0"/>
    <xf numFmtId="0" fontId="28" fillId="0" borderId="0"/>
    <xf numFmtId="0" fontId="44" fillId="31" borderId="18" applyNumberFormat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44" fillId="31" borderId="18" applyNumberFormat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27" fillId="0" borderId="15" applyNumberFormat="0" applyFill="0" applyAlignment="0" applyProtection="0">
      <alignment vertical="center"/>
    </xf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22" fillId="6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25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4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6" borderId="0" applyNumberFormat="0" applyBorder="0" applyAlignment="0" applyProtection="0"/>
    <xf numFmtId="0" fontId="14" fillId="0" borderId="0"/>
    <xf numFmtId="0" fontId="12" fillId="0" borderId="0"/>
    <xf numFmtId="0" fontId="14" fillId="0" borderId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35" fillId="0" borderId="0">
      <alignment vertical="center"/>
    </xf>
    <xf numFmtId="0" fontId="14" fillId="0" borderId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4" fillId="0" borderId="0"/>
    <xf numFmtId="0" fontId="17" fillId="0" borderId="0" applyProtection="0"/>
    <xf numFmtId="0" fontId="17" fillId="0" borderId="0" applyProtection="0"/>
    <xf numFmtId="0" fontId="14" fillId="0" borderId="0"/>
    <xf numFmtId="0" fontId="17" fillId="0" borderId="0" applyProtection="0"/>
    <xf numFmtId="0" fontId="17" fillId="0" borderId="0" applyProtection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3" fillId="0" borderId="0"/>
    <xf numFmtId="0" fontId="12" fillId="0" borderId="0"/>
    <xf numFmtId="0" fontId="14" fillId="0" borderId="0"/>
    <xf numFmtId="0" fontId="13" fillId="0" borderId="0"/>
    <xf numFmtId="0" fontId="12" fillId="0" borderId="0"/>
    <xf numFmtId="0" fontId="2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28" fillId="0" borderId="0" applyFont="0" applyFill="0" applyBorder="0" applyAlignment="0" applyProtection="0">
      <alignment vertical="center"/>
    </xf>
    <xf numFmtId="0" fontId="14" fillId="0" borderId="0"/>
    <xf numFmtId="9" fontId="28" fillId="0" borderId="0" applyFont="0" applyFill="0" applyBorder="0" applyAlignment="0" applyProtection="0">
      <alignment vertical="center"/>
    </xf>
    <xf numFmtId="0" fontId="14" fillId="0" borderId="0"/>
    <xf numFmtId="9" fontId="28" fillId="0" borderId="0" applyFont="0" applyFill="0" applyBorder="0" applyAlignment="0" applyProtection="0"/>
    <xf numFmtId="0" fontId="14" fillId="0" borderId="0"/>
    <xf numFmtId="0" fontId="14" fillId="0" borderId="0"/>
    <xf numFmtId="9" fontId="2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4" fillId="0" borderId="21" applyNumberFormat="0" applyFill="0" applyAlignment="0" applyProtection="0">
      <alignment vertical="center"/>
    </xf>
    <xf numFmtId="0" fontId="14" fillId="0" borderId="0"/>
    <xf numFmtId="0" fontId="14" fillId="21" borderId="11" applyNumberFormat="0" applyFont="0" applyAlignment="0" applyProtection="0"/>
    <xf numFmtId="0" fontId="12" fillId="0" borderId="0"/>
    <xf numFmtId="0" fontId="12" fillId="0" borderId="0"/>
    <xf numFmtId="0" fontId="17" fillId="0" borderId="0" applyProtection="0"/>
    <xf numFmtId="0" fontId="12" fillId="0" borderId="0"/>
    <xf numFmtId="0" fontId="12" fillId="0" borderId="0"/>
    <xf numFmtId="0" fontId="17" fillId="0" borderId="0" applyProtection="0"/>
    <xf numFmtId="0" fontId="12" fillId="0" borderId="0"/>
    <xf numFmtId="0" fontId="12" fillId="0" borderId="0"/>
    <xf numFmtId="0" fontId="17" fillId="0" borderId="0" applyProtection="0"/>
    <xf numFmtId="0" fontId="14" fillId="0" borderId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7" fillId="0" borderId="0" applyProtection="0"/>
    <xf numFmtId="0" fontId="12" fillId="0" borderId="0"/>
    <xf numFmtId="0" fontId="12" fillId="0" borderId="0"/>
    <xf numFmtId="0" fontId="17" fillId="0" borderId="0" applyProtection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9" fontId="13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4" fillId="0" borderId="0"/>
    <xf numFmtId="0" fontId="17" fillId="0" borderId="0" applyProtection="0"/>
    <xf numFmtId="0" fontId="17" fillId="0" borderId="0" applyProtection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3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4" fillId="0" borderId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3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21" fillId="0" borderId="0" applyFont="0" applyFill="0" applyBorder="0" applyAlignment="0" applyProtection="0"/>
    <xf numFmtId="0" fontId="14" fillId="0" borderId="0"/>
    <xf numFmtId="9" fontId="21" fillId="0" borderId="0" applyFont="0" applyFill="0" applyBorder="0" applyAlignment="0" applyProtection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2" fillId="0" borderId="19" applyNumberFormat="0" applyFill="0" applyAlignment="0" applyProtection="0">
      <alignment vertical="center"/>
    </xf>
    <xf numFmtId="0" fontId="14" fillId="0" borderId="0"/>
    <xf numFmtId="9" fontId="2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28" fillId="0" borderId="0" applyFont="0" applyFill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9" fontId="12" fillId="0" borderId="0" applyFont="0" applyFill="0" applyBorder="0" applyAlignment="0" applyProtection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1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7" fillId="0" borderId="0" applyProtection="0"/>
    <xf numFmtId="0" fontId="17" fillId="0" borderId="0" applyProtection="0"/>
    <xf numFmtId="0" fontId="12" fillId="0" borderId="0"/>
    <xf numFmtId="0" fontId="12" fillId="0" borderId="0"/>
    <xf numFmtId="0" fontId="17" fillId="0" borderId="0" applyProtection="0"/>
    <xf numFmtId="0" fontId="17" fillId="0" borderId="0" applyProtection="0"/>
    <xf numFmtId="0" fontId="12" fillId="0" borderId="0"/>
    <xf numFmtId="0" fontId="13" fillId="0" borderId="0"/>
    <xf numFmtId="0" fontId="19" fillId="14" borderId="0" applyNumberFormat="0" applyBorder="0" applyAlignment="0" applyProtection="0">
      <alignment vertical="center"/>
    </xf>
    <xf numFmtId="0" fontId="13" fillId="0" borderId="0"/>
    <xf numFmtId="0" fontId="17" fillId="0" borderId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3" fillId="0" borderId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2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2" fillId="0" borderId="0"/>
    <xf numFmtId="0" fontId="17" fillId="0" borderId="0" applyProtection="0"/>
    <xf numFmtId="0" fontId="17" fillId="0" borderId="0" applyProtection="0"/>
    <xf numFmtId="0" fontId="19" fillId="14" borderId="0" applyNumberFormat="0" applyBorder="0" applyAlignment="0" applyProtection="0">
      <alignment vertical="center"/>
    </xf>
    <xf numFmtId="0" fontId="12" fillId="0" borderId="0"/>
    <xf numFmtId="0" fontId="17" fillId="0" borderId="0" applyProtection="0"/>
    <xf numFmtId="0" fontId="14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7" fillId="0" borderId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21" borderId="11" applyNumberFormat="0" applyFont="0" applyAlignment="0" applyProtection="0"/>
    <xf numFmtId="0" fontId="17" fillId="0" borderId="0" applyProtection="0"/>
    <xf numFmtId="0" fontId="17" fillId="0" borderId="0" applyProtection="0"/>
    <xf numFmtId="0" fontId="14" fillId="0" borderId="0"/>
    <xf numFmtId="0" fontId="44" fillId="31" borderId="18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2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2" fillId="0" borderId="0"/>
    <xf numFmtId="0" fontId="14" fillId="0" borderId="0"/>
    <xf numFmtId="0" fontId="17" fillId="0" borderId="0" applyProtection="0"/>
    <xf numFmtId="0" fontId="17" fillId="0" borderId="0" applyProtection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13" fillId="0" borderId="0"/>
    <xf numFmtId="0" fontId="22" fillId="6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2" fillId="6" borderId="0" applyNumberFormat="0" applyBorder="0" applyAlignment="0" applyProtection="0">
      <alignment vertical="center"/>
    </xf>
    <xf numFmtId="0" fontId="13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3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2" fillId="12" borderId="11" applyNumberFormat="0" applyFont="0" applyAlignment="0" applyProtection="0"/>
    <xf numFmtId="0" fontId="74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13" fillId="0" borderId="0"/>
    <xf numFmtId="0" fontId="12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13" fillId="0" borderId="0"/>
    <xf numFmtId="0" fontId="12" fillId="12" borderId="11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7" fillId="0" borderId="0" applyProtection="0"/>
    <xf numFmtId="0" fontId="13" fillId="0" borderId="0"/>
    <xf numFmtId="0" fontId="13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4" fillId="12" borderId="11" applyNumberFormat="0" applyFont="0" applyAlignment="0" applyProtection="0"/>
    <xf numFmtId="0" fontId="13" fillId="0" borderId="0"/>
    <xf numFmtId="0" fontId="17" fillId="0" borderId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6" borderId="0" applyNumberFormat="0" applyBorder="0" applyAlignment="0" applyProtection="0">
      <alignment vertical="center"/>
    </xf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3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12" borderId="11" applyNumberFormat="0" applyFont="0" applyAlignment="0" applyProtection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7" fillId="0" borderId="0" applyProtection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/>
    <xf numFmtId="0" fontId="17" fillId="0" borderId="0" applyProtection="0"/>
    <xf numFmtId="0" fontId="17" fillId="0" borderId="0" applyProtection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7" fillId="0" borderId="0" applyProtection="0"/>
    <xf numFmtId="0" fontId="17" fillId="0" borderId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7" fillId="0" borderId="0" applyProtection="0"/>
    <xf numFmtId="0" fontId="17" fillId="0" borderId="0" applyProtection="0"/>
    <xf numFmtId="9" fontId="13" fillId="0" borderId="0" applyFont="0" applyFill="0" applyBorder="0" applyAlignment="0" applyProtection="0"/>
    <xf numFmtId="0" fontId="13" fillId="0" borderId="0"/>
    <xf numFmtId="0" fontId="17" fillId="0" borderId="0" applyProtection="0"/>
    <xf numFmtId="0" fontId="14" fillId="12" borderId="11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2" fillId="0" borderId="0"/>
    <xf numFmtId="0" fontId="12" fillId="0" borderId="0"/>
    <xf numFmtId="0" fontId="17" fillId="0" borderId="0" applyProtection="0"/>
    <xf numFmtId="0" fontId="21" fillId="0" borderId="0"/>
    <xf numFmtId="0" fontId="12" fillId="0" borderId="0"/>
    <xf numFmtId="0" fontId="29" fillId="0" borderId="0" applyNumberFormat="0" applyFill="0" applyBorder="0" applyAlignment="0" applyProtection="0">
      <alignment vertical="center"/>
    </xf>
    <xf numFmtId="0" fontId="14" fillId="0" borderId="0"/>
    <xf numFmtId="0" fontId="21" fillId="0" borderId="0"/>
    <xf numFmtId="0" fontId="50" fillId="25" borderId="0" applyNumberFormat="0" applyBorder="0" applyAlignment="0" applyProtection="0"/>
    <xf numFmtId="0" fontId="25" fillId="25" borderId="0" applyNumberFormat="0" applyBorder="0" applyAlignment="0" applyProtection="0">
      <alignment vertical="center"/>
    </xf>
    <xf numFmtId="0" fontId="21" fillId="0" borderId="0"/>
    <xf numFmtId="0" fontId="14" fillId="0" borderId="0"/>
    <xf numFmtId="0" fontId="14" fillId="0" borderId="0"/>
    <xf numFmtId="0" fontId="25" fillId="25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28" fillId="0" borderId="0">
      <alignment vertical="center"/>
    </xf>
    <xf numFmtId="0" fontId="14" fillId="0" borderId="0"/>
    <xf numFmtId="0" fontId="28" fillId="0" borderId="0"/>
    <xf numFmtId="0" fontId="14" fillId="0" borderId="0"/>
    <xf numFmtId="0" fontId="28" fillId="0" borderId="0">
      <alignment vertical="center"/>
    </xf>
    <xf numFmtId="0" fontId="14" fillId="0" borderId="0"/>
    <xf numFmtId="182" fontId="23" fillId="0" borderId="0" applyFont="0" applyFill="0" applyBorder="0" applyAlignment="0" applyProtection="0"/>
    <xf numFmtId="0" fontId="13" fillId="0" borderId="0"/>
    <xf numFmtId="0" fontId="12" fillId="0" borderId="0"/>
    <xf numFmtId="0" fontId="13" fillId="0" borderId="0"/>
    <xf numFmtId="0" fontId="14" fillId="0" borderId="0"/>
    <xf numFmtId="0" fontId="12" fillId="0" borderId="0"/>
    <xf numFmtId="0" fontId="13" fillId="0" borderId="0"/>
    <xf numFmtId="0" fontId="14" fillId="0" borderId="0"/>
    <xf numFmtId="0" fontId="28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8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9" fillId="14" borderId="0" applyNumberFormat="0" applyBorder="0" applyAlignment="0" applyProtection="0"/>
    <xf numFmtId="0" fontId="14" fillId="0" borderId="0"/>
    <xf numFmtId="0" fontId="14" fillId="21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8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16" fillId="0" borderId="21" applyNumberFormat="0" applyFill="0" applyAlignment="0" applyProtection="0"/>
    <xf numFmtId="0" fontId="14" fillId="0" borderId="0"/>
    <xf numFmtId="0" fontId="54" fillId="0" borderId="21" applyNumberFormat="0" applyFill="0" applyAlignment="0" applyProtection="0">
      <alignment vertical="center"/>
    </xf>
    <xf numFmtId="0" fontId="16" fillId="0" borderId="21" applyNumberFormat="0" applyFill="0" applyAlignment="0" applyProtection="0"/>
    <xf numFmtId="0" fontId="14" fillId="0" borderId="0"/>
    <xf numFmtId="0" fontId="28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2" fillId="0" borderId="0"/>
    <xf numFmtId="0" fontId="14" fillId="0" borderId="0"/>
    <xf numFmtId="0" fontId="28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9" fillId="14" borderId="0" applyNumberFormat="0" applyBorder="0" applyAlignment="0" applyProtection="0"/>
    <xf numFmtId="0" fontId="13" fillId="0" borderId="0"/>
    <xf numFmtId="0" fontId="14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28" fillId="0" borderId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29" fillId="0" borderId="0" applyNumberFormat="0" applyFill="0" applyBorder="0" applyAlignment="0" applyProtection="0">
      <alignment vertical="center"/>
    </xf>
    <xf numFmtId="0" fontId="51" fillId="0" borderId="0"/>
    <xf numFmtId="0" fontId="12" fillId="0" borderId="0"/>
    <xf numFmtId="0" fontId="12" fillId="0" borderId="0"/>
    <xf numFmtId="0" fontId="29" fillId="0" borderId="0" applyNumberFormat="0" applyFill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32" borderId="0" applyNumberFormat="0" applyBorder="0" applyAlignment="0" applyProtection="0"/>
    <xf numFmtId="0" fontId="12" fillId="0" borderId="0"/>
    <xf numFmtId="0" fontId="57" fillId="0" borderId="0"/>
    <xf numFmtId="0" fontId="12" fillId="0" borderId="0"/>
    <xf numFmtId="0" fontId="5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2" fillId="0" borderId="0">
      <alignment vertical="top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13" fillId="0" borderId="0"/>
    <xf numFmtId="0" fontId="12" fillId="0" borderId="0">
      <alignment vertical="top"/>
    </xf>
    <xf numFmtId="0" fontId="13" fillId="0" borderId="0"/>
    <xf numFmtId="0" fontId="28" fillId="0" borderId="0"/>
    <xf numFmtId="0" fontId="14" fillId="0" borderId="0"/>
    <xf numFmtId="0" fontId="12" fillId="0" borderId="0">
      <alignment vertical="top"/>
    </xf>
    <xf numFmtId="0" fontId="12" fillId="0" borderId="0"/>
    <xf numFmtId="0" fontId="28" fillId="0" borderId="0"/>
    <xf numFmtId="0" fontId="12" fillId="0" borderId="0"/>
    <xf numFmtId="0" fontId="28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37" fillId="20" borderId="14" applyNumberFormat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3" fillId="0" borderId="0"/>
    <xf numFmtId="0" fontId="13" fillId="0" borderId="0"/>
    <xf numFmtId="0" fontId="13" fillId="0" borderId="0"/>
    <xf numFmtId="0" fontId="11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1" fillId="0" borderId="0"/>
    <xf numFmtId="0" fontId="14" fillId="0" borderId="0"/>
    <xf numFmtId="0" fontId="28" fillId="0" borderId="0"/>
    <xf numFmtId="0" fontId="28" fillId="0" borderId="0"/>
    <xf numFmtId="0" fontId="29" fillId="0" borderId="0" applyNumberFormat="0" applyFill="0" applyBorder="0" applyAlignment="0" applyProtection="0">
      <alignment vertical="center"/>
    </xf>
    <xf numFmtId="0" fontId="28" fillId="0" borderId="0"/>
    <xf numFmtId="0" fontId="12" fillId="0" borderId="0"/>
    <xf numFmtId="0" fontId="14" fillId="0" borderId="0">
      <alignment vertical="center"/>
    </xf>
    <xf numFmtId="0" fontId="13" fillId="0" borderId="0"/>
    <xf numFmtId="0" fontId="13" fillId="0" borderId="0"/>
    <xf numFmtId="0" fontId="28" fillId="0" borderId="0"/>
    <xf numFmtId="0" fontId="14" fillId="0" borderId="0">
      <alignment vertical="center"/>
    </xf>
    <xf numFmtId="0" fontId="11" fillId="0" borderId="0"/>
    <xf numFmtId="0" fontId="14" fillId="0" borderId="0"/>
    <xf numFmtId="0" fontId="14" fillId="0" borderId="0">
      <alignment vertical="center"/>
    </xf>
    <xf numFmtId="0" fontId="13" fillId="0" borderId="0">
      <alignment vertical="center"/>
    </xf>
    <xf numFmtId="0" fontId="28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28" fillId="0" borderId="0"/>
    <xf numFmtId="0" fontId="11" fillId="0" borderId="0"/>
    <xf numFmtId="0" fontId="13" fillId="0" borderId="0"/>
    <xf numFmtId="0" fontId="66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25" fillId="35" borderId="0" applyNumberFormat="0" applyBorder="0" applyAlignment="0" applyProtection="0">
      <alignment vertical="center"/>
    </xf>
    <xf numFmtId="0" fontId="13" fillId="0" borderId="0"/>
    <xf numFmtId="0" fontId="28" fillId="0" borderId="0"/>
    <xf numFmtId="0" fontId="13" fillId="0" borderId="0">
      <alignment vertical="center"/>
    </xf>
    <xf numFmtId="0" fontId="28" fillId="0" borderId="0"/>
    <xf numFmtId="0" fontId="17" fillId="0" borderId="0" applyProtection="0"/>
    <xf numFmtId="0" fontId="17" fillId="0" borderId="0" applyProtection="0"/>
    <xf numFmtId="0" fontId="25" fillId="33" borderId="0" applyNumberFormat="0" applyBorder="0" applyAlignment="0" applyProtection="0">
      <alignment vertical="center"/>
    </xf>
    <xf numFmtId="0" fontId="17" fillId="0" borderId="0" applyProtection="0"/>
    <xf numFmtId="0" fontId="25" fillId="33" borderId="0" applyNumberFormat="0" applyBorder="0" applyAlignment="0" applyProtection="0">
      <alignment vertical="center"/>
    </xf>
    <xf numFmtId="0" fontId="17" fillId="0" borderId="0" applyProtection="0"/>
    <xf numFmtId="0" fontId="25" fillId="33" borderId="0" applyNumberFormat="0" applyBorder="0" applyAlignment="0" applyProtection="0">
      <alignment vertical="center"/>
    </xf>
    <xf numFmtId="0" fontId="17" fillId="0" borderId="0" applyProtection="0"/>
    <xf numFmtId="0" fontId="19" fillId="1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6" borderId="0" applyNumberFormat="0" applyBorder="0" applyAlignment="0" applyProtection="0">
      <alignment vertical="center"/>
    </xf>
    <xf numFmtId="0" fontId="17" fillId="0" borderId="0" applyProtection="0"/>
    <xf numFmtId="0" fontId="22" fillId="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5" fillId="3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5" fillId="3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5" fillId="33" borderId="0" applyNumberFormat="0" applyBorder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3" fillId="0" borderId="0"/>
    <xf numFmtId="0" fontId="23" fillId="0" borderId="0"/>
    <xf numFmtId="0" fontId="25" fillId="33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2" fillId="0" borderId="0"/>
    <xf numFmtId="0" fontId="25" fillId="35" borderId="0" applyNumberFormat="0" applyBorder="0" applyAlignment="0" applyProtection="0">
      <alignment vertical="center"/>
    </xf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3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5" fillId="3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5" fillId="3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5" fillId="3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4" fillId="0" borderId="0"/>
    <xf numFmtId="43" fontId="12" fillId="0" borderId="0" applyFont="0" applyFill="0" applyBorder="0" applyAlignment="0" applyProtection="0"/>
    <xf numFmtId="0" fontId="25" fillId="15" borderId="0" applyNumberFormat="0" applyBorder="0" applyAlignment="0" applyProtection="0">
      <alignment vertical="center"/>
    </xf>
    <xf numFmtId="0" fontId="14" fillId="0" borderId="0"/>
    <xf numFmtId="0" fontId="29" fillId="0" borderId="0" applyNumberFormat="0" applyFill="0" applyBorder="0" applyAlignment="0" applyProtection="0">
      <alignment vertical="center"/>
    </xf>
    <xf numFmtId="0" fontId="14" fillId="0" borderId="0"/>
    <xf numFmtId="43" fontId="12" fillId="0" borderId="0" applyFont="0" applyFill="0" applyBorder="0" applyAlignment="0" applyProtection="0"/>
    <xf numFmtId="0" fontId="25" fillId="15" borderId="0" applyNumberFormat="0" applyBorder="0" applyAlignment="0" applyProtection="0">
      <alignment vertical="center"/>
    </xf>
    <xf numFmtId="0" fontId="14" fillId="0" borderId="0"/>
    <xf numFmtId="0" fontId="29" fillId="0" borderId="0" applyNumberFormat="0" applyFill="0" applyBorder="0" applyAlignment="0" applyProtection="0">
      <alignment vertical="center"/>
    </xf>
    <xf numFmtId="0" fontId="14" fillId="0" borderId="0"/>
    <xf numFmtId="0" fontId="29" fillId="0" borderId="0" applyNumberFormat="0" applyFill="0" applyBorder="0" applyAlignment="0" applyProtection="0">
      <alignment vertical="center"/>
    </xf>
    <xf numFmtId="0" fontId="14" fillId="0" borderId="0"/>
    <xf numFmtId="43" fontId="12" fillId="0" borderId="0" applyFont="0" applyFill="0" applyBorder="0" applyAlignment="0" applyProtection="0"/>
    <xf numFmtId="0" fontId="14" fillId="0" borderId="0"/>
    <xf numFmtId="43" fontId="12" fillId="0" borderId="0" applyFont="0" applyFill="0" applyBorder="0" applyAlignment="0" applyProtection="0"/>
    <xf numFmtId="0" fontId="19" fillId="14" borderId="0" applyNumberFormat="0" applyBorder="0" applyAlignment="0" applyProtection="0">
      <alignment vertical="center"/>
    </xf>
    <xf numFmtId="0" fontId="14" fillId="0" borderId="0"/>
    <xf numFmtId="43" fontId="12" fillId="0" borderId="0" applyFont="0" applyFill="0" applyBorder="0" applyAlignment="0" applyProtection="0"/>
    <xf numFmtId="0" fontId="14" fillId="0" borderId="0"/>
    <xf numFmtId="0" fontId="17" fillId="0" borderId="0" applyProtection="0"/>
    <xf numFmtId="0" fontId="17" fillId="0" borderId="0" applyProtection="0"/>
    <xf numFmtId="0" fontId="14" fillId="0" borderId="0"/>
    <xf numFmtId="0" fontId="25" fillId="15" borderId="0" applyNumberFormat="0" applyBorder="0" applyAlignment="0" applyProtection="0">
      <alignment vertical="center"/>
    </xf>
    <xf numFmtId="0" fontId="14" fillId="0" borderId="0"/>
    <xf numFmtId="0" fontId="17" fillId="0" borderId="0" applyProtection="0"/>
    <xf numFmtId="0" fontId="14" fillId="0" borderId="0"/>
    <xf numFmtId="0" fontId="17" fillId="0" borderId="0" applyProtection="0"/>
    <xf numFmtId="0" fontId="14" fillId="0" borderId="0"/>
    <xf numFmtId="0" fontId="17" fillId="0" borderId="0" applyProtection="0"/>
    <xf numFmtId="0" fontId="14" fillId="0" borderId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25" fillId="33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14" borderId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96" fontId="70" fillId="0" borderId="0" applyFill="0" applyBorder="0" applyAlignment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3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5" fillId="3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5" fillId="3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5" fillId="33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9" fontId="1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9" fontId="1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9" fontId="1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4" fillId="0" borderId="0"/>
    <xf numFmtId="0" fontId="14" fillId="0" borderId="0"/>
    <xf numFmtId="0" fontId="25" fillId="13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4" fillId="0" borderId="0"/>
    <xf numFmtId="0" fontId="17" fillId="0" borderId="0" applyProtection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42" fillId="0" borderId="19" applyProtection="0"/>
    <xf numFmtId="0" fontId="14" fillId="0" borderId="0"/>
    <xf numFmtId="0" fontId="22" fillId="6" borderId="0" applyNumberFormat="0" applyBorder="0" applyAlignment="0" applyProtection="0">
      <alignment vertical="center"/>
    </xf>
    <xf numFmtId="0" fontId="42" fillId="0" borderId="19" applyProtection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28" fillId="12" borderId="11" applyNumberFormat="0" applyFont="0" applyAlignment="0" applyProtection="0"/>
    <xf numFmtId="0" fontId="14" fillId="0" borderId="0"/>
    <xf numFmtId="0" fontId="17" fillId="0" borderId="0" applyProtection="0"/>
    <xf numFmtId="0" fontId="14" fillId="0" borderId="0"/>
    <xf numFmtId="0" fontId="17" fillId="0" borderId="0" applyProtection="0"/>
    <xf numFmtId="0" fontId="14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12" fillId="0" borderId="0"/>
    <xf numFmtId="0" fontId="12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53" fillId="10" borderId="20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8" fillId="0" borderId="0"/>
    <xf numFmtId="0" fontId="17" fillId="0" borderId="0" applyProtection="0"/>
    <xf numFmtId="0" fontId="19" fillId="14" borderId="0" applyNumberFormat="0" applyBorder="0" applyAlignment="0" applyProtection="0">
      <alignment vertical="center"/>
    </xf>
    <xf numFmtId="0" fontId="28" fillId="0" borderId="0"/>
    <xf numFmtId="0" fontId="19" fillId="14" borderId="0" applyNumberFormat="0" applyBorder="0" applyAlignment="0" applyProtection="0">
      <alignment vertical="center"/>
    </xf>
    <xf numFmtId="0" fontId="28" fillId="0" borderId="0"/>
    <xf numFmtId="0" fontId="17" fillId="0" borderId="0" applyProtection="0"/>
    <xf numFmtId="0" fontId="14" fillId="0" borderId="0"/>
    <xf numFmtId="0" fontId="42" fillId="0" borderId="0" applyNumberFormat="0" applyFill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22" fillId="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9" fontId="12" fillId="0" borderId="0" applyFont="0" applyFill="0" applyBorder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9" fontId="28" fillId="0" borderId="0" applyFont="0" applyFill="0" applyBorder="0" applyAlignment="0" applyProtection="0"/>
    <xf numFmtId="0" fontId="14" fillId="0" borderId="0"/>
    <xf numFmtId="9" fontId="12" fillId="0" borderId="0" applyFont="0" applyFill="0" applyBorder="0" applyAlignment="0" applyProtection="0"/>
    <xf numFmtId="0" fontId="14" fillId="0" borderId="0"/>
    <xf numFmtId="9" fontId="21" fillId="0" borderId="0" applyFont="0" applyFill="0" applyBorder="0" applyAlignment="0" applyProtection="0"/>
    <xf numFmtId="0" fontId="14" fillId="0" borderId="0"/>
    <xf numFmtId="0" fontId="14" fillId="12" borderId="11" applyNumberFormat="0" applyFont="0" applyAlignment="0" applyProtection="0"/>
    <xf numFmtId="0" fontId="17" fillId="0" borderId="0" applyProtection="0"/>
    <xf numFmtId="0" fontId="17" fillId="0" borderId="0" applyProtection="0"/>
    <xf numFmtId="0" fontId="14" fillId="12" borderId="11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50" fillId="15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46" fillId="20" borderId="14" applyNumberFormat="0" applyAlignment="0" applyProtection="0"/>
    <xf numFmtId="0" fontId="14" fillId="0" borderId="0"/>
    <xf numFmtId="0" fontId="19" fillId="14" borderId="0" applyNumberFormat="0" applyBorder="0" applyAlignment="0" applyProtection="0">
      <alignment vertical="center"/>
    </xf>
    <xf numFmtId="0" fontId="46" fillId="20" borderId="14" applyNumberFormat="0" applyAlignment="0" applyProtection="0"/>
    <xf numFmtId="0" fontId="14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41" fillId="0" borderId="17" applyNumberFormat="0" applyFill="0" applyAlignment="0" applyProtection="0">
      <alignment vertical="center"/>
    </xf>
    <xf numFmtId="0" fontId="14" fillId="0" borderId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9" borderId="0" applyNumberFormat="0" applyBorder="0" applyAlignment="0" applyProtection="0"/>
    <xf numFmtId="0" fontId="14" fillId="0" borderId="0"/>
    <xf numFmtId="0" fontId="14" fillId="0" borderId="0"/>
    <xf numFmtId="0" fontId="25" fillId="15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4" fillId="12" borderId="11" applyNumberFormat="0" applyFont="0" applyAlignment="0" applyProtection="0"/>
    <xf numFmtId="0" fontId="17" fillId="0" borderId="0" applyProtection="0"/>
    <xf numFmtId="0" fontId="17" fillId="0" borderId="0" applyProtection="0"/>
    <xf numFmtId="0" fontId="14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23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26" fillId="17" borderId="0" applyNumberFormat="0" applyBorder="0" applyAlignment="0" applyProtection="0">
      <alignment vertical="center"/>
    </xf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8" fillId="0" borderId="0">
      <alignment vertical="top"/>
    </xf>
    <xf numFmtId="0" fontId="23" fillId="0" borderId="0"/>
    <xf numFmtId="0" fontId="28" fillId="0" borderId="0">
      <alignment vertical="top"/>
    </xf>
    <xf numFmtId="0" fontId="28" fillId="0" borderId="0">
      <alignment vertical="top"/>
    </xf>
    <xf numFmtId="0" fontId="14" fillId="0" borderId="0"/>
    <xf numFmtId="0" fontId="12" fillId="0" borderId="0"/>
    <xf numFmtId="0" fontId="28" fillId="0" borderId="0">
      <alignment vertical="top"/>
    </xf>
    <xf numFmtId="0" fontId="14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25" fillId="33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2" fillId="0" borderId="0"/>
    <xf numFmtId="0" fontId="14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23" fillId="0" borderId="0"/>
    <xf numFmtId="0" fontId="13" fillId="0" borderId="0"/>
    <xf numFmtId="0" fontId="13" fillId="0" borderId="0"/>
    <xf numFmtId="0" fontId="19" fillId="14" borderId="0" applyNumberFormat="0" applyBorder="0" applyAlignment="0" applyProtection="0">
      <alignment vertical="center"/>
    </xf>
    <xf numFmtId="0" fontId="28" fillId="0" borderId="0">
      <alignment vertical="top"/>
    </xf>
    <xf numFmtId="0" fontId="12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2" fillId="0" borderId="0"/>
    <xf numFmtId="0" fontId="12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4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30" fillId="14" borderId="0" applyNumberFormat="0" applyFont="0" applyBorder="0" applyAlignment="0" applyProtection="0"/>
    <xf numFmtId="0" fontId="19" fillId="14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3" fillId="0" borderId="0"/>
    <xf numFmtId="0" fontId="14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4" fillId="12" borderId="11" applyNumberFormat="0" applyFont="0" applyAlignment="0" applyProtection="0"/>
    <xf numFmtId="0" fontId="12" fillId="75" borderId="8" applyNumberFormat="0" applyFont="0" applyAlignment="0" applyProtection="0"/>
    <xf numFmtId="0" fontId="16" fillId="0" borderId="21" applyNumberFormat="0" applyFill="0" applyAlignment="0" applyProtection="0"/>
    <xf numFmtId="0" fontId="13" fillId="0" borderId="0"/>
    <xf numFmtId="0" fontId="14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27" fillId="0" borderId="15" applyNumberFormat="0" applyFill="0" applyAlignment="0" applyProtection="0">
      <alignment vertical="center"/>
    </xf>
    <xf numFmtId="0" fontId="14" fillId="0" borderId="0"/>
    <xf numFmtId="0" fontId="50" fillId="35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7" fillId="0" borderId="15" applyNumberFormat="0" applyFill="0" applyAlignment="0" applyProtection="0">
      <alignment vertical="center"/>
    </xf>
    <xf numFmtId="0" fontId="14" fillId="0" borderId="0"/>
    <xf numFmtId="0" fontId="14" fillId="0" borderId="0"/>
    <xf numFmtId="0" fontId="27" fillId="0" borderId="15" applyNumberFormat="0" applyFill="0" applyAlignment="0" applyProtection="0">
      <alignment vertical="center"/>
    </xf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22" fillId="3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19" fillId="14" borderId="0" applyNumberFormat="0" applyBorder="0" applyAlignment="0" applyProtection="0">
      <alignment vertical="center"/>
    </xf>
    <xf numFmtId="0" fontId="34" fillId="10" borderId="14" applyNumberFormat="0" applyAlignment="0" applyProtection="0"/>
    <xf numFmtId="0" fontId="26" fillId="17" borderId="0" applyNumberFormat="0" applyBorder="0" applyAlignment="0" applyProtection="0">
      <alignment vertical="center"/>
    </xf>
    <xf numFmtId="0" fontId="14" fillId="0" borderId="0"/>
    <xf numFmtId="0" fontId="34" fillId="10" borderId="14" applyNumberFormat="0" applyAlignment="0" applyProtection="0"/>
    <xf numFmtId="0" fontId="26" fillId="17" borderId="0" applyNumberFormat="0" applyBorder="0" applyAlignment="0" applyProtection="0">
      <alignment vertical="center"/>
    </xf>
    <xf numFmtId="0" fontId="14" fillId="0" borderId="0"/>
    <xf numFmtId="0" fontId="20" fillId="10" borderId="14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4" fillId="0" borderId="0"/>
    <xf numFmtId="0" fontId="34" fillId="10" borderId="14" applyNumberFormat="0" applyAlignment="0" applyProtection="0"/>
    <xf numFmtId="0" fontId="26" fillId="17" borderId="0" applyNumberFormat="0" applyBorder="0" applyAlignment="0" applyProtection="0">
      <alignment vertical="center"/>
    </xf>
    <xf numFmtId="0" fontId="14" fillId="0" borderId="0"/>
    <xf numFmtId="0" fontId="34" fillId="10" borderId="14" applyNumberFormat="0" applyAlignment="0" applyProtection="0"/>
    <xf numFmtId="0" fontId="26" fillId="17" borderId="0" applyNumberFormat="0" applyBorder="0" applyAlignment="0" applyProtection="0">
      <alignment vertical="center"/>
    </xf>
    <xf numFmtId="0" fontId="14" fillId="0" borderId="0"/>
    <xf numFmtId="0" fontId="26" fillId="17" borderId="0" applyNumberFormat="0" applyBorder="0" applyAlignment="0" applyProtection="0">
      <alignment vertical="center"/>
    </xf>
    <xf numFmtId="0" fontId="14" fillId="0" borderId="0"/>
    <xf numFmtId="0" fontId="16" fillId="0" borderId="21" applyNumberFormat="0" applyFill="0" applyAlignment="0" applyProtection="0"/>
    <xf numFmtId="0" fontId="14" fillId="0" borderId="0"/>
    <xf numFmtId="0" fontId="14" fillId="0" borderId="0"/>
    <xf numFmtId="0" fontId="19" fillId="9" borderId="0" applyNumberFormat="0" applyBorder="0" applyAlignment="0" applyProtection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7" fillId="0" borderId="0" applyProtection="0"/>
    <xf numFmtId="0" fontId="17" fillId="0" borderId="0" applyProtection="0"/>
    <xf numFmtId="0" fontId="12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9" fontId="11" fillId="0" borderId="0" applyFont="0" applyFill="0" applyBorder="0" applyAlignment="0" applyProtection="0"/>
    <xf numFmtId="0" fontId="14" fillId="0" borderId="0"/>
    <xf numFmtId="49" fontId="14" fillId="10" borderId="24" applyAlignment="0">
      <protection locked="0"/>
    </xf>
    <xf numFmtId="0" fontId="14" fillId="0" borderId="0"/>
    <xf numFmtId="49" fontId="14" fillId="10" borderId="24" applyAlignment="0">
      <protection locked="0"/>
    </xf>
    <xf numFmtId="0" fontId="14" fillId="0" borderId="0"/>
    <xf numFmtId="49" fontId="14" fillId="10" borderId="24" applyAlignment="0">
      <protection locked="0"/>
    </xf>
    <xf numFmtId="0" fontId="14" fillId="0" borderId="0"/>
    <xf numFmtId="49" fontId="14" fillId="10" borderId="24" applyAlignment="0">
      <protection locked="0"/>
    </xf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28" fillId="0" borderId="0"/>
    <xf numFmtId="0" fontId="17" fillId="0" borderId="0" applyProtection="0"/>
    <xf numFmtId="0" fontId="17" fillId="0" borderId="0" applyProtection="0"/>
    <xf numFmtId="0" fontId="13" fillId="0" borderId="0">
      <alignment vertical="center"/>
    </xf>
    <xf numFmtId="0" fontId="17" fillId="0" borderId="0" applyProtection="0"/>
    <xf numFmtId="0" fontId="17" fillId="0" borderId="0" applyProtection="0"/>
    <xf numFmtId="0" fontId="13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2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37" fillId="20" borderId="14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21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4" fillId="0" borderId="0"/>
    <xf numFmtId="0" fontId="14" fillId="0" borderId="0"/>
    <xf numFmtId="0" fontId="14" fillId="0" borderId="0"/>
    <xf numFmtId="0" fontId="41" fillId="0" borderId="17" applyNumberFormat="0" applyFill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4" fillId="31" borderId="18" applyNumberFormat="0" applyAlignment="0" applyProtection="0">
      <alignment vertical="center"/>
    </xf>
    <xf numFmtId="0" fontId="65" fillId="31" borderId="18" applyNumberFormat="0" applyAlignment="0" applyProtection="0"/>
    <xf numFmtId="0" fontId="14" fillId="0" borderId="0"/>
    <xf numFmtId="0" fontId="14" fillId="0" borderId="0"/>
    <xf numFmtId="0" fontId="30" fillId="14" borderId="0" applyNumberFormat="0" applyBorder="0" applyAlignment="0" applyProtection="0"/>
    <xf numFmtId="0" fontId="14" fillId="0" borderId="0"/>
    <xf numFmtId="0" fontId="17" fillId="0" borderId="0" applyProtection="0"/>
    <xf numFmtId="0" fontId="17" fillId="0" borderId="0" applyProtection="0"/>
    <xf numFmtId="0" fontId="14" fillId="0" borderId="0"/>
    <xf numFmtId="0" fontId="17" fillId="0" borderId="0" applyProtection="0"/>
    <xf numFmtId="0" fontId="17" fillId="0" borderId="0" applyProtection="0"/>
    <xf numFmtId="0" fontId="14" fillId="0" borderId="0"/>
    <xf numFmtId="0" fontId="25" fillId="3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4" fillId="0" borderId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31" fillId="0" borderId="16" applyNumberFormat="0" applyFill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1" fillId="0" borderId="16" applyNumberFormat="0" applyFill="0" applyAlignment="0" applyProtection="0">
      <alignment vertical="center"/>
    </xf>
    <xf numFmtId="0" fontId="67" fillId="0" borderId="17" applyNumberFormat="0" applyFill="0" applyAlignment="0" applyProtection="0"/>
    <xf numFmtId="0" fontId="14" fillId="0" borderId="0"/>
    <xf numFmtId="0" fontId="31" fillId="0" borderId="16" applyNumberFormat="0" applyFill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center"/>
    </xf>
    <xf numFmtId="0" fontId="14" fillId="0" borderId="0"/>
    <xf numFmtId="0" fontId="14" fillId="0" borderId="0"/>
    <xf numFmtId="0" fontId="25" fillId="35" borderId="0" applyNumberFormat="0" applyBorder="0" applyAlignment="0" applyProtection="0">
      <alignment vertical="center"/>
    </xf>
    <xf numFmtId="0" fontId="14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9" fillId="1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14" fillId="0" borderId="0"/>
    <xf numFmtId="0" fontId="25" fillId="35" borderId="0" applyNumberFormat="0" applyBorder="0" applyAlignment="0" applyProtection="0">
      <alignment vertical="center"/>
    </xf>
    <xf numFmtId="0" fontId="14" fillId="0" borderId="0"/>
    <xf numFmtId="9" fontId="13" fillId="0" borderId="0" applyFont="0" applyFill="0" applyBorder="0" applyAlignment="0" applyProtection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5" fillId="0" borderId="0" applyNumberFormat="0" applyFill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4" fillId="31" borderId="18" applyNumberFormat="0" applyAlignment="0" applyProtection="0">
      <alignment vertical="center"/>
    </xf>
    <xf numFmtId="0" fontId="14" fillId="0" borderId="0"/>
    <xf numFmtId="0" fontId="17" fillId="0" borderId="0" applyProtection="0"/>
    <xf numFmtId="0" fontId="17" fillId="0" borderId="0" applyProtection="0"/>
    <xf numFmtId="0" fontId="14" fillId="0" borderId="0"/>
    <xf numFmtId="0" fontId="19" fillId="14" borderId="0" applyNumberFormat="0" applyBorder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14" fillId="0" borderId="0"/>
    <xf numFmtId="0" fontId="44" fillId="31" borderId="18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9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4" fillId="21" borderId="11" applyNumberFormat="0" applyFont="0" applyAlignment="0" applyProtection="0"/>
    <xf numFmtId="0" fontId="14" fillId="0" borderId="0"/>
    <xf numFmtId="0" fontId="14" fillId="21" borderId="11" applyNumberFormat="0" applyFont="0" applyAlignment="0" applyProtection="0"/>
    <xf numFmtId="0" fontId="67" fillId="0" borderId="17" applyNumberFormat="0" applyFill="0" applyAlignment="0" applyProtection="0"/>
    <xf numFmtId="0" fontId="41" fillId="0" borderId="17" applyNumberFormat="0" applyFill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2" fillId="0" borderId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23" fillId="0" borderId="0"/>
    <xf numFmtId="0" fontId="2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12" borderId="11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42" fillId="0" borderId="19" applyNumberFormat="0" applyFill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42" fillId="0" borderId="19" applyNumberFormat="0" applyFill="0" applyAlignment="0" applyProtection="0">
      <alignment vertical="center"/>
    </xf>
    <xf numFmtId="0" fontId="14" fillId="0" borderId="0"/>
    <xf numFmtId="0" fontId="14" fillId="0" borderId="0"/>
    <xf numFmtId="0" fontId="42" fillId="0" borderId="19" applyNumberFormat="0" applyFill="0" applyAlignment="0" applyProtection="0">
      <alignment vertical="center"/>
    </xf>
    <xf numFmtId="0" fontId="14" fillId="0" borderId="0"/>
    <xf numFmtId="0" fontId="29" fillId="0" borderId="0" applyNumberFormat="0" applyFill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7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17" fillId="0" borderId="0" applyProtection="0"/>
    <xf numFmtId="0" fontId="17" fillId="0" borderId="0" applyProtection="0"/>
    <xf numFmtId="0" fontId="19" fillId="14" borderId="0" applyNumberFormat="0" applyBorder="0" applyAlignment="0" applyProtection="0">
      <alignment vertical="center"/>
    </xf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22" fillId="32" borderId="0" applyNumberFormat="0" applyBorder="0" applyAlignment="0" applyProtection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9" fontId="15" fillId="0" borderId="0" applyFill="0" applyBorder="0" applyAlignment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9" fillId="1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9" fontId="28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5" fillId="3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1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22" fillId="6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3" fillId="0" borderId="0"/>
    <xf numFmtId="0" fontId="17" fillId="0" borderId="0" applyProtection="0"/>
    <xf numFmtId="0" fontId="17" fillId="0" borderId="0" applyProtection="0"/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4" fillId="0" borderId="0"/>
    <xf numFmtId="0" fontId="13" fillId="0" borderId="0"/>
    <xf numFmtId="0" fontId="14" fillId="0" borderId="0"/>
    <xf numFmtId="0" fontId="13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54" fillId="0" borderId="21" applyNumberFormat="0" applyFill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23" fillId="0" borderId="0"/>
    <xf numFmtId="0" fontId="23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7" fillId="0" borderId="0" applyProtection="0"/>
    <xf numFmtId="0" fontId="12" fillId="0" borderId="0"/>
    <xf numFmtId="0" fontId="14" fillId="0" borderId="0"/>
    <xf numFmtId="0" fontId="28" fillId="0" borderId="0"/>
    <xf numFmtId="0" fontId="14" fillId="0" borderId="0"/>
    <xf numFmtId="0" fontId="28" fillId="0" borderId="0"/>
    <xf numFmtId="0" fontId="14" fillId="0" borderId="0"/>
    <xf numFmtId="0" fontId="14" fillId="0" borderId="0"/>
    <xf numFmtId="0" fontId="35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7" fillId="0" borderId="0" applyProtection="0"/>
    <xf numFmtId="0" fontId="12" fillId="0" borderId="0"/>
    <xf numFmtId="0" fontId="14" fillId="0" borderId="0"/>
    <xf numFmtId="0" fontId="14" fillId="0" borderId="0"/>
    <xf numFmtId="0" fontId="17" fillId="0" borderId="0" applyProtection="0"/>
    <xf numFmtId="0" fontId="14" fillId="0" borderId="0"/>
    <xf numFmtId="0" fontId="17" fillId="0" borderId="0" applyProtection="0"/>
    <xf numFmtId="0" fontId="14" fillId="0" borderId="0"/>
    <xf numFmtId="0" fontId="17" fillId="0" borderId="0" applyProtection="0"/>
    <xf numFmtId="0" fontId="14" fillId="0" borderId="0"/>
    <xf numFmtId="0" fontId="14" fillId="12" borderId="11" applyNumberFormat="0" applyFont="0" applyAlignment="0" applyProtection="0"/>
    <xf numFmtId="0" fontId="17" fillId="0" borderId="0" applyProtection="0"/>
    <xf numFmtId="0" fontId="17" fillId="0" borderId="0" applyProtection="0"/>
    <xf numFmtId="0" fontId="54" fillId="0" borderId="21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4" fillId="0" borderId="21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42" fillId="0" borderId="0" applyNumberFormat="0" applyFill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30" fillId="14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42" fillId="0" borderId="0" applyNumberFormat="0" applyFill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6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21" borderId="11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71" fillId="0" borderId="0"/>
    <xf numFmtId="0" fontId="14" fillId="0" borderId="0"/>
    <xf numFmtId="0" fontId="93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191" fontId="28" fillId="0" borderId="0" applyFont="0" applyFill="0" applyBorder="0" applyAlignment="0" applyProtection="0"/>
    <xf numFmtId="0" fontId="14" fillId="0" borderId="0"/>
    <xf numFmtId="191" fontId="2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28" fillId="12" borderId="11" applyNumberFormat="0" applyFon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33" fillId="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9" fillId="0" borderId="0" applyNumberFormat="0" applyFill="0" applyBorder="0" applyAlignment="0" applyProtection="0">
      <alignment vertical="center"/>
    </xf>
    <xf numFmtId="0" fontId="14" fillId="0" borderId="0"/>
    <xf numFmtId="0" fontId="19" fillId="9" borderId="0" applyNumberFormat="0" applyBorder="0" applyAlignment="0" applyProtection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14" fillId="0" borderId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14" fillId="0" borderId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14" fillId="0" borderId="0"/>
    <xf numFmtId="0" fontId="92" fillId="31" borderId="18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33" fillId="6" borderId="0" applyNumberFormat="0" applyFont="0" applyBorder="0" applyAlignment="0" applyProtection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10" borderId="14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/>
    <xf numFmtId="0" fontId="23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23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35" fillId="0" borderId="0"/>
    <xf numFmtId="0" fontId="23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4" fillId="0" borderId="0"/>
    <xf numFmtId="0" fontId="17" fillId="0" borderId="0" applyProtection="0"/>
    <xf numFmtId="0" fontId="17" fillId="0" borderId="0" applyProtection="0"/>
    <xf numFmtId="0" fontId="14" fillId="0" borderId="0"/>
    <xf numFmtId="0" fontId="17" fillId="0" borderId="0" applyProtection="0"/>
    <xf numFmtId="0" fontId="17" fillId="0" borderId="0" applyProtection="0"/>
    <xf numFmtId="0" fontId="14" fillId="0" borderId="0"/>
    <xf numFmtId="0" fontId="44" fillId="31" borderId="18" applyNumberFormat="0" applyAlignment="0" applyProtection="0">
      <alignment vertical="center"/>
    </xf>
    <xf numFmtId="0" fontId="14" fillId="0" borderId="0"/>
    <xf numFmtId="0" fontId="17" fillId="0" borderId="0" applyProtection="0"/>
    <xf numFmtId="0" fontId="17" fillId="0" borderId="0" applyProtection="0"/>
    <xf numFmtId="0" fontId="14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9" fillId="1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4" fillId="0" borderId="21" applyNumberFormat="0" applyFill="0" applyAlignment="0" applyProtection="0">
      <alignment vertical="center"/>
    </xf>
    <xf numFmtId="0" fontId="16" fillId="0" borderId="21" applyNumberFormat="0" applyFill="0" applyAlignment="0" applyProtection="0"/>
    <xf numFmtId="0" fontId="17" fillId="0" borderId="0" applyProtection="0"/>
    <xf numFmtId="0" fontId="17" fillId="0" borderId="0" applyProtection="0"/>
    <xf numFmtId="0" fontId="19" fillId="14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16" fillId="0" borderId="21" applyNumberFormat="0" applyFill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9" fillId="1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28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28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8" fillId="0" borderId="0"/>
    <xf numFmtId="0" fontId="14" fillId="0" borderId="0"/>
    <xf numFmtId="0" fontId="14" fillId="21" borderId="11" applyNumberFormat="0" applyFont="0" applyAlignment="0" applyProtection="0"/>
    <xf numFmtId="0" fontId="28" fillId="0" borderId="0"/>
    <xf numFmtId="0" fontId="14" fillId="0" borderId="0"/>
    <xf numFmtId="0" fontId="14" fillId="0" borderId="0"/>
    <xf numFmtId="0" fontId="28" fillId="0" borderId="0"/>
    <xf numFmtId="0" fontId="14" fillId="0" borderId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21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16" fillId="0" borderId="21" applyNumberFormat="0" applyFill="0" applyAlignment="0" applyProtection="0"/>
    <xf numFmtId="0" fontId="14" fillId="0" borderId="0"/>
    <xf numFmtId="0" fontId="14" fillId="0" borderId="0"/>
    <xf numFmtId="0" fontId="14" fillId="21" borderId="11" applyNumberFormat="0" applyFont="0" applyAlignment="0" applyProtection="0"/>
    <xf numFmtId="0" fontId="16" fillId="0" borderId="21" applyNumberFormat="0" applyFill="0" applyAlignment="0" applyProtection="0"/>
    <xf numFmtId="0" fontId="54" fillId="0" borderId="21" applyNumberFormat="0" applyFill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9" fillId="1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4" fillId="12" borderId="11" applyNumberFormat="0" applyFont="0" applyAlignment="0" applyProtection="0"/>
    <xf numFmtId="0" fontId="17" fillId="0" borderId="0" applyProtection="0"/>
    <xf numFmtId="0" fontId="17" fillId="0" borderId="0" applyProtection="0"/>
    <xf numFmtId="0" fontId="14" fillId="12" borderId="11" applyNumberFormat="0" applyFont="0" applyAlignment="0" applyProtection="0"/>
    <xf numFmtId="0" fontId="17" fillId="0" borderId="0" applyProtection="0"/>
    <xf numFmtId="0" fontId="17" fillId="0" borderId="0" applyProtection="0"/>
    <xf numFmtId="0" fontId="25" fillId="3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8" fillId="0" borderId="17" applyNumberFormat="0" applyFill="0" applyAlignment="0" applyProtection="0"/>
    <xf numFmtId="0" fontId="14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28" fillId="0" borderId="0"/>
    <xf numFmtId="0" fontId="14" fillId="0" borderId="0"/>
    <xf numFmtId="0" fontId="14" fillId="0" borderId="0"/>
    <xf numFmtId="0" fontId="19" fillId="14" borderId="0" applyProtection="0"/>
    <xf numFmtId="0" fontId="25" fillId="25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77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5" fillId="0" borderId="0"/>
    <xf numFmtId="0" fontId="17" fillId="0" borderId="0" applyProtection="0"/>
    <xf numFmtId="0" fontId="35" fillId="0" borderId="0"/>
    <xf numFmtId="0" fontId="17" fillId="0" borderId="0" applyProtection="0"/>
    <xf numFmtId="0" fontId="22" fillId="6" borderId="0" applyNumberFormat="0" applyBorder="0" applyAlignment="0" applyProtection="0">
      <alignment vertical="center"/>
    </xf>
    <xf numFmtId="0" fontId="35" fillId="0" borderId="0"/>
    <xf numFmtId="0" fontId="17" fillId="0" borderId="0" applyProtection="0"/>
    <xf numFmtId="0" fontId="35" fillId="0" borderId="0"/>
    <xf numFmtId="0" fontId="12" fillId="0" borderId="0"/>
    <xf numFmtId="0" fontId="17" fillId="0" borderId="0" applyProtection="0"/>
    <xf numFmtId="0" fontId="12" fillId="0" borderId="0"/>
    <xf numFmtId="0" fontId="12" fillId="0" borderId="0"/>
    <xf numFmtId="0" fontId="17" fillId="0" borderId="0" applyProtection="0"/>
    <xf numFmtId="0" fontId="12" fillId="0" borderId="0"/>
    <xf numFmtId="0" fontId="13" fillId="0" borderId="0"/>
    <xf numFmtId="0" fontId="17" fillId="0" borderId="0" applyProtection="0"/>
    <xf numFmtId="0" fontId="12" fillId="0" borderId="0"/>
    <xf numFmtId="0" fontId="12" fillId="0" borderId="0"/>
    <xf numFmtId="0" fontId="17" fillId="0" borderId="0" applyProtection="0"/>
    <xf numFmtId="0" fontId="12" fillId="0" borderId="0"/>
    <xf numFmtId="0" fontId="17" fillId="0" borderId="0" applyProtection="0"/>
    <xf numFmtId="0" fontId="23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11" fillId="0" borderId="0"/>
    <xf numFmtId="0" fontId="28" fillId="0" borderId="0"/>
    <xf numFmtId="0" fontId="11" fillId="0" borderId="0"/>
    <xf numFmtId="0" fontId="14" fillId="0" borderId="0"/>
    <xf numFmtId="0" fontId="28" fillId="0" borderId="0"/>
    <xf numFmtId="0" fontId="11" fillId="0" borderId="0"/>
    <xf numFmtId="0" fontId="22" fillId="6" borderId="0" applyProtection="0"/>
    <xf numFmtId="0" fontId="11" fillId="0" borderId="0"/>
    <xf numFmtId="0" fontId="25" fillId="35" borderId="0" applyNumberFormat="0" applyBorder="0" applyAlignment="0" applyProtection="0">
      <alignment vertical="center"/>
    </xf>
    <xf numFmtId="0" fontId="28" fillId="0" borderId="0"/>
    <xf numFmtId="0" fontId="11" fillId="0" borderId="0"/>
    <xf numFmtId="0" fontId="11" fillId="0" borderId="0"/>
    <xf numFmtId="0" fontId="22" fillId="32" borderId="0" applyNumberFormat="0" applyBorder="0" applyAlignment="0" applyProtection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4" fillId="0" borderId="0"/>
    <xf numFmtId="0" fontId="14" fillId="21" borderId="11" applyNumberFormat="0" applyFont="0" applyAlignment="0" applyProtection="0"/>
    <xf numFmtId="0" fontId="134" fillId="14" borderId="0" applyNumberFormat="0" applyBorder="0" applyAlignment="0" applyProtection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9" fillId="14" borderId="0" applyNumberFormat="0" applyBorder="0" applyAlignment="0" applyProtection="0">
      <alignment vertical="center"/>
    </xf>
    <xf numFmtId="0" fontId="11" fillId="0" borderId="0"/>
    <xf numFmtId="0" fontId="12" fillId="0" borderId="0"/>
    <xf numFmtId="0" fontId="13" fillId="0" borderId="0">
      <alignment vertical="center"/>
    </xf>
    <xf numFmtId="0" fontId="71" fillId="0" borderId="0"/>
    <xf numFmtId="0" fontId="33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71" fillId="0" borderId="0"/>
    <xf numFmtId="0" fontId="28" fillId="0" borderId="0">
      <alignment vertical="top"/>
    </xf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4" fillId="0" borderId="0"/>
    <xf numFmtId="0" fontId="19" fillId="9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33" fillId="6" borderId="0" applyNumberFormat="0" applyBorder="0" applyAlignment="0" applyProtection="0"/>
    <xf numFmtId="0" fontId="25" fillId="34" borderId="0" applyNumberFormat="0" applyBorder="0" applyAlignment="0" applyProtection="0">
      <alignment vertical="center"/>
    </xf>
    <xf numFmtId="0" fontId="14" fillId="0" borderId="0"/>
    <xf numFmtId="0" fontId="25" fillId="34" borderId="0" applyNumberFormat="0" applyBorder="0" applyAlignment="0" applyProtection="0">
      <alignment vertical="center"/>
    </xf>
    <xf numFmtId="0" fontId="14" fillId="0" borderId="0"/>
    <xf numFmtId="0" fontId="25" fillId="34" borderId="0" applyNumberFormat="0" applyBorder="0" applyAlignment="0" applyProtection="0">
      <alignment vertical="center"/>
    </xf>
    <xf numFmtId="0" fontId="14" fillId="0" borderId="0"/>
    <xf numFmtId="0" fontId="25" fillId="34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28" fillId="12" borderId="11" applyNumberFormat="0" applyFon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3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5" fillId="3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5" fillId="3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5" fillId="3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31" fillId="0" borderId="16" applyNumberFormat="0" applyFill="0" applyAlignment="0" applyProtection="0">
      <alignment vertical="center"/>
    </xf>
    <xf numFmtId="0" fontId="14" fillId="0" borderId="0"/>
    <xf numFmtId="0" fontId="14" fillId="0" borderId="0"/>
    <xf numFmtId="0" fontId="31" fillId="0" borderId="16" applyNumberFormat="0" applyFill="0" applyAlignment="0" applyProtection="0">
      <alignment vertical="center"/>
    </xf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30" fillId="14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2" fillId="0" borderId="0"/>
    <xf numFmtId="0" fontId="12" fillId="0" borderId="0"/>
    <xf numFmtId="0" fontId="25" fillId="3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5" fillId="3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5" fillId="34" borderId="0" applyNumberFormat="0" applyBorder="0" applyAlignment="0" applyProtection="0">
      <alignment vertical="center"/>
    </xf>
    <xf numFmtId="0" fontId="12" fillId="0" borderId="0"/>
    <xf numFmtId="0" fontId="3" fillId="0" borderId="0"/>
    <xf numFmtId="0" fontId="25" fillId="34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4" fillId="0" borderId="0"/>
    <xf numFmtId="0" fontId="31" fillId="0" borderId="16" applyNumberFormat="0" applyFill="0" applyAlignment="0" applyProtection="0">
      <alignment vertical="center"/>
    </xf>
    <xf numFmtId="0" fontId="14" fillId="0" borderId="0"/>
    <xf numFmtId="0" fontId="14" fillId="0" borderId="0"/>
    <xf numFmtId="0" fontId="31" fillId="0" borderId="16" applyNumberFormat="0" applyFill="0" applyAlignment="0" applyProtection="0">
      <alignment vertical="center"/>
    </xf>
    <xf numFmtId="0" fontId="14" fillId="0" borderId="0"/>
    <xf numFmtId="0" fontId="14" fillId="0" borderId="0"/>
    <xf numFmtId="0" fontId="25" fillId="33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28" fillId="12" borderId="11" applyNumberFormat="0" applyFont="0" applyAlignment="0" applyProtection="0">
      <alignment vertical="center"/>
    </xf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8" fillId="0" borderId="0"/>
    <xf numFmtId="0" fontId="14" fillId="0" borderId="0"/>
    <xf numFmtId="0" fontId="28" fillId="0" borderId="0"/>
    <xf numFmtId="0" fontId="14" fillId="0" borderId="0"/>
    <xf numFmtId="0" fontId="14" fillId="0" borderId="0"/>
    <xf numFmtId="0" fontId="14" fillId="0" borderId="0"/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14" fillId="0" borderId="0"/>
    <xf numFmtId="0" fontId="14" fillId="0" borderId="0"/>
    <xf numFmtId="0" fontId="25" fillId="3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5" fillId="3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2" fillId="0" borderId="0"/>
    <xf numFmtId="0" fontId="14" fillId="0" borderId="0"/>
    <xf numFmtId="0" fontId="28" fillId="0" borderId="0"/>
    <xf numFmtId="0" fontId="14" fillId="0" borderId="0"/>
    <xf numFmtId="0" fontId="14" fillId="0" borderId="0"/>
    <xf numFmtId="0" fontId="44" fillId="31" borderId="18" applyNumberFormat="0" applyAlignment="0" applyProtection="0">
      <alignment vertical="center"/>
    </xf>
    <xf numFmtId="0" fontId="14" fillId="0" borderId="0"/>
    <xf numFmtId="0" fontId="65" fillId="31" borderId="18" applyNumberFormat="0" applyAlignment="0" applyProtection="0"/>
    <xf numFmtId="0" fontId="14" fillId="0" borderId="0"/>
    <xf numFmtId="0" fontId="14" fillId="0" borderId="0"/>
    <xf numFmtId="0" fontId="65" fillId="31" borderId="18" applyNumberFormat="0" applyAlignment="0" applyProtection="0"/>
    <xf numFmtId="0" fontId="44" fillId="31" borderId="18" applyNumberFormat="0" applyAlignment="0" applyProtection="0">
      <alignment vertical="center"/>
    </xf>
    <xf numFmtId="0" fontId="14" fillId="0" borderId="0"/>
    <xf numFmtId="0" fontId="44" fillId="31" borderId="18" applyNumberFormat="0" applyAlignment="0" applyProtection="0">
      <alignment vertical="center"/>
    </xf>
    <xf numFmtId="0" fontId="65" fillId="31" borderId="18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1" fillId="0" borderId="16" applyNumberFormat="0" applyFill="0" applyAlignment="0" applyProtection="0">
      <alignment vertical="center"/>
    </xf>
    <xf numFmtId="0" fontId="14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7" fillId="0" borderId="15" applyNumberFormat="0" applyFill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41" fillId="0" borderId="17" applyNumberFormat="0" applyFill="0" applyAlignment="0" applyProtection="0">
      <alignment vertical="center"/>
    </xf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8" fillId="12" borderId="11" applyNumberFormat="0" applyFont="0" applyAlignment="0" applyProtection="0"/>
    <xf numFmtId="0" fontId="14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72" fillId="0" borderId="0" applyNumberFormat="0" applyFill="0" applyBorder="0" applyAlignment="0" applyProtection="0"/>
    <xf numFmtId="0" fontId="14" fillId="0" borderId="0"/>
    <xf numFmtId="0" fontId="14" fillId="0" borderId="0"/>
    <xf numFmtId="0" fontId="45" fillId="0" borderId="0" applyNumberFormat="0" applyFill="0" applyBorder="0" applyAlignment="0" applyProtection="0">
      <alignment vertical="center"/>
    </xf>
    <xf numFmtId="0" fontId="14" fillId="0" borderId="0"/>
    <xf numFmtId="0" fontId="14" fillId="0" borderId="0"/>
    <xf numFmtId="0" fontId="72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25" fillId="3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14" fillId="0" borderId="0"/>
    <xf numFmtId="0" fontId="14" fillId="0" borderId="0"/>
    <xf numFmtId="0" fontId="72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4" fillId="0" borderId="0"/>
    <xf numFmtId="0" fontId="14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5" fillId="35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66" fillId="0" borderId="0"/>
    <xf numFmtId="0" fontId="12" fillId="0" borderId="0"/>
    <xf numFmtId="0" fontId="12" fillId="0" borderId="0"/>
    <xf numFmtId="0" fontId="12" fillId="0" borderId="0"/>
    <xf numFmtId="0" fontId="22" fillId="6" borderId="0" applyProtection="0"/>
    <xf numFmtId="0" fontId="12" fillId="0" borderId="0"/>
    <xf numFmtId="0" fontId="33" fillId="6" borderId="0" applyNumberFormat="0" applyBorder="0" applyAlignment="0" applyProtection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84" fillId="0" borderId="16" applyNumberFormat="0" applyFill="0" applyAlignment="0" applyProtection="0"/>
    <xf numFmtId="0" fontId="14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7" fillId="0" borderId="0" applyProtection="0"/>
    <xf numFmtId="0" fontId="17" fillId="0" borderId="0" applyProtection="0"/>
    <xf numFmtId="0" fontId="12" fillId="0" borderId="0"/>
    <xf numFmtId="0" fontId="12" fillId="0" borderId="0"/>
    <xf numFmtId="0" fontId="17" fillId="0" borderId="0" applyProtection="0"/>
    <xf numFmtId="0" fontId="17" fillId="0" borderId="0" applyProtection="0"/>
    <xf numFmtId="0" fontId="12" fillId="0" borderId="0"/>
    <xf numFmtId="0" fontId="12" fillId="0" borderId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8" fillId="12" borderId="11" applyNumberFormat="0" applyFon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5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3" fillId="0" borderId="0"/>
    <xf numFmtId="0" fontId="14" fillId="12" borderId="11" applyNumberFormat="0" applyFont="0" applyAlignment="0" applyProtection="0"/>
    <xf numFmtId="0" fontId="14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25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38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0" fillId="14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28" fillId="0" borderId="0"/>
    <xf numFmtId="0" fontId="12" fillId="0" borderId="0"/>
    <xf numFmtId="0" fontId="28" fillId="0" borderId="0"/>
    <xf numFmtId="0" fontId="14" fillId="0" borderId="0"/>
    <xf numFmtId="0" fontId="14" fillId="0" borderId="0"/>
    <xf numFmtId="0" fontId="25" fillId="13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30" fillId="14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71" fillId="0" borderId="0"/>
    <xf numFmtId="0" fontId="71" fillId="0" borderId="0"/>
    <xf numFmtId="0" fontId="14" fillId="0" borderId="0"/>
    <xf numFmtId="0" fontId="71" fillId="0" borderId="0"/>
    <xf numFmtId="0" fontId="19" fillId="14" borderId="0" applyNumberFormat="0" applyBorder="0" applyAlignment="0" applyProtection="0">
      <alignment vertical="center"/>
    </xf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13" fillId="0" borderId="0"/>
    <xf numFmtId="0" fontId="14" fillId="0" borderId="0"/>
    <xf numFmtId="0" fontId="25" fillId="33" borderId="0" applyNumberFormat="0" applyBorder="0" applyAlignment="0" applyProtection="0">
      <alignment vertical="center"/>
    </xf>
    <xf numFmtId="0" fontId="13" fillId="0" borderId="0"/>
    <xf numFmtId="0" fontId="14" fillId="0" borderId="0"/>
    <xf numFmtId="0" fontId="13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25" fillId="25" borderId="0" applyNumberFormat="0" applyBorder="0" applyAlignment="0" applyProtection="0">
      <alignment vertical="center"/>
    </xf>
    <xf numFmtId="0" fontId="13" fillId="0" borderId="0"/>
    <xf numFmtId="0" fontId="17" fillId="0" borderId="0" applyProtection="0"/>
    <xf numFmtId="0" fontId="28" fillId="0" borderId="0"/>
    <xf numFmtId="0" fontId="13" fillId="0" borderId="0"/>
    <xf numFmtId="0" fontId="17" fillId="0" borderId="0" applyProtection="0"/>
    <xf numFmtId="0" fontId="17" fillId="0" borderId="0" applyProtection="0"/>
    <xf numFmtId="0" fontId="13" fillId="0" borderId="0"/>
    <xf numFmtId="0" fontId="17" fillId="0" borderId="0" applyProtection="0"/>
    <xf numFmtId="0" fontId="13" fillId="0" borderId="0"/>
    <xf numFmtId="0" fontId="17" fillId="0" borderId="0" applyProtection="0"/>
    <xf numFmtId="0" fontId="13" fillId="0" borderId="0"/>
    <xf numFmtId="0" fontId="17" fillId="0" borderId="0" applyProtection="0"/>
    <xf numFmtId="0" fontId="13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3" fillId="0" borderId="0"/>
    <xf numFmtId="0" fontId="17" fillId="0" borderId="0" applyProtection="0"/>
    <xf numFmtId="0" fontId="13" fillId="0" borderId="0"/>
    <xf numFmtId="0" fontId="17" fillId="0" borderId="0" applyProtection="0"/>
    <xf numFmtId="0" fontId="13" fillId="0" borderId="0"/>
    <xf numFmtId="0" fontId="17" fillId="0" borderId="0" applyProtection="0"/>
    <xf numFmtId="0" fontId="13" fillId="0" borderId="0"/>
    <xf numFmtId="0" fontId="17" fillId="0" borderId="0" applyProtection="0"/>
    <xf numFmtId="0" fontId="13" fillId="0" borderId="0"/>
    <xf numFmtId="0" fontId="17" fillId="0" borderId="0" applyProtection="0"/>
    <xf numFmtId="0" fontId="17" fillId="0" borderId="0" applyProtection="0"/>
    <xf numFmtId="0" fontId="22" fillId="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3" fillId="0" borderId="0"/>
    <xf numFmtId="0" fontId="22" fillId="6" borderId="0" applyNumberFormat="0" applyBorder="0" applyAlignment="0" applyProtection="0">
      <alignment vertical="center"/>
    </xf>
    <xf numFmtId="0" fontId="13" fillId="0" borderId="0"/>
    <xf numFmtId="187" fontId="70" fillId="0" borderId="0" applyFont="0" applyFill="0" applyBorder="0" applyAlignment="0" applyProtection="0"/>
    <xf numFmtId="0" fontId="13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3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9" fillId="14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2" fillId="6" borderId="0" applyNumberFormat="0" applyBorder="0" applyAlignment="0" applyProtection="0">
      <alignment vertical="center"/>
    </xf>
    <xf numFmtId="0" fontId="13" fillId="0" borderId="0"/>
    <xf numFmtId="0" fontId="22" fillId="6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2" fillId="6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22" fillId="10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9" fillId="14" borderId="0" applyNumberFormat="0" applyBorder="0" applyAlignment="0" applyProtection="0">
      <alignment vertical="center"/>
    </xf>
    <xf numFmtId="0" fontId="13" fillId="0" borderId="0"/>
    <xf numFmtId="0" fontId="19" fillId="14" borderId="0" applyNumberFormat="0" applyBorder="0" applyAlignment="0" applyProtection="0">
      <alignment vertical="center"/>
    </xf>
    <xf numFmtId="0" fontId="13" fillId="0" borderId="0"/>
    <xf numFmtId="0" fontId="19" fillId="14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27" fillId="0" borderId="15" applyNumberFormat="0" applyFill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25" fillId="15" borderId="0" applyNumberFormat="0" applyBorder="0" applyAlignment="0" applyProtection="0">
      <alignment vertical="center"/>
    </xf>
    <xf numFmtId="0" fontId="14" fillId="0" borderId="0"/>
    <xf numFmtId="0" fontId="19" fillId="9" borderId="0" applyNumberFormat="0" applyBorder="0" applyAlignment="0" applyProtection="0"/>
    <xf numFmtId="0" fontId="25" fillId="15" borderId="0" applyNumberFormat="0" applyBorder="0" applyAlignment="0" applyProtection="0">
      <alignment vertical="center"/>
    </xf>
    <xf numFmtId="0" fontId="14" fillId="0" borderId="0"/>
    <xf numFmtId="0" fontId="25" fillId="15" borderId="0" applyNumberFormat="0" applyBorder="0" applyAlignment="0" applyProtection="0">
      <alignment vertical="center"/>
    </xf>
    <xf numFmtId="0" fontId="14" fillId="0" borderId="0"/>
    <xf numFmtId="0" fontId="25" fillId="15" borderId="0" applyNumberFormat="0" applyBorder="0" applyAlignment="0" applyProtection="0">
      <alignment vertical="center"/>
    </xf>
    <xf numFmtId="0" fontId="14" fillId="0" borderId="0"/>
    <xf numFmtId="0" fontId="25" fillId="15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25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5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5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28" fillId="0" borderId="0"/>
    <xf numFmtId="0" fontId="14" fillId="0" borderId="0"/>
    <xf numFmtId="0" fontId="14" fillId="0" borderId="0"/>
    <xf numFmtId="0" fontId="12" fillId="0" borderId="0"/>
    <xf numFmtId="0" fontId="19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0"/>
    <xf numFmtId="0" fontId="19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2" fillId="0" borderId="0"/>
    <xf numFmtId="0" fontId="25" fillId="15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4" fillId="21" borderId="11" applyNumberFormat="0" applyFont="0" applyAlignment="0" applyProtection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22" fillId="6" borderId="0" applyNumberFormat="0" applyBorder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3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32" fillId="0" borderId="0" applyNumberFormat="0" applyFill="0" applyBorder="0" applyAlignment="0" applyProtection="0"/>
    <xf numFmtId="0" fontId="14" fillId="0" borderId="0"/>
    <xf numFmtId="0" fontId="12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30" fillId="14" borderId="0" applyNumberFormat="0" applyBorder="0" applyAlignment="0" applyProtection="0"/>
    <xf numFmtId="0" fontId="14" fillId="0" borderId="0"/>
    <xf numFmtId="0" fontId="12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5" fillId="3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3" fillId="10" borderId="20" applyNumberFormat="0" applyAlignment="0" applyProtection="0">
      <alignment vertical="center"/>
    </xf>
    <xf numFmtId="0" fontId="14" fillId="0" borderId="0"/>
    <xf numFmtId="0" fontId="53" fillId="10" borderId="20" applyNumberFormat="0" applyAlignment="0" applyProtection="0">
      <alignment vertical="center"/>
    </xf>
    <xf numFmtId="0" fontId="14" fillId="0" borderId="0"/>
    <xf numFmtId="0" fontId="14" fillId="0" borderId="0"/>
    <xf numFmtId="0" fontId="53" fillId="10" borderId="20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20" fillId="10" borderId="14" applyNumberFormat="0" applyAlignment="0" applyProtection="0">
      <alignment vertical="center"/>
    </xf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7" fillId="0" borderId="0" applyProtection="0"/>
    <xf numFmtId="0" fontId="14" fillId="0" borderId="0"/>
    <xf numFmtId="0" fontId="17" fillId="0" borderId="0" applyProtection="0"/>
    <xf numFmtId="0" fontId="14" fillId="0" borderId="0"/>
    <xf numFmtId="0" fontId="17" fillId="0" borderId="0" applyProtection="0"/>
    <xf numFmtId="0" fontId="14" fillId="0" borderId="0"/>
    <xf numFmtId="0" fontId="17" fillId="0" borderId="0" applyProtection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2" fillId="6" borderId="0" applyNumberFormat="0" applyBorder="0" applyAlignment="0" applyProtection="0">
      <alignment vertical="center"/>
    </xf>
    <xf numFmtId="0" fontId="13" fillId="0" borderId="0"/>
    <xf numFmtId="0" fontId="14" fillId="0" borderId="0"/>
    <xf numFmtId="0" fontId="14" fillId="12" borderId="11" applyNumberFormat="0" applyFont="0" applyAlignment="0" applyProtection="0"/>
    <xf numFmtId="0" fontId="13" fillId="0" borderId="0"/>
    <xf numFmtId="0" fontId="14" fillId="0" borderId="0"/>
    <xf numFmtId="0" fontId="14" fillId="12" borderId="11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3" fillId="0" borderId="0"/>
    <xf numFmtId="0" fontId="14" fillId="0" borderId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3" fillId="0" borderId="0"/>
    <xf numFmtId="0" fontId="14" fillId="0" borderId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7" fillId="0" borderId="0" applyProtection="0"/>
    <xf numFmtId="0" fontId="26" fillId="17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9" fillId="14" borderId="0" applyNumberFormat="0" applyBorder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17" fillId="0" borderId="0" applyProtection="0"/>
    <xf numFmtId="0" fontId="20" fillId="10" borderId="14" applyNumberFormat="0" applyAlignment="0" applyProtection="0">
      <alignment vertical="center"/>
    </xf>
    <xf numFmtId="0" fontId="17" fillId="0" borderId="0" applyProtection="0"/>
    <xf numFmtId="0" fontId="14" fillId="0" borderId="0"/>
    <xf numFmtId="0" fontId="20" fillId="10" borderId="14" applyNumberFormat="0" applyAlignment="0" applyProtection="0">
      <alignment vertical="center"/>
    </xf>
    <xf numFmtId="0" fontId="17" fillId="0" borderId="0" applyProtection="0"/>
    <xf numFmtId="0" fontId="26" fillId="17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0" fillId="10" borderId="14" applyNumberFormat="0" applyAlignment="0" applyProtection="0">
      <alignment vertical="center"/>
    </xf>
    <xf numFmtId="0" fontId="17" fillId="0" borderId="0" applyProtection="0"/>
    <xf numFmtId="0" fontId="20" fillId="10" borderId="14" applyNumberFormat="0" applyAlignment="0" applyProtection="0">
      <alignment vertical="center"/>
    </xf>
    <xf numFmtId="0" fontId="17" fillId="0" borderId="0" applyProtection="0"/>
    <xf numFmtId="0" fontId="20" fillId="10" borderId="14" applyNumberFormat="0" applyAlignment="0" applyProtection="0">
      <alignment vertical="center"/>
    </xf>
    <xf numFmtId="0" fontId="17" fillId="0" borderId="0" applyProtection="0"/>
    <xf numFmtId="0" fontId="13" fillId="0" borderId="0"/>
    <xf numFmtId="0" fontId="17" fillId="0" borderId="0" applyProtection="0"/>
    <xf numFmtId="0" fontId="17" fillId="0" borderId="0" applyProtection="0"/>
    <xf numFmtId="0" fontId="13" fillId="0" borderId="0"/>
    <xf numFmtId="0" fontId="17" fillId="0" borderId="0" applyProtection="0"/>
    <xf numFmtId="0" fontId="17" fillId="0" borderId="0" applyProtection="0"/>
    <xf numFmtId="0" fontId="22" fillId="6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7" fillId="0" borderId="0" applyProtection="0"/>
    <xf numFmtId="0" fontId="17" fillId="0" borderId="0" applyProtection="0"/>
    <xf numFmtId="0" fontId="14" fillId="0" borderId="0"/>
    <xf numFmtId="0" fontId="13" fillId="0" borderId="0"/>
    <xf numFmtId="0" fontId="13" fillId="0" borderId="0"/>
    <xf numFmtId="0" fontId="13" fillId="0" borderId="0"/>
    <xf numFmtId="0" fontId="17" fillId="0" borderId="0" applyProtection="0"/>
    <xf numFmtId="0" fontId="17" fillId="0" borderId="0" applyProtection="0"/>
    <xf numFmtId="0" fontId="13" fillId="0" borderId="0"/>
    <xf numFmtId="0" fontId="17" fillId="0" borderId="0" applyProtection="0"/>
    <xf numFmtId="0" fontId="17" fillId="0" borderId="0" applyProtection="0"/>
    <xf numFmtId="0" fontId="13" fillId="0" borderId="0"/>
    <xf numFmtId="0" fontId="13" fillId="0" borderId="0"/>
    <xf numFmtId="0" fontId="17" fillId="0" borderId="0" applyProtection="0"/>
    <xf numFmtId="0" fontId="17" fillId="0" borderId="0" applyProtection="0"/>
    <xf numFmtId="0" fontId="13" fillId="0" borderId="0"/>
    <xf numFmtId="0" fontId="13" fillId="0" borderId="0"/>
    <xf numFmtId="0" fontId="17" fillId="0" borderId="0" applyProtection="0"/>
    <xf numFmtId="0" fontId="17" fillId="0" borderId="0" applyProtection="0"/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7" fillId="0" borderId="0" applyProtection="0"/>
    <xf numFmtId="0" fontId="17" fillId="0" borderId="0" applyProtection="0"/>
    <xf numFmtId="0" fontId="13" fillId="0" borderId="0"/>
    <xf numFmtId="0" fontId="13" fillId="0" borderId="0"/>
    <xf numFmtId="0" fontId="13" fillId="0" borderId="0"/>
    <xf numFmtId="0" fontId="17" fillId="0" borderId="0" applyProtection="0"/>
    <xf numFmtId="0" fontId="17" fillId="0" borderId="0" applyProtection="0"/>
    <xf numFmtId="0" fontId="13" fillId="0" borderId="0"/>
    <xf numFmtId="0" fontId="13" fillId="0" borderId="0"/>
    <xf numFmtId="0" fontId="17" fillId="0" borderId="0" applyProtection="0"/>
    <xf numFmtId="0" fontId="17" fillId="0" borderId="0" applyProtection="0"/>
    <xf numFmtId="0" fontId="13" fillId="0" borderId="0"/>
    <xf numFmtId="0" fontId="13" fillId="0" borderId="0"/>
    <xf numFmtId="0" fontId="13" fillId="0" borderId="0"/>
    <xf numFmtId="0" fontId="28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0" fillId="10" borderId="14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0" borderId="0">
      <alignment vertical="center"/>
    </xf>
    <xf numFmtId="0" fontId="17" fillId="0" borderId="0" applyProtection="0"/>
    <xf numFmtId="0" fontId="12" fillId="0" borderId="0" applyNumberFormat="0" applyFont="0" applyFill="0" applyBorder="0" applyProtection="0">
      <alignment horizontal="left" wrapText="1"/>
    </xf>
    <xf numFmtId="0" fontId="28" fillId="0" borderId="0"/>
    <xf numFmtId="0" fontId="17" fillId="0" borderId="0" applyProtection="0"/>
    <xf numFmtId="0" fontId="13" fillId="0" borderId="0"/>
    <xf numFmtId="0" fontId="28" fillId="0" borderId="0">
      <alignment vertical="center"/>
    </xf>
    <xf numFmtId="0" fontId="13" fillId="0" borderId="0"/>
    <xf numFmtId="0" fontId="28" fillId="0" borderId="0">
      <alignment vertical="center"/>
    </xf>
    <xf numFmtId="0" fontId="13" fillId="0" borderId="0"/>
    <xf numFmtId="0" fontId="28" fillId="0" borderId="0">
      <alignment vertical="center"/>
    </xf>
    <xf numFmtId="0" fontId="13" fillId="0" borderId="0"/>
    <xf numFmtId="0" fontId="28" fillId="0" borderId="0">
      <alignment vertical="center"/>
    </xf>
    <xf numFmtId="0" fontId="13" fillId="0" borderId="0"/>
    <xf numFmtId="0" fontId="28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2" fillId="6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9" fillId="14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9" fillId="14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9" fillId="14" borderId="0" applyNumberFormat="0" applyBorder="0" applyAlignment="0" applyProtection="0">
      <alignment vertical="center"/>
    </xf>
    <xf numFmtId="0" fontId="13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>
      <alignment vertical="center"/>
    </xf>
    <xf numFmtId="0" fontId="17" fillId="0" borderId="0" applyProtection="0"/>
    <xf numFmtId="0" fontId="14" fillId="0" borderId="0"/>
    <xf numFmtId="0" fontId="17" fillId="0" borderId="0" applyProtection="0"/>
    <xf numFmtId="0" fontId="17" fillId="0" borderId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4" fillId="0" borderId="0"/>
    <xf numFmtId="9" fontId="1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9" fillId="1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5" fillId="0" borderId="0"/>
    <xf numFmtId="0" fontId="17" fillId="0" borderId="0" applyProtection="0"/>
    <xf numFmtId="0" fontId="17" fillId="0" borderId="0" applyProtection="0"/>
    <xf numFmtId="0" fontId="3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73" fillId="10" borderId="20" applyNumberFormat="0" applyAlignment="0" applyProtection="0"/>
    <xf numFmtId="0" fontId="17" fillId="0" borderId="0" applyProtection="0"/>
    <xf numFmtId="0" fontId="17" fillId="0" borderId="0" applyProtection="0"/>
    <xf numFmtId="0" fontId="73" fillId="10" borderId="20" applyNumberForma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9" fillId="1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19" fillId="1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182" fontId="12" fillId="0" borderId="0" applyFont="0" applyFill="0" applyBorder="0" applyAlignment="0" applyProtection="0"/>
    <xf numFmtId="0" fontId="25" fillId="25" borderId="0" applyNumberFormat="0" applyBorder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14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4" fillId="12" borderId="11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4" fillId="12" borderId="11" applyNumberFormat="0" applyFont="0" applyAlignment="0" applyProtection="0"/>
    <xf numFmtId="0" fontId="17" fillId="0" borderId="0" applyProtection="0"/>
    <xf numFmtId="0" fontId="17" fillId="0" borderId="0" applyProtection="0"/>
    <xf numFmtId="0" fontId="14" fillId="12" borderId="11" applyNumberFormat="0" applyFont="0" applyAlignment="0" applyProtection="0"/>
    <xf numFmtId="0" fontId="17" fillId="0" borderId="0" applyProtection="0"/>
    <xf numFmtId="0" fontId="17" fillId="0" borderId="0" applyProtection="0"/>
    <xf numFmtId="0" fontId="14" fillId="12" borderId="11" applyNumberFormat="0" applyFont="0" applyAlignment="0" applyProtection="0"/>
    <xf numFmtId="0" fontId="17" fillId="0" borderId="0" applyProtection="0"/>
    <xf numFmtId="0" fontId="17" fillId="0" borderId="0" applyProtection="0"/>
    <xf numFmtId="0" fontId="14" fillId="12" borderId="11" applyNumberFormat="0" applyFont="0" applyAlignment="0" applyProtection="0"/>
    <xf numFmtId="0" fontId="17" fillId="0" borderId="0" applyProtection="0"/>
    <xf numFmtId="0" fontId="17" fillId="0" borderId="0" applyProtection="0"/>
    <xf numFmtId="0" fontId="14" fillId="12" borderId="11" applyNumberFormat="0" applyFont="0" applyAlignment="0" applyProtection="0"/>
    <xf numFmtId="0" fontId="17" fillId="0" borderId="0" applyProtection="0"/>
    <xf numFmtId="0" fontId="17" fillId="0" borderId="0" applyProtection="0"/>
    <xf numFmtId="0" fontId="14" fillId="12" borderId="11" applyNumberFormat="0" applyFont="0" applyAlignment="0" applyProtection="0"/>
    <xf numFmtId="0" fontId="17" fillId="0" borderId="0" applyProtection="0"/>
    <xf numFmtId="0" fontId="17" fillId="0" borderId="0" applyProtection="0"/>
    <xf numFmtId="0" fontId="41" fillId="0" borderId="17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0" fontId="12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0" fillId="14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4" fillId="31" borderId="18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6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93" fillId="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9" fillId="1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25" fillId="35" borderId="0" applyNumberFormat="0" applyBorder="0" applyAlignment="0" applyProtection="0">
      <alignment vertical="center"/>
    </xf>
    <xf numFmtId="0" fontId="14" fillId="0" borderId="0"/>
    <xf numFmtId="0" fontId="25" fillId="35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3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5" fillId="3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5" fillId="3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5" fillId="35" borderId="0" applyNumberFormat="0" applyBorder="0" applyAlignment="0" applyProtection="0">
      <alignment vertical="center"/>
    </xf>
    <xf numFmtId="0" fontId="14" fillId="0" borderId="0"/>
    <xf numFmtId="0" fontId="28" fillId="0" borderId="0">
      <alignment vertical="top"/>
    </xf>
    <xf numFmtId="0" fontId="14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12" fillId="0" borderId="0"/>
    <xf numFmtId="0" fontId="25" fillId="35" borderId="0" applyNumberFormat="0" applyBorder="0" applyAlignment="0" applyProtection="0">
      <alignment vertical="center"/>
    </xf>
    <xf numFmtId="0" fontId="12" fillId="0" borderId="0"/>
    <xf numFmtId="0" fontId="25" fillId="35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5" fillId="25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5" fillId="25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28" fillId="12" borderId="11" applyNumberFormat="0" applyFont="0" applyAlignment="0" applyProtection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10" borderId="14" applyNumberFormat="0" applyAlignment="0" applyProtection="0">
      <alignment vertical="center"/>
    </xf>
    <xf numFmtId="0" fontId="14" fillId="0" borderId="0"/>
    <xf numFmtId="0" fontId="20" fillId="10" borderId="14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5" fillId="0" borderId="0" applyNumberFormat="0" applyFill="0" applyBorder="0" applyAlignment="0" applyProtection="0">
      <alignment vertical="center"/>
    </xf>
    <xf numFmtId="0" fontId="14" fillId="0" borderId="0"/>
    <xf numFmtId="0" fontId="12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5" fillId="25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10" borderId="0" applyNumberFormat="0" applyBorder="0" applyAlignment="0" applyProtection="0">
      <alignment vertical="center"/>
    </xf>
    <xf numFmtId="0" fontId="14" fillId="0" borderId="0"/>
    <xf numFmtId="0" fontId="19" fillId="10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4" fillId="0" borderId="0"/>
    <xf numFmtId="0" fontId="56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3" fillId="0" borderId="0" applyFont="0" applyFill="0" applyBorder="0" applyAlignment="0" applyProtection="0"/>
    <xf numFmtId="0" fontId="14" fillId="0" borderId="0"/>
    <xf numFmtId="0" fontId="14" fillId="0" borderId="0"/>
    <xf numFmtId="9" fontId="13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25" fillId="35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0" fillId="14" borderId="0" applyNumberFormat="0" applyBorder="0" applyAlignment="0" applyProtection="0"/>
    <xf numFmtId="0" fontId="14" fillId="0" borderId="0"/>
    <xf numFmtId="0" fontId="42" fillId="0" borderId="19" applyNumberFormat="0" applyFill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9" fillId="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3" fillId="6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25" fillId="15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4" fillId="31" borderId="18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3" fillId="6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7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3" fillId="0" borderId="0"/>
    <xf numFmtId="0" fontId="38" fillId="0" borderId="0" applyNumberFormat="0" applyFill="0" applyBorder="0" applyAlignment="0" applyProtection="0">
      <alignment vertical="center"/>
    </xf>
    <xf numFmtId="0" fontId="13" fillId="0" borderId="0"/>
    <xf numFmtId="0" fontId="38" fillId="0" borderId="0" applyNumberFormat="0" applyFill="0" applyBorder="0" applyAlignment="0" applyProtection="0">
      <alignment vertical="center"/>
    </xf>
    <xf numFmtId="182" fontId="23" fillId="0" borderId="0" applyFont="0" applyFill="0" applyBorder="0" applyAlignment="0" applyProtection="0"/>
    <xf numFmtId="0" fontId="14" fillId="0" borderId="0"/>
    <xf numFmtId="0" fontId="44" fillId="31" borderId="18" applyNumberFormat="0" applyAlignment="0" applyProtection="0">
      <alignment vertical="center"/>
    </xf>
    <xf numFmtId="0" fontId="17" fillId="0" borderId="0" applyProtection="0"/>
    <xf numFmtId="0" fontId="14" fillId="0" borderId="0"/>
    <xf numFmtId="0" fontId="17" fillId="0" borderId="0" applyProtection="0"/>
    <xf numFmtId="0" fontId="14" fillId="0" borderId="0"/>
    <xf numFmtId="0" fontId="17" fillId="0" borderId="0" applyProtection="0"/>
    <xf numFmtId="0" fontId="14" fillId="0" borderId="0"/>
    <xf numFmtId="0" fontId="17" fillId="0" borderId="0" applyProtection="0"/>
    <xf numFmtId="0" fontId="14" fillId="0" borderId="0"/>
    <xf numFmtId="0" fontId="17" fillId="0" borderId="0" applyProtection="0"/>
    <xf numFmtId="0" fontId="14" fillId="0" borderId="0"/>
    <xf numFmtId="0" fontId="17" fillId="0" borderId="0" applyProtection="0"/>
    <xf numFmtId="0" fontId="14" fillId="0" borderId="0"/>
    <xf numFmtId="0" fontId="17" fillId="0" borderId="0" applyProtection="0"/>
    <xf numFmtId="0" fontId="14" fillId="0" borderId="0"/>
    <xf numFmtId="0" fontId="17" fillId="0" borderId="0" applyProtection="0"/>
    <xf numFmtId="0" fontId="17" fillId="0" borderId="0" applyProtection="0"/>
    <xf numFmtId="0" fontId="14" fillId="0" borderId="0"/>
    <xf numFmtId="0" fontId="17" fillId="0" borderId="0" applyProtection="0"/>
    <xf numFmtId="0" fontId="14" fillId="0" borderId="0"/>
    <xf numFmtId="0" fontId="17" fillId="0" borderId="0" applyProtection="0"/>
    <xf numFmtId="0" fontId="14" fillId="0" borderId="0"/>
    <xf numFmtId="0" fontId="86" fillId="0" borderId="16" applyNumberFormat="0" applyFill="0" applyAlignment="0" applyProtection="0"/>
    <xf numFmtId="0" fontId="17" fillId="0" borderId="0" applyProtection="0"/>
    <xf numFmtId="0" fontId="14" fillId="0" borderId="0"/>
    <xf numFmtId="0" fontId="87" fillId="0" borderId="19" applyNumberFormat="0" applyFill="0" applyAlignment="0" applyProtection="0"/>
    <xf numFmtId="0" fontId="17" fillId="0" borderId="0" applyProtection="0"/>
    <xf numFmtId="0" fontId="14" fillId="0" borderId="0"/>
    <xf numFmtId="0" fontId="87" fillId="0" borderId="0" applyNumberFormat="0" applyFill="0" applyBorder="0" applyAlignment="0" applyProtection="0"/>
    <xf numFmtId="0" fontId="17" fillId="0" borderId="0" applyProtection="0"/>
    <xf numFmtId="0" fontId="14" fillId="0" borderId="0"/>
    <xf numFmtId="0" fontId="17" fillId="0" borderId="0" applyProtection="0"/>
    <xf numFmtId="0" fontId="14" fillId="0" borderId="0"/>
    <xf numFmtId="0" fontId="17" fillId="0" borderId="0" applyProtection="0"/>
    <xf numFmtId="0" fontId="14" fillId="0" borderId="0"/>
    <xf numFmtId="182" fontId="23" fillId="0" borderId="0" applyFont="0" applyFill="0" applyBorder="0" applyAlignment="0" applyProtection="0"/>
    <xf numFmtId="0" fontId="17" fillId="0" borderId="0" applyProtection="0"/>
    <xf numFmtId="0" fontId="44" fillId="31" borderId="18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0" borderId="0"/>
    <xf numFmtId="0" fontId="37" fillId="20" borderId="14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8" fillId="0" borderId="0">
      <alignment vertical="center"/>
    </xf>
    <xf numFmtId="0" fontId="37" fillId="20" borderId="14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8" fillId="0" borderId="0"/>
    <xf numFmtId="0" fontId="37" fillId="20" borderId="14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8" fillId="0" borderId="0"/>
    <xf numFmtId="0" fontId="37" fillId="20" borderId="14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7" fillId="20" borderId="14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20" borderId="14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7" fillId="20" borderId="14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7" fillId="20" borderId="14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7" fillId="20" borderId="14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82" fontId="23" fillId="0" borderId="0" applyFont="0" applyFill="0" applyBorder="0" applyAlignment="0" applyProtection="0"/>
    <xf numFmtId="0" fontId="17" fillId="0" borderId="0" applyProtection="0"/>
    <xf numFmtId="0" fontId="44" fillId="31" borderId="18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17" fillId="0" borderId="0" applyProtection="0"/>
    <xf numFmtId="0" fontId="44" fillId="31" borderId="18" applyNumberFormat="0" applyAlignment="0" applyProtection="0">
      <alignment vertical="center"/>
    </xf>
    <xf numFmtId="0" fontId="14" fillId="0" borderId="0"/>
    <xf numFmtId="0" fontId="17" fillId="0" borderId="0" applyProtection="0"/>
    <xf numFmtId="0" fontId="14" fillId="0" borderId="0"/>
    <xf numFmtId="0" fontId="17" fillId="0" borderId="0" applyProtection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199" fontId="85" fillId="0" borderId="0">
      <alignment horizontal="center"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4" fillId="0" borderId="0"/>
    <xf numFmtId="0" fontId="14" fillId="0" borderId="0"/>
    <xf numFmtId="0" fontId="17" fillId="0" borderId="0" applyProtection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7" fillId="0" borderId="0" applyProtection="0"/>
    <xf numFmtId="0" fontId="14" fillId="0" borderId="0"/>
    <xf numFmtId="0" fontId="17" fillId="0" borderId="0" applyProtection="0"/>
    <xf numFmtId="0" fontId="14" fillId="0" borderId="0"/>
    <xf numFmtId="0" fontId="17" fillId="0" borderId="0" applyProtection="0"/>
    <xf numFmtId="0" fontId="14" fillId="0" borderId="0"/>
    <xf numFmtId="0" fontId="17" fillId="0" borderId="0" applyProtection="0"/>
    <xf numFmtId="0" fontId="14" fillId="0" borderId="0"/>
    <xf numFmtId="0" fontId="14" fillId="0" borderId="0"/>
    <xf numFmtId="0" fontId="17" fillId="0" borderId="0" applyProtection="0"/>
    <xf numFmtId="0" fontId="14" fillId="0" borderId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4" fillId="0" borderId="0"/>
    <xf numFmtId="0" fontId="14" fillId="0" borderId="0"/>
    <xf numFmtId="0" fontId="17" fillId="0" borderId="0" applyProtection="0"/>
    <xf numFmtId="0" fontId="22" fillId="6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7" fillId="0" borderId="0" applyProtection="0"/>
    <xf numFmtId="0" fontId="14" fillId="0" borderId="0"/>
    <xf numFmtId="0" fontId="14" fillId="0" borderId="0"/>
    <xf numFmtId="0" fontId="17" fillId="0" borderId="0" applyProtection="0"/>
    <xf numFmtId="0" fontId="14" fillId="0" borderId="0"/>
    <xf numFmtId="0" fontId="17" fillId="0" borderId="0" applyProtection="0"/>
    <xf numFmtId="0" fontId="14" fillId="0" borderId="0"/>
    <xf numFmtId="0" fontId="14" fillId="0" borderId="0"/>
    <xf numFmtId="0" fontId="17" fillId="0" borderId="0" applyProtection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6" fillId="0" borderId="21" applyNumberFormat="0" applyFill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4" fillId="0" borderId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8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10" borderId="14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190" fontId="28" fillId="0" borderId="0" applyFont="0" applyFill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7" fillId="0" borderId="15" applyNumberFormat="0" applyFill="0" applyAlignment="0" applyProtection="0">
      <alignment vertical="center"/>
    </xf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3" fillId="6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41" fillId="0" borderId="17" applyNumberFormat="0" applyFill="0" applyAlignment="0" applyProtection="0">
      <alignment vertical="center"/>
    </xf>
    <xf numFmtId="0" fontId="14" fillId="0" borderId="0"/>
    <xf numFmtId="0" fontId="14" fillId="0" borderId="0"/>
    <xf numFmtId="0" fontId="86" fillId="0" borderId="16" applyNumberFormat="0" applyFill="0" applyAlignment="0" applyProtection="0"/>
    <xf numFmtId="0" fontId="14" fillId="0" borderId="0"/>
    <xf numFmtId="0" fontId="87" fillId="0" borderId="19" applyNumberFormat="0" applyFill="0" applyAlignment="0" applyProtection="0"/>
    <xf numFmtId="0" fontId="14" fillId="0" borderId="0"/>
    <xf numFmtId="0" fontId="87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25" fillId="33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Protection="0"/>
    <xf numFmtId="0" fontId="45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4" fillId="12" borderId="11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1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6" fillId="17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77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4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4" borderId="0" applyNumberFormat="0" applyBorder="0" applyAlignment="0" applyProtection="0">
      <alignment vertical="center"/>
    </xf>
    <xf numFmtId="0" fontId="77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6" fillId="17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77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6" fillId="17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4" fillId="12" borderId="11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9" fillId="1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9" fillId="1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5" fillId="3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9" fillId="1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5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5" fillId="3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1" fillId="0" borderId="17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6" borderId="0" applyNumberFormat="0" applyBorder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4" borderId="0" applyNumberFormat="0" applyBorder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4" borderId="0" applyNumberFormat="0" applyBorder="0" applyAlignment="0" applyProtection="0">
      <alignment vertical="center"/>
    </xf>
    <xf numFmtId="0" fontId="74" fillId="0" borderId="19" applyNumberFormat="0" applyFill="0" applyAlignment="0" applyProtection="0"/>
    <xf numFmtId="0" fontId="17" fillId="0" borderId="0" applyProtection="0"/>
    <xf numFmtId="0" fontId="17" fillId="0" borderId="0" applyProtection="0"/>
    <xf numFmtId="0" fontId="19" fillId="14" borderId="0" applyNumberFormat="0" applyBorder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4" borderId="0" applyNumberFormat="0" applyBorder="0" applyAlignment="0" applyProtection="0">
      <alignment vertical="center"/>
    </xf>
    <xf numFmtId="0" fontId="74" fillId="0" borderId="19" applyNumberFormat="0" applyFill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2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74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42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74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42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91" fontId="28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2" borderId="11" applyNumberFormat="0" applyFont="0" applyAlignment="0" applyProtection="0">
      <alignment vertical="center"/>
    </xf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22" fillId="6" borderId="0" applyNumberFormat="0" applyBorder="0" applyAlignment="0" applyProtection="0">
      <alignment vertical="center"/>
    </xf>
    <xf numFmtId="0" fontId="117" fillId="6" borderId="0" applyNumberFormat="0" applyBorder="0" applyAlignment="0" applyProtection="0"/>
    <xf numFmtId="0" fontId="14" fillId="0" borderId="0"/>
    <xf numFmtId="0" fontId="14" fillId="0" borderId="0"/>
    <xf numFmtId="0" fontId="25" fillId="15" borderId="0" applyNumberFormat="0" applyBorder="0" applyAlignment="0" applyProtection="0">
      <alignment vertical="center"/>
    </xf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25" fillId="13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25" fillId="35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0" borderId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2" fillId="0" borderId="0"/>
    <xf numFmtId="0" fontId="22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2" fillId="0" borderId="0"/>
    <xf numFmtId="0" fontId="14" fillId="12" borderId="11" applyNumberFormat="0" applyFont="0" applyAlignment="0" applyProtection="0"/>
    <xf numFmtId="0" fontId="12" fillId="0" borderId="0"/>
    <xf numFmtId="0" fontId="22" fillId="6" borderId="0" applyNumberFormat="0" applyBorder="0" applyAlignment="0" applyProtection="0">
      <alignment vertical="center"/>
    </xf>
    <xf numFmtId="0" fontId="12" fillId="0" borderId="0"/>
    <xf numFmtId="0" fontId="22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2" fillId="0" borderId="0"/>
    <xf numFmtId="0" fontId="22" fillId="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4" fillId="31" borderId="18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7" fillId="0" borderId="15" applyNumberFormat="0" applyFill="0" applyAlignment="0" applyProtection="0">
      <alignment vertical="center"/>
    </xf>
    <xf numFmtId="0" fontId="17" fillId="0" borderId="0" applyProtection="0"/>
    <xf numFmtId="0" fontId="14" fillId="21" borderId="11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1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12" borderId="11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19" fillId="14" borderId="0" applyNumberFormat="0" applyBorder="0" applyAlignment="0" applyProtection="0">
      <alignment vertical="center"/>
    </xf>
    <xf numFmtId="0" fontId="28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8" fillId="0" borderId="0"/>
    <xf numFmtId="0" fontId="14" fillId="12" borderId="11" applyNumberFormat="0" applyFont="0" applyAlignment="0" applyProtection="0"/>
    <xf numFmtId="0" fontId="28" fillId="0" borderId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14" fillId="12" borderId="11" applyNumberFormat="0" applyFont="0" applyAlignment="0" applyProtection="0"/>
    <xf numFmtId="0" fontId="32" fillId="0" borderId="0" applyNumberFormat="0" applyFill="0" applyBorder="0" applyAlignment="0" applyProtection="0"/>
    <xf numFmtId="0" fontId="14" fillId="12" borderId="11" applyNumberFormat="0" applyFont="0" applyAlignment="0" applyProtection="0"/>
    <xf numFmtId="0" fontId="32" fillId="0" borderId="0" applyNumberFormat="0" applyFill="0" applyBorder="0" applyAlignment="0" applyProtection="0"/>
    <xf numFmtId="0" fontId="14" fillId="12" borderId="11" applyNumberFormat="0" applyFont="0" applyAlignment="0" applyProtection="0"/>
    <xf numFmtId="0" fontId="32" fillId="0" borderId="0" applyNumberFormat="0" applyFill="0" applyBorder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53" fillId="10" borderId="20" applyNumberFormat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54" fillId="0" borderId="21" applyNumberFormat="0" applyFill="0" applyAlignment="0" applyProtection="0">
      <alignment vertical="center"/>
    </xf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21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50" fillId="13" borderId="0" applyNumberFormat="0" applyBorder="0" applyAlignment="0" applyProtection="0"/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19" fillId="9" borderId="0" applyNumberFormat="0" applyBorder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41" fillId="0" borderId="17" applyNumberFormat="0" applyFill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33" fillId="6" borderId="0" applyNumberFormat="0" applyBorder="0" applyAlignment="0" applyProtection="0"/>
    <xf numFmtId="0" fontId="30" fillId="14" borderId="0" applyNumberFormat="0" applyBorder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34" fillId="10" borderId="14" applyNumberFormat="0" applyAlignment="0" applyProtection="0"/>
    <xf numFmtId="0" fontId="26" fillId="17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5" fillId="25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2" fillId="32" borderId="0" applyNumberFormat="0" applyBorder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50" fillId="25" borderId="0" applyNumberFormat="0" applyBorder="0" applyAlignment="0" applyProtection="0"/>
    <xf numFmtId="0" fontId="14" fillId="12" borderId="11" applyNumberFormat="0" applyFont="0" applyAlignment="0" applyProtection="0"/>
    <xf numFmtId="0" fontId="50" fillId="25" borderId="0" applyNumberFormat="0" applyBorder="0" applyAlignment="0" applyProtection="0"/>
    <xf numFmtId="0" fontId="25" fillId="25" borderId="0" applyNumberFormat="0" applyBorder="0" applyAlignment="0" applyProtection="0">
      <alignment vertical="center"/>
    </xf>
    <xf numFmtId="0" fontId="14" fillId="21" borderId="11" applyNumberFormat="0" applyFont="0" applyAlignment="0" applyProtection="0"/>
    <xf numFmtId="0" fontId="25" fillId="25" borderId="0" applyNumberFormat="0" applyBorder="0" applyAlignment="0" applyProtection="0">
      <alignment vertical="center"/>
    </xf>
    <xf numFmtId="0" fontId="50" fillId="25" borderId="0" applyNumberFormat="0" applyBorder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33" fillId="6" borderId="0" applyNumberFormat="0" applyBorder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41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/>
    <xf numFmtId="0" fontId="14" fillId="12" borderId="11" applyNumberFormat="0" applyFont="0" applyAlignment="0" applyProtection="0"/>
    <xf numFmtId="0" fontId="41" fillId="0" borderId="17" applyNumberFormat="0" applyFill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67" fillId="0" borderId="17" applyNumberFormat="0" applyFill="0" applyAlignment="0" applyProtection="0"/>
    <xf numFmtId="0" fontId="41" fillId="0" borderId="17" applyNumberFormat="0" applyFill="0" applyAlignment="0" applyProtection="0">
      <alignment vertical="center"/>
    </xf>
    <xf numFmtId="0" fontId="14" fillId="12" borderId="11" applyNumberFormat="0" applyFont="0" applyAlignment="0" applyProtection="0"/>
    <xf numFmtId="0" fontId="41" fillId="0" borderId="17" applyNumberFormat="0" applyFill="0" applyAlignment="0" applyProtection="0">
      <alignment vertical="center"/>
    </xf>
    <xf numFmtId="0" fontId="14" fillId="12" borderId="11" applyNumberFormat="0" applyFont="0" applyAlignment="0" applyProtection="0"/>
    <xf numFmtId="0" fontId="41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/>
    <xf numFmtId="0" fontId="14" fillId="12" borderId="11" applyNumberFormat="0" applyFont="0" applyAlignment="0" applyProtection="0"/>
    <xf numFmtId="0" fontId="41" fillId="0" borderId="17" applyNumberFormat="0" applyFill="0" applyAlignment="0" applyProtection="0">
      <alignment vertical="center"/>
    </xf>
    <xf numFmtId="0" fontId="14" fillId="12" borderId="11" applyNumberFormat="0" applyFont="0" applyAlignment="0" applyProtection="0"/>
    <xf numFmtId="0" fontId="41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/>
    <xf numFmtId="0" fontId="14" fillId="21" borderId="11" applyNumberFormat="0" applyFont="0" applyAlignment="0" applyProtection="0"/>
    <xf numFmtId="0" fontId="41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2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2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2" fillId="6" borderId="0" applyProtection="0"/>
    <xf numFmtId="0" fontId="14" fillId="21" borderId="11" applyNumberFormat="0" applyFont="0" applyAlignment="0" applyProtection="0"/>
    <xf numFmtId="0" fontId="16" fillId="0" borderId="21" applyNumberFormat="0" applyFill="0" applyAlignment="0" applyProtection="0"/>
    <xf numFmtId="0" fontId="54" fillId="0" borderId="21" applyNumberFormat="0" applyFill="0" applyAlignment="0" applyProtection="0">
      <alignment vertical="center"/>
    </xf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37" fillId="20" borderId="14" applyNumberFormat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42" fillId="0" borderId="19" applyNumberFormat="0" applyFill="0" applyAlignment="0" applyProtection="0">
      <alignment vertical="center"/>
    </xf>
    <xf numFmtId="0" fontId="14" fillId="12" borderId="11" applyNumberFormat="0" applyFont="0" applyAlignment="0" applyProtection="0"/>
    <xf numFmtId="0" fontId="74" fillId="0" borderId="19" applyNumberFormat="0" applyFill="0" applyAlignment="0" applyProtection="0"/>
    <xf numFmtId="0" fontId="42" fillId="0" borderId="19" applyNumberFormat="0" applyFill="0" applyAlignment="0" applyProtection="0">
      <alignment vertical="center"/>
    </xf>
    <xf numFmtId="0" fontId="14" fillId="12" borderId="11" applyNumberFormat="0" applyFont="0" applyAlignment="0" applyProtection="0"/>
    <xf numFmtId="0" fontId="42" fillId="0" borderId="19" applyNumberFormat="0" applyFill="0" applyAlignment="0" applyProtection="0">
      <alignment vertical="center"/>
    </xf>
    <xf numFmtId="0" fontId="74" fillId="0" borderId="19" applyNumberFormat="0" applyFill="0" applyAlignment="0" applyProtection="0"/>
    <xf numFmtId="0" fontId="14" fillId="12" borderId="11" applyNumberFormat="0" applyFont="0" applyAlignment="0" applyProtection="0"/>
    <xf numFmtId="0" fontId="42" fillId="0" borderId="19" applyNumberFormat="0" applyFill="0" applyAlignment="0" applyProtection="0">
      <alignment vertical="center"/>
    </xf>
    <xf numFmtId="0" fontId="14" fillId="12" borderId="11" applyNumberFormat="0" applyFont="0" applyAlignment="0" applyProtection="0"/>
    <xf numFmtId="0" fontId="74" fillId="0" borderId="19" applyNumberFormat="0" applyFill="0" applyAlignment="0" applyProtection="0"/>
    <xf numFmtId="0" fontId="42" fillId="0" borderId="19" applyNumberFormat="0" applyFill="0" applyAlignment="0" applyProtection="0">
      <alignment vertical="center"/>
    </xf>
    <xf numFmtId="0" fontId="14" fillId="12" borderId="11" applyNumberFormat="0" applyFont="0" applyAlignment="0" applyProtection="0"/>
    <xf numFmtId="0" fontId="42" fillId="0" borderId="19" applyNumberFormat="0" applyFill="0" applyAlignment="0" applyProtection="0">
      <alignment vertical="center"/>
    </xf>
    <xf numFmtId="0" fontId="14" fillId="12" borderId="11" applyNumberFormat="0" applyFont="0" applyAlignment="0" applyProtection="0"/>
    <xf numFmtId="0" fontId="42" fillId="0" borderId="19" applyNumberFormat="0" applyFill="0" applyAlignment="0" applyProtection="0">
      <alignment vertical="center"/>
    </xf>
    <xf numFmtId="0" fontId="74" fillId="0" borderId="19" applyNumberFormat="0" applyFill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33" fillId="6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33" fillId="6" borderId="0" applyNumberFormat="0" applyBorder="0" applyAlignment="0" applyProtection="0"/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33" fillId="6" borderId="0" applyNumberFormat="0" applyBorder="0" applyAlignment="0" applyProtection="0"/>
    <xf numFmtId="0" fontId="54" fillId="0" borderId="21" applyNumberFormat="0" applyFill="0" applyAlignment="0" applyProtection="0">
      <alignment vertical="center"/>
    </xf>
    <xf numFmtId="0" fontId="14" fillId="12" borderId="11" applyNumberFormat="0" applyFont="0" applyAlignment="0" applyProtection="0"/>
    <xf numFmtId="0" fontId="54" fillId="0" borderId="21" applyNumberFormat="0" applyFill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2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4" fillId="12" borderId="11" applyNumberFormat="0" applyFont="0" applyAlignment="0" applyProtection="0"/>
    <xf numFmtId="0" fontId="12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4" fillId="12" borderId="11" applyNumberFormat="0" applyFont="0" applyAlignment="0" applyProtection="0"/>
    <xf numFmtId="0" fontId="12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4" fillId="12" borderId="11" applyNumberFormat="0" applyFont="0" applyAlignment="0" applyProtection="0"/>
    <xf numFmtId="0" fontId="12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2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9" fontId="11" fillId="0" borderId="0" applyFont="0" applyFill="0" applyBorder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53" fillId="10" borderId="20" applyNumberForma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14" fillId="12" borderId="11" applyNumberFormat="0" applyFont="0" applyAlignment="0" applyProtection="0"/>
    <xf numFmtId="0" fontId="53" fillId="10" borderId="20" applyNumberForma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14" fillId="12" borderId="11" applyNumberFormat="0" applyFont="0" applyAlignment="0" applyProtection="0"/>
    <xf numFmtId="0" fontId="73" fillId="10" borderId="20" applyNumberFormat="0" applyAlignment="0" applyProtection="0"/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14" fillId="12" borderId="11" applyNumberFormat="0" applyFont="0" applyAlignment="0" applyProtection="0"/>
    <xf numFmtId="0" fontId="73" fillId="10" borderId="20" applyNumberFormat="0" applyAlignment="0" applyProtection="0"/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2" fillId="32" borderId="0" applyNumberFormat="0" applyBorder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9" fontId="11" fillId="0" borderId="0" applyFont="0" applyFill="0" applyBorder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73" fillId="21" borderId="20" applyNumberFormat="0" applyAlignment="0" applyProtection="0"/>
    <xf numFmtId="0" fontId="12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4" fillId="12" borderId="11" applyNumberFormat="0" applyFont="0" applyAlignment="0" applyProtection="0"/>
    <xf numFmtId="0" fontId="124" fillId="21" borderId="5" applyNumberFormat="0" applyAlignment="0" applyProtection="0"/>
    <xf numFmtId="0" fontId="12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4" fillId="12" borderId="11" applyNumberFormat="0" applyFont="0" applyAlignment="0" applyProtection="0"/>
    <xf numFmtId="0" fontId="53" fillId="10" borderId="20" applyNumberFormat="0" applyAlignment="0" applyProtection="0">
      <alignment vertical="center"/>
    </xf>
    <xf numFmtId="0" fontId="12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4" fillId="12" borderId="11" applyNumberFormat="0" applyFont="0" applyAlignment="0" applyProtection="0"/>
    <xf numFmtId="0" fontId="53" fillId="10" borderId="20" applyNumberFormat="0" applyAlignment="0" applyProtection="0">
      <alignment vertical="center"/>
    </xf>
    <xf numFmtId="0" fontId="12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4" fillId="12" borderId="11" applyNumberFormat="0" applyFont="0" applyAlignment="0" applyProtection="0"/>
    <xf numFmtId="0" fontId="16" fillId="10" borderId="10" applyNumberFormat="0" applyAlignment="0" applyProtection="0"/>
    <xf numFmtId="0" fontId="12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68" fillId="0" borderId="21" applyNumberFormat="0" applyFill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73" fillId="10" borderId="20" applyNumberFormat="0" applyAlignment="0" applyProtection="0"/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/>
    <xf numFmtId="0" fontId="14" fillId="12" borderId="11" applyNumberFormat="0" applyFont="0" applyAlignment="0" applyProtection="0"/>
    <xf numFmtId="0" fontId="73" fillId="10" borderId="20" applyNumberFormat="0" applyAlignment="0" applyProtection="0"/>
    <xf numFmtId="0" fontId="19" fillId="14" borderId="0" applyNumberFormat="0" applyBorder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/>
    <xf numFmtId="0" fontId="14" fillId="12" borderId="11" applyNumberFormat="0" applyFont="0" applyAlignment="0" applyProtection="0"/>
    <xf numFmtId="0" fontId="73" fillId="10" borderId="20" applyNumberFormat="0" applyAlignment="0" applyProtection="0"/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/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5" fillId="25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5" fillId="25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5" fillId="25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5" fillId="25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5" fillId="25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53" fillId="10" borderId="20" applyNumberForma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14" fillId="12" borderId="11" applyNumberFormat="0" applyFont="0" applyAlignment="0" applyProtection="0"/>
    <xf numFmtId="0" fontId="53" fillId="10" borderId="20" applyNumberFormat="0" applyAlignment="0" applyProtection="0">
      <alignment vertical="center"/>
    </xf>
    <xf numFmtId="0" fontId="14" fillId="12" borderId="11" applyNumberFormat="0" applyFont="0" applyAlignment="0" applyProtection="0"/>
    <xf numFmtId="0" fontId="53" fillId="10" borderId="20" applyNumberFormat="0" applyAlignment="0" applyProtection="0">
      <alignment vertical="center"/>
    </xf>
    <xf numFmtId="0" fontId="14" fillId="12" borderId="11" applyNumberFormat="0" applyFont="0" applyAlignment="0" applyProtection="0"/>
    <xf numFmtId="0" fontId="53" fillId="10" borderId="20" applyNumberFormat="0" applyAlignment="0" applyProtection="0">
      <alignment vertical="center"/>
    </xf>
    <xf numFmtId="0" fontId="14" fillId="12" borderId="11" applyNumberFormat="0" applyFont="0" applyAlignment="0" applyProtection="0"/>
    <xf numFmtId="0" fontId="53" fillId="10" borderId="20" applyNumberFormat="0" applyAlignment="0" applyProtection="0">
      <alignment vertical="center"/>
    </xf>
    <xf numFmtId="0" fontId="14" fillId="21" borderId="11" applyNumberFormat="0" applyFont="0" applyAlignment="0" applyProtection="0"/>
    <xf numFmtId="0" fontId="53" fillId="10" borderId="20" applyNumberFormat="0" applyAlignment="0" applyProtection="0">
      <alignment vertical="center"/>
    </xf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7" fillId="0" borderId="15" applyNumberFormat="0" applyFill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73" fillId="10" borderId="20" applyNumberForma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9" fontId="28" fillId="0" borderId="0" applyFont="0" applyFill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14" fillId="21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14" fillId="21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37" fillId="20" borderId="14" applyNumberFormat="0" applyAlignment="0" applyProtection="0">
      <alignment vertical="center"/>
    </xf>
    <xf numFmtId="0" fontId="14" fillId="12" borderId="11" applyNumberFormat="0" applyFont="0" applyAlignment="0" applyProtection="0"/>
    <xf numFmtId="0" fontId="37" fillId="20" borderId="14" applyNumberFormat="0" applyAlignment="0" applyProtection="0">
      <alignment vertical="center"/>
    </xf>
    <xf numFmtId="0" fontId="14" fillId="12" borderId="11" applyNumberFormat="0" applyFont="0" applyAlignment="0" applyProtection="0"/>
    <xf numFmtId="0" fontId="37" fillId="20" borderId="14" applyNumberFormat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5" fillId="25" borderId="0" applyNumberFormat="0" applyBorder="0" applyAlignment="0" applyProtection="0">
      <alignment vertical="center"/>
    </xf>
    <xf numFmtId="0" fontId="14" fillId="21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5" fillId="25" borderId="0" applyNumberFormat="0" applyBorder="0" applyAlignment="0" applyProtection="0">
      <alignment vertical="center"/>
    </xf>
    <xf numFmtId="0" fontId="14" fillId="21" borderId="11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5" fillId="25" borderId="0" applyNumberFormat="0" applyBorder="0" applyAlignment="0" applyProtection="0">
      <alignment vertical="center"/>
    </xf>
    <xf numFmtId="0" fontId="14" fillId="21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25" fillId="13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5" fillId="25" borderId="0" applyNumberFormat="0" applyBorder="0" applyAlignment="0" applyProtection="0">
      <alignment vertical="center"/>
    </xf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5" fillId="25" borderId="0" applyNumberFormat="0" applyBorder="0" applyAlignment="0" applyProtection="0">
      <alignment vertical="center"/>
    </xf>
    <xf numFmtId="0" fontId="14" fillId="21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2" fillId="12" borderId="11" applyNumberFormat="0" applyFont="0" applyAlignment="0" applyProtection="0"/>
    <xf numFmtId="0" fontId="14" fillId="12" borderId="11" applyNumberFormat="0" applyFont="0" applyAlignment="0" applyProtection="0"/>
    <xf numFmtId="0" fontId="12" fillId="12" borderId="11" applyNumberFormat="0" applyFont="0" applyAlignment="0" applyProtection="0"/>
    <xf numFmtId="0" fontId="14" fillId="12" borderId="11" applyNumberFormat="0" applyFont="0" applyAlignment="0" applyProtection="0"/>
    <xf numFmtId="0" fontId="12" fillId="12" borderId="11" applyNumberFormat="0" applyFont="0" applyAlignment="0" applyProtection="0"/>
    <xf numFmtId="0" fontId="14" fillId="12" borderId="11" applyNumberFormat="0" applyFont="0" applyAlignment="0" applyProtection="0"/>
    <xf numFmtId="0" fontId="12" fillId="12" borderId="11" applyNumberFormat="0" applyFont="0" applyAlignment="0" applyProtection="0"/>
    <xf numFmtId="0" fontId="14" fillId="12" borderId="11" applyNumberFormat="0" applyFont="0" applyAlignment="0" applyProtection="0"/>
    <xf numFmtId="0" fontId="12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21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26" fillId="0" borderId="0" applyNumberFormat="0" applyFill="0" applyBorder="0" applyAlignment="0" applyProtection="0"/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8" fillId="0" borderId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37" fillId="20" borderId="14" applyNumberFormat="0" applyAlignment="0" applyProtection="0">
      <alignment vertical="center"/>
    </xf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4" fillId="21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2" fillId="75" borderId="8" applyNumberFormat="0" applyFont="0" applyAlignment="0" applyProtection="0"/>
    <xf numFmtId="0" fontId="16" fillId="0" borderId="21" applyNumberFormat="0" applyFill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26" fillId="17" borderId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8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8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/>
    <xf numFmtId="0" fontId="28" fillId="12" borderId="11" applyNumberFormat="0" applyFont="0" applyAlignment="0" applyProtection="0"/>
    <xf numFmtId="0" fontId="28" fillId="12" borderId="11" applyNumberFormat="0" applyFont="0" applyAlignment="0" applyProtection="0"/>
    <xf numFmtId="0" fontId="41" fillId="0" borderId="17" applyNumberFormat="0" applyFill="0" applyAlignment="0" applyProtection="0">
      <alignment vertical="center"/>
    </xf>
    <xf numFmtId="0" fontId="28" fillId="12" borderId="11" applyNumberFormat="0" applyFont="0" applyAlignment="0" applyProtection="0"/>
    <xf numFmtId="0" fontId="41" fillId="0" borderId="17" applyNumberFormat="0" applyFill="0" applyAlignment="0" applyProtection="0">
      <alignment vertical="center"/>
    </xf>
    <xf numFmtId="0" fontId="28" fillId="12" borderId="11" applyNumberFormat="0" applyFont="0" applyAlignment="0" applyProtection="0"/>
    <xf numFmtId="0" fontId="28" fillId="12" borderId="11" applyNumberFormat="0" applyFont="0" applyAlignment="0" applyProtection="0"/>
    <xf numFmtId="0" fontId="41" fillId="0" borderId="17" applyNumberFormat="0" applyFill="0" applyAlignment="0" applyProtection="0">
      <alignment vertical="center"/>
    </xf>
    <xf numFmtId="0" fontId="28" fillId="12" borderId="11" applyNumberFormat="0" applyFont="0" applyAlignment="0" applyProtection="0"/>
    <xf numFmtId="0" fontId="28" fillId="12" borderId="11" applyNumberFormat="0" applyFont="0" applyAlignment="0" applyProtection="0"/>
    <xf numFmtId="0" fontId="28" fillId="12" borderId="11" applyNumberFormat="0" applyFont="0" applyAlignment="0" applyProtection="0"/>
    <xf numFmtId="0" fontId="28" fillId="12" borderId="11" applyNumberFormat="0" applyFont="0" applyAlignment="0" applyProtection="0"/>
    <xf numFmtId="0" fontId="54" fillId="0" borderId="21" applyNumberFormat="0" applyFill="0" applyAlignment="0" applyProtection="0">
      <alignment vertical="center"/>
    </xf>
    <xf numFmtId="0" fontId="28" fillId="12" borderId="11" applyNumberFormat="0" applyFont="0" applyAlignment="0" applyProtection="0"/>
    <xf numFmtId="0" fontId="28" fillId="12" borderId="11" applyNumberFormat="0" applyFont="0" applyAlignment="0" applyProtection="0"/>
    <xf numFmtId="0" fontId="28" fillId="12" borderId="11" applyNumberFormat="0" applyFont="0" applyAlignment="0" applyProtection="0"/>
    <xf numFmtId="0" fontId="28" fillId="12" borderId="11" applyNumberFormat="0" applyFont="0" applyAlignment="0" applyProtection="0"/>
    <xf numFmtId="0" fontId="28" fillId="12" borderId="11" applyNumberFormat="0" applyFont="0" applyAlignment="0" applyProtection="0"/>
    <xf numFmtId="0" fontId="28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28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28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5" fillId="35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21" borderId="11" applyNumberFormat="0" applyFont="0" applyAlignment="0" applyProtection="0"/>
    <xf numFmtId="0" fontId="12" fillId="12" borderId="11" applyNumberFormat="0" applyFont="0" applyAlignment="0" applyProtection="0"/>
    <xf numFmtId="0" fontId="12" fillId="12" borderId="11" applyNumberFormat="0" applyFont="0" applyAlignment="0" applyProtection="0"/>
    <xf numFmtId="0" fontId="12" fillId="12" borderId="11" applyNumberFormat="0" applyFont="0" applyAlignment="0" applyProtection="0"/>
    <xf numFmtId="0" fontId="12" fillId="12" borderId="11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2" fillId="12" borderId="11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2" fillId="12" borderId="11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2" fillId="12" borderId="11" applyNumberFormat="0" applyFont="0" applyAlignment="0" applyProtection="0"/>
    <xf numFmtId="0" fontId="74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12" fillId="12" borderId="11" applyNumberFormat="0" applyFont="0" applyAlignment="0" applyProtection="0"/>
    <xf numFmtId="0" fontId="12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2" fillId="12" borderId="11" applyNumberFormat="0" applyFont="0" applyAlignment="0" applyProtection="0"/>
    <xf numFmtId="0" fontId="12" fillId="12" borderId="11" applyNumberFormat="0" applyFont="0" applyAlignment="0" applyProtection="0"/>
    <xf numFmtId="0" fontId="12" fillId="12" borderId="11" applyNumberFormat="0" applyFont="0" applyAlignment="0" applyProtection="0"/>
    <xf numFmtId="0" fontId="12" fillId="21" borderId="11" applyNumberFormat="0" applyFont="0" applyAlignment="0" applyProtection="0"/>
    <xf numFmtId="0" fontId="12" fillId="21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25" fillId="3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5" fillId="3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50" fillId="34" borderId="0" applyNumberFormat="0" applyBorder="0" applyAlignment="0" applyProtection="0"/>
    <xf numFmtId="0" fontId="14" fillId="12" borderId="11" applyNumberFormat="0" applyFont="0" applyAlignment="0" applyProtection="0"/>
    <xf numFmtId="0" fontId="25" fillId="3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5" fillId="3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5" fillId="3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0" fillId="10" borderId="14" applyNumberFormat="0" applyAlignment="0" applyProtection="0">
      <alignment vertical="center"/>
    </xf>
    <xf numFmtId="0" fontId="14" fillId="12" borderId="11" applyNumberFormat="0" applyFont="0" applyAlignment="0" applyProtection="0"/>
    <xf numFmtId="0" fontId="16" fillId="0" borderId="35" applyNumberFormat="0" applyFill="0" applyAlignment="0" applyProtection="0"/>
    <xf numFmtId="0" fontId="14" fillId="12" borderId="11" applyNumberFormat="0" applyFont="0" applyAlignment="0" applyProtection="0"/>
    <xf numFmtId="0" fontId="20" fillId="10" borderId="14" applyNumberFormat="0" applyAlignment="0" applyProtection="0">
      <alignment vertical="center"/>
    </xf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21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21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2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33" fillId="6" borderId="0" applyNumberFormat="0" applyBorder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5" fillId="34" borderId="0" applyNumberFormat="0" applyBorder="0" applyAlignment="0" applyProtection="0">
      <alignment vertical="center"/>
    </xf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/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30" fillId="14" borderId="0" applyNumberFormat="0" applyBorder="0" applyAlignment="0" applyProtection="0"/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21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9" fillId="9" borderId="0" applyNumberFormat="0" applyBorder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5" fillId="25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5" fillId="25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21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28" fillId="0" borderId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21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73" fillId="10" borderId="20" applyNumberFormat="0" applyAlignment="0" applyProtection="0"/>
    <xf numFmtId="0" fontId="14" fillId="21" borderId="11" applyNumberFormat="0" applyFont="0" applyAlignment="0" applyProtection="0"/>
    <xf numFmtId="0" fontId="53" fillId="10" borderId="20" applyNumberFormat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9" fillId="14" borderId="0" applyNumberFormat="0" applyBorder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53" fillId="10" borderId="20" applyNumberFormat="0" applyAlignment="0" applyProtection="0">
      <alignment vertical="center"/>
    </xf>
    <xf numFmtId="0" fontId="14" fillId="12" borderId="11" applyNumberFormat="0" applyFont="0" applyAlignment="0" applyProtection="0"/>
    <xf numFmtId="0" fontId="53" fillId="10" borderId="20" applyNumberFormat="0" applyAlignment="0" applyProtection="0">
      <alignment vertical="center"/>
    </xf>
    <xf numFmtId="0" fontId="14" fillId="21" borderId="11" applyNumberFormat="0" applyFont="0" applyAlignment="0" applyProtection="0"/>
    <xf numFmtId="0" fontId="53" fillId="10" borderId="20" applyNumberFormat="0" applyAlignment="0" applyProtection="0">
      <alignment vertical="center"/>
    </xf>
    <xf numFmtId="0" fontId="14" fillId="21" borderId="11" applyNumberFormat="0" applyFont="0" applyAlignment="0" applyProtection="0"/>
    <xf numFmtId="0" fontId="53" fillId="10" borderId="20" applyNumberFormat="0" applyAlignment="0" applyProtection="0">
      <alignment vertical="center"/>
    </xf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33" fillId="6" borderId="0" applyNumberFormat="0" applyBorder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53" fillId="10" borderId="20" applyNumberFormat="0" applyAlignment="0" applyProtection="0">
      <alignment vertical="center"/>
    </xf>
    <xf numFmtId="0" fontId="14" fillId="12" borderId="11" applyNumberFormat="0" applyFont="0" applyAlignment="0" applyProtection="0"/>
    <xf numFmtId="0" fontId="53" fillId="10" borderId="20" applyNumberFormat="0" applyAlignment="0" applyProtection="0">
      <alignment vertical="center"/>
    </xf>
    <xf numFmtId="0" fontId="14" fillId="21" borderId="11" applyNumberFormat="0" applyFont="0" applyAlignment="0" applyProtection="0"/>
    <xf numFmtId="0" fontId="53" fillId="10" borderId="20" applyNumberFormat="0" applyAlignment="0" applyProtection="0">
      <alignment vertical="center"/>
    </xf>
    <xf numFmtId="0" fontId="14" fillId="21" borderId="11" applyNumberFormat="0" applyFont="0" applyAlignment="0" applyProtection="0"/>
    <xf numFmtId="0" fontId="53" fillId="10" borderId="20" applyNumberFormat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53" fillId="10" borderId="20" applyNumberFormat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21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4" fillId="21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54" fillId="0" borderId="21" applyNumberFormat="0" applyFill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6" fillId="0" borderId="21" applyNumberFormat="0" applyFill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67" fillId="0" borderId="17" applyNumberFormat="0" applyFill="0" applyAlignment="0" applyProtection="0"/>
    <xf numFmtId="0" fontId="14" fillId="12" borderId="11" applyNumberFormat="0" applyFont="0" applyAlignment="0" applyProtection="0"/>
    <xf numFmtId="0" fontId="41" fillId="0" borderId="17" applyNumberFormat="0" applyFill="0" applyAlignment="0" applyProtection="0">
      <alignment vertical="center"/>
    </xf>
    <xf numFmtId="0" fontId="14" fillId="12" borderId="11" applyNumberFormat="0" applyFont="0" applyAlignment="0" applyProtection="0"/>
    <xf numFmtId="0" fontId="67" fillId="0" borderId="17" applyNumberFormat="0" applyFill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4" fillId="21" borderId="11" applyNumberFormat="0" applyFont="0" applyAlignment="0" applyProtection="0"/>
    <xf numFmtId="0" fontId="20" fillId="10" borderId="14" applyNumberFormat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26" fillId="17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37" fillId="20" borderId="14" applyNumberFormat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31" fillId="0" borderId="16" applyNumberFormat="0" applyFill="0" applyAlignment="0" applyProtection="0">
      <alignment vertical="center"/>
    </xf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37" fillId="20" borderId="14" applyNumberFormat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2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16" fillId="0" borderId="21" applyNumberFormat="0" applyFill="0" applyAlignment="0" applyProtection="0"/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21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4" fillId="12" borderId="11" applyNumberFormat="0" applyFont="0" applyAlignment="0" applyProtection="0"/>
    <xf numFmtId="0" fontId="41" fillId="0" borderId="17" applyNumberFormat="0" applyFill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9" fillId="9" borderId="0" applyNumberFormat="0" applyBorder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14" fillId="21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25" fillId="15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/>
    <xf numFmtId="0" fontId="28" fillId="12" borderId="11" applyNumberFormat="0" applyFont="0" applyAlignment="0" applyProtection="0"/>
    <xf numFmtId="0" fontId="28" fillId="12" borderId="11" applyNumberFormat="0" applyFont="0" applyAlignment="0" applyProtection="0"/>
    <xf numFmtId="0" fontId="28" fillId="12" borderId="11" applyNumberFormat="0" applyFont="0" applyAlignment="0" applyProtection="0"/>
    <xf numFmtId="0" fontId="28" fillId="12" borderId="11" applyNumberFormat="0" applyFont="0" applyAlignment="0" applyProtection="0"/>
    <xf numFmtId="0" fontId="28" fillId="12" borderId="11" applyNumberFormat="0" applyFont="0" applyAlignment="0" applyProtection="0"/>
    <xf numFmtId="0" fontId="28" fillId="12" borderId="11" applyNumberFormat="0" applyFont="0" applyAlignment="0" applyProtection="0"/>
    <xf numFmtId="0" fontId="28" fillId="12" borderId="11" applyNumberFormat="0" applyFont="0" applyAlignment="0" applyProtection="0"/>
    <xf numFmtId="0" fontId="28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21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21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21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5" fillId="33" borderId="0" applyNumberFormat="0" applyBorder="0" applyAlignment="0" applyProtection="0">
      <alignment vertical="center"/>
    </xf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9" fillId="9" borderId="0" applyNumberFormat="0" applyBorder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39" fillId="20" borderId="14" applyNumberFormat="0" applyAlignment="0" applyProtection="0"/>
    <xf numFmtId="0" fontId="14" fillId="12" borderId="11" applyNumberFormat="0" applyFont="0" applyAlignment="0" applyProtection="0"/>
    <xf numFmtId="0" fontId="139" fillId="20" borderId="14" applyNumberForma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8" fillId="12" borderId="11" applyNumberFormat="0" applyFont="0" applyAlignment="0" applyProtection="0"/>
    <xf numFmtId="0" fontId="14" fillId="21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0" fillId="0" borderId="0" applyNumberFormat="0" applyFill="0" applyBorder="0" applyAlignment="0" applyProtection="0"/>
    <xf numFmtId="0" fontId="53" fillId="10" borderId="20" applyNumberFormat="0" applyAlignment="0" applyProtection="0">
      <alignment vertical="center"/>
    </xf>
    <xf numFmtId="0" fontId="73" fillId="10" borderId="20" applyNumberFormat="0" applyAlignment="0" applyProtection="0"/>
    <xf numFmtId="0" fontId="53" fillId="10" borderId="20" applyNumberFormat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73" fillId="10" borderId="20" applyNumberFormat="0" applyAlignment="0" applyProtection="0"/>
    <xf numFmtId="0" fontId="73" fillId="10" borderId="20" applyNumberFormat="0" applyAlignment="0" applyProtection="0"/>
    <xf numFmtId="0" fontId="53" fillId="10" borderId="20" applyNumberFormat="0" applyAlignment="0" applyProtection="0">
      <alignment vertical="center"/>
    </xf>
    <xf numFmtId="0" fontId="73" fillId="21" borderId="20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12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73" fillId="21" borderId="20" applyNumberFormat="0" applyAlignment="0" applyProtection="0"/>
    <xf numFmtId="0" fontId="73" fillId="10" borderId="20" applyNumberFormat="0" applyAlignment="0" applyProtection="0"/>
    <xf numFmtId="0" fontId="32" fillId="0" borderId="0" applyNumberFormat="0" applyFill="0" applyBorder="0" applyAlignment="0" applyProtection="0"/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/>
    <xf numFmtId="0" fontId="73" fillId="10" borderId="20" applyNumberFormat="0" applyAlignment="0" applyProtection="0"/>
    <xf numFmtId="0" fontId="53" fillId="10" borderId="20" applyNumberForma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124" fillId="56" borderId="5" applyNumberFormat="0" applyAlignment="0" applyProtection="0"/>
    <xf numFmtId="0" fontId="124" fillId="56" borderId="5" applyNumberFormat="0" applyAlignment="0" applyProtection="0"/>
    <xf numFmtId="0" fontId="53" fillId="10" borderId="20" applyNumberFormat="0" applyAlignment="0" applyProtection="0">
      <alignment vertical="center"/>
    </xf>
    <xf numFmtId="0" fontId="53" fillId="10" borderId="20" applyNumberFormat="0" applyAlignment="0" applyProtection="0">
      <alignment vertical="center"/>
    </xf>
    <xf numFmtId="188" fontId="7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8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34" fillId="10" borderId="14" applyNumberFormat="0" applyAlignment="0" applyProtection="0"/>
    <xf numFmtId="0" fontId="20" fillId="10" borderId="14" applyNumberFormat="0" applyAlignment="0" applyProtection="0">
      <alignment vertical="center"/>
    </xf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19" fillId="9" borderId="0" applyNumberFormat="0" applyBorder="0" applyAlignment="0" applyProtection="0"/>
    <xf numFmtId="9" fontId="12" fillId="0" borderId="0" applyFont="0" applyFill="0" applyBorder="0" applyAlignment="0" applyProtection="0"/>
    <xf numFmtId="0" fontId="34" fillId="10" borderId="14" applyNumberFormat="0" applyAlignment="0" applyProtection="0"/>
    <xf numFmtId="0" fontId="20" fillId="10" borderId="14" applyNumberFormat="0" applyAlignment="0" applyProtection="0">
      <alignment vertical="center"/>
    </xf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4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8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9" fontId="28" fillId="0" borderId="0" applyFon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9" fontId="141" fillId="0" borderId="0" applyFont="0" applyFill="0" applyBorder="0" applyAlignment="0" applyProtection="0"/>
    <xf numFmtId="9" fontId="21" fillId="0" borderId="0" applyFont="0" applyFill="0" applyBorder="0" applyAlignment="0" applyProtection="0"/>
    <xf numFmtId="185" fontId="85" fillId="0" borderId="0">
      <alignment horizontal="center" vertical="top"/>
    </xf>
    <xf numFmtId="185" fontId="85" fillId="0" borderId="0">
      <alignment horizontal="left" vertical="top"/>
    </xf>
    <xf numFmtId="0" fontId="26" fillId="17" borderId="0" applyNumberFormat="0" applyBorder="0" applyAlignment="0" applyProtection="0">
      <alignment vertical="center"/>
    </xf>
    <xf numFmtId="207" fontId="85" fillId="0" borderId="0">
      <alignment horizontal="right" vertical="top"/>
    </xf>
    <xf numFmtId="184" fontId="70" fillId="0" borderId="0" applyFill="0" applyBorder="0" applyAlignment="0"/>
    <xf numFmtId="196" fontId="70" fillId="0" borderId="0" applyFill="0" applyBorder="0" applyAlignment="0"/>
    <xf numFmtId="0" fontId="12" fillId="7" borderId="0" applyNumberFormat="0" applyFont="0" applyBorder="0" applyAlignment="0" applyProtection="0"/>
    <xf numFmtId="0" fontId="55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>
      <alignment vertical="top"/>
    </xf>
    <xf numFmtId="0" fontId="142" fillId="10" borderId="36" applyNumberFormat="0" applyFont="0" applyBorder="0" applyAlignment="0">
      <alignment horizontal="center"/>
    </xf>
    <xf numFmtId="0" fontId="22" fillId="6" borderId="0" applyNumberFormat="0" applyBorder="0" applyAlignment="0" applyProtection="0">
      <alignment vertical="center"/>
    </xf>
    <xf numFmtId="0" fontId="21" fillId="16" borderId="0" applyNumberFormat="0" applyFon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6" borderId="0" applyNumberFormat="0" applyFont="0" applyBorder="0" applyAlignment="0" applyProtection="0">
      <alignment vertical="center"/>
    </xf>
    <xf numFmtId="181" fontId="70" fillId="0" borderId="0" applyFill="0" applyBorder="0" applyAlignment="0"/>
    <xf numFmtId="179" fontId="70" fillId="0" borderId="0" applyFill="0" applyBorder="0" applyAlignment="0"/>
    <xf numFmtId="0" fontId="44" fillId="31" borderId="18" applyNumberFormat="0" applyAlignment="0" applyProtection="0">
      <alignment vertical="center"/>
    </xf>
    <xf numFmtId="0" fontId="12" fillId="0" borderId="0" applyNumberFormat="0" applyFont="0" applyFill="0" applyBorder="0" applyProtection="0">
      <alignment horizontal="left" wrapText="1"/>
    </xf>
    <xf numFmtId="0" fontId="22" fillId="6" borderId="0" applyNumberFormat="0" applyBorder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12" fillId="0" borderId="0" applyNumberFormat="0" applyFont="0" applyFill="0" applyBorder="0" applyProtection="0">
      <alignment horizontal="left" wrapText="1"/>
    </xf>
    <xf numFmtId="0" fontId="20" fillId="10" borderId="14" applyNumberFormat="0" applyAlignment="0" applyProtection="0">
      <alignment vertical="center"/>
    </xf>
    <xf numFmtId="0" fontId="12" fillId="0" borderId="0" applyNumberFormat="0" applyFont="0" applyFill="0" applyBorder="0" applyProtection="0">
      <alignment horizontal="left" wrapText="1"/>
    </xf>
    <xf numFmtId="0" fontId="20" fillId="10" borderId="14" applyNumberFormat="0" applyAlignment="0" applyProtection="0">
      <alignment vertical="center"/>
    </xf>
    <xf numFmtId="0" fontId="12" fillId="0" borderId="0" applyNumberFormat="0" applyFont="0" applyFill="0" applyBorder="0" applyProtection="0">
      <alignment horizontal="left" wrapText="1"/>
    </xf>
    <xf numFmtId="0" fontId="20" fillId="10" borderId="14" applyNumberFormat="0" applyAlignment="0" applyProtection="0">
      <alignment vertical="center"/>
    </xf>
    <xf numFmtId="0" fontId="12" fillId="0" borderId="0" applyNumberFormat="0" applyFont="0" applyFill="0" applyBorder="0" applyProtection="0">
      <alignment horizontal="left" wrapText="1"/>
    </xf>
    <xf numFmtId="0" fontId="20" fillId="10" borderId="14" applyNumberFormat="0" applyAlignment="0" applyProtection="0">
      <alignment vertical="center"/>
    </xf>
    <xf numFmtId="0" fontId="12" fillId="0" borderId="0" applyNumberFormat="0" applyFont="0" applyFill="0" applyBorder="0" applyProtection="0">
      <alignment horizontal="left" wrapText="1"/>
    </xf>
    <xf numFmtId="0" fontId="32" fillId="0" borderId="0" applyNumberFormat="0" applyFill="0" applyBorder="0" applyAlignment="0" applyProtection="0"/>
    <xf numFmtId="0" fontId="22" fillId="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27" fillId="0" borderId="15" applyNumberFormat="0" applyFill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6" borderId="0" applyNumberFormat="0" applyBorder="0" applyAlignment="0" applyProtection="0"/>
    <xf numFmtId="0" fontId="22" fillId="6" borderId="0" applyNumberFormat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16" fillId="0" borderId="21" applyNumberFormat="0" applyFill="0" applyAlignment="0" applyProtection="0"/>
    <xf numFmtId="0" fontId="54" fillId="0" borderId="21" applyNumberFormat="0" applyFill="0" applyAlignment="0" applyProtection="0">
      <alignment vertical="center"/>
    </xf>
    <xf numFmtId="0" fontId="16" fillId="0" borderId="35" applyNumberFormat="0" applyFill="0" applyAlignment="0" applyProtection="0"/>
    <xf numFmtId="0" fontId="54" fillId="0" borderId="21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54" fillId="0" borderId="21" applyNumberFormat="0" applyFill="0" applyAlignment="0" applyProtection="0">
      <alignment vertical="center"/>
    </xf>
    <xf numFmtId="0" fontId="16" fillId="0" borderId="34" applyNumberFormat="0" applyFill="0" applyAlignment="0" applyProtection="0"/>
    <xf numFmtId="0" fontId="16" fillId="0" borderId="35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6" fillId="0" borderId="37" applyNumberFormat="0" applyFill="0" applyAlignment="0" applyProtection="0"/>
    <xf numFmtId="0" fontId="54" fillId="0" borderId="21" applyNumberFormat="0" applyFill="0" applyAlignment="0" applyProtection="0">
      <alignment vertical="center"/>
    </xf>
    <xf numFmtId="0" fontId="113" fillId="0" borderId="9" applyNumberFormat="0" applyFill="0" applyAlignment="0" applyProtection="0"/>
    <xf numFmtId="0" fontId="16" fillId="0" borderId="21" applyNumberFormat="0" applyFill="0" applyAlignment="0" applyProtection="0"/>
    <xf numFmtId="0" fontId="113" fillId="0" borderId="9" applyNumberFormat="0" applyFill="0" applyAlignment="0" applyProtection="0"/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38" fontId="146" fillId="0" borderId="0" applyFont="0" applyFill="0" applyBorder="0" applyAlignment="0" applyProtection="0"/>
    <xf numFmtId="40" fontId="146" fillId="0" borderId="0" applyFont="0" applyFill="0" applyBorder="0" applyAlignment="0" applyProtection="0"/>
    <xf numFmtId="0" fontId="146" fillId="0" borderId="0" applyFont="0" applyFill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46" fillId="0" borderId="0" applyFont="0" applyFill="0" applyBorder="0" applyAlignment="0" applyProtection="0"/>
    <xf numFmtId="0" fontId="147" fillId="0" borderId="0"/>
    <xf numFmtId="0" fontId="12" fillId="0" borderId="0"/>
    <xf numFmtId="0" fontId="109" fillId="14" borderId="0" applyNumberFormat="0" applyBorder="0" applyAlignment="0" applyProtection="0"/>
    <xf numFmtId="0" fontId="88" fillId="12" borderId="0" applyNumberFormat="0" applyBorder="0" applyAlignment="0" applyProtection="0"/>
    <xf numFmtId="0" fontId="88" fillId="17" borderId="0" applyNumberFormat="0" applyBorder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26" fillId="17" borderId="0" applyProtection="0"/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0" fontId="25" fillId="1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25" fillId="3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19" fillId="14" borderId="0" applyProtection="0"/>
    <xf numFmtId="0" fontId="19" fillId="14" borderId="0" applyProtection="0"/>
    <xf numFmtId="0" fontId="130" fillId="1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30" fillId="14" borderId="0" applyNumberFormat="0" applyBorder="0" applyAlignment="0" applyProtection="0">
      <alignment vertical="center"/>
    </xf>
    <xf numFmtId="0" fontId="130" fillId="14" borderId="0" applyNumberFormat="0" applyBorder="0" applyAlignment="0" applyProtection="0">
      <alignment vertical="center"/>
    </xf>
    <xf numFmtId="0" fontId="19" fillId="14" borderId="0" applyProtection="0"/>
    <xf numFmtId="0" fontId="19" fillId="14" borderId="0" applyProtection="0"/>
    <xf numFmtId="0" fontId="19" fillId="14" borderId="0" applyProtection="0"/>
    <xf numFmtId="0" fontId="148" fillId="14" borderId="0" applyNumberFormat="0" applyBorder="0" applyAlignment="0" applyProtection="0">
      <alignment vertical="center"/>
    </xf>
    <xf numFmtId="0" fontId="148" fillId="14" borderId="0" applyNumberFormat="0" applyBorder="0" applyAlignment="0" applyProtection="0">
      <alignment vertical="center"/>
    </xf>
    <xf numFmtId="0" fontId="33" fillId="6" borderId="0" applyNumberFormat="0" applyBorder="0" applyAlignment="0" applyProtection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3" fillId="6" borderId="0" applyNumberFormat="0" applyFont="0" applyBorder="0" applyAlignment="0" applyProtection="0"/>
    <xf numFmtId="0" fontId="33" fillId="6" borderId="0" applyNumberFormat="0" applyBorder="0" applyAlignment="0" applyProtection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3" fillId="6" borderId="0" applyNumberFormat="0" applyFont="0" applyBorder="0" applyAlignment="0" applyProtection="0"/>
    <xf numFmtId="0" fontId="22" fillId="6" borderId="0" applyNumberFormat="0" applyBorder="0" applyAlignment="0" applyProtection="0">
      <alignment vertical="center"/>
    </xf>
    <xf numFmtId="0" fontId="33" fillId="6" borderId="0" applyNumberFormat="0" applyFont="0" applyBorder="0" applyAlignment="0" applyProtection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3" fillId="6" borderId="0" applyNumberFormat="0" applyFont="0" applyBorder="0" applyAlignment="0" applyProtection="0"/>
    <xf numFmtId="0" fontId="33" fillId="6" borderId="0" applyNumberFormat="0" applyFont="0" applyBorder="0" applyAlignment="0" applyProtection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3" fillId="16" borderId="0" applyNumberFormat="0" applyBorder="0" applyAlignment="0" applyProtection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3" fillId="6" borderId="0" applyNumberFormat="0" applyFont="0" applyBorder="0" applyAlignment="0" applyProtection="0"/>
    <xf numFmtId="0" fontId="22" fillId="6" borderId="0" applyNumberFormat="0" applyBorder="0" applyAlignment="0" applyProtection="0">
      <alignment vertical="center"/>
    </xf>
    <xf numFmtId="0" fontId="33" fillId="16" borderId="0" applyNumberFormat="0" applyBorder="0" applyAlignment="0" applyProtection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Font="0" applyBorder="0" applyAlignment="0" applyProtection="0">
      <alignment vertical="center"/>
    </xf>
    <xf numFmtId="0" fontId="33" fillId="16" borderId="0" applyNumberFormat="0" applyBorder="0" applyAlignment="0" applyProtection="0"/>
    <xf numFmtId="0" fontId="22" fillId="6" borderId="0" applyNumberFormat="0" applyBorder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33" fillId="6" borderId="0" applyNumberFormat="0" applyBorder="0" applyAlignment="0" applyProtection="0"/>
    <xf numFmtId="0" fontId="13" fillId="0" borderId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3" fillId="0" borderId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3" fillId="0" borderId="0"/>
    <xf numFmtId="0" fontId="22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73" fillId="10" borderId="20" applyNumberFormat="0" applyAlignment="0" applyProtection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46" fillId="20" borderId="14" applyNumberFormat="0" applyAlignment="0" applyProtection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46" fillId="20" borderId="14" applyNumberFormat="0" applyAlignment="0" applyProtection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17" fillId="6" borderId="0" applyNumberFormat="0" applyBorder="0" applyAlignment="0" applyProtection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6" fillId="0" borderId="21" applyNumberFormat="0" applyFill="0" applyAlignment="0" applyProtection="0"/>
    <xf numFmtId="0" fontId="22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4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/>
    <xf numFmtId="0" fontId="22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22" fillId="6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6" borderId="0" applyNumberFormat="0" applyBorder="0" applyAlignment="0" applyProtection="0">
      <alignment vertical="center"/>
    </xf>
    <xf numFmtId="0" fontId="22" fillId="32" borderId="0" applyNumberFormat="0" applyBorder="0" applyAlignment="0" applyProtection="0"/>
    <xf numFmtId="0" fontId="22" fillId="6" borderId="0" applyNumberFormat="0" applyBorder="0" applyAlignment="0" applyProtection="0">
      <alignment vertical="center"/>
    </xf>
    <xf numFmtId="0" fontId="22" fillId="32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6" borderId="0" applyProtection="0">
      <alignment vertical="center"/>
    </xf>
    <xf numFmtId="0" fontId="22" fillId="6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32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5" fillId="33" borderId="0" applyNumberFormat="0" applyBorder="0" applyAlignment="0" applyProtection="0">
      <alignment vertical="center"/>
    </xf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53" fillId="10" borderId="20" applyNumberFormat="0" applyAlignment="0" applyProtection="0">
      <alignment vertical="center"/>
    </xf>
    <xf numFmtId="0" fontId="73" fillId="10" borderId="20" applyNumberFormat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6" borderId="0" applyProtection="0"/>
    <xf numFmtId="0" fontId="22" fillId="6" borderId="0" applyProtection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/>
    <xf numFmtId="0" fontId="25" fillId="3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Protection="0"/>
    <xf numFmtId="0" fontId="33" fillId="6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Protection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87" fillId="0" borderId="1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42" fillId="0" borderId="0" applyProtection="0"/>
    <xf numFmtId="0" fontId="22" fillId="6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/>
    <xf numFmtId="0" fontId="22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50" fillId="35" borderId="0" applyNumberFormat="0" applyBorder="0" applyAlignment="0" applyProtection="0"/>
    <xf numFmtId="0" fontId="25" fillId="3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8" fillId="0" borderId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74" fillId="0" borderId="19" applyNumberFormat="0" applyFill="0" applyAlignment="0" applyProtection="0"/>
    <xf numFmtId="0" fontId="22" fillId="6" borderId="0" applyNumberFormat="0" applyBorder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27" fillId="0" borderId="0" applyNumberForma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9" fontId="28" fillId="0" borderId="0" applyFont="0" applyFill="0" applyBorder="0" applyAlignment="0" applyProtection="0"/>
    <xf numFmtId="0" fontId="22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9" fontId="12" fillId="0" borderId="0" applyFont="0" applyFill="0" applyBorder="0" applyAlignment="0" applyProtection="0"/>
    <xf numFmtId="0" fontId="22" fillId="6" borderId="0" applyNumberFormat="0" applyBorder="0" applyAlignment="0" applyProtection="0">
      <alignment vertical="center"/>
    </xf>
    <xf numFmtId="9" fontId="12" fillId="0" borderId="0" applyFont="0" applyFill="0" applyBorder="0" applyAlignment="0" applyProtection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2" fillId="0" borderId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2" fillId="12" borderId="11" applyNumberFormat="0" applyFont="0" applyAlignment="0" applyProtection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Protection="0"/>
    <xf numFmtId="0" fontId="33" fillId="6" borderId="0" applyNumberFormat="0" applyBorder="0" applyAlignment="0" applyProtection="0"/>
    <xf numFmtId="0" fontId="30" fillId="14" borderId="0" applyNumberFormat="0" applyBorder="0" applyAlignment="0" applyProtection="0"/>
    <xf numFmtId="0" fontId="33" fillId="6" borderId="0" applyNumberFormat="0" applyBorder="0" applyAlignment="0" applyProtection="0"/>
    <xf numFmtId="0" fontId="31" fillId="0" borderId="16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50" fillId="15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12" fillId="0" borderId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33" fillId="6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22" fillId="6" borderId="0" applyProtection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Protection="0"/>
    <xf numFmtId="0" fontId="22" fillId="6" borderId="0" applyNumberFormat="0" applyBorder="0" applyAlignment="0" applyProtection="0">
      <alignment vertical="center"/>
    </xf>
    <xf numFmtId="0" fontId="19" fillId="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117" fillId="6" borderId="0" applyNumberFormat="0" applyBorder="0" applyAlignment="0" applyProtection="0"/>
    <xf numFmtId="0" fontId="117" fillId="6" borderId="0" applyNumberFormat="0" applyBorder="0" applyAlignment="0" applyProtection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25" fillId="13" borderId="0" applyNumberFormat="0" applyBorder="0" applyAlignment="0" applyProtection="0">
      <alignment vertical="center"/>
    </xf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Protection="0"/>
    <xf numFmtId="0" fontId="22" fillId="6" borderId="0" applyProtection="0"/>
    <xf numFmtId="0" fontId="28" fillId="0" borderId="0"/>
    <xf numFmtId="0" fontId="22" fillId="6" borderId="0" applyProtection="0"/>
    <xf numFmtId="0" fontId="22" fillId="6" borderId="0" applyProtection="0"/>
    <xf numFmtId="0" fontId="22" fillId="6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22" fillId="6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0" fillId="14" borderId="0" applyNumberFormat="0" applyFon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0" fillId="14" borderId="0" applyNumberFormat="0" applyFon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8" fillId="12" borderId="11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0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0" fillId="14" borderId="0" applyNumberFormat="0" applyFon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0" fillId="14" borderId="0" applyNumberFormat="0" applyFont="0" applyBorder="0" applyAlignment="0" applyProtection="0"/>
    <xf numFmtId="0" fontId="30" fillId="14" borderId="0" applyNumberFormat="0" applyFon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0" fillId="2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3" fillId="79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0" fillId="14" borderId="0" applyNumberFormat="0" applyFon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3" fillId="2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Font="0" applyBorder="0" applyAlignment="0" applyProtection="0">
      <alignment vertical="center"/>
    </xf>
    <xf numFmtId="0" fontId="83" fillId="25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Fon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Font="0" applyBorder="0" applyAlignment="0" applyProtection="0">
      <alignment vertical="center"/>
    </xf>
    <xf numFmtId="0" fontId="30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3" fillId="15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3" fillId="1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79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6" fillId="20" borderId="14" applyNumberFormat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90" fontId="28" fillId="0" borderId="0" applyBorder="0" applyProtection="0">
      <alignment vertical="center"/>
    </xf>
    <xf numFmtId="0" fontId="19" fillId="14" borderId="0" applyNumberFormat="0" applyBorder="0" applyAlignment="0" applyProtection="0">
      <alignment vertical="center"/>
    </xf>
    <xf numFmtId="190" fontId="28" fillId="0" borderId="0" applyBorder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0" fillId="13" borderId="0" applyNumberFormat="0" applyBorder="0" applyAlignment="0" applyProtection="0"/>
    <xf numFmtId="0" fontId="25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8" fillId="0" borderId="0"/>
    <xf numFmtId="0" fontId="19" fillId="14" borderId="0" applyNumberFormat="0" applyBorder="0" applyAlignment="0" applyProtection="0">
      <alignment vertical="center"/>
    </xf>
    <xf numFmtId="0" fontId="2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8" fillId="0" borderId="0"/>
    <xf numFmtId="0" fontId="19" fillId="14" borderId="0" applyNumberFormat="0" applyBorder="0" applyAlignment="0" applyProtection="0">
      <alignment vertical="center"/>
    </xf>
    <xf numFmtId="0" fontId="28" fillId="0" borderId="0"/>
    <xf numFmtId="0" fontId="19" fillId="14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1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73" fillId="10" borderId="20" applyNumberFormat="0" applyAlignment="0" applyProtection="0"/>
    <xf numFmtId="0" fontId="19" fillId="1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73" fillId="10" borderId="20" applyNumberFormat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73" fillId="10" borderId="20" applyNumberFormat="0" applyAlignment="0" applyProtection="0"/>
    <xf numFmtId="0" fontId="19" fillId="1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73" fillId="10" borderId="20" applyNumberFormat="0" applyAlignment="0" applyProtection="0"/>
    <xf numFmtId="0" fontId="19" fillId="10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26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9" borderId="0" applyNumberFormat="0" applyBorder="0" applyAlignment="0" applyProtection="0"/>
    <xf numFmtId="0" fontId="19" fillId="14" borderId="0" applyProtection="0">
      <alignment vertical="center"/>
    </xf>
    <xf numFmtId="0" fontId="19" fillId="14" borderId="0" applyProtection="0">
      <alignment vertical="center"/>
    </xf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20" fillId="10" borderId="14" applyNumberFormat="0" applyAlignment="0" applyProtection="0">
      <alignment vertical="center"/>
    </xf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73" fillId="10" borderId="20" applyNumberFormat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9" fontId="11" fillId="0" borderId="0" applyFont="0" applyFill="0" applyBorder="0" applyAlignment="0" applyProtection="0"/>
    <xf numFmtId="0" fontId="19" fillId="14" borderId="0" applyNumberFormat="0" applyBorder="0" applyAlignment="0" applyProtection="0">
      <alignment vertical="center"/>
    </xf>
    <xf numFmtId="9" fontId="11" fillId="0" borderId="0" applyFont="0" applyFill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73" fillId="10" borderId="20" applyNumberFormat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7" fillId="20" borderId="14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34" fillId="14" borderId="0" applyNumberFormat="0" applyBorder="0" applyAlignment="0" applyProtection="0"/>
    <xf numFmtId="0" fontId="134" fillId="14" borderId="0" applyNumberFormat="0" applyBorder="0" applyAlignment="0" applyProtection="0"/>
    <xf numFmtId="0" fontId="134" fillId="14" borderId="0" applyNumberFormat="0" applyBorder="0" applyAlignment="0" applyProtection="0"/>
    <xf numFmtId="0" fontId="134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26" fillId="17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25" fillId="34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127" fillId="0" borderId="0" applyNumberFormat="0" applyFill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35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3" fillId="10" borderId="20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13" fillId="0" borderId="0">
      <alignment vertical="center"/>
    </xf>
    <xf numFmtId="0" fontId="12" fillId="0" borderId="0"/>
    <xf numFmtId="0" fontId="79" fillId="0" borderId="0"/>
    <xf numFmtId="0" fontId="2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13" fillId="0" borderId="0"/>
    <xf numFmtId="0" fontId="13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4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2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53" fillId="10" borderId="20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/>
    <xf numFmtId="0" fontId="53" fillId="10" borderId="20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12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 applyProtection="0">
      <alignment vertical="top"/>
    </xf>
    <xf numFmtId="0" fontId="28" fillId="0" borderId="0"/>
    <xf numFmtId="0" fontId="28" fillId="0" borderId="0"/>
    <xf numFmtId="0" fontId="28" fillId="0" borderId="0" applyProtection="0">
      <alignment vertical="top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11" fillId="0" borderId="0"/>
    <xf numFmtId="0" fontId="53" fillId="10" borderId="20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3" fillId="10" borderId="20" applyNumberFormat="0" applyAlignment="0" applyProtection="0">
      <alignment vertical="center"/>
    </xf>
    <xf numFmtId="0" fontId="28" fillId="0" borderId="0"/>
    <xf numFmtId="0" fontId="11" fillId="0" borderId="0"/>
    <xf numFmtId="0" fontId="28" fillId="0" borderId="0"/>
    <xf numFmtId="0" fontId="28" fillId="0" borderId="0"/>
    <xf numFmtId="0" fontId="37" fillId="20" borderId="14" applyNumberFormat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28" fillId="0" borderId="0"/>
    <xf numFmtId="0" fontId="46" fillId="20" borderId="14" applyNumberFormat="0" applyAlignment="0" applyProtection="0"/>
    <xf numFmtId="0" fontId="28" fillId="0" borderId="0"/>
    <xf numFmtId="0" fontId="37" fillId="20" borderId="14" applyNumberFormat="0" applyAlignment="0" applyProtection="0">
      <alignment vertical="center"/>
    </xf>
    <xf numFmtId="0" fontId="28" fillId="0" borderId="0"/>
    <xf numFmtId="191" fontId="28" fillId="0" borderId="0" applyFont="0" applyFill="0" applyBorder="0" applyAlignment="0" applyProtection="0"/>
    <xf numFmtId="0" fontId="37" fillId="20" borderId="14" applyNumberFormat="0" applyAlignment="0" applyProtection="0">
      <alignment vertical="center"/>
    </xf>
    <xf numFmtId="0" fontId="13" fillId="0" borderId="0">
      <alignment vertical="center"/>
    </xf>
    <xf numFmtId="178" fontId="12" fillId="0" borderId="0" applyFont="0" applyFill="0" applyBorder="0" applyAlignment="0" applyProtection="0"/>
    <xf numFmtId="0" fontId="37" fillId="20" borderId="14" applyNumberFormat="0" applyAlignment="0" applyProtection="0">
      <alignment vertical="center"/>
    </xf>
    <xf numFmtId="0" fontId="11" fillId="0" borderId="0">
      <alignment vertical="center"/>
    </xf>
    <xf numFmtId="0" fontId="14" fillId="0" borderId="0"/>
    <xf numFmtId="0" fontId="35" fillId="0" borderId="0">
      <alignment vertical="center"/>
    </xf>
    <xf numFmtId="0" fontId="28" fillId="0" borderId="0">
      <alignment vertical="top"/>
    </xf>
    <xf numFmtId="0" fontId="12" fillId="0" borderId="0"/>
    <xf numFmtId="0" fontId="53" fillId="10" borderId="20" applyNumberFormat="0" applyAlignment="0" applyProtection="0">
      <alignment vertical="center"/>
    </xf>
    <xf numFmtId="0" fontId="28" fillId="0" borderId="0"/>
    <xf numFmtId="0" fontId="53" fillId="10" borderId="20" applyNumberFormat="0" applyAlignment="0" applyProtection="0">
      <alignment vertical="center"/>
    </xf>
    <xf numFmtId="0" fontId="66" fillId="0" borderId="0"/>
    <xf numFmtId="0" fontId="28" fillId="0" borderId="0"/>
    <xf numFmtId="0" fontId="66" fillId="0" borderId="0"/>
    <xf numFmtId="0" fontId="12" fillId="0" borderId="0"/>
    <xf numFmtId="0" fontId="28" fillId="0" borderId="0"/>
    <xf numFmtId="0" fontId="28" fillId="0" borderId="0"/>
    <xf numFmtId="0" fontId="28" fillId="0" borderId="0"/>
    <xf numFmtId="0" fontId="14" fillId="0" borderId="0"/>
    <xf numFmtId="0" fontId="35" fillId="0" borderId="0">
      <alignment vertical="center"/>
    </xf>
    <xf numFmtId="0" fontId="28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8" fillId="0" borderId="0"/>
    <xf numFmtId="0" fontId="28" fillId="0" borderId="0"/>
    <xf numFmtId="0" fontId="14" fillId="0" borderId="0">
      <alignment vertical="center"/>
    </xf>
    <xf numFmtId="0" fontId="35" fillId="0" borderId="0">
      <alignment vertical="center"/>
    </xf>
    <xf numFmtId="0" fontId="28" fillId="0" borderId="0">
      <alignment vertical="center"/>
    </xf>
    <xf numFmtId="0" fontId="13" fillId="0" borderId="0">
      <alignment vertical="center"/>
    </xf>
    <xf numFmtId="0" fontId="21" fillId="0" borderId="0">
      <alignment vertical="center"/>
    </xf>
    <xf numFmtId="0" fontId="28" fillId="0" borderId="0"/>
    <xf numFmtId="0" fontId="13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0" borderId="0"/>
    <xf numFmtId="0" fontId="13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2" fillId="0" borderId="0"/>
    <xf numFmtId="0" fontId="25" fillId="25" borderId="0" applyNumberFormat="0" applyBorder="0" applyAlignment="0" applyProtection="0">
      <alignment vertical="center"/>
    </xf>
    <xf numFmtId="0" fontId="12" fillId="0" borderId="0"/>
    <xf numFmtId="0" fontId="25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/>
    <xf numFmtId="0" fontId="28" fillId="0" borderId="0">
      <alignment vertical="top"/>
    </xf>
    <xf numFmtId="0" fontId="12" fillId="0" borderId="0"/>
    <xf numFmtId="0" fontId="28" fillId="0" borderId="0"/>
    <xf numFmtId="0" fontId="28" fillId="0" borderId="0"/>
    <xf numFmtId="0" fontId="13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13" fillId="0" borderId="0">
      <alignment vertical="center"/>
    </xf>
    <xf numFmtId="0" fontId="28" fillId="0" borderId="0"/>
    <xf numFmtId="0" fontId="28" fillId="0" borderId="0"/>
    <xf numFmtId="0" fontId="13" fillId="0" borderId="0">
      <alignment vertical="center"/>
    </xf>
    <xf numFmtId="0" fontId="13" fillId="0" borderId="0">
      <alignment vertical="center"/>
    </xf>
    <xf numFmtId="0" fontId="50" fillId="13" borderId="0" applyNumberFormat="0" applyBorder="0" applyAlignment="0" applyProtection="0"/>
    <xf numFmtId="0" fontId="25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/>
    <xf numFmtId="0" fontId="25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/>
    <xf numFmtId="0" fontId="25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/>
    <xf numFmtId="0" fontId="25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/>
    <xf numFmtId="0" fontId="25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/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/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/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/>
    <xf numFmtId="0" fontId="25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/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/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/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65" fillId="31" borderId="18" applyNumberFormat="0" applyAlignment="0" applyProtection="0"/>
    <xf numFmtId="0" fontId="50" fillId="33" borderId="0" applyNumberFormat="0" applyBorder="0" applyAlignment="0" applyProtection="0"/>
    <xf numFmtId="0" fontId="25" fillId="33" borderId="0" applyNumberFormat="0" applyBorder="0" applyAlignment="0" applyProtection="0">
      <alignment vertical="center"/>
    </xf>
    <xf numFmtId="0" fontId="50" fillId="33" borderId="0" applyNumberFormat="0" applyBorder="0" applyAlignment="0" applyProtection="0"/>
    <xf numFmtId="0" fontId="25" fillId="33" borderId="0" applyNumberFormat="0" applyBorder="0" applyAlignment="0" applyProtection="0">
      <alignment vertical="center"/>
    </xf>
    <xf numFmtId="0" fontId="50" fillId="33" borderId="0" applyNumberFormat="0" applyBorder="0" applyAlignment="0" applyProtection="0"/>
    <xf numFmtId="0" fontId="25" fillId="33" borderId="0" applyNumberFormat="0" applyBorder="0" applyAlignment="0" applyProtection="0">
      <alignment vertical="center"/>
    </xf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50" fillId="33" borderId="0" applyNumberFormat="0" applyBorder="0" applyAlignment="0" applyProtection="0"/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50" fillId="33" borderId="0" applyNumberFormat="0" applyBorder="0" applyAlignment="0" applyProtection="0"/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50" fillId="33" borderId="0" applyNumberFormat="0" applyBorder="0" applyAlignment="0" applyProtection="0"/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50" fillId="33" borderId="0" applyNumberFormat="0" applyBorder="0" applyAlignment="0" applyProtection="0"/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50" fillId="33" borderId="0" applyNumberFormat="0" applyBorder="0" applyAlignment="0" applyProtection="0"/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50" fillId="33" borderId="0" applyNumberFormat="0" applyBorder="0" applyAlignment="0" applyProtection="0"/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50" fillId="33" borderId="0" applyNumberFormat="0" applyBorder="0" applyAlignment="0" applyProtection="0"/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/>
    <xf numFmtId="0" fontId="25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/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/>
    <xf numFmtId="0" fontId="25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/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/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1" fillId="12" borderId="11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/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/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/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50" fillId="15" borderId="0" applyNumberFormat="0" applyBorder="0" applyAlignment="0" applyProtection="0"/>
    <xf numFmtId="0" fontId="25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/>
    <xf numFmtId="0" fontId="25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/>
    <xf numFmtId="0" fontId="50" fillId="15" borderId="0" applyNumberFormat="0" applyBorder="0" applyAlignment="0" applyProtection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0" fillId="15" borderId="0" applyNumberFormat="0" applyBorder="0" applyAlignment="0" applyProtection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50" fillId="25" borderId="0" applyNumberFormat="0" applyBorder="0" applyAlignment="0" applyProtection="0"/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0" fillId="25" borderId="0" applyNumberFormat="0" applyBorder="0" applyAlignment="0" applyProtection="0"/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0" fillId="25" borderId="0" applyNumberFormat="0" applyBorder="0" applyAlignment="0" applyProtection="0"/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73" fillId="10" borderId="20" applyNumberFormat="0" applyAlignment="0" applyProtection="0"/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84" fillId="0" borderId="16" applyNumberFormat="0" applyFill="0" applyAlignment="0" applyProtection="0"/>
    <xf numFmtId="0" fontId="31" fillId="0" borderId="16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84" fillId="0" borderId="16" applyNumberFormat="0" applyFill="0" applyAlignment="0" applyProtection="0"/>
    <xf numFmtId="0" fontId="25" fillId="25" borderId="0" applyNumberFormat="0" applyBorder="0" applyAlignment="0" applyProtection="0">
      <alignment vertical="center"/>
    </xf>
    <xf numFmtId="0" fontId="84" fillId="0" borderId="16" applyNumberFormat="0" applyFill="0" applyAlignment="0" applyProtection="0"/>
    <xf numFmtId="0" fontId="31" fillId="0" borderId="16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0" fillId="25" borderId="0" applyNumberFormat="0" applyBorder="0" applyAlignment="0" applyProtection="0"/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73" fillId="10" borderId="20" applyNumberFormat="0" applyAlignment="0" applyProtection="0"/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2" fillId="0" borderId="0"/>
    <xf numFmtId="0" fontId="50" fillId="25" borderId="0" applyNumberFormat="0" applyBorder="0" applyAlignment="0" applyProtection="0"/>
    <xf numFmtId="0" fontId="25" fillId="25" borderId="0" applyNumberFormat="0" applyBorder="0" applyAlignment="0" applyProtection="0">
      <alignment vertical="center"/>
    </xf>
    <xf numFmtId="0" fontId="50" fillId="25" borderId="0" applyNumberFormat="0" applyBorder="0" applyAlignment="0" applyProtection="0"/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25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/>
    <xf numFmtId="0" fontId="25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/>
    <xf numFmtId="0" fontId="25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/>
    <xf numFmtId="0" fontId="25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/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/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73" fillId="10" borderId="20" applyNumberFormat="0" applyAlignment="0" applyProtection="0"/>
    <xf numFmtId="0" fontId="25" fillId="35" borderId="0" applyNumberFormat="0" applyBorder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73" fillId="10" borderId="20" applyNumberFormat="0" applyAlignment="0" applyProtection="0"/>
    <xf numFmtId="0" fontId="25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/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73" fillId="10" borderId="20" applyNumberFormat="0" applyAlignment="0" applyProtection="0"/>
    <xf numFmtId="0" fontId="53" fillId="10" borderId="20" applyNumberFormat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73" fillId="10" borderId="20" applyNumberFormat="0" applyAlignment="0" applyProtection="0"/>
    <xf numFmtId="0" fontId="53" fillId="10" borderId="20" applyNumberFormat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73" fillId="10" borderId="20" applyNumberFormat="0" applyAlignment="0" applyProtection="0"/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73" fillId="10" borderId="20" applyNumberFormat="0" applyAlignment="0" applyProtection="0"/>
    <xf numFmtId="0" fontId="53" fillId="10" borderId="20" applyNumberFormat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73" fillId="10" borderId="20" applyNumberFormat="0" applyAlignment="0" applyProtection="0"/>
    <xf numFmtId="0" fontId="53" fillId="10" borderId="20" applyNumberFormat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73" fillId="10" borderId="20" applyNumberFormat="0" applyAlignment="0" applyProtection="0"/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73" fillId="10" borderId="20" applyNumberFormat="0" applyAlignment="0" applyProtection="0"/>
    <xf numFmtId="0" fontId="53" fillId="10" borderId="20" applyNumberFormat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73" fillId="10" borderId="20" applyNumberFormat="0" applyAlignment="0" applyProtection="0"/>
    <xf numFmtId="0" fontId="53" fillId="10" borderId="20" applyNumberFormat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/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/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/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48" fillId="0" borderId="15" applyNumberFormat="0" applyFill="0" applyAlignment="0" applyProtection="0"/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48" fillId="0" borderId="15" applyNumberFormat="0" applyFill="0" applyAlignment="0" applyProtection="0"/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48" fillId="0" borderId="15" applyNumberFormat="0" applyFill="0" applyAlignment="0" applyProtection="0"/>
    <xf numFmtId="0" fontId="27" fillId="0" borderId="15" applyNumberFormat="0" applyFill="0" applyAlignment="0" applyProtection="0">
      <alignment vertical="center"/>
    </xf>
    <xf numFmtId="0" fontId="48" fillId="0" borderId="15" applyNumberFormat="0" applyFill="0" applyAlignment="0" applyProtection="0"/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84" fillId="0" borderId="16" applyNumberFormat="0" applyFill="0" applyAlignment="0" applyProtection="0"/>
    <xf numFmtId="0" fontId="31" fillId="0" borderId="16" applyNumberFormat="0" applyFill="0" applyAlignment="0" applyProtection="0">
      <alignment vertical="center"/>
    </xf>
    <xf numFmtId="0" fontId="84" fillId="0" borderId="16" applyNumberFormat="0" applyFill="0" applyAlignment="0" applyProtection="0"/>
    <xf numFmtId="0" fontId="31" fillId="0" borderId="16" applyNumberFormat="0" applyFill="0" applyAlignment="0" applyProtection="0">
      <alignment vertical="center"/>
    </xf>
    <xf numFmtId="0" fontId="84" fillId="0" borderId="16" applyNumberFormat="0" applyFill="0" applyAlignment="0" applyProtection="0"/>
    <xf numFmtId="0" fontId="84" fillId="0" borderId="16" applyNumberFormat="0" applyFill="0" applyAlignment="0" applyProtection="0"/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84" fillId="0" borderId="16" applyNumberFormat="0" applyFill="0" applyAlignment="0" applyProtection="0"/>
    <xf numFmtId="0" fontId="84" fillId="0" borderId="16" applyNumberFormat="0" applyFill="0" applyAlignment="0" applyProtection="0"/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84" fillId="0" borderId="16" applyNumberFormat="0" applyFill="0" applyAlignment="0" applyProtection="0"/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67" fillId="0" borderId="17" applyNumberFormat="0" applyFill="0" applyAlignment="0" applyProtection="0"/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84" fillId="0" borderId="16" applyNumberFormat="0" applyFill="0" applyAlignment="0" applyProtection="0"/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84" fillId="0" borderId="16" applyNumberFormat="0" applyFill="0" applyAlignment="0" applyProtection="0"/>
    <xf numFmtId="0" fontId="31" fillId="0" borderId="16" applyNumberFormat="0" applyFill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21" fillId="12" borderId="11" applyNumberFormat="0" applyFont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21" fillId="12" borderId="11" applyNumberFormat="0" applyFont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74" fillId="0" borderId="19" applyNumberFormat="0" applyFill="0" applyAlignment="0" applyProtection="0"/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74" fillId="0" borderId="19" applyNumberFormat="0" applyFill="0" applyAlignment="0" applyProtection="0"/>
    <xf numFmtId="0" fontId="42" fillId="0" borderId="19" applyNumberFormat="0" applyFill="0" applyAlignment="0" applyProtection="0">
      <alignment vertical="center"/>
    </xf>
    <xf numFmtId="0" fontId="74" fillId="0" borderId="19" applyNumberFormat="0" applyFill="0" applyAlignment="0" applyProtection="0"/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74" fillId="0" borderId="19" applyNumberFormat="0" applyFill="0" applyAlignment="0" applyProtection="0"/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74" fillId="0" borderId="19" applyNumberFormat="0" applyFill="0" applyAlignment="0" applyProtection="0"/>
    <xf numFmtId="0" fontId="42" fillId="0" borderId="19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74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2" fillId="10" borderId="14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0" borderId="21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16" fillId="0" borderId="21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12" fillId="0" borderId="0"/>
    <xf numFmtId="0" fontId="2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80" fontId="12" fillId="0" borderId="0"/>
    <xf numFmtId="0" fontId="12" fillId="0" borderId="0"/>
    <xf numFmtId="0" fontId="53" fillId="10" borderId="20" applyNumberFormat="0" applyAlignment="0" applyProtection="0">
      <alignment vertical="center"/>
    </xf>
    <xf numFmtId="0" fontId="12" fillId="0" borderId="0"/>
    <xf numFmtId="0" fontId="53" fillId="10" borderId="20" applyNumberFormat="0" applyAlignment="0" applyProtection="0">
      <alignment vertical="center"/>
    </xf>
    <xf numFmtId="18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 applyProtection="0"/>
    <xf numFmtId="0" fontId="20" fillId="10" borderId="14" applyNumberFormat="0" applyAlignment="0" applyProtection="0">
      <alignment vertical="center"/>
    </xf>
    <xf numFmtId="0" fontId="65" fillId="31" borderId="18" applyNumberFormat="0" applyAlignment="0" applyProtection="0"/>
    <xf numFmtId="0" fontId="44" fillId="31" borderId="18" applyNumberFormat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65" fillId="31" borderId="18" applyNumberFormat="0" applyAlignment="0" applyProtection="0"/>
    <xf numFmtId="0" fontId="44" fillId="31" borderId="18" applyNumberFormat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65" fillId="31" borderId="18" applyNumberFormat="0" applyAlignment="0" applyProtection="0"/>
    <xf numFmtId="0" fontId="44" fillId="31" borderId="18" applyNumberFormat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65" fillId="31" borderId="18" applyNumberFormat="0" applyAlignment="0" applyProtection="0"/>
    <xf numFmtId="0" fontId="44" fillId="31" borderId="18" applyNumberFormat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65" fillId="31" borderId="18" applyNumberFormat="0" applyAlignment="0" applyProtection="0"/>
    <xf numFmtId="0" fontId="65" fillId="31" borderId="18" applyNumberFormat="0" applyAlignment="0" applyProtection="0"/>
    <xf numFmtId="0" fontId="44" fillId="31" borderId="18" applyNumberFormat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44" fillId="31" borderId="18" applyNumberFormat="0" applyAlignment="0" applyProtection="0">
      <alignment vertical="center"/>
    </xf>
    <xf numFmtId="0" fontId="65" fillId="31" borderId="18" applyNumberFormat="0" applyAlignment="0" applyProtection="0"/>
    <xf numFmtId="0" fontId="44" fillId="31" borderId="18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149" fillId="0" borderId="15" applyNumberFormat="0" applyFill="0" applyAlignment="0" applyProtection="0">
      <alignment vertical="center"/>
    </xf>
    <xf numFmtId="0" fontId="149" fillId="0" borderId="15" applyNumberFormat="0" applyFill="0" applyAlignment="0" applyProtection="0"/>
    <xf numFmtId="0" fontId="149" fillId="0" borderId="15" applyNumberFormat="0" applyFill="0" applyAlignment="0" applyProtection="0"/>
    <xf numFmtId="0" fontId="42" fillId="0" borderId="0" applyProtection="0"/>
    <xf numFmtId="0" fontId="12" fillId="0" borderId="0"/>
    <xf numFmtId="0" fontId="12" fillId="0" borderId="0"/>
    <xf numFmtId="0" fontId="26" fillId="17" borderId="0" applyNumberFormat="0" applyBorder="0" applyAlignment="0" applyProtection="0">
      <alignment vertical="center"/>
    </xf>
    <xf numFmtId="0" fontId="92" fillId="31" borderId="18" applyNumberFormat="0" applyAlignment="0" applyProtection="0">
      <alignment vertical="center"/>
    </xf>
    <xf numFmtId="0" fontId="92" fillId="31" borderId="18" applyNumberFormat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16" fillId="0" borderId="21" applyNumberFormat="0" applyFill="0" applyAlignment="0" applyProtection="0"/>
    <xf numFmtId="0" fontId="54" fillId="0" borderId="21" applyNumberFormat="0" applyFill="0" applyAlignment="0" applyProtection="0">
      <alignment vertical="center"/>
    </xf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16" fillId="0" borderId="21" applyNumberFormat="0" applyFill="0" applyAlignment="0" applyProtection="0"/>
    <xf numFmtId="0" fontId="54" fillId="0" borderId="21" applyNumberFormat="0" applyFill="0" applyAlignment="0" applyProtection="0">
      <alignment vertical="center"/>
    </xf>
    <xf numFmtId="0" fontId="16" fillId="0" borderId="21" applyNumberFormat="0" applyFill="0" applyAlignment="0" applyProtection="0"/>
    <xf numFmtId="0" fontId="54" fillId="0" borderId="21" applyNumberFormat="0" applyFill="0" applyAlignment="0" applyProtection="0">
      <alignment vertical="center"/>
    </xf>
    <xf numFmtId="0" fontId="16" fillId="0" borderId="21" applyNumberFormat="0" applyFill="0" applyAlignment="0" applyProtection="0"/>
    <xf numFmtId="0" fontId="54" fillId="0" borderId="21" applyNumberFormat="0" applyFill="0" applyAlignment="0" applyProtection="0">
      <alignment vertical="center"/>
    </xf>
    <xf numFmtId="0" fontId="16" fillId="0" borderId="21" applyNumberFormat="0" applyFill="0" applyAlignment="0" applyProtection="0"/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16" fillId="0" borderId="21" applyNumberFormat="0" applyFill="0" applyAlignment="0" applyProtection="0"/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16" fillId="0" borderId="21" applyNumberFormat="0" applyFill="0" applyAlignment="0" applyProtection="0"/>
    <xf numFmtId="0" fontId="54" fillId="0" borderId="21" applyNumberFormat="0" applyFill="0" applyAlignment="0" applyProtection="0">
      <alignment vertical="center"/>
    </xf>
    <xf numFmtId="0" fontId="16" fillId="0" borderId="21" applyNumberFormat="0" applyFill="0" applyAlignment="0" applyProtection="0"/>
    <xf numFmtId="0" fontId="54" fillId="0" borderId="21" applyNumberFormat="0" applyFill="0" applyAlignment="0" applyProtection="0">
      <alignment vertical="center"/>
    </xf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54" fillId="0" borderId="21" applyNumberFormat="0" applyFill="0" applyAlignment="0" applyProtection="0">
      <alignment vertical="center"/>
    </xf>
    <xf numFmtId="0" fontId="16" fillId="0" borderId="21" applyNumberFormat="0" applyFill="0" applyAlignment="0" applyProtection="0"/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16" fillId="0" borderId="21" applyNumberFormat="0" applyFill="0" applyAlignment="0" applyProtection="0"/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53" fillId="10" borderId="20" applyNumberForma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53" fillId="10" borderId="20" applyNumberFormat="0" applyAlignment="0" applyProtection="0">
      <alignment vertical="center"/>
    </xf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4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1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1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34" fillId="10" borderId="14" applyNumberFormat="0" applyAlignment="0" applyProtection="0"/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34" fillId="10" borderId="14" applyNumberFormat="0" applyAlignment="0" applyProtection="0"/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1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/>
    <xf numFmtId="0" fontId="28" fillId="12" borderId="11" applyNumberFormat="0" applyFont="0" applyAlignment="0" applyProtection="0"/>
    <xf numFmtId="0" fontId="21" fillId="12" borderId="11" applyNumberFormat="0" applyFont="0" applyAlignment="0" applyProtection="0">
      <alignment vertical="center"/>
    </xf>
    <xf numFmtId="0" fontId="21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1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1" fillId="12" borderId="11" applyNumberFormat="0" applyFont="0" applyAlignment="0" applyProtection="0">
      <alignment vertical="center"/>
    </xf>
    <xf numFmtId="0" fontId="21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1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1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1" fillId="12" borderId="11" applyNumberFormat="0" applyFont="0" applyAlignment="0" applyProtection="0">
      <alignment vertical="center"/>
    </xf>
    <xf numFmtId="0" fontId="21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12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12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12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12" fillId="12" borderId="11" applyNumberFormat="0" applyFont="0" applyAlignment="0" applyProtection="0"/>
    <xf numFmtId="0" fontId="12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12" fillId="12" borderId="11" applyNumberFormat="0" applyFont="0" applyAlignment="0" applyProtection="0"/>
    <xf numFmtId="0" fontId="12" fillId="12" borderId="11" applyNumberFormat="0" applyFont="0" applyAlignment="0" applyProtection="0"/>
    <xf numFmtId="0" fontId="12" fillId="12" borderId="11" applyNumberFormat="0" applyFont="0" applyAlignment="0" applyProtection="0"/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0" fontId="28" fillId="12" borderId="11" applyNumberFormat="0" applyFont="0" applyAlignment="0" applyProtection="0">
      <alignment vertical="center"/>
    </xf>
    <xf numFmtId="200" fontId="28" fillId="0" borderId="0" applyFont="0" applyFill="0" applyBorder="0" applyAlignment="0" applyProtection="0"/>
    <xf numFmtId="203" fontId="28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93" fillId="6" borderId="0" applyNumberFormat="0" applyBorder="0" applyAlignment="0" applyProtection="0"/>
    <xf numFmtId="0" fontId="72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20" fillId="10" borderId="14" applyProtection="0"/>
    <xf numFmtId="0" fontId="20" fillId="10" borderId="14" applyProtection="0"/>
    <xf numFmtId="0" fontId="28" fillId="17" borderId="11" applyNumberFormat="0" applyFont="0" applyAlignment="0" applyProtection="0"/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4" fillId="10" borderId="14" applyNumberFormat="0" applyAlignment="0" applyProtection="0"/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34" fillId="10" borderId="14" applyNumberFormat="0" applyAlignment="0" applyProtection="0"/>
    <xf numFmtId="0" fontId="34" fillId="10" borderId="14" applyNumberFormat="0" applyAlignment="0" applyProtection="0"/>
    <xf numFmtId="0" fontId="20" fillId="10" borderId="14" applyNumberFormat="0" applyAlignment="0" applyProtection="0">
      <alignment vertical="center"/>
    </xf>
    <xf numFmtId="0" fontId="34" fillId="10" borderId="14" applyNumberFormat="0" applyAlignment="0" applyProtection="0"/>
    <xf numFmtId="0" fontId="20" fillId="10" borderId="14" applyNumberFormat="0" applyAlignment="0" applyProtection="0">
      <alignment vertical="center"/>
    </xf>
    <xf numFmtId="0" fontId="34" fillId="10" borderId="14" applyNumberFormat="0" applyAlignment="0" applyProtection="0"/>
    <xf numFmtId="0" fontId="34" fillId="10" borderId="14" applyNumberFormat="0" applyAlignment="0" applyProtection="0"/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34" fillId="10" borderId="14" applyNumberFormat="0" applyAlignment="0" applyProtection="0"/>
    <xf numFmtId="0" fontId="20" fillId="10" borderId="14" applyNumberFormat="0" applyAlignment="0" applyProtection="0">
      <alignment vertical="center"/>
    </xf>
    <xf numFmtId="0" fontId="34" fillId="10" borderId="14" applyNumberFormat="0" applyAlignment="0" applyProtection="0"/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34" fillId="10" borderId="14" applyNumberFormat="0" applyAlignment="0" applyProtection="0"/>
    <xf numFmtId="0" fontId="34" fillId="10" borderId="14" applyNumberFormat="0" applyAlignment="0" applyProtection="0"/>
    <xf numFmtId="0" fontId="34" fillId="10" borderId="14" applyNumberFormat="0" applyAlignment="0" applyProtection="0"/>
    <xf numFmtId="0" fontId="34" fillId="10" borderId="14" applyNumberFormat="0" applyAlignment="0" applyProtection="0"/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34" fillId="10" borderId="14" applyNumberFormat="0" applyAlignment="0" applyProtection="0"/>
    <xf numFmtId="0" fontId="34" fillId="10" borderId="14" applyNumberFormat="0" applyAlignment="0" applyProtection="0"/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34" fillId="10" borderId="14" applyNumberFormat="0" applyAlignment="0" applyProtection="0"/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4" fillId="10" borderId="14" applyNumberFormat="0" applyAlignment="0" applyProtection="0"/>
    <xf numFmtId="0" fontId="26" fillId="17" borderId="0" applyNumberFormat="0" applyBorder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190" fontId="28" fillId="0" borderId="0" applyFont="0" applyFill="0" applyBorder="0" applyAlignment="0" applyProtection="0">
      <alignment vertical="center"/>
    </xf>
    <xf numFmtId="190" fontId="28" fillId="0" borderId="0" applyFont="0" applyFill="0" applyBorder="0" applyAlignment="0" applyProtection="0">
      <alignment vertical="center"/>
    </xf>
    <xf numFmtId="190" fontId="28" fillId="0" borderId="0" applyFont="0" applyFill="0" applyBorder="0" applyAlignment="0" applyProtection="0">
      <alignment vertical="center"/>
    </xf>
    <xf numFmtId="190" fontId="28" fillId="0" borderId="0" applyFont="0" applyFill="0" applyBorder="0" applyAlignment="0" applyProtection="0">
      <alignment vertical="center"/>
    </xf>
    <xf numFmtId="190" fontId="28" fillId="0" borderId="0" applyBorder="0" applyProtection="0">
      <alignment vertical="center"/>
    </xf>
    <xf numFmtId="190" fontId="28" fillId="0" borderId="0" applyFont="0" applyFill="0" applyBorder="0" applyAlignment="0" applyProtection="0">
      <alignment vertical="center"/>
    </xf>
    <xf numFmtId="190" fontId="28" fillId="0" borderId="0" applyFont="0" applyFill="0" applyBorder="0" applyAlignment="0" applyProtection="0">
      <alignment vertical="center"/>
    </xf>
    <xf numFmtId="191" fontId="28" fillId="0" borderId="0" applyFont="0" applyFill="0" applyBorder="0" applyAlignment="0" applyProtection="0"/>
    <xf numFmtId="191" fontId="28" fillId="0" borderId="0" applyFont="0" applyFill="0" applyBorder="0" applyAlignment="0" applyProtection="0"/>
    <xf numFmtId="190" fontId="28" fillId="0" borderId="0" applyFont="0" applyFill="0" applyBorder="0" applyAlignment="0" applyProtection="0"/>
    <xf numFmtId="195" fontId="12" fillId="0" borderId="0" applyFont="0" applyFill="0" applyBorder="0" applyAlignment="0" applyProtection="0"/>
    <xf numFmtId="190" fontId="28" fillId="0" borderId="0" applyFont="0" applyFill="0" applyBorder="0" applyAlignment="0" applyProtection="0"/>
    <xf numFmtId="191" fontId="28" fillId="0" borderId="0" applyFont="0" applyFill="0" applyBorder="0" applyAlignment="0" applyProtection="0"/>
    <xf numFmtId="178" fontId="12" fillId="0" borderId="0" applyFon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83" fillId="13" borderId="0" applyNumberFormat="0" applyBorder="0" applyAlignment="0" applyProtection="0">
      <alignment vertical="center"/>
    </xf>
    <xf numFmtId="0" fontId="83" fillId="33" borderId="0" applyNumberFormat="0" applyBorder="0" applyAlignment="0" applyProtection="0">
      <alignment vertical="center"/>
    </xf>
    <xf numFmtId="0" fontId="83" fillId="79" borderId="0" applyNumberFormat="0" applyBorder="0" applyAlignment="0" applyProtection="0"/>
    <xf numFmtId="0" fontId="83" fillId="34" borderId="0" applyNumberFormat="0" applyBorder="0" applyAlignment="0" applyProtection="0">
      <alignment vertical="center"/>
    </xf>
    <xf numFmtId="0" fontId="83" fillId="27" borderId="0" applyNumberFormat="0" applyBorder="0" applyAlignment="0" applyProtection="0"/>
    <xf numFmtId="0" fontId="83" fillId="15" borderId="0" applyNumberFormat="0" applyBorder="0" applyAlignment="0" applyProtection="0"/>
    <xf numFmtId="0" fontId="83" fillId="25" borderId="0" applyNumberFormat="0" applyBorder="0" applyAlignment="0" applyProtection="0"/>
    <xf numFmtId="0" fontId="139" fillId="20" borderId="14" applyNumberFormat="0" applyAlignment="0" applyProtection="0">
      <alignment vertical="center"/>
    </xf>
    <xf numFmtId="0" fontId="125" fillId="10" borderId="20" applyNumberFormat="0" applyAlignment="0" applyProtection="0">
      <alignment vertical="center"/>
    </xf>
    <xf numFmtId="0" fontId="125" fillId="10" borderId="20" applyNumberFormat="0" applyAlignment="0" applyProtection="0"/>
    <xf numFmtId="0" fontId="46" fillId="20" borderId="14" applyNumberFormat="0" applyAlignment="0" applyProtection="0"/>
    <xf numFmtId="0" fontId="46" fillId="20" borderId="14" applyNumberFormat="0" applyAlignment="0" applyProtection="0"/>
    <xf numFmtId="0" fontId="46" fillId="20" borderId="14" applyNumberFormat="0" applyAlignment="0" applyProtection="0"/>
    <xf numFmtId="0" fontId="46" fillId="20" borderId="14" applyNumberFormat="0" applyAlignment="0" applyProtection="0"/>
    <xf numFmtId="0" fontId="46" fillId="20" borderId="14" applyNumberFormat="0" applyAlignment="0" applyProtection="0"/>
    <xf numFmtId="0" fontId="46" fillId="20" borderId="14" applyNumberFormat="0" applyAlignment="0" applyProtection="0"/>
    <xf numFmtId="0" fontId="37" fillId="20" borderId="14" applyNumberFormat="0" applyAlignment="0" applyProtection="0">
      <alignment vertical="center"/>
    </xf>
    <xf numFmtId="0" fontId="46" fillId="20" borderId="14" applyNumberFormat="0" applyAlignment="0" applyProtection="0"/>
    <xf numFmtId="0" fontId="46" fillId="20" borderId="14" applyNumberFormat="0" applyAlignment="0" applyProtection="0"/>
    <xf numFmtId="0" fontId="46" fillId="20" borderId="14" applyNumberFormat="0" applyAlignment="0" applyProtection="0"/>
    <xf numFmtId="0" fontId="37" fillId="20" borderId="14" applyNumberFormat="0" applyAlignment="0" applyProtection="0">
      <alignment vertical="center"/>
    </xf>
    <xf numFmtId="0" fontId="46" fillId="20" borderId="14" applyNumberFormat="0" applyAlignment="0" applyProtection="0"/>
    <xf numFmtId="0" fontId="37" fillId="20" borderId="14" applyNumberFormat="0" applyAlignment="0" applyProtection="0">
      <alignment vertical="center"/>
    </xf>
    <xf numFmtId="0" fontId="46" fillId="20" borderId="14" applyNumberFormat="0" applyAlignment="0" applyProtection="0"/>
    <xf numFmtId="0" fontId="46" fillId="20" borderId="14" applyNumberFormat="0" applyAlignment="0" applyProtection="0"/>
    <xf numFmtId="0" fontId="37" fillId="20" borderId="14" applyNumberFormat="0" applyAlignment="0" applyProtection="0">
      <alignment vertical="center"/>
    </xf>
    <xf numFmtId="0" fontId="46" fillId="20" borderId="14" applyNumberFormat="0" applyAlignment="0" applyProtection="0"/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46" fillId="20" borderId="14" applyNumberFormat="0" applyAlignment="0" applyProtection="0"/>
    <xf numFmtId="0" fontId="37" fillId="20" borderId="14" applyNumberFormat="0" applyAlignment="0" applyProtection="0">
      <alignment vertical="center"/>
    </xf>
    <xf numFmtId="0" fontId="46" fillId="20" borderId="14" applyNumberFormat="0" applyAlignment="0" applyProtection="0"/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46" fillId="20" borderId="14" applyNumberFormat="0" applyAlignment="0" applyProtection="0"/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46" fillId="20" borderId="14" applyNumberFormat="0" applyAlignment="0" applyProtection="0"/>
    <xf numFmtId="0" fontId="46" fillId="20" borderId="14" applyNumberFormat="0" applyAlignment="0" applyProtection="0"/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46" fillId="20" borderId="14" applyNumberFormat="0" applyAlignment="0" applyProtection="0"/>
    <xf numFmtId="0" fontId="46" fillId="20" borderId="14" applyNumberFormat="0" applyAlignment="0" applyProtection="0"/>
    <xf numFmtId="0" fontId="37" fillId="20" borderId="14" applyNumberFormat="0" applyAlignment="0" applyProtection="0">
      <alignment vertical="center"/>
    </xf>
    <xf numFmtId="0" fontId="46" fillId="20" borderId="14" applyNumberFormat="0" applyAlignment="0" applyProtection="0"/>
    <xf numFmtId="0" fontId="37" fillId="20" borderId="14" applyNumberFormat="0" applyAlignment="0" applyProtection="0">
      <alignment vertical="center"/>
    </xf>
    <xf numFmtId="0" fontId="46" fillId="20" borderId="14" applyNumberFormat="0" applyAlignment="0" applyProtection="0"/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46" fillId="20" borderId="14" applyNumberFormat="0" applyAlignment="0" applyProtection="0"/>
    <xf numFmtId="0" fontId="46" fillId="20" borderId="14" applyNumberFormat="0" applyAlignment="0" applyProtection="0"/>
    <xf numFmtId="0" fontId="46" fillId="20" borderId="14" applyNumberFormat="0" applyAlignment="0" applyProtection="0"/>
    <xf numFmtId="0" fontId="46" fillId="20" borderId="14" applyNumberFormat="0" applyAlignment="0" applyProtection="0"/>
    <xf numFmtId="0" fontId="37" fillId="20" borderId="14" applyNumberFormat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73" fillId="10" borderId="20" applyNumberFormat="0" applyAlignment="0" applyProtection="0"/>
    <xf numFmtId="0" fontId="53" fillId="10" borderId="20" applyNumberFormat="0" applyAlignment="0" applyProtection="0">
      <alignment vertical="center"/>
    </xf>
    <xf numFmtId="0" fontId="73" fillId="10" borderId="20" applyNumberFormat="0" applyAlignment="0" applyProtection="0"/>
    <xf numFmtId="0" fontId="73" fillId="10" borderId="20" applyNumberFormat="0" applyAlignment="0" applyProtection="0"/>
    <xf numFmtId="0" fontId="73" fillId="10" borderId="20" applyNumberFormat="0" applyAlignment="0" applyProtection="0"/>
    <xf numFmtId="0" fontId="73" fillId="10" borderId="20" applyNumberFormat="0" applyAlignment="0" applyProtection="0"/>
    <xf numFmtId="0" fontId="53" fillId="10" borderId="20" applyNumberFormat="0" applyAlignment="0" applyProtection="0">
      <alignment vertical="center"/>
    </xf>
    <xf numFmtId="0" fontId="73" fillId="10" borderId="20" applyNumberFormat="0" applyAlignment="0" applyProtection="0"/>
    <xf numFmtId="0" fontId="53" fillId="10" borderId="20" applyNumberFormat="0" applyAlignment="0" applyProtection="0">
      <alignment vertical="center"/>
    </xf>
    <xf numFmtId="0" fontId="73" fillId="10" borderId="20" applyNumberFormat="0" applyAlignment="0" applyProtection="0"/>
    <xf numFmtId="0" fontId="73" fillId="10" borderId="20" applyNumberFormat="0" applyAlignment="0" applyProtection="0"/>
    <xf numFmtId="0" fontId="53" fillId="10" borderId="20" applyNumberFormat="0" applyAlignment="0" applyProtection="0">
      <alignment vertical="center"/>
    </xf>
    <xf numFmtId="0" fontId="73" fillId="10" borderId="20" applyNumberFormat="0" applyAlignment="0" applyProtection="0"/>
    <xf numFmtId="0" fontId="53" fillId="10" borderId="20" applyNumberFormat="0" applyAlignment="0" applyProtection="0">
      <alignment vertical="center"/>
    </xf>
    <xf numFmtId="0" fontId="73" fillId="10" borderId="20" applyNumberFormat="0" applyAlignment="0" applyProtection="0"/>
    <xf numFmtId="0" fontId="53" fillId="10" borderId="20" applyNumberFormat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73" fillId="10" borderId="20" applyNumberFormat="0" applyAlignment="0" applyProtection="0"/>
    <xf numFmtId="0" fontId="53" fillId="10" borderId="20" applyNumberFormat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73" fillId="10" borderId="20" applyNumberFormat="0" applyAlignment="0" applyProtection="0"/>
    <xf numFmtId="0" fontId="53" fillId="10" borderId="20" applyNumberFormat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73" fillId="10" borderId="20" applyNumberFormat="0" applyAlignment="0" applyProtection="0"/>
    <xf numFmtId="0" fontId="53" fillId="10" borderId="20" applyNumberFormat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73" fillId="10" borderId="20" applyNumberFormat="0" applyAlignment="0" applyProtection="0"/>
    <xf numFmtId="0" fontId="53" fillId="10" borderId="20" applyNumberFormat="0" applyAlignment="0" applyProtection="0">
      <alignment vertical="center"/>
    </xf>
    <xf numFmtId="0" fontId="53" fillId="10" borderId="20" applyNumberFormat="0" applyAlignment="0" applyProtection="0">
      <alignment vertical="center"/>
    </xf>
    <xf numFmtId="0" fontId="73" fillId="10" borderId="20" applyNumberFormat="0" applyAlignment="0" applyProtection="0"/>
    <xf numFmtId="0" fontId="73" fillId="10" borderId="20" applyNumberFormat="0" applyAlignment="0" applyProtection="0"/>
    <xf numFmtId="0" fontId="53" fillId="10" borderId="20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/>
    <xf numFmtId="0" fontId="26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/>
    <xf numFmtId="0" fontId="26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/>
    <xf numFmtId="0" fontId="26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/>
    <xf numFmtId="0" fontId="26" fillId="17" borderId="0" applyNumberFormat="0" applyFon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26" fillId="17" borderId="0" applyNumberFormat="0" applyFon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/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Font="0" applyBorder="0" applyAlignment="0" applyProtection="0">
      <alignment vertical="center"/>
    </xf>
    <xf numFmtId="0" fontId="26" fillId="17" borderId="0" applyNumberFormat="0" applyFont="0" applyBorder="0" applyAlignment="0" applyProtection="0">
      <alignment vertical="center"/>
    </xf>
    <xf numFmtId="0" fontId="77" fillId="17" borderId="0" applyNumberFormat="0" applyBorder="0" applyAlignment="0" applyProtection="0"/>
    <xf numFmtId="0" fontId="26" fillId="17" borderId="0" applyNumberFormat="0" applyFont="0" applyBorder="0" applyAlignment="0" applyProtection="0">
      <alignment vertical="center"/>
    </xf>
    <xf numFmtId="0" fontId="77" fillId="17" borderId="0" applyNumberFormat="0" applyBorder="0" applyAlignment="0" applyProtection="0"/>
    <xf numFmtId="0" fontId="26" fillId="17" borderId="0" applyNumberFormat="0" applyFont="0" applyBorder="0" applyAlignment="0" applyProtection="0">
      <alignment vertical="center"/>
    </xf>
    <xf numFmtId="0" fontId="26" fillId="17" borderId="0" applyNumberFormat="0" applyFont="0" applyBorder="0" applyAlignment="0" applyProtection="0">
      <alignment vertical="center"/>
    </xf>
    <xf numFmtId="0" fontId="77" fillId="17" borderId="0" applyNumberFormat="0" applyBorder="0" applyAlignment="0" applyProtection="0"/>
    <xf numFmtId="0" fontId="26" fillId="17" borderId="0" applyNumberFormat="0" applyFont="0" applyBorder="0" applyAlignment="0" applyProtection="0">
      <alignment vertical="center"/>
    </xf>
    <xf numFmtId="0" fontId="26" fillId="17" borderId="0" applyNumberFormat="0" applyFon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Fon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28" fillId="0" borderId="17" applyNumberFormat="0" applyFill="0" applyAlignment="0" applyProtection="0">
      <alignment vertical="center"/>
    </xf>
    <xf numFmtId="0" fontId="128" fillId="0" borderId="17" applyNumberFormat="0" applyFill="0" applyAlignment="0" applyProtection="0"/>
    <xf numFmtId="0" fontId="129" fillId="0" borderId="0"/>
    <xf numFmtId="0" fontId="41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205" fontId="28" fillId="0" borderId="0" applyFont="0" applyFill="0" applyBorder="0" applyAlignment="0" applyProtection="0"/>
    <xf numFmtId="0" fontId="12" fillId="0" borderId="0"/>
    <xf numFmtId="0" fontId="13" fillId="0" borderId="0"/>
    <xf numFmtId="9" fontId="13" fillId="0" borderId="0" applyFont="0" applyFill="0" applyBorder="0" applyAlignment="0" applyProtection="0"/>
    <xf numFmtId="0" fontId="15" fillId="0" borderId="0"/>
    <xf numFmtId="0" fontId="13" fillId="0" borderId="0"/>
    <xf numFmtId="0" fontId="21" fillId="86" borderId="0" applyNumberFormat="0" applyBorder="0" applyAlignment="0" applyProtection="0">
      <alignment vertical="center"/>
    </xf>
    <xf numFmtId="0" fontId="21" fillId="87" borderId="0" applyNumberFormat="0" applyBorder="0" applyAlignment="0" applyProtection="0">
      <alignment vertical="center"/>
    </xf>
    <xf numFmtId="0" fontId="21" fillId="88" borderId="0" applyNumberFormat="0" applyBorder="0" applyAlignment="0" applyProtection="0">
      <alignment vertical="center"/>
    </xf>
    <xf numFmtId="0" fontId="21" fillId="89" borderId="0" applyNumberFormat="0" applyBorder="0" applyAlignment="0" applyProtection="0">
      <alignment vertical="center"/>
    </xf>
    <xf numFmtId="0" fontId="21" fillId="90" borderId="0" applyNumberFormat="0" applyBorder="0" applyAlignment="0" applyProtection="0">
      <alignment vertical="center"/>
    </xf>
    <xf numFmtId="0" fontId="21" fillId="91" borderId="0" applyNumberFormat="0" applyBorder="0" applyAlignment="0" applyProtection="0">
      <alignment vertical="center"/>
    </xf>
    <xf numFmtId="0" fontId="21" fillId="92" borderId="0" applyNumberFormat="0" applyBorder="0" applyAlignment="0" applyProtection="0">
      <alignment vertical="center"/>
    </xf>
    <xf numFmtId="0" fontId="21" fillId="93" borderId="0" applyNumberFormat="0" applyBorder="0" applyAlignment="0" applyProtection="0">
      <alignment vertical="center"/>
    </xf>
    <xf numFmtId="0" fontId="21" fillId="94" borderId="0" applyNumberFormat="0" applyBorder="0" applyAlignment="0" applyProtection="0">
      <alignment vertical="center"/>
    </xf>
    <xf numFmtId="0" fontId="21" fillId="89" borderId="0" applyNumberFormat="0" applyBorder="0" applyAlignment="0" applyProtection="0">
      <alignment vertical="center"/>
    </xf>
    <xf numFmtId="0" fontId="21" fillId="92" borderId="0" applyNumberFormat="0" applyBorder="0" applyAlignment="0" applyProtection="0">
      <alignment vertical="center"/>
    </xf>
    <xf numFmtId="0" fontId="21" fillId="95" borderId="0" applyNumberFormat="0" applyBorder="0" applyAlignment="0" applyProtection="0">
      <alignment vertical="center"/>
    </xf>
    <xf numFmtId="0" fontId="25" fillId="96" borderId="0" applyNumberFormat="0" applyBorder="0" applyAlignment="0" applyProtection="0">
      <alignment vertical="center"/>
    </xf>
    <xf numFmtId="0" fontId="25" fillId="93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97" borderId="0" applyNumberFormat="0" applyBorder="0" applyAlignment="0" applyProtection="0">
      <alignment vertical="center"/>
    </xf>
    <xf numFmtId="0" fontId="25" fillId="98" borderId="0" applyNumberFormat="0" applyBorder="0" applyAlignment="0" applyProtection="0">
      <alignment vertical="center"/>
    </xf>
    <xf numFmtId="0" fontId="25" fillId="99" borderId="0" applyNumberFormat="0" applyBorder="0" applyAlignment="0" applyProtection="0">
      <alignment vertical="center"/>
    </xf>
    <xf numFmtId="0" fontId="22" fillId="88" borderId="0" applyNumberFormat="0" applyBorder="0" applyAlignment="0" applyProtection="0">
      <alignment vertical="center"/>
    </xf>
    <xf numFmtId="0" fontId="19" fillId="87" borderId="0" applyNumberFormat="0" applyBorder="0" applyAlignment="0" applyProtection="0">
      <alignment vertical="center"/>
    </xf>
    <xf numFmtId="0" fontId="25" fillId="100" borderId="0" applyNumberFormat="0" applyBorder="0" applyAlignment="0" applyProtection="0">
      <alignment vertical="center"/>
    </xf>
    <xf numFmtId="0" fontId="25" fillId="101" borderId="0" applyNumberFormat="0" applyBorder="0" applyAlignment="0" applyProtection="0">
      <alignment vertical="center"/>
    </xf>
    <xf numFmtId="0" fontId="25" fillId="102" borderId="0" applyNumberFormat="0" applyBorder="0" applyAlignment="0" applyProtection="0">
      <alignment vertical="center"/>
    </xf>
    <xf numFmtId="0" fontId="25" fillId="97" borderId="0" applyNumberFormat="0" applyBorder="0" applyAlignment="0" applyProtection="0">
      <alignment vertical="center"/>
    </xf>
    <xf numFmtId="0" fontId="25" fillId="98" borderId="0" applyNumberFormat="0" applyBorder="0" applyAlignment="0" applyProtection="0">
      <alignment vertical="center"/>
    </xf>
    <xf numFmtId="0" fontId="25" fillId="10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4" fillId="105" borderId="18" applyNumberFormat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28" fillId="107" borderId="11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0" fillId="104" borderId="14" applyNumberFormat="0" applyAlignment="0" applyProtection="0">
      <alignment vertical="center"/>
    </xf>
    <xf numFmtId="0" fontId="37" fillId="91" borderId="14" applyNumberFormat="0" applyAlignment="0" applyProtection="0">
      <alignment vertical="center"/>
    </xf>
    <xf numFmtId="0" fontId="53" fillId="104" borderId="20" applyNumberFormat="0" applyAlignment="0" applyProtection="0">
      <alignment vertical="center"/>
    </xf>
    <xf numFmtId="0" fontId="26" fillId="10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50" fillId="0" borderId="0">
      <alignment vertical="center"/>
    </xf>
    <xf numFmtId="0" fontId="2" fillId="0" borderId="0">
      <alignment vertical="center"/>
    </xf>
    <xf numFmtId="9" fontId="150" fillId="0" borderId="0" applyFont="0" applyFill="0" applyBorder="0" applyAlignment="0" applyProtection="0">
      <alignment vertical="center"/>
    </xf>
    <xf numFmtId="0" fontId="150" fillId="0" borderId="0">
      <alignment vertical="center"/>
    </xf>
    <xf numFmtId="0" fontId="2" fillId="0" borderId="0">
      <alignment vertical="center"/>
    </xf>
    <xf numFmtId="9" fontId="150" fillId="0" borderId="0" applyFont="0" applyFill="0" applyBorder="0" applyAlignment="0" applyProtection="0">
      <alignment vertical="center"/>
    </xf>
    <xf numFmtId="0" fontId="150" fillId="0" borderId="0">
      <alignment vertical="center"/>
    </xf>
    <xf numFmtId="0" fontId="2" fillId="0" borderId="0">
      <alignment vertical="center"/>
    </xf>
    <xf numFmtId="9" fontId="150" fillId="0" borderId="0" applyFont="0" applyFill="0" applyBorder="0" applyAlignment="0" applyProtection="0">
      <alignment vertical="center"/>
    </xf>
    <xf numFmtId="0" fontId="15" fillId="0" borderId="0"/>
    <xf numFmtId="0" fontId="15" fillId="0" borderId="0"/>
  </cellStyleXfs>
  <cellXfs count="71">
    <xf numFmtId="0" fontId="0" fillId="0" borderId="0" xfId="0"/>
    <xf numFmtId="0" fontId="0" fillId="3" borderId="0" xfId="0" applyFill="1"/>
    <xf numFmtId="9" fontId="0" fillId="0" borderId="0" xfId="1" applyFont="1" applyAlignment="1"/>
    <xf numFmtId="0" fontId="3" fillId="0" borderId="0" xfId="0" applyFont="1"/>
    <xf numFmtId="176" fontId="0" fillId="0" borderId="0" xfId="1" applyNumberFormat="1" applyFont="1" applyAlignment="1"/>
    <xf numFmtId="0" fontId="3" fillId="3" borderId="0" xfId="0" applyFont="1" applyFill="1"/>
    <xf numFmtId="0" fontId="3" fillId="2" borderId="0" xfId="0" applyFont="1" applyFill="1" applyAlignment="1">
      <alignment horizontal="center" vertical="top" wrapText="1"/>
    </xf>
    <xf numFmtId="0" fontId="3" fillId="0" borderId="0" xfId="0" applyFont="1" applyAlignment="1">
      <alignment vertical="top" wrapText="1"/>
    </xf>
    <xf numFmtId="0" fontId="5" fillId="0" borderId="0" xfId="2" applyFont="1"/>
    <xf numFmtId="0" fontId="6" fillId="2" borderId="0" xfId="2" applyFont="1" applyFill="1" applyAlignment="1">
      <alignment horizontal="center" vertical="top" wrapText="1"/>
    </xf>
    <xf numFmtId="0" fontId="7" fillId="2" borderId="1" xfId="2" applyFont="1" applyFill="1" applyBorder="1" applyAlignment="1">
      <alignment horizontal="center" vertical="top" wrapText="1"/>
    </xf>
    <xf numFmtId="0" fontId="7" fillId="3" borderId="1" xfId="2" applyFont="1" applyFill="1" applyBorder="1" applyAlignment="1">
      <alignment horizontal="center" vertical="top" wrapText="1"/>
    </xf>
    <xf numFmtId="0" fontId="5" fillId="3" borderId="0" xfId="2" applyFont="1" applyFill="1" applyAlignment="1">
      <alignment horizontal="center" vertical="top" wrapText="1"/>
    </xf>
    <xf numFmtId="0" fontId="3" fillId="0" borderId="0" xfId="2"/>
    <xf numFmtId="0" fontId="3" fillId="3" borderId="0" xfId="2" applyFill="1"/>
    <xf numFmtId="0" fontId="3" fillId="3" borderId="0" xfId="0" applyFont="1" applyFill="1" applyAlignment="1">
      <alignment vertical="top" wrapText="1"/>
    </xf>
    <xf numFmtId="177" fontId="3" fillId="3" borderId="0" xfId="0" applyNumberFormat="1" applyFont="1" applyFill="1"/>
    <xf numFmtId="0" fontId="3" fillId="0" borderId="0" xfId="0" applyFont="1" applyAlignment="1">
      <alignment wrapText="1"/>
    </xf>
    <xf numFmtId="0" fontId="3" fillId="3" borderId="0" xfId="0" applyFont="1" applyFill="1" applyAlignment="1">
      <alignment wrapText="1"/>
    </xf>
    <xf numFmtId="0" fontId="0" fillId="0" borderId="0" xfId="0" applyAlignment="1">
      <alignment wrapText="1"/>
    </xf>
    <xf numFmtId="177" fontId="12" fillId="0" borderId="0" xfId="3" applyNumberFormat="1"/>
    <xf numFmtId="177" fontId="3" fillId="0" borderId="0" xfId="0" applyNumberFormat="1" applyFont="1"/>
    <xf numFmtId="0" fontId="6" fillId="2" borderId="0" xfId="0" applyFont="1" applyFill="1" applyAlignment="1">
      <alignment horizontal="center"/>
    </xf>
    <xf numFmtId="9" fontId="151" fillId="108" borderId="0" xfId="1" applyFont="1" applyFill="1" applyAlignment="1"/>
    <xf numFmtId="9" fontId="151" fillId="3" borderId="0" xfId="1" applyFont="1" applyFill="1" applyAlignment="1"/>
    <xf numFmtId="9" fontId="0" fillId="0" borderId="0" xfId="0" applyNumberFormat="1"/>
    <xf numFmtId="0" fontId="0" fillId="0" borderId="0" xfId="0" applyAlignment="1">
      <alignment horizontal="right"/>
    </xf>
    <xf numFmtId="210" fontId="3" fillId="0" borderId="0" xfId="0" applyNumberFormat="1" applyFont="1"/>
    <xf numFmtId="0" fontId="152" fillId="109" borderId="12" xfId="2" applyFont="1" applyFill="1" applyBorder="1" applyAlignment="1">
      <alignment horizontal="center" wrapText="1"/>
    </xf>
    <xf numFmtId="0" fontId="152" fillId="109" borderId="12" xfId="2" applyFont="1" applyFill="1" applyBorder="1" applyAlignment="1">
      <alignment horizontal="left"/>
    </xf>
    <xf numFmtId="0" fontId="152" fillId="109" borderId="38" xfId="2" applyFont="1" applyFill="1" applyBorder="1" applyAlignment="1">
      <alignment horizontal="center" wrapText="1"/>
    </xf>
    <xf numFmtId="0" fontId="152" fillId="109" borderId="0" xfId="2" applyFont="1" applyFill="1" applyAlignment="1">
      <alignment horizontal="center" wrapText="1"/>
    </xf>
    <xf numFmtId="0" fontId="141" fillId="0" borderId="12" xfId="2" applyFont="1" applyBorder="1" applyAlignment="1">
      <alignment wrapText="1"/>
    </xf>
    <xf numFmtId="0" fontId="141" fillId="3" borderId="12" xfId="2" applyFont="1" applyFill="1" applyBorder="1" applyAlignment="1">
      <alignment horizontal="left"/>
    </xf>
    <xf numFmtId="0" fontId="153" fillId="0" borderId="12" xfId="2" applyFont="1" applyBorder="1" applyAlignment="1">
      <alignment wrapText="1"/>
    </xf>
    <xf numFmtId="1" fontId="141" fillId="0" borderId="38" xfId="2" applyNumberFormat="1" applyFont="1" applyBorder="1" applyAlignment="1">
      <alignment wrapText="1"/>
    </xf>
    <xf numFmtId="1" fontId="3" fillId="0" borderId="0" xfId="2" applyNumberFormat="1"/>
    <xf numFmtId="177" fontId="3" fillId="0" borderId="0" xfId="2" applyNumberFormat="1"/>
    <xf numFmtId="177" fontId="3" fillId="3" borderId="0" xfId="2" applyNumberFormat="1" applyFill="1"/>
    <xf numFmtId="0" fontId="141" fillId="0" borderId="12" xfId="2" applyFont="1" applyBorder="1" applyAlignment="1">
      <alignment horizontal="left"/>
    </xf>
    <xf numFmtId="0" fontId="153" fillId="0" borderId="0" xfId="2" applyFont="1" applyAlignment="1">
      <alignment wrapText="1"/>
    </xf>
    <xf numFmtId="0" fontId="141" fillId="0" borderId="0" xfId="2" applyFont="1" applyAlignment="1">
      <alignment wrapText="1"/>
    </xf>
    <xf numFmtId="0" fontId="141" fillId="0" borderId="0" xfId="2" applyFont="1" applyAlignment="1">
      <alignment horizontal="left"/>
    </xf>
    <xf numFmtId="0" fontId="3" fillId="0" borderId="0" xfId="2" applyAlignment="1">
      <alignment horizontal="left"/>
    </xf>
    <xf numFmtId="210" fontId="3" fillId="3" borderId="0" xfId="0" applyNumberFormat="1" applyFont="1" applyFill="1" applyAlignment="1">
      <alignment vertical="top" wrapText="1"/>
    </xf>
    <xf numFmtId="210" fontId="3" fillId="3" borderId="0" xfId="0" applyNumberFormat="1" applyFont="1" applyFill="1"/>
    <xf numFmtId="0" fontId="3" fillId="110" borderId="0" xfId="0" applyFont="1" applyFill="1"/>
    <xf numFmtId="0" fontId="5" fillId="110" borderId="0" xfId="0" applyFont="1" applyFill="1" applyAlignment="1">
      <alignment vertical="top" wrapText="1"/>
    </xf>
    <xf numFmtId="177" fontId="0" fillId="0" borderId="0" xfId="0" applyNumberFormat="1"/>
    <xf numFmtId="1" fontId="3" fillId="0" borderId="0" xfId="0" applyNumberFormat="1" applyFont="1"/>
    <xf numFmtId="0" fontId="154" fillId="0" borderId="0" xfId="0" applyFont="1"/>
    <xf numFmtId="0" fontId="154" fillId="3" borderId="0" xfId="0" applyFont="1" applyFill="1"/>
    <xf numFmtId="177" fontId="154" fillId="0" borderId="0" xfId="0" applyNumberFormat="1" applyFont="1"/>
    <xf numFmtId="177" fontId="154" fillId="3" borderId="0" xfId="0" applyNumberFormat="1" applyFont="1" applyFill="1"/>
    <xf numFmtId="0" fontId="0" fillId="110" borderId="0" xfId="0" applyFill="1"/>
    <xf numFmtId="0" fontId="5" fillId="0" borderId="0" xfId="0" applyFont="1"/>
    <xf numFmtId="0" fontId="155" fillId="2" borderId="0" xfId="0" applyFont="1" applyFill="1" applyAlignment="1">
      <alignment horizontal="center" vertical="top" wrapText="1"/>
    </xf>
    <xf numFmtId="0" fontId="155" fillId="0" borderId="0" xfId="0" applyFont="1"/>
    <xf numFmtId="177" fontId="155" fillId="0" borderId="0" xfId="0" applyNumberFormat="1" applyFont="1"/>
    <xf numFmtId="0" fontId="155" fillId="0" borderId="0" xfId="0" applyFont="1" applyAlignment="1">
      <alignment vertical="center"/>
    </xf>
    <xf numFmtId="177" fontId="155" fillId="0" borderId="0" xfId="0" applyNumberFormat="1" applyFont="1" applyAlignment="1">
      <alignment vertical="center"/>
    </xf>
    <xf numFmtId="0" fontId="3" fillId="0" borderId="0" xfId="2" applyFont="1" applyAlignment="1">
      <alignment vertical="top" wrapText="1"/>
    </xf>
    <xf numFmtId="0" fontId="3" fillId="0" borderId="0" xfId="2" applyFont="1"/>
    <xf numFmtId="0" fontId="3" fillId="3" borderId="0" xfId="2" applyFont="1" applyFill="1"/>
    <xf numFmtId="0" fontId="156" fillId="4" borderId="0" xfId="2" applyFont="1" applyFill="1" applyAlignment="1">
      <alignment vertical="center"/>
    </xf>
    <xf numFmtId="0" fontId="158" fillId="0" borderId="0" xfId="2" applyFont="1" applyAlignment="1">
      <alignment vertical="center"/>
    </xf>
    <xf numFmtId="0" fontId="14" fillId="111" borderId="1" xfId="31957" applyFont="1" applyFill="1" applyBorder="1" applyAlignment="1">
      <alignment horizontal="center" wrapText="1"/>
    </xf>
    <xf numFmtId="0" fontId="14" fillId="0" borderId="1" xfId="31958" applyFont="1" applyBorder="1" applyAlignment="1">
      <alignment wrapText="1"/>
    </xf>
    <xf numFmtId="0" fontId="158" fillId="0" borderId="1" xfId="12725" applyFont="1" applyBorder="1"/>
    <xf numFmtId="0" fontId="14" fillId="110" borderId="1" xfId="31958" applyFont="1" applyFill="1" applyBorder="1" applyAlignment="1">
      <alignment wrapText="1"/>
    </xf>
    <xf numFmtId="0" fontId="158" fillId="110" borderId="1" xfId="12725" applyFont="1" applyFill="1" applyBorder="1"/>
  </cellXfs>
  <cellStyles count="31959">
    <cellStyle name=" 1" xfId="326" xr:uid="{00000000-0005-0000-0000-000000000000}"/>
    <cellStyle name=" 1 2" xfId="271" xr:uid="{00000000-0005-0000-0000-000001000000}"/>
    <cellStyle name=" 1 2 2" xfId="278" xr:uid="{00000000-0005-0000-0000-000002000000}"/>
    <cellStyle name=" 1 2 3" xfId="284" xr:uid="{00000000-0005-0000-0000-000003000000}"/>
    <cellStyle name=" 1 3" xfId="293" xr:uid="{00000000-0005-0000-0000-000004000000}"/>
    <cellStyle name=" 1 4" xfId="304" xr:uid="{00000000-0005-0000-0000-000005000000}"/>
    <cellStyle name=" 1 5" xfId="334" xr:uid="{00000000-0005-0000-0000-000006000000}"/>
    <cellStyle name=" 1 6" xfId="346" xr:uid="{00000000-0005-0000-0000-000007000000}"/>
    <cellStyle name=" 1 7" xfId="266" xr:uid="{00000000-0005-0000-0000-000008000000}"/>
    <cellStyle name=" 3]_x000a__x000a_Zoomed=1_x000a__x000a_Row=128_x000a__x000a_Column=101_x000a__x000a_Height=300_x000a__x000a_Width=301_x000a__x000a_FontName=System_x000a__x000a_FontStyle=1_x000a__x000a_FontSize=12_x000a__x000a_PrtFontNa" xfId="357" xr:uid="{00000000-0005-0000-0000-000009000000}"/>
    <cellStyle name=" 3]_x000a__x000a_Zoomed=1_x000a__x000a_Row=128_x000a__x000a_Column=101_x000a__x000a_Height=300_x000a__x000a_Width=301_x000a__x000a_FontName=System_x000a__x000a_FontStyle=1_x000a__x000a_FontSize=12_x000a__x000a_PrtFontNa 2" xfId="287" xr:uid="{00000000-0005-0000-0000-00000A000000}"/>
    <cellStyle name=" 3]_x000a__x000a_Zoomed=1_x000a__x000a_Row=128_x000a__x000a_Column=101_x000a__x000a_Height=300_x000a__x000a_Width=301_x000a__x000a_FontName=System_x000a__x000a_FontStyle=1_x000a__x000a_FontSize=12_x000a__x000a_PrtFontNa 2 2" xfId="325" xr:uid="{00000000-0005-0000-0000-00000B000000}"/>
    <cellStyle name="$" xfId="19" xr:uid="{00000000-0005-0000-0000-00000C000000}"/>
    <cellStyle name="$_Locs March Week 1" xfId="290" xr:uid="{00000000-0005-0000-0000-00000D000000}"/>
    <cellStyle name="?" xfId="337" xr:uid="{00000000-0005-0000-0000-00000E000000}"/>
    <cellStyle name="??" xfId="378" xr:uid="{00000000-0005-0000-0000-00000F000000}"/>
    <cellStyle name="?? 1" xfId="380" xr:uid="{00000000-0005-0000-0000-000010000000}"/>
    <cellStyle name="?? 1 2" xfId="391" xr:uid="{00000000-0005-0000-0000-000011000000}"/>
    <cellStyle name="?? 1 3" xfId="394" xr:uid="{00000000-0005-0000-0000-000012000000}"/>
    <cellStyle name="?? 2" xfId="169" xr:uid="{00000000-0005-0000-0000-000013000000}"/>
    <cellStyle name="?? 3" xfId="397" xr:uid="{00000000-0005-0000-0000-000014000000}"/>
    <cellStyle name="?? 4" xfId="399" xr:uid="{00000000-0005-0000-0000-000015000000}"/>
    <cellStyle name="?? 5" xfId="402" xr:uid="{00000000-0005-0000-0000-000016000000}"/>
    <cellStyle name="?? 6" xfId="405" xr:uid="{00000000-0005-0000-0000-000017000000}"/>
    <cellStyle name="????" xfId="412" xr:uid="{00000000-0005-0000-0000-000018000000}"/>
    <cellStyle name="?????" xfId="416" xr:uid="{00000000-0005-0000-0000-000019000000}"/>
    <cellStyle name="?????? 1" xfId="360" xr:uid="{00000000-0005-0000-0000-00001A000000}"/>
    <cellStyle name="?????? 2" xfId="421" xr:uid="{00000000-0005-0000-0000-00001B000000}"/>
    <cellStyle name="?????? 3" xfId="423" xr:uid="{00000000-0005-0000-0000-00001C000000}"/>
    <cellStyle name="?????? 4" xfId="428" xr:uid="{00000000-0005-0000-0000-00001D000000}"/>
    <cellStyle name="?????? 5" xfId="438" xr:uid="{00000000-0005-0000-0000-00001E000000}"/>
    <cellStyle name="?????? 6" xfId="441" xr:uid="{00000000-0005-0000-0000-00001F000000}"/>
    <cellStyle name="??_Ecom MP Fall 2012 CCD - Coverlet 6pc set-5 21" xfId="445" xr:uid="{00000000-0005-0000-0000-000020000000}"/>
    <cellStyle name="?_Ecom MP Fall 2012 CCD - Coverlet 6pc set-5 21" xfId="450" xr:uid="{00000000-0005-0000-0000-000021000000}"/>
    <cellStyle name="_ WL inventory" xfId="297" xr:uid="{00000000-0005-0000-0000-000022000000}"/>
    <cellStyle name="_2009 forcast" xfId="456" xr:uid="{00000000-0005-0000-0000-000023000000}"/>
    <cellStyle name="_2009 forcast 2" xfId="464" xr:uid="{00000000-0005-0000-0000-000024000000}"/>
    <cellStyle name="_2009 forcast 3" xfId="469" xr:uid="{00000000-0005-0000-0000-000025000000}"/>
    <cellStyle name="_2009 forcast_11.6" xfId="470" xr:uid="{00000000-0005-0000-0000-000026000000}"/>
    <cellStyle name="_2009 forcast_12.4 " xfId="472" xr:uid="{00000000-0005-0000-0000-000027000000}"/>
    <cellStyle name="_2009 forcast_BBB evaluation for Calypso 993store _20111121_frank" xfId="475" xr:uid="{00000000-0005-0000-0000-000028000000}"/>
    <cellStyle name="_2009 forcast_BBB evaluation for Calypso 993store _20111121_frank 2" xfId="484" xr:uid="{00000000-0005-0000-0000-000029000000}"/>
    <cellStyle name="_2009 forcast_BBB evaluation for Calypso 993store _20111121_Frank_2" xfId="96" xr:uid="{00000000-0005-0000-0000-00002A000000}"/>
    <cellStyle name="_2009 forcast_BBB evaluation for Calypso 993store _20111121_Frank_2 2" xfId="497" xr:uid="{00000000-0005-0000-0000-00002B000000}"/>
    <cellStyle name="_2009 forcast_BBB evaluation for Calypso 993store _20111121_frank_BBB proj for Calypso 993store" xfId="503" xr:uid="{00000000-0005-0000-0000-00002C000000}"/>
    <cellStyle name="_2009 forcast_BBB proj for Calypso 993store" xfId="505" xr:uid="{00000000-0005-0000-0000-00002D000000}"/>
    <cellStyle name="_2009 forcast_BBB Proj_20091222" xfId="508" xr:uid="{00000000-0005-0000-0000-00002E000000}"/>
    <cellStyle name="_2009 forcast_BBB Proj_20091222_11.6" xfId="59" xr:uid="{00000000-0005-0000-0000-00002F000000}"/>
    <cellStyle name="_2009 forcast_BBB Proj_20091222_12.4 " xfId="509" xr:uid="{00000000-0005-0000-0000-000030000000}"/>
    <cellStyle name="_2009 forcast_BBB Proj_20091222_BBB evaluation for Calypso 993store _20111121_frank" xfId="517" xr:uid="{00000000-0005-0000-0000-000031000000}"/>
    <cellStyle name="_2009 forcast_BBB Proj_20091222_BBB evaluation for Calypso 993store _20111121_frank 2" xfId="519" xr:uid="{00000000-0005-0000-0000-000032000000}"/>
    <cellStyle name="_2009 forcast_BBB Proj_20091222_BBB evaluation for Calypso 993store _20111121_Frank_2" xfId="526" xr:uid="{00000000-0005-0000-0000-000033000000}"/>
    <cellStyle name="_2009 forcast_BBB Proj_20091222_BBB evaluation for Calypso 993store _20111121_Frank_2 2" xfId="368" xr:uid="{00000000-0005-0000-0000-000034000000}"/>
    <cellStyle name="_2009 forcast_BBB Proj_20091222_BBB evaluation for Calypso 993store _20111121_frank_BBB proj for Calypso 993store" xfId="536" xr:uid="{00000000-0005-0000-0000-000035000000}"/>
    <cellStyle name="_2009 forcast_BBB Proj_20091222_BBB proj for Calypso 993store" xfId="540" xr:uid="{00000000-0005-0000-0000-000036000000}"/>
    <cellStyle name="_2009 forcast_BBB Proj_20091222_Echo Production schedule_2009 Fall_201119" xfId="551" xr:uid="{00000000-0005-0000-0000-000037000000}"/>
    <cellStyle name="_2009 forcast_BBB Proj_20091222_Echo Production schedule_2009 Fall_201119 2" xfId="560" xr:uid="{00000000-0005-0000-0000-000038000000}"/>
    <cellStyle name="_2009 forcast_BBB Proj_20091222_Echo Production schedule_2009 Fall_201141" xfId="566" xr:uid="{00000000-0005-0000-0000-000039000000}"/>
    <cellStyle name="_2009 forcast_BBB Proj_20091222_Echo Production schedule_2009 Fall_201141 2" xfId="280" xr:uid="{00000000-0005-0000-0000-00003A000000}"/>
    <cellStyle name="_2009 forcast_BBB Proj_20091222_Echo Production schedule_2010 Spring_201017" xfId="569" xr:uid="{00000000-0005-0000-0000-00003B000000}"/>
    <cellStyle name="_2009 forcast_BBB Proj_20091222_Echo Production schedule_2010 Spring_201017_11.6" xfId="575" xr:uid="{00000000-0005-0000-0000-00003C000000}"/>
    <cellStyle name="_2009 forcast_BBB Proj_20091222_Echo Production schedule_2010 Spring_201017_12.4 " xfId="576" xr:uid="{00000000-0005-0000-0000-00003D000000}"/>
    <cellStyle name="_2009 forcast_BBB Proj_20091222_Echo Production schedule_2010 Spring_201017_BBB evaluation for Calypso 993store _20111121_frank" xfId="586" xr:uid="{00000000-0005-0000-0000-00003E000000}"/>
    <cellStyle name="_2009 forcast_BBB Proj_20091222_Echo Production schedule_2010 Spring_201017_BBB evaluation for Calypso 993store _20111121_frank 2" xfId="590" xr:uid="{00000000-0005-0000-0000-00003F000000}"/>
    <cellStyle name="_2009 forcast_BBB Proj_20091222_Echo Production schedule_2010 Spring_201017_BBB evaluation for Calypso 993store _20111121_Frank_2" xfId="312" xr:uid="{00000000-0005-0000-0000-000040000000}"/>
    <cellStyle name="_2009 forcast_BBB Proj_20091222_Echo Production schedule_2010 Spring_201017_BBB evaluation for Calypso 993store _20111121_Frank_2 2" xfId="597" xr:uid="{00000000-0005-0000-0000-000041000000}"/>
    <cellStyle name="_2009 forcast_BBB Proj_20091222_Echo Production schedule_2010 Spring_201017_BBB evaluation for Calypso 993store _20111121_frank_BBB proj for Calypso 993store" xfId="74" xr:uid="{00000000-0005-0000-0000-000042000000}"/>
    <cellStyle name="_2009 forcast_BBB Proj_20091222_Echo Production schedule_2010 Spring_201017_BBB proj for Calypso 993store" xfId="605" xr:uid="{00000000-0005-0000-0000-000043000000}"/>
    <cellStyle name="_2009 forcast_BBB Proj_20091222_Echo Production schedule_2010 Spring_201017_Echo Production schedule_2009 Fall_201119" xfId="610" xr:uid="{00000000-0005-0000-0000-000044000000}"/>
    <cellStyle name="_2009 forcast_BBB Proj_20091222_Echo Production schedule_2010 Spring_201017_Echo Production schedule_2009 Fall_201119 2" xfId="21" xr:uid="{00000000-0005-0000-0000-000045000000}"/>
    <cellStyle name="_2009 forcast_BBB Proj_20091222_Echo Production schedule_2010 Spring_201017_Echo Production schedule_2009 Fall_201141" xfId="615" xr:uid="{00000000-0005-0000-0000-000046000000}"/>
    <cellStyle name="_2009 forcast_BBB Proj_20091222_Echo Production schedule_2010 Spring_201017_Echo Production schedule_2009 Fall_201141 2" xfId="626" xr:uid="{00000000-0005-0000-0000-000047000000}"/>
    <cellStyle name="_2009 forcast_BBB Proj_20091222_Echo Production schedule_2010 Spring_201017_Harbor house Production Schedule_2011Spring_201139" xfId="634" xr:uid="{00000000-0005-0000-0000-000048000000}"/>
    <cellStyle name="_2009 forcast_BBB Proj_20091222_Echo Production schedule_2010 Spring_201017_Harbor house Production Schedule_2011Spring_201139 2" xfId="501" xr:uid="{00000000-0005-0000-0000-000049000000}"/>
    <cellStyle name="_2009 forcast_BBB Proj_20091222_Echo Production schedule_2010 Spring_201017_Harbor house Production Schedule_2011Spring_201139_BBB proj for Calypso 993store" xfId="641" xr:uid="{00000000-0005-0000-0000-00004A000000}"/>
    <cellStyle name="_2009 forcast_BBB Proj_20091222_Echo Production schedule_2010 Spring_201017_Macy proj 201110" xfId="646" xr:uid="{00000000-0005-0000-0000-00004B000000}"/>
    <cellStyle name="_2009 forcast_BBB Proj_20091222_Echo Production schedule_2010 Spring_201017_Macy proj 201110 2" xfId="648" xr:uid="{00000000-0005-0000-0000-00004C000000}"/>
    <cellStyle name="_2009 forcast_BBB Proj_20091222_Echo Production schedule_2010 Spring_201017_Sheet1" xfId="202" xr:uid="{00000000-0005-0000-0000-00004D000000}"/>
    <cellStyle name="_2009 forcast_BBB Proj_20091222_Echo Production schedule_2010 Spring_201017_Sheet2" xfId="650" xr:uid="{00000000-0005-0000-0000-00004E000000}"/>
    <cellStyle name="_2009 forcast_BBB Proj_20091222_Echo Production schedule_2010 Spring_201017_Summary" xfId="113" xr:uid="{00000000-0005-0000-0000-00004F000000}"/>
    <cellStyle name="_2009 forcast_BBB Proj_20091222_Echo Production schedule_2010 Spring_201017_Summary 2" xfId="651" xr:uid="{00000000-0005-0000-0000-000050000000}"/>
    <cellStyle name="_2009 forcast_BBB Proj_20091222_Echo Production schedule_2010 Spring_201017_Summary_BBB proj for Calypso 993store" xfId="654" xr:uid="{00000000-0005-0000-0000-000051000000}"/>
    <cellStyle name="_2009 forcast_BBB Proj_20091222_Harbor house Production Schedule_2011Spring_201139" xfId="655" xr:uid="{00000000-0005-0000-0000-000052000000}"/>
    <cellStyle name="_2009 forcast_BBB Proj_20091222_Harbor house Production Schedule_2011Spring_201139 2" xfId="659" xr:uid="{00000000-0005-0000-0000-000053000000}"/>
    <cellStyle name="_2009 forcast_BBB Proj_20091222_Harbor house Production Schedule_2011Spring_201139_BBB proj for Calypso 993store" xfId="662" xr:uid="{00000000-0005-0000-0000-000054000000}"/>
    <cellStyle name="_2009 forcast_BBB Proj_20091222_Macy proj 201110" xfId="664" xr:uid="{00000000-0005-0000-0000-000055000000}"/>
    <cellStyle name="_2009 forcast_BBB Proj_20091222_Macy proj 201110 2" xfId="667" xr:uid="{00000000-0005-0000-0000-000056000000}"/>
    <cellStyle name="_2009 forcast_BBB Proj_20091222_Sheet1" xfId="670" xr:uid="{00000000-0005-0000-0000-000057000000}"/>
    <cellStyle name="_2009 forcast_BBB Proj_20091222_Sheet2" xfId="673" xr:uid="{00000000-0005-0000-0000-000058000000}"/>
    <cellStyle name="_2009 forcast_BBB Proj_20091222_Summary" xfId="466" xr:uid="{00000000-0005-0000-0000-000059000000}"/>
    <cellStyle name="_2009 forcast_BBB Proj_20091222_Summary 2" xfId="678" xr:uid="{00000000-0005-0000-0000-00005A000000}"/>
    <cellStyle name="_2009 forcast_BBB Proj_20091222_Summary_BBB proj for Calypso 993store" xfId="588" xr:uid="{00000000-0005-0000-0000-00005B000000}"/>
    <cellStyle name="_2009 forcast_Bbb_initialws_WK201041_bath" xfId="688" xr:uid="{00000000-0005-0000-0000-00005C000000}"/>
    <cellStyle name="_2009 forcast_Bbb_initialws_WK201041_bath 2" xfId="698" xr:uid="{00000000-0005-0000-0000-00005D000000}"/>
    <cellStyle name="_2009 forcast_Bbb_initialws_WK201041_bath_BBB evaluation for Calypso 993store _20111121_frank" xfId="126" xr:uid="{00000000-0005-0000-0000-00005E000000}"/>
    <cellStyle name="_2009 forcast_Bbb_initialws_WK201041_bath_BBB evaluation for Calypso 993store _20111121_frank 2" xfId="362" xr:uid="{00000000-0005-0000-0000-00005F000000}"/>
    <cellStyle name="_2009 forcast_Bbb_initialws_WK201041_bath_BBB evaluation for Calypso 993store _20111121_frank_BBB proj for Calypso 993store" xfId="701" xr:uid="{00000000-0005-0000-0000-000060000000}"/>
    <cellStyle name="_2009 forcast_Bbb_initialws_WK201041_bath_BBB proj for Calypso 993store" xfId="446" xr:uid="{00000000-0005-0000-0000-000061000000}"/>
    <cellStyle name="_2009 forcast_Bbb_initialws_WK201041_bath_Summary" xfId="714" xr:uid="{00000000-0005-0000-0000-000062000000}"/>
    <cellStyle name="_2009 forcast_Bbb_initialws_WK201041_bath_Summary 2" xfId="568" xr:uid="{00000000-0005-0000-0000-000063000000}"/>
    <cellStyle name="_2009 forcast_Bbb_initialws_WK201041_bath_Summary_BBB proj for Calypso 993store" xfId="722" xr:uid="{00000000-0005-0000-0000-000064000000}"/>
    <cellStyle name="_2009 forcast_Echo Production schedule_2009 Fall_201119" xfId="729" xr:uid="{00000000-0005-0000-0000-000065000000}"/>
    <cellStyle name="_2009 forcast_Echo Production schedule_2009 Fall_201119 2" xfId="736" xr:uid="{00000000-0005-0000-0000-000066000000}"/>
    <cellStyle name="_2009 forcast_Echo Production schedule_2009 Fall_201141" xfId="534" xr:uid="{00000000-0005-0000-0000-000067000000}"/>
    <cellStyle name="_2009 forcast_Echo Production schedule_2009 Fall_201141 2" xfId="746" xr:uid="{00000000-0005-0000-0000-000068000000}"/>
    <cellStyle name="_2009 forcast_Echo Production schedule_2010 Spring_201017" xfId="764" xr:uid="{00000000-0005-0000-0000-000069000000}"/>
    <cellStyle name="_2009 forcast_Echo Production schedule_2010 Spring_201017_11.6" xfId="774" xr:uid="{00000000-0005-0000-0000-00006A000000}"/>
    <cellStyle name="_2009 forcast_Echo Production schedule_2010 Spring_201017_12.4 " xfId="785" xr:uid="{00000000-0005-0000-0000-00006B000000}"/>
    <cellStyle name="_2009 forcast_Echo Production schedule_2010 Spring_201017_BBB evaluation for Calypso 993store _20111121_frank" xfId="788" xr:uid="{00000000-0005-0000-0000-00006C000000}"/>
    <cellStyle name="_2009 forcast_Echo Production schedule_2010 Spring_201017_BBB evaluation for Calypso 993store _20111121_frank 2" xfId="802" xr:uid="{00000000-0005-0000-0000-00006D000000}"/>
    <cellStyle name="_2009 forcast_Echo Production schedule_2010 Spring_201017_BBB evaluation for Calypso 993store _20111121_Frank_2" xfId="804" xr:uid="{00000000-0005-0000-0000-00006E000000}"/>
    <cellStyle name="_2009 forcast_Echo Production schedule_2010 Spring_201017_BBB evaluation for Calypso 993store _20111121_Frank_2 2" xfId="807" xr:uid="{00000000-0005-0000-0000-00006F000000}"/>
    <cellStyle name="_2009 forcast_Echo Production schedule_2010 Spring_201017_BBB evaluation for Calypso 993store _20111121_frank_BBB proj for Calypso 993store" xfId="810" xr:uid="{00000000-0005-0000-0000-000070000000}"/>
    <cellStyle name="_2009 forcast_Echo Production schedule_2010 Spring_201017_BBB proj for Calypso 993store" xfId="812" xr:uid="{00000000-0005-0000-0000-000071000000}"/>
    <cellStyle name="_2009 forcast_Echo Production schedule_2010 Spring_201017_Echo Production schedule_2009 Fall_201119" xfId="813" xr:uid="{00000000-0005-0000-0000-000072000000}"/>
    <cellStyle name="_2009 forcast_Echo Production schedule_2010 Spring_201017_Echo Production schedule_2009 Fall_201119 2" xfId="256" xr:uid="{00000000-0005-0000-0000-000073000000}"/>
    <cellStyle name="_2009 forcast_Echo Production schedule_2010 Spring_201017_Echo Production schedule_2009 Fall_201141" xfId="521" xr:uid="{00000000-0005-0000-0000-000074000000}"/>
    <cellStyle name="_2009 forcast_Echo Production schedule_2010 Spring_201017_Echo Production schedule_2009 Fall_201141 2" xfId="373" xr:uid="{00000000-0005-0000-0000-000075000000}"/>
    <cellStyle name="_2009 forcast_Echo Production schedule_2010 Spring_201017_Harbor house Production Schedule_2011Spring_201139" xfId="816" xr:uid="{00000000-0005-0000-0000-000076000000}"/>
    <cellStyle name="_2009 forcast_Echo Production schedule_2010 Spring_201017_Harbor house Production Schedule_2011Spring_201139 2" xfId="823" xr:uid="{00000000-0005-0000-0000-000077000000}"/>
    <cellStyle name="_2009 forcast_Echo Production schedule_2010 Spring_201017_Harbor house Production Schedule_2011Spring_201139_BBB proj for Calypso 993store" xfId="258" xr:uid="{00000000-0005-0000-0000-000078000000}"/>
    <cellStyle name="_2009 forcast_Echo Production schedule_2010 Spring_201017_Macy proj 201110" xfId="826" xr:uid="{00000000-0005-0000-0000-000079000000}"/>
    <cellStyle name="_2009 forcast_Echo Production schedule_2010 Spring_201017_Macy proj 201110 2" xfId="834" xr:uid="{00000000-0005-0000-0000-00007A000000}"/>
    <cellStyle name="_2009 forcast_Echo Production schedule_2010 Spring_201017_Sheet1" xfId="843" xr:uid="{00000000-0005-0000-0000-00007B000000}"/>
    <cellStyle name="_2009 forcast_Echo Production schedule_2010 Spring_201017_Sheet2" xfId="852" xr:uid="{00000000-0005-0000-0000-00007C000000}"/>
    <cellStyle name="_2009 forcast_Echo Production schedule_2010 Spring_201017_Summary" xfId="857" xr:uid="{00000000-0005-0000-0000-00007D000000}"/>
    <cellStyle name="_2009 forcast_Echo Production schedule_2010 Spring_201017_Summary 2" xfId="859" xr:uid="{00000000-0005-0000-0000-00007E000000}"/>
    <cellStyle name="_2009 forcast_Echo Production schedule_2010 Spring_201017_Summary_BBB proj for Calypso 993store" xfId="863" xr:uid="{00000000-0005-0000-0000-00007F000000}"/>
    <cellStyle name="_2009 forcast_Evaluation" xfId="645" xr:uid="{00000000-0005-0000-0000-000080000000}"/>
    <cellStyle name="_2009 forcast_Evaluation detail" xfId="867" xr:uid="{00000000-0005-0000-0000-000081000000}"/>
    <cellStyle name="_2009 forcast_Evaluation detail_11.6" xfId="870" xr:uid="{00000000-0005-0000-0000-000082000000}"/>
    <cellStyle name="_2009 forcast_Evaluation detail_12.4 " xfId="873" xr:uid="{00000000-0005-0000-0000-000083000000}"/>
    <cellStyle name="_2009 forcast_Evaluation detail_BBB evaluation for Calypso 993store _20111121_frank" xfId="877" xr:uid="{00000000-0005-0000-0000-000084000000}"/>
    <cellStyle name="_2009 forcast_Evaluation detail_BBB evaluation for Calypso 993store _20111121_frank 2" xfId="885" xr:uid="{00000000-0005-0000-0000-000085000000}"/>
    <cellStyle name="_2009 forcast_Evaluation detail_BBB evaluation for Calypso 993store _20111121_Frank_2" xfId="890" xr:uid="{00000000-0005-0000-0000-000086000000}"/>
    <cellStyle name="_2009 forcast_Evaluation detail_BBB evaluation for Calypso 993store _20111121_Frank_2 2" xfId="897" xr:uid="{00000000-0005-0000-0000-000087000000}"/>
    <cellStyle name="_2009 forcast_Evaluation detail_BBB evaluation for Calypso 993store _20111121_frank_BBB proj for Calypso 993store" xfId="903" xr:uid="{00000000-0005-0000-0000-000088000000}"/>
    <cellStyle name="_2009 forcast_Evaluation detail_BBB proj for Calypso 993store" xfId="910" xr:uid="{00000000-0005-0000-0000-000089000000}"/>
    <cellStyle name="_2009 forcast_Evaluation detail_Echo Production schedule_2009 Fall_201119" xfId="920" xr:uid="{00000000-0005-0000-0000-00008A000000}"/>
    <cellStyle name="_2009 forcast_Evaluation detail_Echo Production schedule_2009 Fall_201119 2" xfId="924" xr:uid="{00000000-0005-0000-0000-00008B000000}"/>
    <cellStyle name="_2009 forcast_Evaluation detail_Echo Production schedule_2009 Fall_201141" xfId="931" xr:uid="{00000000-0005-0000-0000-00008C000000}"/>
    <cellStyle name="_2009 forcast_Evaluation detail_Echo Production schedule_2009 Fall_201141 2" xfId="197" xr:uid="{00000000-0005-0000-0000-00008D000000}"/>
    <cellStyle name="_2009 forcast_Evaluation detail_Harbor house Production Schedule_2011Spring_201139" xfId="563" xr:uid="{00000000-0005-0000-0000-00008E000000}"/>
    <cellStyle name="_2009 forcast_Evaluation detail_Harbor house Production Schedule_2011Spring_201139 2" xfId="285" xr:uid="{00000000-0005-0000-0000-00008F000000}"/>
    <cellStyle name="_2009 forcast_Evaluation detail_Harbor house Production Schedule_2011Spring_201139_BBB proj for Calypso 993store" xfId="711" xr:uid="{00000000-0005-0000-0000-000090000000}"/>
    <cellStyle name="_2009 forcast_Evaluation detail_Macy proj 201110" xfId="940" xr:uid="{00000000-0005-0000-0000-000091000000}"/>
    <cellStyle name="_2009 forcast_Evaluation detail_Macy proj 201110 2" xfId="308" xr:uid="{00000000-0005-0000-0000-000092000000}"/>
    <cellStyle name="_2009 forcast_Evaluation detail_Sheet1" xfId="941" xr:uid="{00000000-0005-0000-0000-000093000000}"/>
    <cellStyle name="_2009 forcast_Evaluation detail_Sheet2" xfId="946" xr:uid="{00000000-0005-0000-0000-000094000000}"/>
    <cellStyle name="_2009 forcast_Evaluation detail_Summary" xfId="118" xr:uid="{00000000-0005-0000-0000-000095000000}"/>
    <cellStyle name="_2009 forcast_Evaluation detail_Summary 2" xfId="130" xr:uid="{00000000-0005-0000-0000-000096000000}"/>
    <cellStyle name="_2009 forcast_Evaluation detail_Summary_BBB proj for Calypso 993store" xfId="951" xr:uid="{00000000-0005-0000-0000-000097000000}"/>
    <cellStyle name="_2009 forcast_Evaluation_11.6" xfId="166" xr:uid="{00000000-0005-0000-0000-000098000000}"/>
    <cellStyle name="_2009 forcast_Evaluation_12.4 " xfId="351" xr:uid="{00000000-0005-0000-0000-000099000000}"/>
    <cellStyle name="_2009 forcast_Evaluation_BBB evaluation for Calypso 993store _20111121_frank" xfId="801" xr:uid="{00000000-0005-0000-0000-00009A000000}"/>
    <cellStyle name="_2009 forcast_Evaluation_BBB evaluation for Calypso 993store _20111121_frank 2" xfId="961" xr:uid="{00000000-0005-0000-0000-00009B000000}"/>
    <cellStyle name="_2009 forcast_Evaluation_BBB evaluation for Calypso 993store _20111121_Frank_2" xfId="149" xr:uid="{00000000-0005-0000-0000-00009C000000}"/>
    <cellStyle name="_2009 forcast_Evaluation_BBB evaluation for Calypso 993store _20111121_Frank_2 2" xfId="969" xr:uid="{00000000-0005-0000-0000-00009D000000}"/>
    <cellStyle name="_2009 forcast_Evaluation_BBB evaluation for Calypso 993store _20111121_frank_BBB proj for Calypso 993store" xfId="975" xr:uid="{00000000-0005-0000-0000-00009E000000}"/>
    <cellStyle name="_2009 forcast_Evaluation_BBB proj for Calypso 993store" xfId="979" xr:uid="{00000000-0005-0000-0000-00009F000000}"/>
    <cellStyle name="_2009 forcast_Evaluation_Echo Production schedule_2009 Fall_201119" xfId="814" xr:uid="{00000000-0005-0000-0000-0000A0000000}"/>
    <cellStyle name="_2009 forcast_Evaluation_Echo Production schedule_2009 Fall_201119 2" xfId="818" xr:uid="{00000000-0005-0000-0000-0000A1000000}"/>
    <cellStyle name="_2009 forcast_Evaluation_Echo Production schedule_2009 Fall_201141" xfId="984" xr:uid="{00000000-0005-0000-0000-0000A2000000}"/>
    <cellStyle name="_2009 forcast_Evaluation_Echo Production schedule_2009 Fall_201141 2" xfId="718" xr:uid="{00000000-0005-0000-0000-0000A3000000}"/>
    <cellStyle name="_2009 forcast_Evaluation_Fan Floral and Ovation-1" xfId="963" xr:uid="{00000000-0005-0000-0000-0000A4000000}"/>
    <cellStyle name="_2009 forcast_Evaluation_Fan Floral and Ovation-1_11.6" xfId="987" xr:uid="{00000000-0005-0000-0000-0000A5000000}"/>
    <cellStyle name="_2009 forcast_Evaluation_Fan Floral and Ovation-1_12.4 " xfId="991" xr:uid="{00000000-0005-0000-0000-0000A6000000}"/>
    <cellStyle name="_2009 forcast_Evaluation_Fan Floral and Ovation-1_BBB evaluation for Calypso 993store _20111121_frank" xfId="1002" xr:uid="{00000000-0005-0000-0000-0000A7000000}"/>
    <cellStyle name="_2009 forcast_Evaluation_Fan Floral and Ovation-1_BBB evaluation for Calypso 993store _20111121_frank 2" xfId="724" xr:uid="{00000000-0005-0000-0000-0000A8000000}"/>
    <cellStyle name="_2009 forcast_Evaluation_Fan Floral and Ovation-1_BBB evaluation for Calypso 993store _20111121_Frank_2" xfId="1005" xr:uid="{00000000-0005-0000-0000-0000A9000000}"/>
    <cellStyle name="_2009 forcast_Evaluation_Fan Floral and Ovation-1_BBB evaluation for Calypso 993store _20111121_Frank_2 2" xfId="1010" xr:uid="{00000000-0005-0000-0000-0000AA000000}"/>
    <cellStyle name="_2009 forcast_Evaluation_Fan Floral and Ovation-1_BBB evaluation for Calypso 993store _20111121_frank_BBB proj for Calypso 993store" xfId="607" xr:uid="{00000000-0005-0000-0000-0000AB000000}"/>
    <cellStyle name="_2009 forcast_Evaluation_Fan Floral and Ovation-1_BBB proj for Calypso 993store" xfId="1015" xr:uid="{00000000-0005-0000-0000-0000AC000000}"/>
    <cellStyle name="_2009 forcast_Evaluation_Fan Floral and Ovation-1_Echo Production schedule_2009 Fall_201119" xfId="480" xr:uid="{00000000-0005-0000-0000-0000AD000000}"/>
    <cellStyle name="_2009 forcast_Evaluation_Fan Floral and Ovation-1_Echo Production schedule_2009 Fall_201119 2" xfId="1021" xr:uid="{00000000-0005-0000-0000-0000AE000000}"/>
    <cellStyle name="_2009 forcast_Evaluation_Fan Floral and Ovation-1_Echo Production schedule_2009 Fall_201141" xfId="1032" xr:uid="{00000000-0005-0000-0000-0000AF000000}"/>
    <cellStyle name="_2009 forcast_Evaluation_Fan Floral and Ovation-1_Echo Production schedule_2009 Fall_201141 2" xfId="1039" xr:uid="{00000000-0005-0000-0000-0000B0000000}"/>
    <cellStyle name="_2009 forcast_Evaluation_Fan Floral and Ovation-1_Echo Production schedule_2010 Spring_201017" xfId="777" xr:uid="{00000000-0005-0000-0000-0000B1000000}"/>
    <cellStyle name="_2009 forcast_Evaluation_Fan Floral and Ovation-1_Echo Production schedule_2010 Spring_201017_11.6" xfId="249" xr:uid="{00000000-0005-0000-0000-0000B2000000}"/>
    <cellStyle name="_2009 forcast_Evaluation_Fan Floral and Ovation-1_Echo Production schedule_2010 Spring_201017_12.4 " xfId="761" xr:uid="{00000000-0005-0000-0000-0000B3000000}"/>
    <cellStyle name="_2009 forcast_Evaluation_Fan Floral and Ovation-1_Echo Production schedule_2010 Spring_201017_BBB evaluation for Calypso 993store _20111121_frank" xfId="1047" xr:uid="{00000000-0005-0000-0000-0000B4000000}"/>
    <cellStyle name="_2009 forcast_Evaluation_Fan Floral and Ovation-1_Echo Production schedule_2010 Spring_201017_BBB evaluation for Calypso 993store _20111121_frank 2" xfId="1059" xr:uid="{00000000-0005-0000-0000-0000B5000000}"/>
    <cellStyle name="_2009 forcast_Evaluation_Fan Floral and Ovation-1_Echo Production schedule_2010 Spring_201017_BBB evaluation for Calypso 993store _20111121_Frank_2" xfId="1069" xr:uid="{00000000-0005-0000-0000-0000B6000000}"/>
    <cellStyle name="_2009 forcast_Evaluation_Fan Floral and Ovation-1_Echo Production schedule_2010 Spring_201017_BBB evaluation for Calypso 993store _20111121_Frank_2 2" xfId="180" xr:uid="{00000000-0005-0000-0000-0000B7000000}"/>
    <cellStyle name="_2009 forcast_Evaluation_Fan Floral and Ovation-1_Echo Production schedule_2010 Spring_201017_BBB evaluation for Calypso 993store _20111121_frank_BBB proj for Calypso 993store" xfId="1076" xr:uid="{00000000-0005-0000-0000-0000B8000000}"/>
    <cellStyle name="_2009 forcast_Evaluation_Fan Floral and Ovation-1_Echo Production schedule_2010 Spring_201017_BBB proj for Calypso 993store" xfId="1078" xr:uid="{00000000-0005-0000-0000-0000B9000000}"/>
    <cellStyle name="_2009 forcast_Evaluation_Fan Floral and Ovation-1_Echo Production schedule_2010 Spring_201017_Echo Production schedule_2009 Fall_201119" xfId="425" xr:uid="{00000000-0005-0000-0000-0000BA000000}"/>
    <cellStyle name="_2009 forcast_Evaluation_Fan Floral and Ovation-1_Echo Production schedule_2010 Spring_201017_Echo Production schedule_2009 Fall_201119 2" xfId="1085" xr:uid="{00000000-0005-0000-0000-0000BB000000}"/>
    <cellStyle name="_2009 forcast_Evaluation_Fan Floral and Ovation-1_Echo Production schedule_2010 Spring_201017_Echo Production schedule_2009 Fall_201141" xfId="1088" xr:uid="{00000000-0005-0000-0000-0000BC000000}"/>
    <cellStyle name="_2009 forcast_Evaluation_Fan Floral and Ovation-1_Echo Production schedule_2010 Spring_201017_Echo Production schedule_2009 Fall_201141 2" xfId="1089" xr:uid="{00000000-0005-0000-0000-0000BD000000}"/>
    <cellStyle name="_2009 forcast_Evaluation_Fan Floral and Ovation-1_Echo Production schedule_2010 Spring_201017_Harbor house Production Schedule_2011Spring_201139" xfId="1100" xr:uid="{00000000-0005-0000-0000-0000BE000000}"/>
    <cellStyle name="_2009 forcast_Evaluation_Fan Floral and Ovation-1_Echo Production schedule_2010 Spring_201017_Harbor house Production Schedule_2011Spring_201139 2" xfId="229" xr:uid="{00000000-0005-0000-0000-0000BF000000}"/>
    <cellStyle name="_2009 forcast_Evaluation_Fan Floral and Ovation-1_Echo Production schedule_2010 Spring_201017_Harbor house Production Schedule_2011Spring_201139_BBB proj for Calypso 993store" xfId="1083" xr:uid="{00000000-0005-0000-0000-0000C0000000}"/>
    <cellStyle name="_2009 forcast_Evaluation_Fan Floral and Ovation-1_Echo Production schedule_2010 Spring_201017_Macy proj 201110" xfId="869" xr:uid="{00000000-0005-0000-0000-0000C1000000}"/>
    <cellStyle name="_2009 forcast_Evaluation_Fan Floral and Ovation-1_Echo Production schedule_2010 Spring_201017_Macy proj 201110 2" xfId="1111" xr:uid="{00000000-0005-0000-0000-0000C2000000}"/>
    <cellStyle name="_2009 forcast_Evaluation_Fan Floral and Ovation-1_Echo Production schedule_2010 Spring_201017_Sheet1" xfId="1114" xr:uid="{00000000-0005-0000-0000-0000C3000000}"/>
    <cellStyle name="_2009 forcast_Evaluation_Fan Floral and Ovation-1_Echo Production schedule_2010 Spring_201017_Sheet2" xfId="1127" xr:uid="{00000000-0005-0000-0000-0000C4000000}"/>
    <cellStyle name="_2009 forcast_Evaluation_Fan Floral and Ovation-1_Echo Production schedule_2010 Spring_201017_Summary" xfId="62" xr:uid="{00000000-0005-0000-0000-0000C5000000}"/>
    <cellStyle name="_2009 forcast_Evaluation_Fan Floral and Ovation-1_Echo Production schedule_2010 Spring_201017_Summary 2" xfId="1129" xr:uid="{00000000-0005-0000-0000-0000C6000000}"/>
    <cellStyle name="_2009 forcast_Evaluation_Fan Floral and Ovation-1_Echo Production schedule_2010 Spring_201017_Summary_BBB proj for Calypso 993store" xfId="209" xr:uid="{00000000-0005-0000-0000-0000C7000000}"/>
    <cellStyle name="_2009 forcast_Evaluation_Fan Floral and Ovation-1_Harbor house Production Schedule_2011Spring_201139" xfId="824" xr:uid="{00000000-0005-0000-0000-0000C8000000}"/>
    <cellStyle name="_2009 forcast_Evaluation_Fan Floral and Ovation-1_Harbor house Production Schedule_2011Spring_201139 2" xfId="835" xr:uid="{00000000-0005-0000-0000-0000C9000000}"/>
    <cellStyle name="_2009 forcast_Evaluation_Fan Floral and Ovation-1_Harbor house Production Schedule_2011Spring_201139_BBB proj for Calypso 993store" xfId="1131" xr:uid="{00000000-0005-0000-0000-0000CA000000}"/>
    <cellStyle name="_2009 forcast_Evaluation_Fan Floral and Ovation-1_Macy proj 201110" xfId="1144" xr:uid="{00000000-0005-0000-0000-0000CB000000}"/>
    <cellStyle name="_2009 forcast_Evaluation_Fan Floral and Ovation-1_Macy proj 201110 2" xfId="1149" xr:uid="{00000000-0005-0000-0000-0000CC000000}"/>
    <cellStyle name="_2009 forcast_Evaluation_Fan Floral and Ovation-1_Sheet1" xfId="1151" xr:uid="{00000000-0005-0000-0000-0000CD000000}"/>
    <cellStyle name="_2009 forcast_Evaluation_Fan Floral and Ovation-1_Sheet2" xfId="1160" xr:uid="{00000000-0005-0000-0000-0000CE000000}"/>
    <cellStyle name="_2009 forcast_Evaluation_Fan Floral and Ovation-1_Summary" xfId="1057" xr:uid="{00000000-0005-0000-0000-0000CF000000}"/>
    <cellStyle name="_2009 forcast_Evaluation_Fan Floral and Ovation-1_Summary 2" xfId="953" xr:uid="{00000000-0005-0000-0000-0000D0000000}"/>
    <cellStyle name="_2009 forcast_Evaluation_Fan Floral and Ovation-1_Summary_BBB proj for Calypso 993store" xfId="1184" xr:uid="{00000000-0005-0000-0000-0000D1000000}"/>
    <cellStyle name="_2009 forcast_Evaluation_Harbor house Production Schedule_2011Spring_201139" xfId="1188" xr:uid="{00000000-0005-0000-0000-0000D2000000}"/>
    <cellStyle name="_2009 forcast_Evaluation_Harbor house Production Schedule_2011Spring_201139 2" xfId="1195" xr:uid="{00000000-0005-0000-0000-0000D3000000}"/>
    <cellStyle name="_2009 forcast_Evaluation_Harbor house Production Schedule_2011Spring_201139_BBB proj for Calypso 993store" xfId="1197" xr:uid="{00000000-0005-0000-0000-0000D4000000}"/>
    <cellStyle name="_2009 forcast_Evaluation_Macy proj 201110" xfId="1106" xr:uid="{00000000-0005-0000-0000-0000D5000000}"/>
    <cellStyle name="_2009 forcast_Evaluation_Macy proj 201110 2" xfId="1202" xr:uid="{00000000-0005-0000-0000-0000D6000000}"/>
    <cellStyle name="_2009 forcast_Evaluation_Sheet1" xfId="1206" xr:uid="{00000000-0005-0000-0000-0000D7000000}"/>
    <cellStyle name="_2009 forcast_Evaluation_Sheet2" xfId="1212" xr:uid="{00000000-0005-0000-0000-0000D8000000}"/>
    <cellStyle name="_2009 forcast_Evaluation_Summary" xfId="1213" xr:uid="{00000000-0005-0000-0000-0000D9000000}"/>
    <cellStyle name="_2009 forcast_Evaluation_Summary 2" xfId="1219" xr:uid="{00000000-0005-0000-0000-0000DA000000}"/>
    <cellStyle name="_2009 forcast_Evaluation_Summary_BBB proj for Calypso 993store" xfId="1220" xr:uid="{00000000-0005-0000-0000-0000DB000000}"/>
    <cellStyle name="_2009 forcast_Forecast evaluation Be smith HB naturals window" xfId="915" xr:uid="{00000000-0005-0000-0000-0000DC000000}"/>
    <cellStyle name="_2009 forcast_Forecast evaluation Be smith HB naturals window 2" xfId="1224" xr:uid="{00000000-0005-0000-0000-0000DD000000}"/>
    <cellStyle name="_2009 forcast_Forecast evaluation Be smith HB naturals window_BBB evaluation for Calypso 993store _20111121_frank" xfId="1232" xr:uid="{00000000-0005-0000-0000-0000DE000000}"/>
    <cellStyle name="_2009 forcast_Forecast evaluation Be smith HB naturals window_BBB evaluation for Calypso 993store _20111121_frank 2" xfId="401" xr:uid="{00000000-0005-0000-0000-0000DF000000}"/>
    <cellStyle name="_2009 forcast_Forecast evaluation Be smith HB naturals window_BBB evaluation for Calypso 993store _20111121_frank_BBB proj for Calypso 993store" xfId="1235" xr:uid="{00000000-0005-0000-0000-0000E0000000}"/>
    <cellStyle name="_2009 forcast_Forecast evaluation Be smith HB naturals window_BBB proj for Calypso 993store" xfId="1239" xr:uid="{00000000-0005-0000-0000-0000E1000000}"/>
    <cellStyle name="_2009 forcast_Forecast evaluation Be smith HB naturals window_Summary" xfId="122" xr:uid="{00000000-0005-0000-0000-0000E2000000}"/>
    <cellStyle name="_2009 forcast_Forecast evaluation Be smith HB naturals window_Summary 2" xfId="1242" xr:uid="{00000000-0005-0000-0000-0000E3000000}"/>
    <cellStyle name="_2009 forcast_Forecast evaluation Be smith HB naturals window_Summary_BBB proj for Calypso 993store" xfId="1246" xr:uid="{00000000-0005-0000-0000-0000E4000000}"/>
    <cellStyle name="_2009 forcast_Forecast evaluation_GRAMERCY PAISLEY-SARDINIA_20110315" xfId="1158" xr:uid="{00000000-0005-0000-0000-0000E5000000}"/>
    <cellStyle name="_2009 forcast_Forecast evaluation_GRAMERCY PAISLEY-SARDINIA_20110315_11.6" xfId="510" xr:uid="{00000000-0005-0000-0000-0000E6000000}"/>
    <cellStyle name="_2009 forcast_Forecast evaluation_GRAMERCY PAISLEY-SARDINIA_20110315_12.4 " xfId="1249" xr:uid="{00000000-0005-0000-0000-0000E7000000}"/>
    <cellStyle name="_2009 forcast_Forecast evaluation_GRAMERCY PAISLEY-SARDINIA_20110315_BBB evaluation for Calypso 993store _20111121_frank" xfId="46" xr:uid="{00000000-0005-0000-0000-0000E8000000}"/>
    <cellStyle name="_2009 forcast_Forecast evaluation_GRAMERCY PAISLEY-SARDINIA_20110315_BBB evaluation for Calypso 993store _20111121_frank 2" xfId="1260" xr:uid="{00000000-0005-0000-0000-0000E9000000}"/>
    <cellStyle name="_2009 forcast_Forecast evaluation_GRAMERCY PAISLEY-SARDINIA_20110315_BBB evaluation for Calypso 993store _20111121_Frank_2" xfId="1262" xr:uid="{00000000-0005-0000-0000-0000EA000000}"/>
    <cellStyle name="_2009 forcast_Forecast evaluation_GRAMERCY PAISLEY-SARDINIA_20110315_BBB evaluation for Calypso 993store _20111121_Frank_2 2" xfId="447" xr:uid="{00000000-0005-0000-0000-0000EB000000}"/>
    <cellStyle name="_2009 forcast_Forecast evaluation_GRAMERCY PAISLEY-SARDINIA_20110315_BBB evaluation for Calypso 993store _20111121_frank_BBB proj for Calypso 993store" xfId="1269" xr:uid="{00000000-0005-0000-0000-0000EC000000}"/>
    <cellStyle name="_2009 forcast_Forecast evaluation_GRAMERCY PAISLEY-SARDINIA_20110315_BBB proj for Calypso 993store" xfId="1274" xr:uid="{00000000-0005-0000-0000-0000ED000000}"/>
    <cellStyle name="_2009 forcast_Forecast evaluation_GRAMERCY PAISLEY-SARDINIA_20110315_Echo Production schedule_2009 Fall_201119" xfId="1282" xr:uid="{00000000-0005-0000-0000-0000EE000000}"/>
    <cellStyle name="_2009 forcast_Forecast evaluation_GRAMERCY PAISLEY-SARDINIA_20110315_Echo Production schedule_2009 Fall_201119 2" xfId="1286" xr:uid="{00000000-0005-0000-0000-0000EF000000}"/>
    <cellStyle name="_2009 forcast_Forecast evaluation_GRAMERCY PAISLEY-SARDINIA_20110315_Echo Production schedule_2009 Fall_201141" xfId="1296" xr:uid="{00000000-0005-0000-0000-0000F0000000}"/>
    <cellStyle name="_2009 forcast_Forecast evaluation_GRAMERCY PAISLEY-SARDINIA_20110315_Echo Production schedule_2009 Fall_201141 2" xfId="1310" xr:uid="{00000000-0005-0000-0000-0000F1000000}"/>
    <cellStyle name="_2009 forcast_Forecast evaluation_GRAMERCY PAISLEY-SARDINIA_20110315_Macy proj 201110" xfId="1318" xr:uid="{00000000-0005-0000-0000-0000F2000000}"/>
    <cellStyle name="_2009 forcast_Forecast evaluation_GRAMERCY PAISLEY-SARDINIA_20110315_Macy proj 201110 2" xfId="1320" xr:uid="{00000000-0005-0000-0000-0000F3000000}"/>
    <cellStyle name="_2009 forcast_Forecast evaluation_GRAMERCY PAISLEY-SARDINIA_20110315_Sheet1" xfId="1324" xr:uid="{00000000-0005-0000-0000-0000F4000000}"/>
    <cellStyle name="_2009 forcast_Forecast evaluation_GRAMERCY PAISLEY-SARDINIA_20110315_Sheet2" xfId="715" xr:uid="{00000000-0005-0000-0000-0000F5000000}"/>
    <cellStyle name="_2009 forcast_Forecast evaluation_GRAMERCY PAISLEY-SARDINIA_20110315_Summary" xfId="1326" xr:uid="{00000000-0005-0000-0000-0000F6000000}"/>
    <cellStyle name="_2009 forcast_Forecast evaluation_GRAMERCY PAISLEY-SARDINIA_20110315_Summary 2" xfId="1331" xr:uid="{00000000-0005-0000-0000-0000F7000000}"/>
    <cellStyle name="_2009 forcast_Forecast evaluation_GRAMERCY PAISLEY-SARDINIA_20110315_Summary_BBB proj for Calypso 993store" xfId="1334" xr:uid="{00000000-0005-0000-0000-0000F8000000}"/>
    <cellStyle name="_2009 forcast_Forecast evaluation_Lucy Bloom_20100525" xfId="1335" xr:uid="{00000000-0005-0000-0000-0000F9000000}"/>
    <cellStyle name="_2009 forcast_Forecast evaluation_Lucy Bloom_20100525_11.6" xfId="206" xr:uid="{00000000-0005-0000-0000-0000FA000000}"/>
    <cellStyle name="_2009 forcast_Forecast evaluation_Lucy Bloom_20100525_12.4 " xfId="799" xr:uid="{00000000-0005-0000-0000-0000FB000000}"/>
    <cellStyle name="_2009 forcast_Forecast evaluation_Lucy Bloom_20100525_BBB evaluation for Calypso 993store _20111121_frank" xfId="1030" xr:uid="{00000000-0005-0000-0000-0000FC000000}"/>
    <cellStyle name="_2009 forcast_Forecast evaluation_Lucy Bloom_20100525_BBB evaluation for Calypso 993store _20111121_frank 2" xfId="1037" xr:uid="{00000000-0005-0000-0000-0000FD000000}"/>
    <cellStyle name="_2009 forcast_Forecast evaluation_Lucy Bloom_20100525_BBB evaluation for Calypso 993store _20111121_Frank_2" xfId="226" xr:uid="{00000000-0005-0000-0000-0000FE000000}"/>
    <cellStyle name="_2009 forcast_Forecast evaluation_Lucy Bloom_20100525_BBB evaluation for Calypso 993store _20111121_Frank_2 2" xfId="773" xr:uid="{00000000-0005-0000-0000-0000FF000000}"/>
    <cellStyle name="_2009 forcast_Forecast evaluation_Lucy Bloom_20100525_BBB evaluation for Calypso 993store _20111121_frank_BBB proj for Calypso 993store" xfId="623" xr:uid="{00000000-0005-0000-0000-000000010000}"/>
    <cellStyle name="_2009 forcast_Forecast evaluation_Lucy Bloom_20100525_BBB proj for Calypso 993store" xfId="1336" xr:uid="{00000000-0005-0000-0000-000001010000}"/>
    <cellStyle name="_2009 forcast_Forecast evaluation_Lucy Bloom_20100525_Echo Production schedule_2009 Fall_201119" xfId="320" xr:uid="{00000000-0005-0000-0000-000002010000}"/>
    <cellStyle name="_2009 forcast_Forecast evaluation_Lucy Bloom_20100525_Echo Production schedule_2009 Fall_201119 2" xfId="596" xr:uid="{00000000-0005-0000-0000-000003010000}"/>
    <cellStyle name="_2009 forcast_Forecast evaluation_Lucy Bloom_20100525_Echo Production schedule_2009 Fall_201141" xfId="27" xr:uid="{00000000-0005-0000-0000-000004010000}"/>
    <cellStyle name="_2009 forcast_Forecast evaluation_Lucy Bloom_20100525_Echo Production schedule_2009 Fall_201141 2" xfId="604" xr:uid="{00000000-0005-0000-0000-000005010000}"/>
    <cellStyle name="_2009 forcast_Forecast evaluation_Lucy Bloom_20100525_Harbor house Production Schedule_2011Spring_201139" xfId="1045" xr:uid="{00000000-0005-0000-0000-000006010000}"/>
    <cellStyle name="_2009 forcast_Forecast evaluation_Lucy Bloom_20100525_Harbor house Production Schedule_2011Spring_201139 2" xfId="1056" xr:uid="{00000000-0005-0000-0000-000007010000}"/>
    <cellStyle name="_2009 forcast_Forecast evaluation_Lucy Bloom_20100525_Harbor house Production Schedule_2011Spring_201139_BBB proj for Calypso 993store" xfId="1071" xr:uid="{00000000-0005-0000-0000-000008010000}"/>
    <cellStyle name="_2009 forcast_Forecast evaluation_Lucy Bloom_20100525_Macy proj 201110" xfId="1340" xr:uid="{00000000-0005-0000-0000-000009010000}"/>
    <cellStyle name="_2009 forcast_Forecast evaluation_Lucy Bloom_20100525_Macy proj 201110 2" xfId="629" xr:uid="{00000000-0005-0000-0000-00000A010000}"/>
    <cellStyle name="_2009 forcast_Forecast evaluation_Lucy Bloom_20100525_Sheet1" xfId="855" xr:uid="{00000000-0005-0000-0000-00000B010000}"/>
    <cellStyle name="_2009 forcast_Forecast evaluation_Lucy Bloom_20100525_Sheet2" xfId="1344" xr:uid="{00000000-0005-0000-0000-00000C010000}"/>
    <cellStyle name="_2009 forcast_Forecast evaluation_Lucy Bloom_20100525_Summary" xfId="872" xr:uid="{00000000-0005-0000-0000-00000D010000}"/>
    <cellStyle name="_2009 forcast_Forecast evaluation_Lucy Bloom_20100525_Summary 2" xfId="1065" xr:uid="{00000000-0005-0000-0000-00000E010000}"/>
    <cellStyle name="_2009 forcast_Forecast evaluation_Lucy Bloom_20100525_Summary_BBB proj for Calypso 993store" xfId="435" xr:uid="{00000000-0005-0000-0000-00000F010000}"/>
    <cellStyle name="_2009 forcast_Forecast evaluation_Pacifica-Island Grove_20110301" xfId="1346" xr:uid="{00000000-0005-0000-0000-000010010000}"/>
    <cellStyle name="_2009 forcast_Forecast evaluation_Pacifica-Island Grove_20110301_11.6" xfId="1348" xr:uid="{00000000-0005-0000-0000-000011010000}"/>
    <cellStyle name="_2009 forcast_Forecast evaluation_Pacifica-Island Grove_20110301_12.4 " xfId="1354" xr:uid="{00000000-0005-0000-0000-000012010000}"/>
    <cellStyle name="_2009 forcast_Forecast evaluation_Pacifica-Island Grove_20110301_BBB evaluation for Calypso 993store _20111121_frank" xfId="217" xr:uid="{00000000-0005-0000-0000-000013010000}"/>
    <cellStyle name="_2009 forcast_Forecast evaluation_Pacifica-Island Grove_20110301_BBB evaluation for Calypso 993store _20111121_frank 2" xfId="573" xr:uid="{00000000-0005-0000-0000-000014010000}"/>
    <cellStyle name="_2009 forcast_Forecast evaluation_Pacifica-Island Grove_20110301_BBB evaluation for Calypso 993store _20111121_Frank_2" xfId="1358" xr:uid="{00000000-0005-0000-0000-000015010000}"/>
    <cellStyle name="_2009 forcast_Forecast evaluation_Pacifica-Island Grove_20110301_BBB evaluation for Calypso 993store _20111121_Frank_2 2" xfId="1361" xr:uid="{00000000-0005-0000-0000-000016010000}"/>
    <cellStyle name="_2009 forcast_Forecast evaluation_Pacifica-Island Grove_20110301_BBB evaluation for Calypso 993store _20111121_frank_BBB proj for Calypso 993store" xfId="1364" xr:uid="{00000000-0005-0000-0000-000017010000}"/>
    <cellStyle name="_2009 forcast_Forecast evaluation_Pacifica-Island Grove_20110301_BBB proj for Calypso 993store" xfId="1365" xr:uid="{00000000-0005-0000-0000-000018010000}"/>
    <cellStyle name="_2009 forcast_Forecast evaluation_Pacifica-Island Grove_20110301_Echo Production schedule_2009 Fall_201119" xfId="592" xr:uid="{00000000-0005-0000-0000-000019010000}"/>
    <cellStyle name="_2009 forcast_Forecast evaluation_Pacifica-Island Grove_20110301_Echo Production schedule_2009 Fall_201119 2" xfId="1374" xr:uid="{00000000-0005-0000-0000-00001A010000}"/>
    <cellStyle name="_2009 forcast_Forecast evaluation_Pacifica-Island Grove_20110301_Echo Production schedule_2009 Fall_201141" xfId="669" xr:uid="{00000000-0005-0000-0000-00001B010000}"/>
    <cellStyle name="_2009 forcast_Forecast evaluation_Pacifica-Island Grove_20110301_Echo Production schedule_2009 Fall_201141 2" xfId="1375" xr:uid="{00000000-0005-0000-0000-00001C010000}"/>
    <cellStyle name="_2009 forcast_Forecast evaluation_Pacifica-Island Grove_20110301_Macy proj 201110" xfId="1382" xr:uid="{00000000-0005-0000-0000-00001D010000}"/>
    <cellStyle name="_2009 forcast_Forecast evaluation_Pacifica-Island Grove_20110301_Macy proj 201110 2" xfId="1390" xr:uid="{00000000-0005-0000-0000-00001E010000}"/>
    <cellStyle name="_2009 forcast_Forecast evaluation_Pacifica-Island Grove_20110301_Sheet1" xfId="453" xr:uid="{00000000-0005-0000-0000-00001F010000}"/>
    <cellStyle name="_2009 forcast_Forecast evaluation_Pacifica-Island Grove_20110301_Sheet2" xfId="1178" xr:uid="{00000000-0005-0000-0000-000020010000}"/>
    <cellStyle name="_2009 forcast_Forecast evaluation_Pacifica-Island Grove_20110301_Summary" xfId="23" xr:uid="{00000000-0005-0000-0000-000021010000}"/>
    <cellStyle name="_2009 forcast_Forecast evaluation_Pacifica-Island Grove_20110301_Summary 2" xfId="1395" xr:uid="{00000000-0005-0000-0000-000022010000}"/>
    <cellStyle name="_2009 forcast_Forecast evaluation_Pacifica-Island Grove_20110301_Summary_BBB proj for Calypso 993store" xfId="1400" xr:uid="{00000000-0005-0000-0000-000023010000}"/>
    <cellStyle name="_2009 forcast_Harbor house Production Schedule_2011Spring_201105" xfId="1402" xr:uid="{00000000-0005-0000-0000-000024010000}"/>
    <cellStyle name="_2009 forcast_Harbor house Production Schedule_2011Spring_201105_11.6" xfId="1411" xr:uid="{00000000-0005-0000-0000-000025010000}"/>
    <cellStyle name="_2009 forcast_Harbor house Production Schedule_2011Spring_201105_12.4 " xfId="341" xr:uid="{00000000-0005-0000-0000-000026010000}"/>
    <cellStyle name="_2009 forcast_Harbor house Production Schedule_2011Spring_201105_BBB evaluation for Calypso 993store _20111121_frank" xfId="1054" xr:uid="{00000000-0005-0000-0000-000027010000}"/>
    <cellStyle name="_2009 forcast_Harbor house Production Schedule_2011Spring_201105_BBB evaluation for Calypso 993store _20111121_frank 2" xfId="949" xr:uid="{00000000-0005-0000-0000-000028010000}"/>
    <cellStyle name="_2009 forcast_Harbor house Production Schedule_2011Spring_201105_BBB evaluation for Calypso 993store _20111121_Frank_2" xfId="395" xr:uid="{00000000-0005-0000-0000-000029010000}"/>
    <cellStyle name="_2009 forcast_Harbor house Production Schedule_2011Spring_201105_BBB evaluation for Calypso 993store _20111121_Frank_2 2" xfId="458" xr:uid="{00000000-0005-0000-0000-00002A010000}"/>
    <cellStyle name="_2009 forcast_Harbor house Production Schedule_2011Spring_201105_BBB evaluation for Calypso 993store _20111121_frank_BBB proj for Calypso 993store" xfId="1176" xr:uid="{00000000-0005-0000-0000-00002B010000}"/>
    <cellStyle name="_2009 forcast_Harbor house Production Schedule_2011Spring_201105_BBB proj for Calypso 993store" xfId="1417" xr:uid="{00000000-0005-0000-0000-00002C010000}"/>
    <cellStyle name="_2009 forcast_Harbor house Production Schedule_2011Spring_201105_Echo Production schedule_2009 Fall_201119" xfId="1096" xr:uid="{00000000-0005-0000-0000-00002D010000}"/>
    <cellStyle name="_2009 forcast_Harbor house Production Schedule_2011Spring_201105_Echo Production schedule_2009 Fall_201119 2" xfId="231" xr:uid="{00000000-0005-0000-0000-00002E010000}"/>
    <cellStyle name="_2009 forcast_Harbor house Production Schedule_2011Spring_201105_Echo Production schedule_2009 Fall_201141" xfId="1425" xr:uid="{00000000-0005-0000-0000-00002F010000}"/>
    <cellStyle name="_2009 forcast_Harbor house Production Schedule_2011Spring_201105_Echo Production schedule_2009 Fall_201141 2" xfId="1431" xr:uid="{00000000-0005-0000-0000-000030010000}"/>
    <cellStyle name="_2009 forcast_Harbor house Production Schedule_2011Spring_201105_Harbor house Production Schedule_2011Spring_201139" xfId="545" xr:uid="{00000000-0005-0000-0000-000031010000}"/>
    <cellStyle name="_2009 forcast_Harbor house Production Schedule_2011Spring_201105_Harbor house Production Schedule_2011Spring_201139 2" xfId="555" xr:uid="{00000000-0005-0000-0000-000032010000}"/>
    <cellStyle name="_2009 forcast_Harbor house Production Schedule_2011Spring_201105_Harbor house Production Schedule_2011Spring_201139_BBB proj for Calypso 993store" xfId="1433" xr:uid="{00000000-0005-0000-0000-000033010000}"/>
    <cellStyle name="_2009 forcast_Harbor house Production Schedule_2011Spring_201105_Macy proj 201110" xfId="830" xr:uid="{00000000-0005-0000-0000-000034010000}"/>
    <cellStyle name="_2009 forcast_Harbor house Production Schedule_2011Spring_201105_Macy proj 201110 2" xfId="1435" xr:uid="{00000000-0005-0000-0000-000035010000}"/>
    <cellStyle name="_2009 forcast_Harbor house Production Schedule_2011Spring_201105_Sheet1" xfId="1437" xr:uid="{00000000-0005-0000-0000-000036010000}"/>
    <cellStyle name="_2009 forcast_Harbor house Production Schedule_2011Spring_201105_Sheet2" xfId="1440" xr:uid="{00000000-0005-0000-0000-000037010000}"/>
    <cellStyle name="_2009 forcast_Harbor house Production Schedule_2011Spring_201105_Summary" xfId="1441" xr:uid="{00000000-0005-0000-0000-000038010000}"/>
    <cellStyle name="_2009 forcast_Harbor house Production Schedule_2011Spring_201105_Summary 2" xfId="1444" xr:uid="{00000000-0005-0000-0000-000039010000}"/>
    <cellStyle name="_2009 forcast_Harbor house Production Schedule_2011Spring_201105_Summary_BBB proj for Calypso 993store" xfId="582" xr:uid="{00000000-0005-0000-0000-00003A010000}"/>
    <cellStyle name="_2009 forcast_Harbor house Production Schedule_2011Spring_201139" xfId="864" xr:uid="{00000000-0005-0000-0000-00003B010000}"/>
    <cellStyle name="_2009 forcast_Harbor house Production Schedule_2011Spring_201139 2" xfId="1102" xr:uid="{00000000-0005-0000-0000-00003C010000}"/>
    <cellStyle name="_2009 forcast_Harbor house Production Schedule_2011Spring_201139_BBB proj for Calypso 993store" xfId="908" xr:uid="{00000000-0005-0000-0000-00003D010000}"/>
    <cellStyle name="_2009 forcast_HH patterns in BBB" xfId="1136" xr:uid="{00000000-0005-0000-0000-00003E010000}"/>
    <cellStyle name="_2009 forcast_HH patterns in BBB_11.6" xfId="1445" xr:uid="{00000000-0005-0000-0000-00003F010000}"/>
    <cellStyle name="_2009 forcast_HH patterns in BBB_12.4 " xfId="328" xr:uid="{00000000-0005-0000-0000-000040010000}"/>
    <cellStyle name="_2009 forcast_HH patterns in BBB_BBB evaluation for Calypso 993store _20111121_frank" xfId="683" xr:uid="{00000000-0005-0000-0000-000041010000}"/>
    <cellStyle name="_2009 forcast_HH patterns in BBB_BBB evaluation for Calypso 993store _20111121_frank 2" xfId="695" xr:uid="{00000000-0005-0000-0000-000042010000}"/>
    <cellStyle name="_2009 forcast_HH patterns in BBB_BBB evaluation for Calypso 993store _20111121_Frank_2" xfId="1448" xr:uid="{00000000-0005-0000-0000-000043010000}"/>
    <cellStyle name="_2009 forcast_HH patterns in BBB_BBB evaluation for Calypso 993store _20111121_Frank_2 2" xfId="1449" xr:uid="{00000000-0005-0000-0000-000044010000}"/>
    <cellStyle name="_2009 forcast_HH patterns in BBB_BBB evaluation for Calypso 993store _20111121_frank_BBB proj for Calypso 993store" xfId="448" xr:uid="{00000000-0005-0000-0000-000045010000}"/>
    <cellStyle name="_2009 forcast_HH patterns in BBB_BBB proj for Calypso 993store" xfId="1454" xr:uid="{00000000-0005-0000-0000-000046010000}"/>
    <cellStyle name="_2009 forcast_HH patterns in BBB_Echo Production schedule_2009 Fall_201119" xfId="1456" xr:uid="{00000000-0005-0000-0000-000047010000}"/>
    <cellStyle name="_2009 forcast_HH patterns in BBB_Echo Production schedule_2009 Fall_201119 2" xfId="99" xr:uid="{00000000-0005-0000-0000-000048010000}"/>
    <cellStyle name="_2009 forcast_HH patterns in BBB_Echo Production schedule_2009 Fall_201141" xfId="1266" xr:uid="{00000000-0005-0000-0000-000049010000}"/>
    <cellStyle name="_2009 forcast_HH patterns in BBB_Echo Production schedule_2009 Fall_201141 2" xfId="1462" xr:uid="{00000000-0005-0000-0000-00004A010000}"/>
    <cellStyle name="_2009 forcast_HH patterns in BBB_Harbor house Production Schedule_2011Spring_201139" xfId="108" xr:uid="{00000000-0005-0000-0000-00004B010000}"/>
    <cellStyle name="_2009 forcast_HH patterns in BBB_Harbor house Production Schedule_2011Spring_201139 2" xfId="1463" xr:uid="{00000000-0005-0000-0000-00004C010000}"/>
    <cellStyle name="_2009 forcast_HH patterns in BBB_Harbor house Production Schedule_2011Spring_201139_BBB proj for Calypso 993store" xfId="1468" xr:uid="{00000000-0005-0000-0000-00004D010000}"/>
    <cellStyle name="_2009 forcast_HH patterns in BBB_Macy proj 201110" xfId="1470" xr:uid="{00000000-0005-0000-0000-00004E010000}"/>
    <cellStyle name="_2009 forcast_HH patterns in BBB_Macy proj 201110 2" xfId="580" xr:uid="{00000000-0005-0000-0000-00004F010000}"/>
    <cellStyle name="_2009 forcast_HH patterns in BBB_Sheet1" xfId="1476" xr:uid="{00000000-0005-0000-0000-000050010000}"/>
    <cellStyle name="_2009 forcast_HH patterns in BBB_Sheet2" xfId="1477" xr:uid="{00000000-0005-0000-0000-000051010000}"/>
    <cellStyle name="_2009 forcast_HH patterns in BBB_Summary" xfId="1485" xr:uid="{00000000-0005-0000-0000-000052010000}"/>
    <cellStyle name="_2009 forcast_HH patterns in BBB_Summary 2" xfId="1490" xr:uid="{00000000-0005-0000-0000-000053010000}"/>
    <cellStyle name="_2009 forcast_HH patterns in BBB_Summary_BBB proj for Calypso 993store" xfId="1388" xr:uid="{00000000-0005-0000-0000-000054010000}"/>
    <cellStyle name="_2009 forcast_History ECHO patterns in BBB" xfId="1493" xr:uid="{00000000-0005-0000-0000-000055010000}"/>
    <cellStyle name="_2009 forcast_History ECHO patterns in BBB_11.6" xfId="1026" xr:uid="{00000000-0005-0000-0000-000056010000}"/>
    <cellStyle name="_2009 forcast_History ECHO patterns in BBB_12.4 " xfId="101" xr:uid="{00000000-0005-0000-0000-000057010000}"/>
    <cellStyle name="_2009 forcast_History ECHO patterns in BBB_BBB evaluation for Calypso 993store _20111121_frank" xfId="1499" xr:uid="{00000000-0005-0000-0000-000058010000}"/>
    <cellStyle name="_2009 forcast_History ECHO patterns in BBB_BBB evaluation for Calypso 993store _20111121_frank 2" xfId="1278" xr:uid="{00000000-0005-0000-0000-000059010000}"/>
    <cellStyle name="_2009 forcast_History ECHO patterns in BBB_BBB evaluation for Calypso 993store _20111121_Frank_2" xfId="1502" xr:uid="{00000000-0005-0000-0000-00005A010000}"/>
    <cellStyle name="_2009 forcast_History ECHO patterns in BBB_BBB evaluation for Calypso 993store _20111121_Frank_2 2" xfId="1507" xr:uid="{00000000-0005-0000-0000-00005B010000}"/>
    <cellStyle name="_2009 forcast_History ECHO patterns in BBB_BBB evaluation for Calypso 993store _20111121_frank_BBB proj for Calypso 993store" xfId="1512" xr:uid="{00000000-0005-0000-0000-00005C010000}"/>
    <cellStyle name="_2009 forcast_History ECHO patterns in BBB_BBB proj for Calypso 993store" xfId="1113" xr:uid="{00000000-0005-0000-0000-00005D010000}"/>
    <cellStyle name="_2009 forcast_History ECHO patterns in BBB_Echo Production schedule_2009 Fall_201119" xfId="1474" xr:uid="{00000000-0005-0000-0000-00005E010000}"/>
    <cellStyle name="_2009 forcast_History ECHO patterns in BBB_Echo Production schedule_2009 Fall_201119 2" xfId="1518" xr:uid="{00000000-0005-0000-0000-00005F010000}"/>
    <cellStyle name="_2009 forcast_History ECHO patterns in BBB_Echo Production schedule_2009 Fall_201141" xfId="133" xr:uid="{00000000-0005-0000-0000-000060010000}"/>
    <cellStyle name="_2009 forcast_History ECHO patterns in BBB_Echo Production schedule_2009 Fall_201141 2" xfId="363" xr:uid="{00000000-0005-0000-0000-000061010000}"/>
    <cellStyle name="_2009 forcast_History ECHO patterns in BBB_Echo Production schedule_2010 Spring_201017" xfId="1521" xr:uid="{00000000-0005-0000-0000-000062010000}"/>
    <cellStyle name="_2009 forcast_History ECHO patterns in BBB_Echo Production schedule_2010 Spring_201017_11.6" xfId="1526" xr:uid="{00000000-0005-0000-0000-000063010000}"/>
    <cellStyle name="_2009 forcast_History ECHO patterns in BBB_Echo Production schedule_2010 Spring_201017_12.4 " xfId="204" xr:uid="{00000000-0005-0000-0000-000064010000}"/>
    <cellStyle name="_2009 forcast_History ECHO patterns in BBB_Echo Production schedule_2010 Spring_201017_BBB evaluation for Calypso 993store _20111121_frank" xfId="613" xr:uid="{00000000-0005-0000-0000-000065010000}"/>
    <cellStyle name="_2009 forcast_History ECHO patterns in BBB_Echo Production schedule_2010 Spring_201017_BBB evaluation for Calypso 993store _20111121_frank 2" xfId="619" xr:uid="{00000000-0005-0000-0000-000066010000}"/>
    <cellStyle name="_2009 forcast_History ECHO patterns in BBB_Echo Production schedule_2010 Spring_201017_BBB evaluation for Calypso 993store _20111121_Frank_2" xfId="1528" xr:uid="{00000000-0005-0000-0000-000067010000}"/>
    <cellStyle name="_2009 forcast_History ECHO patterns in BBB_Echo Production schedule_2010 Spring_201017_BBB evaluation for Calypso 993store _20111121_Frank_2 2" xfId="241" xr:uid="{00000000-0005-0000-0000-000068010000}"/>
    <cellStyle name="_2009 forcast_History ECHO patterns in BBB_Echo Production schedule_2010 Spring_201017_BBB evaluation for Calypso 993store _20111121_frank_BBB proj for Calypso 993store" xfId="1534" xr:uid="{00000000-0005-0000-0000-000069010000}"/>
    <cellStyle name="_2009 forcast_History ECHO patterns in BBB_Echo Production schedule_2010 Spring_201017_BBB proj for Calypso 993store" xfId="1537" xr:uid="{00000000-0005-0000-0000-00006A010000}"/>
    <cellStyle name="_2009 forcast_History ECHO patterns in BBB_Echo Production schedule_2010 Spring_201017_Echo Production schedule_2009 Fall_201119" xfId="849" xr:uid="{00000000-0005-0000-0000-00006B010000}"/>
    <cellStyle name="_2009 forcast_History ECHO patterns in BBB_Echo Production schedule_2010 Spring_201017_Echo Production schedule_2009 Fall_201119 2" xfId="1539" xr:uid="{00000000-0005-0000-0000-00006C010000}"/>
    <cellStyle name="_2009 forcast_History ECHO patterns in BBB_Echo Production schedule_2010 Spring_201017_Echo Production schedule_2009 Fall_201141" xfId="1544" xr:uid="{00000000-0005-0000-0000-00006D010000}"/>
    <cellStyle name="_2009 forcast_History ECHO patterns in BBB_Echo Production schedule_2010 Spring_201017_Echo Production schedule_2009 Fall_201141 2" xfId="707" xr:uid="{00000000-0005-0000-0000-00006E010000}"/>
    <cellStyle name="_2009 forcast_History ECHO patterns in BBB_Echo Production schedule_2010 Spring_201017_Harbor house Production Schedule_2011Spring_201139" xfId="1294" xr:uid="{00000000-0005-0000-0000-00006F010000}"/>
    <cellStyle name="_2009 forcast_History ECHO patterns in BBB_Echo Production schedule_2010 Spring_201017_Harbor house Production Schedule_2011Spring_201139 2" xfId="1307" xr:uid="{00000000-0005-0000-0000-000070010000}"/>
    <cellStyle name="_2009 forcast_History ECHO patterns in BBB_Echo Production schedule_2010 Spring_201017_Harbor house Production Schedule_2011Spring_201139_BBB proj for Calypso 993store" xfId="1547" xr:uid="{00000000-0005-0000-0000-000071010000}"/>
    <cellStyle name="_2009 forcast_History ECHO patterns in BBB_Echo Production schedule_2010 Spring_201017_Macy proj 201110" xfId="1550" xr:uid="{00000000-0005-0000-0000-000072010000}"/>
    <cellStyle name="_2009 forcast_History ECHO patterns in BBB_Echo Production schedule_2010 Spring_201017_Macy proj 201110 2" xfId="1473" xr:uid="{00000000-0005-0000-0000-000073010000}"/>
    <cellStyle name="_2009 forcast_History ECHO patterns in BBB_Echo Production schedule_2010 Spring_201017_Sheet1" xfId="1397" xr:uid="{00000000-0005-0000-0000-000074010000}"/>
    <cellStyle name="_2009 forcast_History ECHO patterns in BBB_Echo Production schedule_2010 Spring_201017_Sheet2" xfId="1552" xr:uid="{00000000-0005-0000-0000-000075010000}"/>
    <cellStyle name="_2009 forcast_History ECHO patterns in BBB_Echo Production schedule_2010 Spring_201017_Summary" xfId="86" xr:uid="{00000000-0005-0000-0000-000076010000}"/>
    <cellStyle name="_2009 forcast_History ECHO patterns in BBB_Echo Production schedule_2010 Spring_201017_Summary 2" xfId="1563" xr:uid="{00000000-0005-0000-0000-000077010000}"/>
    <cellStyle name="_2009 forcast_History ECHO patterns in BBB_Echo Production schedule_2010 Spring_201017_Summary_BBB proj for Calypso 993store" xfId="1568" xr:uid="{00000000-0005-0000-0000-000078010000}"/>
    <cellStyle name="_2009 forcast_History ECHO patterns in BBB_Harbor house Production Schedule_2011Spring_201139" xfId="479" xr:uid="{00000000-0005-0000-0000-000079010000}"/>
    <cellStyle name="_2009 forcast_History ECHO patterns in BBB_Harbor house Production Schedule_2011Spring_201139 2" xfId="1018" xr:uid="{00000000-0005-0000-0000-00007A010000}"/>
    <cellStyle name="_2009 forcast_History ECHO patterns in BBB_Harbor house Production Schedule_2011Spring_201139_BBB proj for Calypso 993store" xfId="1204" xr:uid="{00000000-0005-0000-0000-00007B010000}"/>
    <cellStyle name="_2009 forcast_History ECHO patterns in BBB_Macy proj 201110" xfId="1570" xr:uid="{00000000-0005-0000-0000-00007C010000}"/>
    <cellStyle name="_2009 forcast_History ECHO patterns in BBB_Macy proj 201110 2" xfId="1572" xr:uid="{00000000-0005-0000-0000-00007D010000}"/>
    <cellStyle name="_2009 forcast_History ECHO patterns in BBB_Sheet1" xfId="1506" xr:uid="{00000000-0005-0000-0000-00007E010000}"/>
    <cellStyle name="_2009 forcast_History ECHO patterns in BBB_Sheet2" xfId="1574" xr:uid="{00000000-0005-0000-0000-00007F010000}"/>
    <cellStyle name="_2009 forcast_History ECHO patterns in BBB_Summary" xfId="1332" xr:uid="{00000000-0005-0000-0000-000080010000}"/>
    <cellStyle name="_2009 forcast_History ECHO patterns in BBB_Summary 2" xfId="1576" xr:uid="{00000000-0005-0000-0000-000081010000}"/>
    <cellStyle name="_2009 forcast_History ECHO patterns in BBB_Summary_BBB proj for Calypso 993store" xfId="1587" xr:uid="{00000000-0005-0000-0000-000082010000}"/>
    <cellStyle name="_2009 forcast_June 13 2013 pooled stock ecom menu" xfId="1588" xr:uid="{00000000-0005-0000-0000-000083010000}"/>
    <cellStyle name="_2009 forcast_Macy proj 201110" xfId="1592" xr:uid="{00000000-0005-0000-0000-000084010000}"/>
    <cellStyle name="_2009 forcast_Macy proj 201110 2" xfId="264" xr:uid="{00000000-0005-0000-0000-000085010000}"/>
    <cellStyle name="_2009 forcast_Sheet1" xfId="1593" xr:uid="{00000000-0005-0000-0000-000086010000}"/>
    <cellStyle name="_2009 forcast_Sheet1_1" xfId="222" xr:uid="{00000000-0005-0000-0000-000087010000}"/>
    <cellStyle name="_2009 forcast_Sheet1_11.6" xfId="733" xr:uid="{00000000-0005-0000-0000-000088010000}"/>
    <cellStyle name="_2009 forcast_Sheet1_12.4 " xfId="1500" xr:uid="{00000000-0005-0000-0000-000089010000}"/>
    <cellStyle name="_2009 forcast_Sheet1_BBB evaluation for Calypso 993store _20111121_frank" xfId="1092" xr:uid="{00000000-0005-0000-0000-00008A010000}"/>
    <cellStyle name="_2009 forcast_Sheet1_BBB evaluation for Calypso 993store _20111121_frank 2" xfId="232" xr:uid="{00000000-0005-0000-0000-00008B010000}"/>
    <cellStyle name="_2009 forcast_Sheet1_BBB evaluation for Calypso 993store _20111121_Frank_2" xfId="91" xr:uid="{00000000-0005-0000-0000-00008C010000}"/>
    <cellStyle name="_2009 forcast_Sheet1_BBB evaluation for Calypso 993store _20111121_Frank_2 2" xfId="1557" xr:uid="{00000000-0005-0000-0000-00008D010000}"/>
    <cellStyle name="_2009 forcast_Sheet1_BBB evaluation for Calypso 993store _20111121_frank_BBB proj for Calypso 993store" xfId="1081" xr:uid="{00000000-0005-0000-0000-00008E010000}"/>
    <cellStyle name="_2009 forcast_Sheet1_BBB proj for Calypso 993store" xfId="1596" xr:uid="{00000000-0005-0000-0000-00008F010000}"/>
    <cellStyle name="_2009 forcast_Sheet1_Echo Production schedule_2009 Fall_201119" xfId="1207" xr:uid="{00000000-0005-0000-0000-000090010000}"/>
    <cellStyle name="_2009 forcast_Sheet1_Echo Production schedule_2009 Fall_201119 2" xfId="1597" xr:uid="{00000000-0005-0000-0000-000091010000}"/>
    <cellStyle name="_2009 forcast_Sheet1_Echo Production schedule_2009 Fall_201141" xfId="299" xr:uid="{00000000-0005-0000-0000-000092010000}"/>
    <cellStyle name="_2009 forcast_Sheet1_Echo Production schedule_2009 Fall_201141 2" xfId="1339" xr:uid="{00000000-0005-0000-0000-000093010000}"/>
    <cellStyle name="_2009 forcast_Sheet1_Echo Production schedule_2010 Spring_201017" xfId="600" xr:uid="{00000000-0005-0000-0000-000094010000}"/>
    <cellStyle name="_2009 forcast_Sheet1_Echo Production schedule_2010 Spring_201017_11.6" xfId="234" xr:uid="{00000000-0005-0000-0000-000095010000}"/>
    <cellStyle name="_2009 forcast_Sheet1_Echo Production schedule_2010 Spring_201017_12.4 " xfId="1599" xr:uid="{00000000-0005-0000-0000-000096010000}"/>
    <cellStyle name="_2009 forcast_Sheet1_Echo Production schedule_2010 Spring_201017_BBB evaluation for Calypso 993store _20111121_frank" xfId="1603" xr:uid="{00000000-0005-0000-0000-000097010000}"/>
    <cellStyle name="_2009 forcast_Sheet1_Echo Production schedule_2010 Spring_201017_BBB evaluation for Calypso 993store _20111121_frank 2" xfId="1607" xr:uid="{00000000-0005-0000-0000-000098010000}"/>
    <cellStyle name="_2009 forcast_Sheet1_Echo Production schedule_2010 Spring_201017_BBB evaluation for Calypso 993store _20111121_Frank_2" xfId="393" xr:uid="{00000000-0005-0000-0000-000099010000}"/>
    <cellStyle name="_2009 forcast_Sheet1_Echo Production schedule_2010 Spring_201017_BBB evaluation for Calypso 993store _20111121_Frank_2 2" xfId="1614" xr:uid="{00000000-0005-0000-0000-00009A010000}"/>
    <cellStyle name="_2009 forcast_Sheet1_Echo Production schedule_2010 Spring_201017_BBB evaluation for Calypso 993store _20111121_frank_BBB proj for Calypso 993store" xfId="1379" xr:uid="{00000000-0005-0000-0000-00009B010000}"/>
    <cellStyle name="_2009 forcast_Sheet1_Echo Production schedule_2010 Spring_201017_BBB proj for Calypso 993store" xfId="1258" xr:uid="{00000000-0005-0000-0000-00009C010000}"/>
    <cellStyle name="_2009 forcast_Sheet1_Echo Production schedule_2010 Spring_201017_Echo Production schedule_2009 Fall_201119" xfId="375" xr:uid="{00000000-0005-0000-0000-00009D010000}"/>
    <cellStyle name="_2009 forcast_Sheet1_Echo Production schedule_2010 Spring_201017_Echo Production schedule_2009 Fall_201119 2" xfId="167" xr:uid="{00000000-0005-0000-0000-00009E010000}"/>
    <cellStyle name="_2009 forcast_Sheet1_Echo Production schedule_2010 Spring_201017_Echo Production schedule_2009 Fall_201141" xfId="886" xr:uid="{00000000-0005-0000-0000-00009F010000}"/>
    <cellStyle name="_2009 forcast_Sheet1_Echo Production schedule_2010 Spring_201017_Echo Production schedule_2009 Fall_201141 2" xfId="892" xr:uid="{00000000-0005-0000-0000-0000A0010000}"/>
    <cellStyle name="_2009 forcast_Sheet1_Echo Production schedule_2010 Spring_201017_Harbor house Production Schedule_2011Spring_201139" xfId="1617" xr:uid="{00000000-0005-0000-0000-0000A1010000}"/>
    <cellStyle name="_2009 forcast_Sheet1_Echo Production schedule_2010 Spring_201017_Harbor house Production Schedule_2011Spring_201139 2" xfId="1619" xr:uid="{00000000-0005-0000-0000-0000A2010000}"/>
    <cellStyle name="_2009 forcast_Sheet1_Echo Production schedule_2010 Spring_201017_Harbor house Production Schedule_2011Spring_201139_BBB proj for Calypso 993store" xfId="242" xr:uid="{00000000-0005-0000-0000-0000A3010000}"/>
    <cellStyle name="_2009 forcast_Sheet1_Echo Production schedule_2010 Spring_201017_Macy proj 201110" xfId="1194" xr:uid="{00000000-0005-0000-0000-0000A4010000}"/>
    <cellStyle name="_2009 forcast_Sheet1_Echo Production schedule_2010 Spring_201017_Macy proj 201110 2" xfId="1625" xr:uid="{00000000-0005-0000-0000-0000A5010000}"/>
    <cellStyle name="_2009 forcast_Sheet1_Echo Production schedule_2010 Spring_201017_Sheet1" xfId="1407" xr:uid="{00000000-0005-0000-0000-0000A6010000}"/>
    <cellStyle name="_2009 forcast_Sheet1_Echo Production schedule_2010 Spring_201017_Sheet2" xfId="1628" xr:uid="{00000000-0005-0000-0000-0000A7010000}"/>
    <cellStyle name="_2009 forcast_Sheet1_Echo Production schedule_2010 Spring_201017_Summary" xfId="237" xr:uid="{00000000-0005-0000-0000-0000A8010000}"/>
    <cellStyle name="_2009 forcast_Sheet1_Echo Production schedule_2010 Spring_201017_Summary 2" xfId="173" xr:uid="{00000000-0005-0000-0000-0000A9010000}"/>
    <cellStyle name="_2009 forcast_Sheet1_Echo Production schedule_2010 Spring_201017_Summary_BBB proj for Calypso 993store" xfId="1403" xr:uid="{00000000-0005-0000-0000-0000AA010000}"/>
    <cellStyle name="_2009 forcast_Sheet1_Harbor house Production Schedule_2011Spring_201139" xfId="1635" xr:uid="{00000000-0005-0000-0000-0000AB010000}"/>
    <cellStyle name="_2009 forcast_Sheet1_Harbor house Production Schedule_2011Spring_201139 2" xfId="1652" xr:uid="{00000000-0005-0000-0000-0000AC010000}"/>
    <cellStyle name="_2009 forcast_Sheet1_Harbor house Production Schedule_2011Spring_201139_BBB proj for Calypso 993store" xfId="1659" xr:uid="{00000000-0005-0000-0000-0000AD010000}"/>
    <cellStyle name="_2009 forcast_Sheet1_Macy proj 201110" xfId="883" xr:uid="{00000000-0005-0000-0000-0000AE010000}"/>
    <cellStyle name="_2009 forcast_Sheet1_Macy proj 201110 2" xfId="1660" xr:uid="{00000000-0005-0000-0000-0000AF010000}"/>
    <cellStyle name="_2009 forcast_Sheet1_Sheet1" xfId="1664" xr:uid="{00000000-0005-0000-0000-0000B0010000}"/>
    <cellStyle name="_2009 forcast_Sheet1_Sheet2" xfId="1667" xr:uid="{00000000-0005-0000-0000-0000B1010000}"/>
    <cellStyle name="_2009 forcast_Sheet1_Summary" xfId="839" xr:uid="{00000000-0005-0000-0000-0000B2010000}"/>
    <cellStyle name="_2009 forcast_Sheet1_Summary 2" xfId="1672" xr:uid="{00000000-0005-0000-0000-0000B3010000}"/>
    <cellStyle name="_2009 forcast_Sheet1_Summary_BBB proj for Calypso 993store" xfId="252" xr:uid="{00000000-0005-0000-0000-0000B4010000}"/>
    <cellStyle name="_2009 forcast_Sheet2" xfId="1482" xr:uid="{00000000-0005-0000-0000-0000B5010000}"/>
    <cellStyle name="_2009 forcast_Summary" xfId="793" xr:uid="{00000000-0005-0000-0000-0000B6010000}"/>
    <cellStyle name="_2009 forcast_Summary 2" xfId="960" xr:uid="{00000000-0005-0000-0000-0000B7010000}"/>
    <cellStyle name="_2009 forcast_Summary_BBB proj for Calypso 993store" xfId="974" xr:uid="{00000000-0005-0000-0000-0000B8010000}"/>
    <cellStyle name="_2009 forcast_window" xfId="174" xr:uid="{00000000-0005-0000-0000-0000B9010000}"/>
    <cellStyle name="_2010 E-Commerce inline quote internal 100609" xfId="1551" xr:uid="{00000000-0005-0000-0000-0000BA010000}"/>
    <cellStyle name="_2010 E-Commerce-CM quote internal 100609" xfId="1675" xr:uid="{00000000-0005-0000-0000-0000BB010000}"/>
    <cellStyle name="_2010 E-Commerce-Softtouch Distributor commimtent 100628" xfId="1681" xr:uid="{00000000-0005-0000-0000-0000BC010000}"/>
    <cellStyle name="_2010 NY SHOW pet bed quote sheet-20100910" xfId="937" xr:uid="{00000000-0005-0000-0000-0000BD010000}"/>
    <cellStyle name="_2011Chuanyang产品价格调整-Jane" xfId="211" xr:uid="{00000000-0005-0000-0000-0000BE010000}"/>
    <cellStyle name="_716-GH ANTIQUITY COLETTE - mar 1xls (2)" xfId="971" xr:uid="{00000000-0005-0000-0000-0000BF010000}"/>
    <cellStyle name="_Accent Chair warehouse item list 110121" xfId="1683" xr:uid="{00000000-0005-0000-0000-0000C0010000}"/>
    <cellStyle name="_Accent Chair warehouse item list 110121_JLA Accents 4-2013 - Michelle 2 Price" xfId="1119" xr:uid="{00000000-0005-0000-0000-0000C1010000}"/>
    <cellStyle name="_AD plan" xfId="1300" xr:uid="{00000000-0005-0000-0000-0000C2010000}"/>
    <cellStyle name="_All_Store Count_20100224 (2)" xfId="1662" xr:uid="{00000000-0005-0000-0000-0000C3010000}"/>
    <cellStyle name="_Anna's Linen Electric 90105" xfId="591" xr:uid="{00000000-0005-0000-0000-0000C4010000}"/>
    <cellStyle name="_Anna's Linen Electric 90105 2" xfId="1371" xr:uid="{00000000-0005-0000-0000-0000C5010000}"/>
    <cellStyle name="_Anna's Linen Electric 90105 2 2" xfId="1091" xr:uid="{00000000-0005-0000-0000-0000C6010000}"/>
    <cellStyle name="_Anna's Linen Electric 90105 3" xfId="1271" xr:uid="{00000000-0005-0000-0000-0000C7010000}"/>
    <cellStyle name="_Anna's Linen Electric 90105 4" xfId="1581" xr:uid="{00000000-0005-0000-0000-0000C8010000}"/>
    <cellStyle name="_Anna's Linen Electric 90105 5" xfId="29" xr:uid="{00000000-0005-0000-0000-0000C9010000}"/>
    <cellStyle name="_Anna's Linen Electric 90105 6" xfId="1691" xr:uid="{00000000-0005-0000-0000-0000CA010000}"/>
    <cellStyle name="_Anna's Linen Electric 90105_2012 Robert Allen Shower Curtain CCD- 110909" xfId="587" xr:uid="{00000000-0005-0000-0000-0000CB010000}"/>
    <cellStyle name="_Anna's Linen Electric 90105_2012 Spr BBB BTC Shower Curtain CCD- 111019" xfId="752" xr:uid="{00000000-0005-0000-0000-0000CC010000}"/>
    <cellStyle name="_Anna's Linen Electric 90105_Abhitex-Shower Curtain specs 8 Aug 11" xfId="1693" xr:uid="{00000000-0005-0000-0000-0000CD010000}"/>
    <cellStyle name="_Anna's Linen Electric 90105_Abhitex-Shower Curtain specs 8 Aug 11_Kmart Fall 14 bath coordinate - Heather" xfId="1695" xr:uid="{00000000-0005-0000-0000-0000CE010000}"/>
    <cellStyle name="_Anna's Linen Electric 90105_BBB Fall 11 Styleout-Bath Accessories-Heather 100611" xfId="1009" xr:uid="{00000000-0005-0000-0000-0000CF010000}"/>
    <cellStyle name="_Anna's Linen Electric 90105_BBB Fall 12 Executive - Heather 020212" xfId="1696" xr:uid="{00000000-0005-0000-0000-0000D0010000}"/>
    <cellStyle name="_Anna's Linen Electric 90105_BBB Spring 12 Styleout Belize - Heather 102111" xfId="1697" xr:uid="{00000000-0005-0000-0000-0000D1010000}"/>
    <cellStyle name="_Anna's Linen Electric 90105_CCD SteinMart  Throw 130401" xfId="1491" xr:uid="{00000000-0005-0000-0000-0000D2010000}"/>
    <cellStyle name="_Anna's Linen Electric 90105_CCD SteinMart blanket  throw 20140116 (2)" xfId="1699" xr:uid="{00000000-0005-0000-0000-0000D3010000}"/>
    <cellStyle name="_Anna's Linen Electric 90105_CCD SteinMart blanket  throw 20140116 (2) 2" xfId="1703" xr:uid="{00000000-0005-0000-0000-0000D4010000}"/>
    <cellStyle name="_Anna's Linen Electric 90105_CCD -WM BHG BLANKET 2013-12-20" xfId="1704" xr:uid="{00000000-0005-0000-0000-0000D5010000}"/>
    <cellStyle name="_Anna's Linen Electric 90105_CCD-Soft home 140228" xfId="1710" xr:uid="{00000000-0005-0000-0000-0000D6010000}"/>
    <cellStyle name="_Anna's Linen Electric 90105_CCD-WM blanket  throw-131029" xfId="1719" xr:uid="{00000000-0005-0000-0000-0000D7010000}"/>
    <cellStyle name="_Anna's Linen Electric 90105_CCD-WM blanket  throw-131029_WM BHG Lux plush blanket 20131220 upd20140115" xfId="1720" xr:uid="{00000000-0005-0000-0000-0000D8010000}"/>
    <cellStyle name="_Anna's Linen Electric 90105_CCD-WM blanket  throw-131029_WM BHG Lux plush blanket 20131220 upd20140115 upd 0121" xfId="1725" xr:uid="{00000000-0005-0000-0000-0000D9010000}"/>
    <cellStyle name="_Anna's Linen Electric 90105_CCD-WM blanket  throw-131029_WM BHG Lux plush blanket 20131220 upd20140115 upd 0121 upd 0305" xfId="1729" xr:uid="{00000000-0005-0000-0000-0000DA010000}"/>
    <cellStyle name="_Anna's Linen Electric 90105_CCD-WM blanket  throw-131029_WM BHG Lux plush blanket 20131220-updated 011614" xfId="1730" xr:uid="{00000000-0005-0000-0000-0000DB010000}"/>
    <cellStyle name="_Anna's Linen Electric 90105_CCD-WM blanket  throw-131029_WM BHG Lux plush blanket 20131220-updated 011614upd030514 (2)" xfId="1735" xr:uid="{00000000-0005-0000-0000-0000DC010000}"/>
    <cellStyle name="_Anna's Linen Electric 90105_CCD-WM blanket  throw-131029_WM BHG Lux plush blanket 20131220-updated 011614upd030514 upd030714" xfId="1742" xr:uid="{00000000-0005-0000-0000-0000DD010000}"/>
    <cellStyle name="_Anna's Linen Electric 90105_CCD-WM holiday-130205" xfId="1744" xr:uid="{00000000-0005-0000-0000-0000DE010000}"/>
    <cellStyle name="_Anna's Linen Electric 90105_CCD-WM holiday-130205_WM BHG Lux plush blanket 20131220 upd20140115" xfId="1747" xr:uid="{00000000-0005-0000-0000-0000DF010000}"/>
    <cellStyle name="_Anna's Linen Electric 90105_CCD-WM holiday-130205_WM BHG Lux plush blanket 20131220 upd20140115 upd 0121" xfId="1752" xr:uid="{00000000-0005-0000-0000-0000E0010000}"/>
    <cellStyle name="_Anna's Linen Electric 90105_CCD-WM holiday-130205_WM BHG Lux plush blanket 20131220 upd20140115 upd 0121 upd 0305" xfId="1755" xr:uid="{00000000-0005-0000-0000-0000E1010000}"/>
    <cellStyle name="_Anna's Linen Electric 90105_CCD-WM holiday-130205_WM BHG Lux plush blanket 20131220-updated 011614" xfId="1758" xr:uid="{00000000-0005-0000-0000-0000E2010000}"/>
    <cellStyle name="_Anna's Linen Electric 90105_CCD-WM holiday-130205_WM BHG Lux plush blanket 20131220-updated 011614upd030514 (2)" xfId="1759" xr:uid="{00000000-0005-0000-0000-0000E3010000}"/>
    <cellStyle name="_Anna's Linen Electric 90105_CCD-WM holiday-130205_WM BHG Lux plush blanket 20131220-updated 011614upd030514 upd030714" xfId="1760" xr:uid="{00000000-0005-0000-0000-0000E4010000}"/>
    <cellStyle name="_Anna's Linen Electric 90105_CCD-WM TRAVEL THROW-130822" xfId="1762" xr:uid="{00000000-0005-0000-0000-0000E5010000}"/>
    <cellStyle name="_Anna's Linen Electric 90105_CCD-WM TRAVEL THROW-130822_WM BHG Lux plush blanket 20131220 upd20140115" xfId="1766" xr:uid="{00000000-0005-0000-0000-0000E6010000}"/>
    <cellStyle name="_Anna's Linen Electric 90105_CCD-WM TRAVEL THROW-130822_WM BHG Lux plush blanket 20131220 upd20140115 upd 0121" xfId="1767" xr:uid="{00000000-0005-0000-0000-0000E7010000}"/>
    <cellStyle name="_Anna's Linen Electric 90105_CCD-WM TRAVEL THROW-130822_WM BHG Lux plush blanket 20131220 upd20140115 upd 0121 upd 0305" xfId="1736" xr:uid="{00000000-0005-0000-0000-0000E8010000}"/>
    <cellStyle name="_Anna's Linen Electric 90105_CCD-WM TRAVEL THROW-130822_WM BHG Lux plush blanket 20131220-updated 011614" xfId="1768" xr:uid="{00000000-0005-0000-0000-0000E9010000}"/>
    <cellStyle name="_Anna's Linen Electric 90105_CCD-WM TRAVEL THROW-130822_WM BHG Lux plush blanket 20131220-updated 011614upd030514 (2)" xfId="1639" xr:uid="{00000000-0005-0000-0000-0000EA010000}"/>
    <cellStyle name="_Anna's Linen Electric 90105_CCD-WM TRAVEL THROW-130822_WM BHG Lux plush blanket 20131220-updated 011614upd030514 upd030714" xfId="1769" xr:uid="{00000000-0005-0000-0000-0000EB010000}"/>
    <cellStyle name="_Anna's Linen Electric 90105_Copy of 2012 Spring Market Shower Curtain CCD- 120215" xfId="1738" xr:uid="{00000000-0005-0000-0000-0000EC010000}"/>
    <cellStyle name="_Anna's Linen Electric 90105_CVC March 2011 quotes" xfId="1776" xr:uid="{00000000-0005-0000-0000-0000ED010000}"/>
    <cellStyle name="_Anna's Linen Electric 90105_CVC March 2011 quotes_June 13 2013 pooled stock ecom menu" xfId="1778" xr:uid="{00000000-0005-0000-0000-0000EE010000}"/>
    <cellStyle name="_Anna's Linen Electric 90105_Echo Bath Spring 14 Market Price - Heather" xfId="383" xr:uid="{00000000-0005-0000-0000-0000EF010000}"/>
    <cellStyle name="_Anna's Linen Electric 90105_Ecom MP bedding 15 spring commitment sheet #2 20140904" xfId="1785" xr:uid="{00000000-0005-0000-0000-0000F0010000}"/>
    <cellStyle name="_Anna's Linen Electric 90105_Empire Quote 9 8 2011" xfId="1786" xr:uid="{00000000-0005-0000-0000-0000F1010000}"/>
    <cellStyle name="_Anna's Linen Electric 90105_JLA Accents 4-2013 - Michelle 2 Price" xfId="1788" xr:uid="{00000000-0005-0000-0000-0000F2010000}"/>
    <cellStyle name="_Anna's Linen Electric 90105_June 13 2013 pooled stock ecom menu" xfId="1789" xr:uid="{00000000-0005-0000-0000-0000F3010000}"/>
    <cellStyle name="_Anna's Linen Electric 90105_Kmart Fall 14 bath coordinate - Heather" xfId="1790" xr:uid="{00000000-0005-0000-0000-0000F4010000}"/>
    <cellStyle name="_Anna's Linen Electric 90105_Lowe's Bath Accessories quote-Heather 110908" xfId="1796" xr:uid="{00000000-0005-0000-0000-0000F5010000}"/>
    <cellStyle name="_Anna's Linen Electric 90105_macy" xfId="1800" xr:uid="{00000000-0005-0000-0000-0000F6010000}"/>
    <cellStyle name="_Anna's Linen Electric 90105_Macy's Bath Quote 3-23-11-Hellen" xfId="1809" xr:uid="{00000000-0005-0000-0000-0000F7010000}"/>
    <cellStyle name="_Anna's Linen Electric 90105_Mar 12 Market Price-Hellen 022012" xfId="1810" xr:uid="{00000000-0005-0000-0000-0000F8010000}"/>
    <cellStyle name="_Anna's Linen Electric 90105_Mar 12 Market Price-Shower Curtain-Heather 022012" xfId="1815" xr:uid="{00000000-0005-0000-0000-0000F9010000}"/>
    <cellStyle name="_Anna's Linen Electric 90105_MP-140409A pool stock  pillow20140417" xfId="1816" xr:uid="{00000000-0005-0000-0000-0000FA010000}"/>
    <cellStyle name="_Anna's Linen Electric 90105_MP-140409A pool stock  pillow20140417 2" xfId="1818" xr:uid="{00000000-0005-0000-0000-0000FB010000}"/>
    <cellStyle name="_Anna's Linen Electric 90105_MP-140901B Lana quilt 6pcs set" xfId="1819" xr:uid="{00000000-0005-0000-0000-0000FC010000}"/>
    <cellStyle name="_Anna's Linen Electric 90105_MP-140901B Lana quilt 6pcs set 2" xfId="1821" xr:uid="{00000000-0005-0000-0000-0000FD010000}"/>
    <cellStyle name="_Anna's Linen Electric 90105_NY market Mar SP 2013 throw blanket prices" xfId="1824" xr:uid="{00000000-0005-0000-0000-0000FE010000}"/>
    <cellStyle name="_Anna's Linen Electric 90105_Sears's 24 shower curtain commitment sheet 050511" xfId="1826" xr:uid="{00000000-0005-0000-0000-0000FF010000}"/>
    <cellStyle name="_Anna's Linen Electric 90105_Sears's 24 shower curtain commitment sheet 0510" xfId="1828" xr:uid="{00000000-0005-0000-0000-000000020000}"/>
    <cellStyle name="_Anna's Linen Electric 90105_Sears's 24 shower curtain Quote - Heather 040411" xfId="1830" xr:uid="{00000000-0005-0000-0000-000001020000}"/>
    <cellStyle name="_Anna's Linen Electric 90105_Sears's 24 shower curtain Quote - Hellen 040511" xfId="165" xr:uid="{00000000-0005-0000-0000-000002020000}"/>
    <cellStyle name="_Anna's Linen Electric 90105_Sears's 24 shower curtain Quote - Hellen 040711" xfId="1832" xr:uid="{00000000-0005-0000-0000-000003020000}"/>
    <cellStyle name="_Anna's Linen Electric 90105_Sears's 24 shower curtain Quote - Hellen 041111" xfId="1836" xr:uid="{00000000-0005-0000-0000-000004020000}"/>
    <cellStyle name="_Anna's Linen Electric 90105_Sept 11 Market Price-Shower Curtain-Hellen 091511" xfId="1838" xr:uid="{00000000-0005-0000-0000-000005020000}"/>
    <cellStyle name="_Anna's Linen Electric 90105_Spring 12 NY Market Open Line BA price-2012 2 27" xfId="1842" xr:uid="{00000000-0005-0000-0000-000006020000}"/>
    <cellStyle name="_Anna's Linen Electric 90105_Spring 13 Market Price - Freestanding SC - Heather 082412" xfId="1847" xr:uid="{00000000-0005-0000-0000-000007020000}"/>
    <cellStyle name="_Anna's Linen Electric 90105_Spring 13 Market Price - Heather 082212" xfId="1851" xr:uid="{00000000-0005-0000-0000-000008020000}"/>
    <cellStyle name="_Anna's Linen Electric 90105_Spring 13 Open line shower curtain 120823" xfId="1852" xr:uid="{00000000-0005-0000-0000-000009020000}"/>
    <cellStyle name="_Anna's Linen Electric 90105_Spring 13 shower curtain CCD-120824" xfId="1854" xr:uid="{00000000-0005-0000-0000-00000A020000}"/>
    <cellStyle name="_Anna's Linen Electric 90105_window" xfId="1856" xr:uid="{00000000-0005-0000-0000-00000B020000}"/>
    <cellStyle name="_Anna's Linen Electric 90105_Xl0000074" xfId="1858" xr:uid="{00000000-0005-0000-0000-00000C020000}"/>
    <cellStyle name="_Anna's Linen Electric 90105_Xl0000076" xfId="1866" xr:uid="{00000000-0005-0000-0000-00000D020000}"/>
    <cellStyle name="_Anna's Linen Electric 90105_Xl0000512" xfId="1872" xr:uid="{00000000-0005-0000-0000-00000E020000}"/>
    <cellStyle name="_Anna's Linen Electric 90105_Xl0000853" xfId="1879" xr:uid="{00000000-0005-0000-0000-00000F020000}"/>
    <cellStyle name="_Anna's Linen Electric 90105_Xl0000980" xfId="1882" xr:uid="{00000000-0005-0000-0000-000010020000}"/>
    <cellStyle name="_Anna's Linen Electric 90105_Xl0000980 2" xfId="1885" xr:uid="{00000000-0005-0000-0000-000011020000}"/>
    <cellStyle name="_Anna's Linen Electric 90105_Xl0000981" xfId="1890" xr:uid="{00000000-0005-0000-0000-000012020000}"/>
    <cellStyle name="_Anna's Linen Electric 90105_Xl0000981 2" xfId="1494" xr:uid="{00000000-0005-0000-0000-000013020000}"/>
    <cellStyle name="_APPMA -- BOM -- Orthopedic Napper 29x39  03-05-10" xfId="1895" xr:uid="{00000000-0005-0000-0000-000014020000}"/>
    <cellStyle name="_ASP" xfId="1897" xr:uid="{00000000-0005-0000-0000-000015020000}"/>
    <cellStyle name="_BA price 2" xfId="1901" xr:uid="{00000000-0005-0000-0000-000016020000}"/>
    <cellStyle name="_BA price 2 2" xfId="1211" xr:uid="{00000000-0005-0000-0000-000017020000}"/>
    <cellStyle name="_BA Quotesheet for Kohl's-5 13" xfId="433" xr:uid="{00000000-0005-0000-0000-000018020000}"/>
    <cellStyle name="_BA Quotesheet format JLA-Kohls -05032011" xfId="1902" xr:uid="{00000000-0005-0000-0000-000019020000}"/>
    <cellStyle name="_BA Quotesheet format JLA-Kohls -05032011 2" xfId="1909" xr:uid="{00000000-0005-0000-0000-00001A020000}"/>
    <cellStyle name="_BA Quotesheet format JLA-Kohls -05032011_Fall 12 Kohl's com Chester coordinates quote - Hellen 120711" xfId="1911" xr:uid="{00000000-0005-0000-0000-00001B020000}"/>
    <cellStyle name="_BA Quotesheet format JLA-Kohls -05032011_Kohl's com Chester shower curtain CCD 20120302" xfId="1915" xr:uid="{00000000-0005-0000-0000-00001C020000}"/>
    <cellStyle name="_BA Quotesheet format JLA-Kohls -05032011_Kohl's J-Lo Spring 12 - Hellen 092011" xfId="1917" xr:uid="{00000000-0005-0000-0000-00001D020000}"/>
    <cellStyle name="_BA Quotesheet JLA-Sept market -09062011" xfId="1921" xr:uid="{00000000-0005-0000-0000-00001E020000}"/>
    <cellStyle name="_BA-Miraval" xfId="1706" xr:uid="{00000000-0005-0000-0000-00001F020000}"/>
    <cellStyle name="_BA-Miraval 2" xfId="1924" xr:uid="{00000000-0005-0000-0000-000020020000}"/>
    <cellStyle name="_BA-Miraval 3" xfId="1926" xr:uid="{00000000-0005-0000-0000-000021020000}"/>
    <cellStyle name="_BA-Miraval_Fall 12 Kohl's com Chester coordinates quote - Hellen 120711" xfId="954" xr:uid="{00000000-0005-0000-0000-000022020000}"/>
    <cellStyle name="_BA-Miraval_Kohl's com Chester shower curtain CCD 20120302" xfId="1930" xr:uid="{00000000-0005-0000-0000-000023020000}"/>
    <cellStyle name="_BA-Miraval_Kohl's J-Lo Spring 12 - Hellen 092011" xfId="1933" xr:uid="{00000000-0005-0000-0000-000024020000}"/>
    <cellStyle name="_Basic KL final production " xfId="1936" xr:uid="{00000000-0005-0000-0000-000025020000}"/>
    <cellStyle name="_Basic KL final production  2" xfId="1938" xr:uid="{00000000-0005-0000-0000-000026020000}"/>
    <cellStyle name="_Basic KL final production  3" xfId="1941" xr:uid="{00000000-0005-0000-0000-000027020000}"/>
    <cellStyle name="_Basic KL final production  4" xfId="1943" xr:uid="{00000000-0005-0000-0000-000028020000}"/>
    <cellStyle name="_BAY EE Forecast Mar 2 2010" xfId="1945" xr:uid="{00000000-0005-0000-0000-000029020000}"/>
    <cellStyle name="_BAY EE Forecast Mar 2 2010 (3)" xfId="1948" xr:uid="{00000000-0005-0000-0000-00002A020000}"/>
    <cellStyle name="_BAY PRIORITY REPLENISHMENT - March 1 2010 v2" xfId="1950" xr:uid="{00000000-0005-0000-0000-00002B020000}"/>
    <cellStyle name="_BB-100111 Fusion and Eden CCD 100112" xfId="1952" xr:uid="{00000000-0005-0000-0000-00002C020000}"/>
    <cellStyle name="_BB-100111 Fusion and Eden CCD 100112 10" xfId="1957" xr:uid="{00000000-0005-0000-0000-00002D020000}"/>
    <cellStyle name="_BB-100111 Fusion and Eden CCD 100112 11" xfId="1961" xr:uid="{00000000-0005-0000-0000-00002E020000}"/>
    <cellStyle name="_BB-100111 Fusion and Eden CCD 100112 12" xfId="1966" xr:uid="{00000000-0005-0000-0000-00002F020000}"/>
    <cellStyle name="_BB-100111 Fusion and Eden CCD 100112 2" xfId="1970" xr:uid="{00000000-0005-0000-0000-000030020000}"/>
    <cellStyle name="_BB-100111 Fusion and Eden CCD 100112 2 2" xfId="1973" xr:uid="{00000000-0005-0000-0000-000031020000}"/>
    <cellStyle name="_BB-100111 Fusion and Eden CCD 100112 2 3" xfId="1976" xr:uid="{00000000-0005-0000-0000-000032020000}"/>
    <cellStyle name="_BB-100111 Fusion and Eden CCD 100112 2 4" xfId="1977" xr:uid="{00000000-0005-0000-0000-000033020000}"/>
    <cellStyle name="_BB-100111 Fusion and Eden CCD 100112 2 5" xfId="1978" xr:uid="{00000000-0005-0000-0000-000034020000}"/>
    <cellStyle name="_BB-100111 Fusion and Eden CCD 100112 2_Ecom MP bedding 15 spring commitment sheet #2 20140904" xfId="1981" xr:uid="{00000000-0005-0000-0000-000035020000}"/>
    <cellStyle name="_BB-100111 Fusion and Eden CCD 100112 3" xfId="1986" xr:uid="{00000000-0005-0000-0000-000036020000}"/>
    <cellStyle name="_BB-100111 Fusion and Eden CCD 100112 3 2" xfId="1988" xr:uid="{00000000-0005-0000-0000-000037020000}"/>
    <cellStyle name="_BB-100111 Fusion and Eden CCD 100112 3 3" xfId="1990" xr:uid="{00000000-0005-0000-0000-000038020000}"/>
    <cellStyle name="_BB-100111 Fusion and Eden CCD 100112 3 4" xfId="1995" xr:uid="{00000000-0005-0000-0000-000039020000}"/>
    <cellStyle name="_BB-100111 Fusion and Eden CCD 100112 3_Ecom MP bedding 15 spring commitment sheet #2 20140904" xfId="2000" xr:uid="{00000000-0005-0000-0000-00003A020000}"/>
    <cellStyle name="_BB-100111 Fusion and Eden CCD 100112 4" xfId="2006" xr:uid="{00000000-0005-0000-0000-00003B020000}"/>
    <cellStyle name="_BB-100111 Fusion and Eden CCD 100112 5" xfId="2012" xr:uid="{00000000-0005-0000-0000-00003C020000}"/>
    <cellStyle name="_BB-100111 Fusion and Eden CCD 100112 6" xfId="2017" xr:uid="{00000000-0005-0000-0000-00003D020000}"/>
    <cellStyle name="_BB-100111 Fusion and Eden CCD 100112 7" xfId="2024" xr:uid="{00000000-0005-0000-0000-00003E020000}"/>
    <cellStyle name="_BB-100111 Fusion and Eden CCD 100112 8" xfId="2036" xr:uid="{00000000-0005-0000-0000-00003F020000}"/>
    <cellStyle name="_BB-100111 Fusion and Eden CCD 100112 9" xfId="2043" xr:uid="{00000000-0005-0000-0000-000040020000}"/>
    <cellStyle name="_BB-100111 Fusion and Eden CCD 100112_Ecom Decorative Pillows Fall2013 Quote Sheet 20131023" xfId="2052" xr:uid="{00000000-0005-0000-0000-000041020000}"/>
    <cellStyle name="_BB-100111 Fusion and Eden CCD 100112_Ecom Decorative Pillows Fall2013 Quote Sheet 20131023 2" xfId="2057" xr:uid="{00000000-0005-0000-0000-000042020000}"/>
    <cellStyle name="_BB-100111 Fusion and Eden CCD 100112_Ecom Decorative Pillows Fall2013 Quote Sheet 20131023 3" xfId="2058" xr:uid="{00000000-0005-0000-0000-000043020000}"/>
    <cellStyle name="_BB-100111 Fusion and Eden CCD 100112_Ecom Decorative Pillows Fall2013 Quote Sheet 20131023 4" xfId="1922" xr:uid="{00000000-0005-0000-0000-000044020000}"/>
    <cellStyle name="_BB-100111 Fusion and Eden CCD 100112_Ecom Decorative Pillows Fall2013 Quote Sheet 20131023 5" xfId="372" xr:uid="{00000000-0005-0000-0000-000045020000}"/>
    <cellStyle name="_BB-100111 Fusion and Eden CCD 100112_Ecom Decorative Pillows Fall2013 Quote Sheet 20131023_Ecom MP bedding 15 spring commitment sheet #2 20140904" xfId="2061" xr:uid="{00000000-0005-0000-0000-000046020000}"/>
    <cellStyle name="_BB-100111 Fusion and Eden CCD 100112_Ecom Decorative Pillows Fall2013 Quote Sheet 20131023_MP-140409A pool stock  pillow20140417" xfId="2064" xr:uid="{00000000-0005-0000-0000-000047020000}"/>
    <cellStyle name="_BB-100111 Fusion and Eden CCD 100112_Ecom Decorative Pillows Fall2013 Quote Sheet 20131023_MP-140409A pool stock  pillow20140417 2" xfId="2068" xr:uid="{00000000-0005-0000-0000-000048020000}"/>
    <cellStyle name="_BB-100111 Fusion and Eden CCD 100112_Ecom MP bedding 15 spring commitment sheet #2 20140904" xfId="2069" xr:uid="{00000000-0005-0000-0000-000049020000}"/>
    <cellStyle name="_BBB -- Internal quote US manufacturing -- 03-15-10" xfId="1913" xr:uid="{00000000-0005-0000-0000-00004A020000}"/>
    <cellStyle name="_BBB Classic Damask Bath Accessory Quote  - Hellen" xfId="2070" xr:uid="{00000000-0005-0000-0000-00004B020000}"/>
    <cellStyle name="_BBB Classic Damask Bath Accessory Quote  - Hellen 2" xfId="2075" xr:uid="{00000000-0005-0000-0000-00004C020000}"/>
    <cellStyle name="_BBB Development Quote 9-11-12" xfId="2078" xr:uid="{00000000-0005-0000-0000-00004D020000}"/>
    <cellStyle name="_BBB evaluation for Calypso 993store _20111121_Frank_2" xfId="2083" xr:uid="{00000000-0005-0000-0000-00004E020000}"/>
    <cellStyle name="_BBB evaluation for Calypso 993store _20111121_Frank_2 2" xfId="2091" xr:uid="{00000000-0005-0000-0000-00004F020000}"/>
    <cellStyle name="_BBB Fall 11 Styleout BA price-110324" xfId="2086" xr:uid="{00000000-0005-0000-0000-000050020000}"/>
    <cellStyle name="_BBB Fall 11 Styleout BA price-110324 2" xfId="2094" xr:uid="{00000000-0005-0000-0000-000051020000}"/>
    <cellStyle name="_BBB Fall 11 Styleout BA price-110324 3" xfId="2097" xr:uid="{00000000-0005-0000-0000-000052020000}"/>
    <cellStyle name="_BBB Fall 11 Styleout BA price-110324_2012 Fall BBB 1st Apartment Shower Curtain  CCD-120423" xfId="2103" xr:uid="{00000000-0005-0000-0000-000053020000}"/>
    <cellStyle name="_BBB Fall 11 Styleout BA price-110324_2012 Fall BBB Echo Shower Curtain CCD- 111230" xfId="2104" xr:uid="{00000000-0005-0000-0000-000054020000}"/>
    <cellStyle name="_BBB Fall 11 Styleout BA price-110324_2012 Fall BBB Echo Shower Curtain CCD- 120131" xfId="1022" xr:uid="{00000000-0005-0000-0000-000055020000}"/>
    <cellStyle name="_BBB Fall 11 Styleout BA price-110324_2012 Fall BBB Shower Curtain CCD- 120203" xfId="1366" xr:uid="{00000000-0005-0000-0000-000056020000}"/>
    <cellStyle name="_BBB Fall 11 Styleout BA price-110324_2012 Fall BBB Shower Curtain Tamil CCD- 120326" xfId="2106" xr:uid="{00000000-0005-0000-0000-000057020000}"/>
    <cellStyle name="_BBB Fall 11 Styleout BA price-110324_2012 Fall BBB Woolrich Shower Curtain CCD- 111118" xfId="2110" xr:uid="{00000000-0005-0000-0000-000058020000}"/>
    <cellStyle name="_BBB Fall 11 Styleout BA price-110324_2012 Fall BBB Woolrich Shower Curtain CCD- 111118 2" xfId="2111" xr:uid="{00000000-0005-0000-0000-000059020000}"/>
    <cellStyle name="_BBB Fall 11 Styleout BA price-110324_2012 Fall Woolrich Shower Curtain CCD- 111229" xfId="585" xr:uid="{00000000-0005-0000-0000-00005A020000}"/>
    <cellStyle name="_BBB Fall 11 Styleout BA price-110324_2012 Fall Woolrich Shower Curtain CCD- 111229 2" xfId="2114" xr:uid="{00000000-0005-0000-0000-00005B020000}"/>
    <cellStyle name="_BBB Fall 11 Styleout BA price-110324_2012 Fall Woolrich Shower Curtain CCD- 120130" xfId="2117" xr:uid="{00000000-0005-0000-0000-00005C020000}"/>
    <cellStyle name="_BBB Fall 11 Styleout BA price-110324_2012 Fall Woolrich Shower Curtain CCD- 120130 2" xfId="978" xr:uid="{00000000-0005-0000-0000-00005D020000}"/>
    <cellStyle name="_BBB Fall 11 Styleout BA price-110324_2012 Spr BBB Bombay Shower Curtain CCD- 110909" xfId="2119" xr:uid="{00000000-0005-0000-0000-00005E020000}"/>
    <cellStyle name="_BBB Fall 11 Styleout BA price-110324_2012 Spr BBB Bombay Shower Curtain CCD- 110913" xfId="1486" xr:uid="{00000000-0005-0000-0000-00005F020000}"/>
    <cellStyle name="_BBB Fall 11 Styleout BA price-110324_2012 Spr BBB Bombay Shower Curtain CCD- 110928 (2)" xfId="2124" xr:uid="{00000000-0005-0000-0000-000060020000}"/>
    <cellStyle name="_BBB Fall 11 Styleout BA price-110324_2012 Spr BBB BTC Shower Curtain CCD- 111019" xfId="2133" xr:uid="{00000000-0005-0000-0000-000061020000}"/>
    <cellStyle name="_BBB Fall 11 Styleout BA price-110324_2012 Spr BBB Greenport Shower Curtain Quote- 110907" xfId="2136" xr:uid="{00000000-0005-0000-0000-000062020000}"/>
    <cellStyle name="_BBB Fall 11 Styleout BA price-110324_2012 Spr BBB Greenport Shower Curtain Quote- 110907 2" xfId="2144" xr:uid="{00000000-0005-0000-0000-000063020000}"/>
    <cellStyle name="_BBB Fall 11 Styleout BA price-110324_2012 Spr BBB Greenport Shower Curtain Quote- 111018" xfId="2147" xr:uid="{00000000-0005-0000-0000-000064020000}"/>
    <cellStyle name="_BBB Fall 11 Styleout BA price-110324_2012 Spr BBB Greenport Shower Curtain Quote- 111018 2" xfId="2148" xr:uid="{00000000-0005-0000-0000-000065020000}"/>
    <cellStyle name="_BBB Fall 11 Styleout BA price-110324_2012 Spr BBB Greenport Shower Curtain Quote- 111019 final" xfId="2149" xr:uid="{00000000-0005-0000-0000-000066020000}"/>
    <cellStyle name="_BBB Fall 11 Styleout BA price-110324_2012 Spr BBB Greenport Shower Curtain Quote- 111019 final 2" xfId="2154" xr:uid="{00000000-0005-0000-0000-000067020000}"/>
    <cellStyle name="_BBB Fall 11 Styleout BA price-110324_Copy of 2012 Spring Market Shower Curtain CCD- 120215" xfId="2156" xr:uid="{00000000-0005-0000-0000-000068020000}"/>
    <cellStyle name="_BBB Fall 11 Styleout BA price-110324_Echo Bath Spring 14 Market Price - Heather" xfId="2158" xr:uid="{00000000-0005-0000-0000-000069020000}"/>
    <cellStyle name="_BBB Fall 11 Styleout BA price-110324_Fall 12 BBB Woolrich Quote Sheet - Heather" xfId="2159" xr:uid="{00000000-0005-0000-0000-00006A020000}"/>
    <cellStyle name="_BBB Fall 11 Styleout BA price-110324_Fall 12 BBB Woolrich Quote Sheet - Heather 2" xfId="2166" xr:uid="{00000000-0005-0000-0000-00006B020000}"/>
    <cellStyle name="_BBB Fall 11 Styleout BA price-110324_Fall 12 Kohl's com Chester coordinates quote - Hellen 120711" xfId="2169" xr:uid="{00000000-0005-0000-0000-00006C020000}"/>
    <cellStyle name="_BBB Fall 11 Styleout BA price-110324_Fall 13 BBB Market Follow up SC CCD-130326" xfId="2171" xr:uid="{00000000-0005-0000-0000-00006D020000}"/>
    <cellStyle name="_BBB Fall 11 Styleout BA price-110324_Fall 13 Shopko Shower Curtain  CCD-130220" xfId="2174" xr:uid="{00000000-0005-0000-0000-00006E020000}"/>
    <cellStyle name="_BBB Fall 11 Styleout BA price-110324_Fall 13 Shopko Shower Curtain  CCD-130227" xfId="2175" xr:uid="{00000000-0005-0000-0000-00006F020000}"/>
    <cellStyle name="_BBB Fall 11 Styleout BA price-110324_Fall 14 K-mart shower curtain CCD-011014" xfId="2176" xr:uid="{00000000-0005-0000-0000-000070020000}"/>
    <cellStyle name="_BBB Fall 11 Styleout BA price-110324_Fall 14 K-mart shower curtain CCD-012014" xfId="2177" xr:uid="{00000000-0005-0000-0000-000071020000}"/>
    <cellStyle name="_BBB Fall 11 Styleout BA price-110324_Fall 14 Pool stock shower curtain CCD-131029" xfId="2181" xr:uid="{00000000-0005-0000-0000-000072020000}"/>
    <cellStyle name="_BBB Fall 11 Styleout BA price-110324_Fall 14 Pool stock shower curtain CCD-131029 2" xfId="2185" xr:uid="{00000000-0005-0000-0000-000073020000}"/>
    <cellStyle name="_BBB Fall 11 Styleout BA price-110324_Fall 14 Pool stock shower curtain CCD-131105" xfId="2191" xr:uid="{00000000-0005-0000-0000-000074020000}"/>
    <cellStyle name="_BBB Fall 11 Styleout BA price-110324_Fall 14 Pool stock shower curtain CCD-131105 2" xfId="2196" xr:uid="{00000000-0005-0000-0000-000075020000}"/>
    <cellStyle name="_BBB Fall 11 Styleout BA price-110324_Fall 14 Pool stock shower curtain CCD-131106" xfId="2197" xr:uid="{00000000-0005-0000-0000-000076020000}"/>
    <cellStyle name="_BBB Fall 11 Styleout BA price-110324_Fall 14 Pool stock shower curtain CCD-131106 2" xfId="2065" xr:uid="{00000000-0005-0000-0000-000077020000}"/>
    <cellStyle name="_BBB Fall 11 Styleout BA price-110324_Fall 14 Pool stock shower curtain CCD-131113" xfId="2201" xr:uid="{00000000-0005-0000-0000-000078020000}"/>
    <cellStyle name="_BBB Fall 11 Styleout BA price-110324_Fall 14 Pool stock shower curtain CCD-131113 2" xfId="1329" xr:uid="{00000000-0005-0000-0000-000079020000}"/>
    <cellStyle name="_BBB Fall 11 Styleout BA price-110324_Kohl's com Chester shower curtain CCD 20120302" xfId="956" xr:uid="{00000000-0005-0000-0000-00007A020000}"/>
    <cellStyle name="_BBB Fall 11 Styleout BA price-110324_Kohl's J-Lo Spring 12 - Hellen 092011" xfId="2204" xr:uid="{00000000-0005-0000-0000-00007B020000}"/>
    <cellStyle name="_BBB Fall 11 Styleout BA price-110324_Spring 13 BBB Shower Curtain CCD- 120920" xfId="2209" xr:uid="{00000000-0005-0000-0000-00007C020000}"/>
    <cellStyle name="_BBB Fall 11 Styleout BA price-110324_Spring 13 BBB Shower CurtainCCD- 120723" xfId="2088" xr:uid="{00000000-0005-0000-0000-00007D020000}"/>
    <cellStyle name="_BBB Fall 11 Styleout BA price-110324_Spring 13 BBB Shower CurtainCCD- 120802" xfId="2212" xr:uid="{00000000-0005-0000-0000-00007E020000}"/>
    <cellStyle name="_BBB Fall 11 Styleout BA price-110324_Spring 13 Echo Quote Sheet - Heather" xfId="2217" xr:uid="{00000000-0005-0000-0000-00007F020000}"/>
    <cellStyle name="_BBB Fall 11 Styleout BA price-110324_Spring 13 Echo Quote Sheet - Heather 2" xfId="2223" xr:uid="{00000000-0005-0000-0000-000080020000}"/>
    <cellStyle name="_BBB Fall 11 Styleout BA price-110324_Spring 13 Meijer Shower Curtain CCD-121023" xfId="2225" xr:uid="{00000000-0005-0000-0000-000081020000}"/>
    <cellStyle name="_BBB Fall 11 Styleout BA price-110324_Spring 13 Meijer Shower Curtain CCD-121023 2" xfId="2226" xr:uid="{00000000-0005-0000-0000-000082020000}"/>
    <cellStyle name="_BBB Fall 11 Styleout BA price-110324_Spring 13 Meijer Shower Curtain CCD-121106" xfId="2228" xr:uid="{00000000-0005-0000-0000-000083020000}"/>
    <cellStyle name="_BBB Fall 11 Styleout BA price-110324_Spring 13 Meijer Shower Curtain CCD-121106 2" xfId="2230" xr:uid="{00000000-0005-0000-0000-000084020000}"/>
    <cellStyle name="_BBB Fall 11 Styleout BA price-110324_Spring 13 Meijer Shower Curtain CCD-121128" xfId="2237" xr:uid="{00000000-0005-0000-0000-000085020000}"/>
    <cellStyle name="_BBB Fall 11 Styleout BA price-110324_Spring 13 Meijer Shower Curtain CCD-121128 2" xfId="2238" xr:uid="{00000000-0005-0000-0000-000086020000}"/>
    <cellStyle name="_BBB Fall 11 Styleout BA price-110324_Spring 13 Open line shower curtain 120823" xfId="1312" xr:uid="{00000000-0005-0000-0000-000087020000}"/>
    <cellStyle name="_BBB Fall 11 Styleout BA price-110324_Spring 13 shower curtain CCD-120824" xfId="2243" xr:uid="{00000000-0005-0000-0000-000088020000}"/>
    <cellStyle name="_BBB Fall 11 Styleout BA price-110324_Spring 13 Woolrich quote sheet - Heather 090412" xfId="2245" xr:uid="{00000000-0005-0000-0000-000089020000}"/>
    <cellStyle name="_BBB Fall 11 Styleout BA price-110324_Spring 13 Woolrich quote sheet - Heather 090412 2" xfId="2255" xr:uid="{00000000-0005-0000-0000-00008A020000}"/>
    <cellStyle name="_BBB Fall 11 Styleout BA price-110324_Spring 14 Pool stock Ruffle option 2 shower curtain CCD-130726" xfId="1061" xr:uid="{00000000-0005-0000-0000-00008B020000}"/>
    <cellStyle name="_BBB Fall 11 Styleout BA price-110324_Spring 14 Pool stock Ruffle option 2 shower curtain CCD-130726 2" xfId="2262" xr:uid="{00000000-0005-0000-0000-00008C020000}"/>
    <cellStyle name="_BBB Fall 11 Styleout BA price-110324_Spring 14 Pool stock shower curtain CCD-130625" xfId="1349" xr:uid="{00000000-0005-0000-0000-00008D020000}"/>
    <cellStyle name="_BBB Fall 11 Styleout BA price-110324_Spring 14 Pool stock shower curtain CCD-130625 2" xfId="2268" xr:uid="{00000000-0005-0000-0000-00008E020000}"/>
    <cellStyle name="_BBB Fall 11 Styleout BA price-110324_Spring 14 Pool stock shower curtain CCD-130627" xfId="2269" xr:uid="{00000000-0005-0000-0000-00008F020000}"/>
    <cellStyle name="_BBB Fall 11 Styleout BA price-110324_Spring 14 Pool stock shower curtain CCD-130627 2" xfId="215" xr:uid="{00000000-0005-0000-0000-000090020000}"/>
    <cellStyle name="_BBB Fall 11 Styleout BA price-110324_Spring 14 Pool stock shower curtain CCD-130801" xfId="2273" xr:uid="{00000000-0005-0000-0000-000091020000}"/>
    <cellStyle name="_BBB Fall 11 Styleout BA price-110324_Spring 14 Pool stock shower curtain CCD-130801 2" xfId="2279" xr:uid="{00000000-0005-0000-0000-000092020000}"/>
    <cellStyle name="_BBB Fall 11 Styleout BA price-110324_Xl0000074" xfId="2282" xr:uid="{00000000-0005-0000-0000-000093020000}"/>
    <cellStyle name="_BBB Fall 11 Styleout BA price-110324_Xl0000076" xfId="2287" xr:uid="{00000000-0005-0000-0000-000094020000}"/>
    <cellStyle name="_BBB Fall 11 Styleout BA price-110324_Xl0000110" xfId="2290" xr:uid="{00000000-0005-0000-0000-000095020000}"/>
    <cellStyle name="_BBB Fall 11 Styleout BA price-110324_Xl0000455" xfId="2292" xr:uid="{00000000-0005-0000-0000-000096020000}"/>
    <cellStyle name="_BBB Fall 11 Styleout BA price-110324_Xl0000512" xfId="15" xr:uid="{00000000-0005-0000-0000-000097020000}"/>
    <cellStyle name="_BBB Fall 11 Styleout BA price-110324_Xl0000517" xfId="2295" xr:uid="{00000000-0005-0000-0000-000098020000}"/>
    <cellStyle name="_BBB Fall 11 Styleout BA price-110324_Xl0000518" xfId="2298" xr:uid="{00000000-0005-0000-0000-000099020000}"/>
    <cellStyle name="_BBB Fall 11 Styleout BA price-110324_Xl0000521" xfId="528" xr:uid="{00000000-0005-0000-0000-00009A020000}"/>
    <cellStyle name="_BBB Fall 11 Styleout BA price-110324_Xl0000550" xfId="2301" xr:uid="{00000000-0005-0000-0000-00009B020000}"/>
    <cellStyle name="_BBB Fall 11 Styleout BA price-110324_Xl0000568" xfId="2248" xr:uid="{00000000-0005-0000-0000-00009C020000}"/>
    <cellStyle name="_BBB Fall 11 Styleout BA price-110324_Xl0000568 2" xfId="2258" xr:uid="{00000000-0005-0000-0000-00009D020000}"/>
    <cellStyle name="_BBB Fall 11 Styleout BA price-110324_Xl0000603" xfId="2304" xr:uid="{00000000-0005-0000-0000-00009E020000}"/>
    <cellStyle name="_BBB Fall 11 Styleout BA price-110324_Xl0000621" xfId="2309" xr:uid="{00000000-0005-0000-0000-00009F020000}"/>
    <cellStyle name="_BBB Fall 11 Styleout BA price-110324_Xl0000621 2" xfId="2314" xr:uid="{00000000-0005-0000-0000-0000A0020000}"/>
    <cellStyle name="_BBB Fall 11 Styleout BA price-110324_Xl0000628" xfId="2317" xr:uid="{00000000-0005-0000-0000-0000A1020000}"/>
    <cellStyle name="_BBB Fall 11 Styleout BA price-110324_Xl0000628 2" xfId="2323" xr:uid="{00000000-0005-0000-0000-0000A2020000}"/>
    <cellStyle name="_BBB Fall 11 Styleout BA price-110324_Xl0000643" xfId="2327" xr:uid="{00000000-0005-0000-0000-0000A3020000}"/>
    <cellStyle name="_BBB Fall 11 Styleout BA price-110324_Xl0000643 2" xfId="112" xr:uid="{00000000-0005-0000-0000-0000A4020000}"/>
    <cellStyle name="_BBB Fall 11 Styleout BA price-110324_Xl0000648" xfId="2329" xr:uid="{00000000-0005-0000-0000-0000A5020000}"/>
    <cellStyle name="_BBB Fall 11 Styleout BA price-110324_Xl0000648 2" xfId="2330" xr:uid="{00000000-0005-0000-0000-0000A6020000}"/>
    <cellStyle name="_BBB Fall 11 Styleout BA price-110324_Xl0000654" xfId="2332" xr:uid="{00000000-0005-0000-0000-0000A7020000}"/>
    <cellStyle name="_BBB Fall 11 Styleout BA price-110324_Xl0000654 2" xfId="2334" xr:uid="{00000000-0005-0000-0000-0000A8020000}"/>
    <cellStyle name="_BBB Fall 11 Styleout BA price-110324_Xl0000853" xfId="2337" xr:uid="{00000000-0005-0000-0000-0000A9020000}"/>
    <cellStyle name="_BBB Fall 11 Styleout BA price-110324_Xl0000858" xfId="2340" xr:uid="{00000000-0005-0000-0000-0000AA020000}"/>
    <cellStyle name="_BBB Fall 11 Styleout BA price-110324_Xl0000900" xfId="2341" xr:uid="{00000000-0005-0000-0000-0000AB020000}"/>
    <cellStyle name="_BBB Fall 11 Styleout BA price-110324_Xl0000901" xfId="2343" xr:uid="{00000000-0005-0000-0000-0000AC020000}"/>
    <cellStyle name="_BBB Fall 11 Styleout BA price-110324_Xl0001174" xfId="1797" xr:uid="{00000000-0005-0000-0000-0000AD020000}"/>
    <cellStyle name="_BBB Fall 11 Styleout BA price-110324_Xl0001232" xfId="2348" xr:uid="{00000000-0005-0000-0000-0000AE020000}"/>
    <cellStyle name="_BBB Fall 11 Styleout BA price-110324_Xl0001305" xfId="933" xr:uid="{00000000-0005-0000-0000-0000AF020000}"/>
    <cellStyle name="_BBB Fall 11 Styleout BA price-110324_Xl0001305 2" xfId="194" xr:uid="{00000000-0005-0000-0000-0000B0020000}"/>
    <cellStyle name="_BBB Fall 11 Styleout BA price-110331" xfId="1745" xr:uid="{00000000-0005-0000-0000-0000B1020000}"/>
    <cellStyle name="_BBB Fall 11 Styleout BA price-110331 (2)" xfId="921" xr:uid="{00000000-0005-0000-0000-0000B2020000}"/>
    <cellStyle name="_BBB Fall 11 Styleout BA price-110331 (2) 2" xfId="925" xr:uid="{00000000-0005-0000-0000-0000B3020000}"/>
    <cellStyle name="_BBB Fall 11 Styleout BA price-110331 (2) 3" xfId="2353" xr:uid="{00000000-0005-0000-0000-0000B4020000}"/>
    <cellStyle name="_BBB Fall 11 Styleout BA price-110331 (2)_Fall 12 Kohl's com Chester coordinates quote - Hellen 120711" xfId="2364" xr:uid="{00000000-0005-0000-0000-0000B5020000}"/>
    <cellStyle name="_BBB Fall 11 Styleout BA price-110331 (2)_Kohl's com Chester shower curtain CCD 20120302" xfId="2367" xr:uid="{00000000-0005-0000-0000-0000B6020000}"/>
    <cellStyle name="_BBB Fall 11 Styleout BA price-110331 (2)_Kohl's J-Lo Spring 12 - Hellen 092011" xfId="2376" xr:uid="{00000000-0005-0000-0000-0000B7020000}"/>
    <cellStyle name="_BBB Fall 11 Styleout BA price-110331 2" xfId="2381" xr:uid="{00000000-0005-0000-0000-0000B8020000}"/>
    <cellStyle name="_BBB Fall 11 Styleout BA price-110331 3" xfId="1666" xr:uid="{00000000-0005-0000-0000-0000B9020000}"/>
    <cellStyle name="_BBB Fall 11 Styleout BA price-110331 4" xfId="1669" xr:uid="{00000000-0005-0000-0000-0000BA020000}"/>
    <cellStyle name="_BBB Fall 11 Styleout BA price-110331 5" xfId="2383" xr:uid="{00000000-0005-0000-0000-0000BB020000}"/>
    <cellStyle name="_BBB Fall 11 Styleout BA price-110331 6" xfId="2384" xr:uid="{00000000-0005-0000-0000-0000BC020000}"/>
    <cellStyle name="_BBB Fall 11 Styleout BA price-110331 7" xfId="2386" xr:uid="{00000000-0005-0000-0000-0000BD020000}"/>
    <cellStyle name="_BBB Fall 11 Styleout BA price-110331 8" xfId="2387" xr:uid="{00000000-0005-0000-0000-0000BE020000}"/>
    <cellStyle name="_BBB Harbor House Bath Accessory Quote  - Hellen" xfId="2025" xr:uid="{00000000-0005-0000-0000-0000BF020000}"/>
    <cellStyle name="_BBB Harbor House Bath Accessory Quote  - Hellen 2" xfId="2388" xr:uid="{00000000-0005-0000-0000-0000C0020000}"/>
    <cellStyle name="_BBB Proj PAIGE AQUA 12PC SUPERSET 3 25 Ship" xfId="2391" xr:uid="{00000000-0005-0000-0000-0000C1020000}"/>
    <cellStyle name="_BBB Proj PAIGE AQUA 12PC SUPERSET 3 25 Ship 2" xfId="2400" xr:uid="{00000000-0005-0000-0000-0000C2020000}"/>
    <cellStyle name="_BBB Proj PAIGE AQUA 12PC SUPERSET 3 25 Ship_BBB evaluation for Calypso 993store _20111121_frank" xfId="2401" xr:uid="{00000000-0005-0000-0000-0000C3020000}"/>
    <cellStyle name="_BBB Proj PAIGE AQUA 12PC SUPERSET 3 25 Ship_BBB evaluation for Calypso 993store _20111121_frank 2" xfId="2404" xr:uid="{00000000-0005-0000-0000-0000C4020000}"/>
    <cellStyle name="_BBB Proj PAIGE AQUA 12PC SUPERSET 3 25 Ship_BBB evaluation for Calypso 993store _20111121_frank_BBB proj for Calypso 993store" xfId="2406" xr:uid="{00000000-0005-0000-0000-0000C5020000}"/>
    <cellStyle name="_BBB Proj PAIGE AQUA 12PC SUPERSET 3 25 Ship_BBB proj for Calypso 993store" xfId="2409" xr:uid="{00000000-0005-0000-0000-0000C6020000}"/>
    <cellStyle name="_BBB Proj PAIGE AQUA 12PC SUPERSET 3 25 Ship_Summary" xfId="2411" xr:uid="{00000000-0005-0000-0000-0000C7020000}"/>
    <cellStyle name="_BBB Proj PAIGE AQUA 12PC SUPERSET 3 25 Ship_Summary 2" xfId="2413" xr:uid="{00000000-0005-0000-0000-0000C8020000}"/>
    <cellStyle name="_BBB Proj PAIGE AQUA 12PC SUPERSET 3 25 Ship_Summary_BBB proj for Calypso 993store" xfId="2414" xr:uid="{00000000-0005-0000-0000-0000C9020000}"/>
    <cellStyle name="_BBB Projections" xfId="539" xr:uid="{00000000-0005-0000-0000-0000CA020000}"/>
    <cellStyle name="_BBB RA Manor Hamilton Window Panel Quote Sheet-06242009 to jennifer" xfId="410" xr:uid="{00000000-0005-0000-0000-0000CB020000}"/>
    <cellStyle name="_BBB RA Manor Hamilton Window Panel Quote Sheet-06242009 to jennifer 2" xfId="2038" xr:uid="{00000000-0005-0000-0000-0000CC020000}"/>
    <cellStyle name="_BBB RA Manor Hamilton Window Panel Quote Sheet-06242009 to jennifer 2 2" xfId="2416" xr:uid="{00000000-0005-0000-0000-0000CD020000}"/>
    <cellStyle name="_BBB RA Manor Hamilton Window Panel Quote Sheet-06242009 to jennifer 3" xfId="2044" xr:uid="{00000000-0005-0000-0000-0000CE020000}"/>
    <cellStyle name="_BBB RA Manor Hamilton Window Panel Quote Sheet-06242009 to jennifer 4" xfId="2417" xr:uid="{00000000-0005-0000-0000-0000CF020000}"/>
    <cellStyle name="_BBB RA Manor Hamilton Window Panel Quote Sheet-06242009 to jennifer 5" xfId="2418" xr:uid="{00000000-0005-0000-0000-0000D0020000}"/>
    <cellStyle name="_BBB RA Manor Hamilton Window Panel Quote Sheet-06242009 to jennifer 6" xfId="2420" xr:uid="{00000000-0005-0000-0000-0000D1020000}"/>
    <cellStyle name="_BBB RA Manor Hamilton Window Panel Quote Sheet-06242009 to jennifer_Ecom MP bedding 15 spring commitment sheet #2 20140904" xfId="2424" xr:uid="{00000000-0005-0000-0000-0000D2020000}"/>
    <cellStyle name="_BBB RA Manor Hamilton Window Panel Quote Sheet-06242009 to jennifer_June 13 2013 pooled stock ecom menu" xfId="2425" xr:uid="{00000000-0005-0000-0000-0000D3020000}"/>
    <cellStyle name="_BBB RA Manor Hamilton Window Panel Quote Sheet-06242009 to jennifer_MP-140409A pool stock  pillow20140417" xfId="2427" xr:uid="{00000000-0005-0000-0000-0000D4020000}"/>
    <cellStyle name="_BBB RA Manor Hamilton Window Panel Quote Sheet-06242009 to jennifer_MP-140409A pool stock  pillow20140417 2" xfId="1791" xr:uid="{00000000-0005-0000-0000-0000D5020000}"/>
    <cellStyle name="_BBB RA Manor Hamilton Window Panel Quote Sheet-06242009 to jennifer_MP-140901B Lana quilt 6pcs set" xfId="2430" xr:uid="{00000000-0005-0000-0000-0000D6020000}"/>
    <cellStyle name="_BBB RA Manor Hamilton Window Panel Quote Sheet-06242009 to jennifer_MP-140901B Lana quilt 6pcs set 2" xfId="2431" xr:uid="{00000000-0005-0000-0000-0000D7020000}"/>
    <cellStyle name="_BBB RA Manor Hamilton Window Panel Quote Sheet-06242009 to jennifer_window" xfId="2438" xr:uid="{00000000-0005-0000-0000-0000D8020000}"/>
    <cellStyle name="_BBB RA Manor Hamilton Window Panel Quote Sheet-06242009 to jennifer_Xl0000980" xfId="2442" xr:uid="{00000000-0005-0000-0000-0000D9020000}"/>
    <cellStyle name="_BBB RA Manor Hamilton Window Panel Quote Sheet-06242009 to jennifer_Xl0000980 2" xfId="2443" xr:uid="{00000000-0005-0000-0000-0000DA020000}"/>
    <cellStyle name="_BBB RA Manor Hamilton Window Panel Quote Sheet-06242009 to jennifer_Xl0000981" xfId="2447" xr:uid="{00000000-0005-0000-0000-0000DB020000}"/>
    <cellStyle name="_BBB RA Manor Hamilton Window Panel Quote Sheet-06242009 to jennifer_Xl0000981 2" xfId="2449" xr:uid="{00000000-0005-0000-0000-0000DC020000}"/>
    <cellStyle name="_Bbb_initialws_WK201041_bath" xfId="2451" xr:uid="{00000000-0005-0000-0000-0000DD020000}"/>
    <cellStyle name="_bedspread" xfId="2452" xr:uid="{00000000-0005-0000-0000-0000DE020000}"/>
    <cellStyle name="_Bird burnout (glass)-9 6 2011 (2)" xfId="2453" xr:uid="{00000000-0005-0000-0000-0000DF020000}"/>
    <cellStyle name="_Bird burnout (glass)-9 6 2011 (3)" xfId="739" xr:uid="{00000000-0005-0000-0000-0000E0020000}"/>
    <cellStyle name="_BISCAYNE FOR KOHLS Quotesheet 5.13.2011" xfId="2459" xr:uid="{00000000-0005-0000-0000-0000E1020000}"/>
    <cellStyle name="_BISCAYNE FOR KOHLS Quotesheet 5.13.2011 2" xfId="1122" xr:uid="{00000000-0005-0000-0000-0000E2020000}"/>
    <cellStyle name="_BISCAYNE FOR KOHLS Quotesheet 5.13.2011_Fall 12 Kohl's com Chester coordinates quote - Hellen 120711" xfId="2456" xr:uid="{00000000-0005-0000-0000-0000E3020000}"/>
    <cellStyle name="_BISCAYNE FOR KOHLS Quotesheet 5.13.2011_Kohl's com Chester shower curtain CCD 20120302" xfId="2463" xr:uid="{00000000-0005-0000-0000-0000E4020000}"/>
    <cellStyle name="_BISCAYNE FOR KOHLS Quotesheet 5.13.2011_Kohl's J-Lo Spring 12 - Hellen 092011" xfId="2464" xr:uid="{00000000-0005-0000-0000-0000E5020000}"/>
    <cellStyle name="_Blanket Division Item List Macola# and UPC#" xfId="2466" xr:uid="{00000000-0005-0000-0000-0000E6020000}"/>
    <cellStyle name="_Blanket Division Item List Macola# and UPC# - New" xfId="2467" xr:uid="{00000000-0005-0000-0000-0000E7020000}"/>
    <cellStyle name="_Blanket Division Item List Macola# and UPC# - New 2" xfId="2470" xr:uid="{00000000-0005-0000-0000-0000E8020000}"/>
    <cellStyle name="_Blanket Division Item List Macola# and UPC# - New 2 2" xfId="2471" xr:uid="{00000000-0005-0000-0000-0000E9020000}"/>
    <cellStyle name="_Blanket Division Item List Macola# and UPC# - New 3" xfId="2474" xr:uid="{00000000-0005-0000-0000-0000EA020000}"/>
    <cellStyle name="_Blanket Division Item List Macola# and UPC# - New 4" xfId="2475" xr:uid="{00000000-0005-0000-0000-0000EB020000}"/>
    <cellStyle name="_Blanket Division Item List Macola# and UPC# - New 5" xfId="2477" xr:uid="{00000000-0005-0000-0000-0000EC020000}"/>
    <cellStyle name="_Blanket Division Item List Macola# and UPC# - New 6" xfId="2478" xr:uid="{00000000-0005-0000-0000-0000ED020000}"/>
    <cellStyle name="_Blanket Division Item List Macola# and UPC# - New_CCD SteinMart  Throw 130401" xfId="2480" xr:uid="{00000000-0005-0000-0000-0000EE020000}"/>
    <cellStyle name="_Blanket Division Item List Macola# and UPC# - New_CCD SteinMart blanket  throw 20140116 (2)" xfId="1515" xr:uid="{00000000-0005-0000-0000-0000EF020000}"/>
    <cellStyle name="_Blanket Division Item List Macola# and UPC# - New_CCD SteinMart blanket  throw 20140116 (2) 2" xfId="2483" xr:uid="{00000000-0005-0000-0000-0000F0020000}"/>
    <cellStyle name="_Blanket Division Item List Macola# and UPC# - New_Ecom MP bedding 15 spring commitment sheet #2 20140904" xfId="2487" xr:uid="{00000000-0005-0000-0000-0000F1020000}"/>
    <cellStyle name="_Blanket Division Item List Macola# and UPC# - New_JLA Accents 4-2013 - Michelle 2 Price" xfId="2488" xr:uid="{00000000-0005-0000-0000-0000F2020000}"/>
    <cellStyle name="_Blanket Division Item List Macola# and UPC# - New_June 13 2013 pooled stock ecom menu" xfId="2490" xr:uid="{00000000-0005-0000-0000-0000F3020000}"/>
    <cellStyle name="_Blanket Division Item List Macola# and UPC# - New_MP-140409A pool stock  pillow20140417" xfId="2492" xr:uid="{00000000-0005-0000-0000-0000F4020000}"/>
    <cellStyle name="_Blanket Division Item List Macola# and UPC# - New_MP-140409A pool stock  pillow20140417 2" xfId="2495" xr:uid="{00000000-0005-0000-0000-0000F5020000}"/>
    <cellStyle name="_Blanket Division Item List Macola# and UPC# - New_MP-140901B Lana quilt 6pcs set" xfId="2497" xr:uid="{00000000-0005-0000-0000-0000F6020000}"/>
    <cellStyle name="_Blanket Division Item List Macola# and UPC# - New_MP-140901B Lana quilt 6pcs set 2" xfId="2502" xr:uid="{00000000-0005-0000-0000-0000F7020000}"/>
    <cellStyle name="_Blanket Division Item List Macola# and UPC# - New_window" xfId="2505" xr:uid="{00000000-0005-0000-0000-0000F8020000}"/>
    <cellStyle name="_Blanket Division Item List Macola# and UPC# - New_Xl0000980" xfId="2507" xr:uid="{00000000-0005-0000-0000-0000F9020000}"/>
    <cellStyle name="_Blanket Division Item List Macola# and UPC# - New_Xl0000980 2" xfId="2509" xr:uid="{00000000-0005-0000-0000-0000FA020000}"/>
    <cellStyle name="_Blanket Division Item List Macola# and UPC# - New_Xl0000981" xfId="2513" xr:uid="{00000000-0005-0000-0000-0000FB020000}"/>
    <cellStyle name="_Blanket Division Item List Macola# and UPC# - New_Xl0000981 2" xfId="2515" xr:uid="{00000000-0005-0000-0000-0000FC020000}"/>
    <cellStyle name="_Blanket Division Item List Macola# and UPC# 10" xfId="2522" xr:uid="{00000000-0005-0000-0000-0000FD020000}"/>
    <cellStyle name="_Blanket Division Item List Macola# and UPC# 11" xfId="2525" xr:uid="{00000000-0005-0000-0000-0000FE020000}"/>
    <cellStyle name="_Blanket Division Item List Macola# and UPC# 12" xfId="2528" xr:uid="{00000000-0005-0000-0000-0000FF020000}"/>
    <cellStyle name="_Blanket Division Item List Macola# and UPC# 13" xfId="2530" xr:uid="{00000000-0005-0000-0000-000000030000}"/>
    <cellStyle name="_Blanket Division Item List Macola# and UPC# 14" xfId="2532" xr:uid="{00000000-0005-0000-0000-000001030000}"/>
    <cellStyle name="_Blanket Division Item List Macola# and UPC# 15" xfId="2535" xr:uid="{00000000-0005-0000-0000-000002030000}"/>
    <cellStyle name="_Blanket Division Item List Macola# and UPC# 16" xfId="1464" xr:uid="{00000000-0005-0000-0000-000003030000}"/>
    <cellStyle name="_Blanket Division Item List Macola# and UPC# 17" xfId="2537" xr:uid="{00000000-0005-0000-0000-000004030000}"/>
    <cellStyle name="_Blanket Division Item List Macola# and UPC# 18" xfId="2539" xr:uid="{00000000-0005-0000-0000-000005030000}"/>
    <cellStyle name="_Blanket Division Item List Macola# and UPC# 19" xfId="2541" xr:uid="{00000000-0005-0000-0000-000006030000}"/>
    <cellStyle name="_Blanket Division Item List Macola# and UPC# 2" xfId="2547" xr:uid="{00000000-0005-0000-0000-000007030000}"/>
    <cellStyle name="_Blanket Division Item List Macola# and UPC# 2 2" xfId="2550" xr:uid="{00000000-0005-0000-0000-000008030000}"/>
    <cellStyle name="_Blanket Division Item List Macola# and UPC# 20" xfId="2536" xr:uid="{00000000-0005-0000-0000-000009030000}"/>
    <cellStyle name="_Blanket Division Item List Macola# and UPC# 21" xfId="1465" xr:uid="{00000000-0005-0000-0000-00000A030000}"/>
    <cellStyle name="_Blanket Division Item List Macola# and UPC# 22" xfId="2538" xr:uid="{00000000-0005-0000-0000-00000B030000}"/>
    <cellStyle name="_Blanket Division Item List Macola# and UPC# 23" xfId="2540" xr:uid="{00000000-0005-0000-0000-00000C030000}"/>
    <cellStyle name="_Blanket Division Item List Macola# and UPC# 24" xfId="2542" xr:uid="{00000000-0005-0000-0000-00000D030000}"/>
    <cellStyle name="_Blanket Division Item List Macola# and UPC# 25" xfId="778" xr:uid="{00000000-0005-0000-0000-00000E030000}"/>
    <cellStyle name="_Blanket Division Item List Macola# and UPC# 26" xfId="2551" xr:uid="{00000000-0005-0000-0000-00000F030000}"/>
    <cellStyle name="_Blanket Division Item List Macola# and UPC# 27" xfId="2556" xr:uid="{00000000-0005-0000-0000-000010030000}"/>
    <cellStyle name="_Blanket Division Item List Macola# and UPC# 28" xfId="2565" xr:uid="{00000000-0005-0000-0000-000011030000}"/>
    <cellStyle name="_Blanket Division Item List Macola# and UPC# 29" xfId="2567" xr:uid="{00000000-0005-0000-0000-000012030000}"/>
    <cellStyle name="_Blanket Division Item List Macola# and UPC# 3" xfId="2572" xr:uid="{00000000-0005-0000-0000-000013030000}"/>
    <cellStyle name="_Blanket Division Item List Macola# and UPC# 3 2" xfId="2573" xr:uid="{00000000-0005-0000-0000-000014030000}"/>
    <cellStyle name="_Blanket Division Item List Macola# and UPC# 30" xfId="779" xr:uid="{00000000-0005-0000-0000-000015030000}"/>
    <cellStyle name="_Blanket Division Item List Macola# and UPC# 31" xfId="2552" xr:uid="{00000000-0005-0000-0000-000016030000}"/>
    <cellStyle name="_Blanket Division Item List Macola# and UPC# 32" xfId="2557" xr:uid="{00000000-0005-0000-0000-000017030000}"/>
    <cellStyle name="_Blanket Division Item List Macola# and UPC# 33" xfId="2566" xr:uid="{00000000-0005-0000-0000-000018030000}"/>
    <cellStyle name="_Blanket Division Item List Macola# and UPC# 34" xfId="2568" xr:uid="{00000000-0005-0000-0000-000019030000}"/>
    <cellStyle name="_Blanket Division Item List Macola# and UPC# 35" xfId="775" xr:uid="{00000000-0005-0000-0000-00001A030000}"/>
    <cellStyle name="_Blanket Division Item List Macola# and UPC# 36" xfId="2574" xr:uid="{00000000-0005-0000-0000-00001B030000}"/>
    <cellStyle name="_Blanket Division Item List Macola# and UPC# 37" xfId="2578" xr:uid="{00000000-0005-0000-0000-00001C030000}"/>
    <cellStyle name="_Blanket Division Item List Macola# and UPC# 38" xfId="2581" xr:uid="{00000000-0005-0000-0000-00001D030000}"/>
    <cellStyle name="_Blanket Division Item List Macola# and UPC# 39" xfId="571" xr:uid="{00000000-0005-0000-0000-00001E030000}"/>
    <cellStyle name="_Blanket Division Item List Macola# and UPC# 4" xfId="2585" xr:uid="{00000000-0005-0000-0000-00001F030000}"/>
    <cellStyle name="_Blanket Division Item List Macola# and UPC# 4 2" xfId="1267" xr:uid="{00000000-0005-0000-0000-000020030000}"/>
    <cellStyle name="_Blanket Division Item List Macola# and UPC# 40" xfId="776" xr:uid="{00000000-0005-0000-0000-000021030000}"/>
    <cellStyle name="_Blanket Division Item List Macola# and UPC# 41" xfId="2575" xr:uid="{00000000-0005-0000-0000-000022030000}"/>
    <cellStyle name="_Blanket Division Item List Macola# and UPC# 42" xfId="2579" xr:uid="{00000000-0005-0000-0000-000023030000}"/>
    <cellStyle name="_Blanket Division Item List Macola# and UPC# 43" xfId="2582" xr:uid="{00000000-0005-0000-0000-000024030000}"/>
    <cellStyle name="_Blanket Division Item List Macola# and UPC# 44" xfId="572" xr:uid="{00000000-0005-0000-0000-000025030000}"/>
    <cellStyle name="_Blanket Division Item List Macola# and UPC# 45" xfId="2587" xr:uid="{00000000-0005-0000-0000-000026030000}"/>
    <cellStyle name="_Blanket Division Item List Macola# and UPC# 46" xfId="2592" xr:uid="{00000000-0005-0000-0000-000027030000}"/>
    <cellStyle name="_Blanket Division Item List Macola# and UPC# 47" xfId="2596" xr:uid="{00000000-0005-0000-0000-000028030000}"/>
    <cellStyle name="_Blanket Division Item List Macola# and UPC# 48" xfId="2601" xr:uid="{00000000-0005-0000-0000-000029030000}"/>
    <cellStyle name="_Blanket Division Item List Macola# and UPC# 49" xfId="2605" xr:uid="{00000000-0005-0000-0000-00002A030000}"/>
    <cellStyle name="_Blanket Division Item List Macola# and UPC# 5" xfId="1123" xr:uid="{00000000-0005-0000-0000-00002B030000}"/>
    <cellStyle name="_Blanket Division Item List Macola# and UPC# 50" xfId="2588" xr:uid="{00000000-0005-0000-0000-00002C030000}"/>
    <cellStyle name="_Blanket Division Item List Macola# and UPC# 51" xfId="2593" xr:uid="{00000000-0005-0000-0000-00002D030000}"/>
    <cellStyle name="_Blanket Division Item List Macola# and UPC# 52" xfId="2597" xr:uid="{00000000-0005-0000-0000-00002E030000}"/>
    <cellStyle name="_Blanket Division Item List Macola# and UPC# 53" xfId="2602" xr:uid="{00000000-0005-0000-0000-00002F030000}"/>
    <cellStyle name="_Blanket Division Item List Macola# and UPC# 54" xfId="2606" xr:uid="{00000000-0005-0000-0000-000030030000}"/>
    <cellStyle name="_Blanket Division Item List Macola# and UPC# 55" xfId="1905" xr:uid="{00000000-0005-0000-0000-000031030000}"/>
    <cellStyle name="_Blanket Division Item List Macola# and UPC# 56" xfId="2609" xr:uid="{00000000-0005-0000-0000-000032030000}"/>
    <cellStyle name="_Blanket Division Item List Macola# and UPC# 57" xfId="2613" xr:uid="{00000000-0005-0000-0000-000033030000}"/>
    <cellStyle name="_Blanket Division Item List Macola# and UPC# 58" xfId="2616" xr:uid="{00000000-0005-0000-0000-000034030000}"/>
    <cellStyle name="_Blanket Division Item List Macola# and UPC# 59" xfId="2620" xr:uid="{00000000-0005-0000-0000-000035030000}"/>
    <cellStyle name="_Blanket Division Item List Macola# and UPC# 6" xfId="2624" xr:uid="{00000000-0005-0000-0000-000036030000}"/>
    <cellStyle name="_Blanket Division Item List Macola# and UPC# 60" xfId="1906" xr:uid="{00000000-0005-0000-0000-000037030000}"/>
    <cellStyle name="_Blanket Division Item List Macola# and UPC# 61" xfId="2610" xr:uid="{00000000-0005-0000-0000-000038030000}"/>
    <cellStyle name="_Blanket Division Item List Macola# and UPC# 62" xfId="2614" xr:uid="{00000000-0005-0000-0000-000039030000}"/>
    <cellStyle name="_Blanket Division Item List Macola# and UPC# 63" xfId="2617" xr:uid="{00000000-0005-0000-0000-00003A030000}"/>
    <cellStyle name="_Blanket Division Item List Macola# and UPC# 64" xfId="2621" xr:uid="{00000000-0005-0000-0000-00003B030000}"/>
    <cellStyle name="_Blanket Division Item List Macola# and UPC# 65" xfId="2627" xr:uid="{00000000-0005-0000-0000-00003C030000}"/>
    <cellStyle name="_Blanket Division Item List Macola# and UPC# 66" xfId="2631" xr:uid="{00000000-0005-0000-0000-00003D030000}"/>
    <cellStyle name="_Blanket Division Item List Macola# and UPC# 67" xfId="2636" xr:uid="{00000000-0005-0000-0000-00003E030000}"/>
    <cellStyle name="_Blanket Division Item List Macola# and UPC# 68" xfId="2641" xr:uid="{00000000-0005-0000-0000-00003F030000}"/>
    <cellStyle name="_Blanket Division Item List Macola# and UPC# 69" xfId="2646" xr:uid="{00000000-0005-0000-0000-000040030000}"/>
    <cellStyle name="_Blanket Division Item List Macola# and UPC# 7" xfId="2651" xr:uid="{00000000-0005-0000-0000-000041030000}"/>
    <cellStyle name="_Blanket Division Item List Macola# and UPC# 70" xfId="2628" xr:uid="{00000000-0005-0000-0000-000042030000}"/>
    <cellStyle name="_Blanket Division Item List Macola# and UPC# 71" xfId="2632" xr:uid="{00000000-0005-0000-0000-000043030000}"/>
    <cellStyle name="_Blanket Division Item List Macola# and UPC# 72" xfId="2637" xr:uid="{00000000-0005-0000-0000-000044030000}"/>
    <cellStyle name="_Blanket Division Item List Macola# and UPC# 73" xfId="2642" xr:uid="{00000000-0005-0000-0000-000045030000}"/>
    <cellStyle name="_Blanket Division Item List Macola# and UPC# 74" xfId="2647" xr:uid="{00000000-0005-0000-0000-000046030000}"/>
    <cellStyle name="_Blanket Division Item List Macola# and UPC# 75" xfId="2653" xr:uid="{00000000-0005-0000-0000-000047030000}"/>
    <cellStyle name="_Blanket Division Item List Macola# and UPC# 76" xfId="2659" xr:uid="{00000000-0005-0000-0000-000048030000}"/>
    <cellStyle name="_Blanket Division Item List Macola# and UPC# 77" xfId="2108" xr:uid="{00000000-0005-0000-0000-000049030000}"/>
    <cellStyle name="_Blanket Division Item List Macola# and UPC# 78" xfId="2393" xr:uid="{00000000-0005-0000-0000-00004A030000}"/>
    <cellStyle name="_Blanket Division Item List Macola# and UPC# 79" xfId="1880" xr:uid="{00000000-0005-0000-0000-00004B030000}"/>
    <cellStyle name="_Blanket Division Item List Macola# and UPC# 8" xfId="1829" xr:uid="{00000000-0005-0000-0000-00004C030000}"/>
    <cellStyle name="_Blanket Division Item List Macola# and UPC# 80" xfId="2654" xr:uid="{00000000-0005-0000-0000-00004D030000}"/>
    <cellStyle name="_Blanket Division Item List Macola# and UPC# 9" xfId="2662" xr:uid="{00000000-0005-0000-0000-00004E030000}"/>
    <cellStyle name="_Blanket Division Item List Macola# and UPC# test" xfId="2665" xr:uid="{00000000-0005-0000-0000-00004F030000}"/>
    <cellStyle name="_Blanket Division Item List Macola# and UPC# test 2" xfId="2668" xr:uid="{00000000-0005-0000-0000-000050030000}"/>
    <cellStyle name="_Blanket Division Item List Macola# and UPC# test 2 2" xfId="2672" xr:uid="{00000000-0005-0000-0000-000051030000}"/>
    <cellStyle name="_Blanket Division Item List Macola# and UPC# test 3" xfId="2683" xr:uid="{00000000-0005-0000-0000-000052030000}"/>
    <cellStyle name="_Blanket Division Item List Macola# and UPC# test 4" xfId="1279" xr:uid="{00000000-0005-0000-0000-000053030000}"/>
    <cellStyle name="_Blanket Division Item List Macola# and UPC# test 5" xfId="2686" xr:uid="{00000000-0005-0000-0000-000054030000}"/>
    <cellStyle name="_Blanket Division Item List Macola# and UPC# test 6" xfId="581" xr:uid="{00000000-0005-0000-0000-000055030000}"/>
    <cellStyle name="_Blanket Division Item List Macola# and UPC# test_CCD SteinMart  Throw 130401" xfId="2687" xr:uid="{00000000-0005-0000-0000-000056030000}"/>
    <cellStyle name="_Blanket Division Item List Macola# and UPC# test_CCD SteinMart blanket  throw 20140116 (2)" xfId="2690" xr:uid="{00000000-0005-0000-0000-000057030000}"/>
    <cellStyle name="_Blanket Division Item List Macola# and UPC# test_CCD SteinMart blanket  throw 20140116 (2) 2" xfId="2692" xr:uid="{00000000-0005-0000-0000-000058030000}"/>
    <cellStyle name="_Blanket Division Item List Macola# and UPC# test_Ecom MP bedding 15 spring commitment sheet #2 20140904" xfId="2694" xr:uid="{00000000-0005-0000-0000-000059030000}"/>
    <cellStyle name="_Blanket Division Item List Macola# and UPC# test_JLA Accents 4-2013 - Michelle 2 Price" xfId="2699" xr:uid="{00000000-0005-0000-0000-00005A030000}"/>
    <cellStyle name="_Blanket Division Item List Macola# and UPC# test_June 13 2013 pooled stock ecom menu" xfId="155" xr:uid="{00000000-0005-0000-0000-00005B030000}"/>
    <cellStyle name="_Blanket Division Item List Macola# and UPC# test_MP-140409A pool stock  pillow20140417" xfId="2704" xr:uid="{00000000-0005-0000-0000-00005C030000}"/>
    <cellStyle name="_Blanket Division Item List Macola# and UPC# test_MP-140409A pool stock  pillow20140417 2" xfId="2705" xr:uid="{00000000-0005-0000-0000-00005D030000}"/>
    <cellStyle name="_Blanket Division Item List Macola# and UPC# test_MP-140901B Lana quilt 6pcs set" xfId="2706" xr:uid="{00000000-0005-0000-0000-00005E030000}"/>
    <cellStyle name="_Blanket Division Item List Macola# and UPC# test_MP-140901B Lana quilt 6pcs set 2" xfId="2629" xr:uid="{00000000-0005-0000-0000-00005F030000}"/>
    <cellStyle name="_Blanket Division Item List Macola# and UPC# test_window" xfId="2709" xr:uid="{00000000-0005-0000-0000-000060030000}"/>
    <cellStyle name="_Blanket Division Item List Macola# and UPC# test_Xl0000980" xfId="845" xr:uid="{00000000-0005-0000-0000-000061030000}"/>
    <cellStyle name="_Blanket Division Item List Macola# and UPC# test_Xl0000980 2" xfId="2710" xr:uid="{00000000-0005-0000-0000-000062030000}"/>
    <cellStyle name="_Blanket Division Item List Macola# and UPC# test_Xl0000981" xfId="853" xr:uid="{00000000-0005-0000-0000-000063030000}"/>
    <cellStyle name="_Blanket Division Item List Macola# and UPC# test_Xl0000981 2" xfId="2713" xr:uid="{00000000-0005-0000-0000-000064030000}"/>
    <cellStyle name="_Blanket Division Item List Macola# and UPC#_CCD SteinMart  Throw 130401" xfId="2716" xr:uid="{00000000-0005-0000-0000-000065030000}"/>
    <cellStyle name="_Blanket Division Item List Macola# and UPC#_CCD SteinMart blanket  throw 20140116 (2)" xfId="2719" xr:uid="{00000000-0005-0000-0000-000066030000}"/>
    <cellStyle name="_Blanket Division Item List Macola# and UPC#_CCD SteinMart blanket  throw 20140116 (2) 2" xfId="2198" xr:uid="{00000000-0005-0000-0000-000067030000}"/>
    <cellStyle name="_Blanket Division Item List Macola# and UPC#_Ecom MP bedding 15 spring commitment sheet #2 20140904" xfId="2722" xr:uid="{00000000-0005-0000-0000-000068030000}"/>
    <cellStyle name="_Blanket Division Item List Macola# and UPC#_JLA Accents 4-2013 - Michelle 2 Price" xfId="2569" xr:uid="{00000000-0005-0000-0000-000069030000}"/>
    <cellStyle name="_Blanket Division Item List Macola# and UPC#_June 13 2013 pooled stock ecom menu" xfId="2335" xr:uid="{00000000-0005-0000-0000-00006A030000}"/>
    <cellStyle name="_Blanket Division Item List Macola# and UPC#_MP-140409A pool stock  pillow20140417" xfId="2724" xr:uid="{00000000-0005-0000-0000-00006B030000}"/>
    <cellStyle name="_Blanket Division Item List Macola# and UPC#_MP-140409A pool stock  pillow20140417 2" xfId="805" xr:uid="{00000000-0005-0000-0000-00006C030000}"/>
    <cellStyle name="_Blanket Division Item List Macola# and UPC#_MP-140901B Lana quilt 6pcs set" xfId="2726" xr:uid="{00000000-0005-0000-0000-00006D030000}"/>
    <cellStyle name="_Blanket Division Item List Macola# and UPC#_MP-140901B Lana quilt 6pcs set 2" xfId="2727" xr:uid="{00000000-0005-0000-0000-00006E030000}"/>
    <cellStyle name="_Blanket Division Item List Macola# and UPC#_window" xfId="2729" xr:uid="{00000000-0005-0000-0000-00006F030000}"/>
    <cellStyle name="_Blanket Division Item List Macola# and UPC#_Xl0000980" xfId="2731" xr:uid="{00000000-0005-0000-0000-000070030000}"/>
    <cellStyle name="_Blanket Division Item List Macola# and UPC#_Xl0000980 2" xfId="2734" xr:uid="{00000000-0005-0000-0000-000071030000}"/>
    <cellStyle name="_Blanket Division Item List Macola# and UPC#_Xl0000981" xfId="2735" xr:uid="{00000000-0005-0000-0000-000072030000}"/>
    <cellStyle name="_Blanket Division Item List Macola# and UPC#_Xl0000981 2" xfId="2736" xr:uid="{00000000-0005-0000-0000-000073030000}"/>
    <cellStyle name="_Bon Ton - Internal Quote US mfg -- 03-19-10" xfId="2737" xr:uid="{00000000-0005-0000-0000-000074030000}"/>
    <cellStyle name="_Book1" xfId="2741" xr:uid="{00000000-0005-0000-0000-000075030000}"/>
    <cellStyle name="_Book1 (2)" xfId="2080" xr:uid="{00000000-0005-0000-0000-000076030000}"/>
    <cellStyle name="_Book1 (2) 2" xfId="2744" xr:uid="{00000000-0005-0000-0000-000077030000}"/>
    <cellStyle name="_Book1 (2) 3" xfId="2747" xr:uid="{00000000-0005-0000-0000-000078030000}"/>
    <cellStyle name="_Book1 (2) 4" xfId="2749" xr:uid="{00000000-0005-0000-0000-000079030000}"/>
    <cellStyle name="_Book1 (2)_CCD SteinMart  Throw 130401" xfId="2753" xr:uid="{00000000-0005-0000-0000-00007A030000}"/>
    <cellStyle name="_Book1 (2)_CCD SteinMart blanket  throw 20140116 (2)" xfId="2758" xr:uid="{00000000-0005-0000-0000-00007B030000}"/>
    <cellStyle name="_Book1 (2)_CCD SteinMart blanket  throw 20140116 (2) 2" xfId="2761" xr:uid="{00000000-0005-0000-0000-00007C030000}"/>
    <cellStyle name="_Book1 (2)_June 13 2013 pooled stock ecom menu" xfId="2763" xr:uid="{00000000-0005-0000-0000-00007D030000}"/>
    <cellStyle name="_Book1 (2)_window" xfId="2764" xr:uid="{00000000-0005-0000-0000-00007E030000}"/>
    <cellStyle name="_Book1 10" xfId="1442" xr:uid="{00000000-0005-0000-0000-00007F030000}"/>
    <cellStyle name="_Book1 11" xfId="2767" xr:uid="{00000000-0005-0000-0000-000080030000}"/>
    <cellStyle name="_Book1 12" xfId="2769" xr:uid="{00000000-0005-0000-0000-000081030000}"/>
    <cellStyle name="_Book1 13" xfId="2771" xr:uid="{00000000-0005-0000-0000-000082030000}"/>
    <cellStyle name="_Book1 14" xfId="2777" xr:uid="{00000000-0005-0000-0000-000083030000}"/>
    <cellStyle name="_Book1 15" xfId="2780" xr:uid="{00000000-0005-0000-0000-000084030000}"/>
    <cellStyle name="_Book1 16" xfId="2785" xr:uid="{00000000-0005-0000-0000-000085030000}"/>
    <cellStyle name="_Book1 17" xfId="2790" xr:uid="{00000000-0005-0000-0000-000086030000}"/>
    <cellStyle name="_Book1 18" xfId="2795" xr:uid="{00000000-0005-0000-0000-000087030000}"/>
    <cellStyle name="_Book1 19" xfId="2801" xr:uid="{00000000-0005-0000-0000-000088030000}"/>
    <cellStyle name="_Book1 2" xfId="2804" xr:uid="{00000000-0005-0000-0000-000089030000}"/>
    <cellStyle name="_Book1 2 2" xfId="2807" xr:uid="{00000000-0005-0000-0000-00008A030000}"/>
    <cellStyle name="_Book1 20" xfId="2781" xr:uid="{00000000-0005-0000-0000-00008B030000}"/>
    <cellStyle name="_Book1 21" xfId="2786" xr:uid="{00000000-0005-0000-0000-00008C030000}"/>
    <cellStyle name="_Book1 22" xfId="2791" xr:uid="{00000000-0005-0000-0000-00008D030000}"/>
    <cellStyle name="_Book1 23" xfId="2796" xr:uid="{00000000-0005-0000-0000-00008E030000}"/>
    <cellStyle name="_Book1 24" xfId="2802" xr:uid="{00000000-0005-0000-0000-00008F030000}"/>
    <cellStyle name="_Book1 25" xfId="2814" xr:uid="{00000000-0005-0000-0000-000090030000}"/>
    <cellStyle name="_Book1 26" xfId="2822" xr:uid="{00000000-0005-0000-0000-000091030000}"/>
    <cellStyle name="_Book1 27" xfId="2828" xr:uid="{00000000-0005-0000-0000-000092030000}"/>
    <cellStyle name="_Book1 28" xfId="2832" xr:uid="{00000000-0005-0000-0000-000093030000}"/>
    <cellStyle name="_Book1 29" xfId="146" xr:uid="{00000000-0005-0000-0000-000094030000}"/>
    <cellStyle name="_Book1 3" xfId="2837" xr:uid="{00000000-0005-0000-0000-000095030000}"/>
    <cellStyle name="_Book1 3 2" xfId="2838" xr:uid="{00000000-0005-0000-0000-000096030000}"/>
    <cellStyle name="_Book1 30" xfId="2815" xr:uid="{00000000-0005-0000-0000-000097030000}"/>
    <cellStyle name="_Book1 31" xfId="2823" xr:uid="{00000000-0005-0000-0000-000098030000}"/>
    <cellStyle name="_Book1 32" xfId="2829" xr:uid="{00000000-0005-0000-0000-000099030000}"/>
    <cellStyle name="_Book1 33" xfId="2833" xr:uid="{00000000-0005-0000-0000-00009A030000}"/>
    <cellStyle name="_Book1 34" xfId="145" xr:uid="{00000000-0005-0000-0000-00009B030000}"/>
    <cellStyle name="_Book1 35" xfId="2842" xr:uid="{00000000-0005-0000-0000-00009C030000}"/>
    <cellStyle name="_Book1 36" xfId="2844" xr:uid="{00000000-0005-0000-0000-00009D030000}"/>
    <cellStyle name="_Book1 37" xfId="2848" xr:uid="{00000000-0005-0000-0000-00009E030000}"/>
    <cellStyle name="_Book1 4" xfId="2853" xr:uid="{00000000-0005-0000-0000-00009F030000}"/>
    <cellStyle name="_Book1 4 2" xfId="2857" xr:uid="{00000000-0005-0000-0000-0000A0030000}"/>
    <cellStyle name="_Book1 5" xfId="2858" xr:uid="{00000000-0005-0000-0000-0000A1030000}"/>
    <cellStyle name="_Book1 5 2" xfId="2860" xr:uid="{00000000-0005-0000-0000-0000A2030000}"/>
    <cellStyle name="_Book1 6" xfId="2865" xr:uid="{00000000-0005-0000-0000-0000A3030000}"/>
    <cellStyle name="_Book1 6 2" xfId="177" xr:uid="{00000000-0005-0000-0000-0000A4030000}"/>
    <cellStyle name="_Book1 7" xfId="2866" xr:uid="{00000000-0005-0000-0000-0000A5030000}"/>
    <cellStyle name="_Book1 7 2" xfId="2867" xr:uid="{00000000-0005-0000-0000-0000A6030000}"/>
    <cellStyle name="_Book1 8" xfId="2868" xr:uid="{00000000-0005-0000-0000-0000A7030000}"/>
    <cellStyle name="_Book1 8 2" xfId="2244" xr:uid="{00000000-0005-0000-0000-0000A8030000}"/>
    <cellStyle name="_Book1 9" xfId="2871" xr:uid="{00000000-0005-0000-0000-0000A9030000}"/>
    <cellStyle name="_Book1 9 2" xfId="2875" xr:uid="{00000000-0005-0000-0000-0000AA030000}"/>
    <cellStyle name="_Book2" xfId="2876" xr:uid="{00000000-0005-0000-0000-0000AB030000}"/>
    <cellStyle name="_Book2 2" xfId="2877" xr:uid="{00000000-0005-0000-0000-0000AC030000}"/>
    <cellStyle name="_Book2_11.6" xfId="2882" xr:uid="{00000000-0005-0000-0000-0000AD030000}"/>
    <cellStyle name="_Book2_12.4 " xfId="2884" xr:uid="{00000000-0005-0000-0000-0000AE030000}"/>
    <cellStyle name="_Book2_Sheet1" xfId="2888" xr:uid="{00000000-0005-0000-0000-0000AF030000}"/>
    <cellStyle name="_Book2_Sheet2" xfId="2890" xr:uid="{00000000-0005-0000-0000-0000B0030000}"/>
    <cellStyle name="_Book3" xfId="541" xr:uid="{00000000-0005-0000-0000-0000B1030000}"/>
    <cellStyle name="_Book3 (9)" xfId="2896" xr:uid="{00000000-0005-0000-0000-0000B2030000}"/>
    <cellStyle name="_Book4" xfId="2897" xr:uid="{00000000-0005-0000-0000-0000B3030000}"/>
    <cellStyle name="_Brayden Projections" xfId="2898" xr:uid="{00000000-0005-0000-0000-0000B4030000}"/>
    <cellStyle name="_BUYPLAN" xfId="2901" xr:uid="{00000000-0005-0000-0000-0000B5030000}"/>
    <cellStyle name="_Byzantine -IT -Quoation 10 11 11'" xfId="2913" xr:uid="{00000000-0005-0000-0000-0000B6030000}"/>
    <cellStyle name="_CCD for E-com 2011 2 17 (2)" xfId="2920" xr:uid="{00000000-0005-0000-0000-0000B7030000}"/>
    <cellStyle name="_CCD for E-com 2011 3 11" xfId="2922" xr:uid="{00000000-0005-0000-0000-0000B8030000}"/>
    <cellStyle name="_CCD for Steinmart pet bed -100421" xfId="2926" xr:uid="{00000000-0005-0000-0000-0000B9030000}"/>
    <cellStyle name="_CCD-E-commerce Pet bed quote sheet-20100608" xfId="2928" xr:uid="{00000000-0005-0000-0000-0000BA030000}"/>
    <cellStyle name="_CCD-HSN  1.14.11" xfId="2931" xr:uid="{00000000-0005-0000-0000-0000BB030000}"/>
    <cellStyle name="_CCD-HSN  1.14.11 2" xfId="185" xr:uid="{00000000-0005-0000-0000-0000BC030000}"/>
    <cellStyle name="_CCD-HSN  1.14.11 2 2" xfId="2936" xr:uid="{00000000-0005-0000-0000-0000BD030000}"/>
    <cellStyle name="_CCD-HSN  1.14.11 3" xfId="2940" xr:uid="{00000000-0005-0000-0000-0000BE030000}"/>
    <cellStyle name="_CCD-HSN  1.14.11 4" xfId="2942" xr:uid="{00000000-0005-0000-0000-0000BF030000}"/>
    <cellStyle name="_CCD-HSN  1.14.11_CCD SteinMart  Throw 130401" xfId="2945" xr:uid="{00000000-0005-0000-0000-0000C0030000}"/>
    <cellStyle name="_CCD-HSN  1.14.11_CCD SteinMart blanket  throw 20140116 (2)" xfId="2947" xr:uid="{00000000-0005-0000-0000-0000C1030000}"/>
    <cellStyle name="_CCD-HSN  1.14.11_CCD SteinMart blanket  throw 20140116 (2) 2" xfId="2948" xr:uid="{00000000-0005-0000-0000-0000C2030000}"/>
    <cellStyle name="_CCD-HSN  1.14.11_CCD -WM BHG BLANKET 2013-12-20" xfId="2949" xr:uid="{00000000-0005-0000-0000-0000C3030000}"/>
    <cellStyle name="_CCD-HSN  1.14.11_CCD-Soft home 140228" xfId="2951" xr:uid="{00000000-0005-0000-0000-0000C4030000}"/>
    <cellStyle name="_CCD-HSN  1.14.11_CCD-steinmart 131008 (2)" xfId="2952" xr:uid="{00000000-0005-0000-0000-0000C5030000}"/>
    <cellStyle name="_CCD-HSN  1.14.11_CCD-steinmart 131008 (2) 2" xfId="64" xr:uid="{00000000-0005-0000-0000-0000C6030000}"/>
    <cellStyle name="_CCD-HSN  1.14.11_CCD-WM TRAVEL THROW-130822" xfId="2590" xr:uid="{00000000-0005-0000-0000-0000C7030000}"/>
    <cellStyle name="_CCD-HSN  1.14.11_CCD-WM TRAVEL THROW-130822_WM BHG Lux plush blanket 20131220 upd20140115" xfId="2957" xr:uid="{00000000-0005-0000-0000-0000C8030000}"/>
    <cellStyle name="_CCD-HSN  1.14.11_CCD-WM TRAVEL THROW-130822_WM BHG Lux plush blanket 20131220 upd20140115 upd 0121" xfId="2960" xr:uid="{00000000-0005-0000-0000-0000C9030000}"/>
    <cellStyle name="_CCD-HSN  1.14.11_CCD-WM TRAVEL THROW-130822_WM BHG Lux plush blanket 20131220 upd20140115 upd 0121 upd 0305" xfId="2962" xr:uid="{00000000-0005-0000-0000-0000CA030000}"/>
    <cellStyle name="_CCD-HSN  1.14.11_CCD-WM TRAVEL THROW-130822_WM BHG Lux plush blanket 20131220-updated 011614" xfId="2963" xr:uid="{00000000-0005-0000-0000-0000CB030000}"/>
    <cellStyle name="_CCD-HSN  1.14.11_CCD-WM TRAVEL THROW-130822_WM BHG Lux plush blanket 20131220-updated 011614upd030514 (2)" xfId="2965" xr:uid="{00000000-0005-0000-0000-0000CC030000}"/>
    <cellStyle name="_CCD-HSN  1.14.11_CCD-WM TRAVEL THROW-130822_WM BHG Lux plush blanket 20131220-updated 011614upd030514 upd030714" xfId="2968" xr:uid="{00000000-0005-0000-0000-0000CD030000}"/>
    <cellStyle name="_CCD-HSN  1.14.11_June 13 2013 pooled stock ecom menu" xfId="2972" xr:uid="{00000000-0005-0000-0000-0000CE030000}"/>
    <cellStyle name="_CCD-HSN  1.14.11_macy" xfId="2976" xr:uid="{00000000-0005-0000-0000-0000CF030000}"/>
    <cellStyle name="_CCD-HSN  1.14.11_NY market Mar SP 2013 throw blanket prices" xfId="2977" xr:uid="{00000000-0005-0000-0000-0000D0030000}"/>
    <cellStyle name="_CCD-HSN  1.14.11_window" xfId="2978" xr:uid="{00000000-0005-0000-0000-0000D1030000}"/>
    <cellStyle name="_CCD-HSN 03 16 11" xfId="2979" xr:uid="{00000000-0005-0000-0000-0000D2030000}"/>
    <cellStyle name="_CCD-HSN 03 16 11 2" xfId="754" xr:uid="{00000000-0005-0000-0000-0000D3030000}"/>
    <cellStyle name="_CCD-HSN 03 16 11 3" xfId="138" xr:uid="{00000000-0005-0000-0000-0000D4030000}"/>
    <cellStyle name="_CCD-HSN 03 16 11 4" xfId="104" xr:uid="{00000000-0005-0000-0000-0000D5030000}"/>
    <cellStyle name="_CCD-HSN 03 16 11_CCD SteinMart  Throw 130401" xfId="2983" xr:uid="{00000000-0005-0000-0000-0000D6030000}"/>
    <cellStyle name="_CCD-HSN 03 16 11_CCD SteinMart blanket  throw 20140116 (2)" xfId="2985" xr:uid="{00000000-0005-0000-0000-0000D7030000}"/>
    <cellStyle name="_CCD-HSN 03 16 11_CCD SteinMart blanket  throw 20140116 (2) 2" xfId="2989" xr:uid="{00000000-0005-0000-0000-0000D8030000}"/>
    <cellStyle name="_CCD-HSN 03 16 11_June 13 2013 pooled stock ecom menu" xfId="2992" xr:uid="{00000000-0005-0000-0000-0000D9030000}"/>
    <cellStyle name="_CCD-HSN 03 16 11_window" xfId="1472" xr:uid="{00000000-0005-0000-0000-0000DA030000}"/>
    <cellStyle name="_CCD-HSN 06 18 10" xfId="1478" xr:uid="{00000000-0005-0000-0000-0000DB030000}"/>
    <cellStyle name="_CCD-HSN 06 18 10 2" xfId="2994" xr:uid="{00000000-0005-0000-0000-0000DC030000}"/>
    <cellStyle name="_CCD-HSN 06 18 10 3" xfId="1487" xr:uid="{00000000-0005-0000-0000-0000DD030000}"/>
    <cellStyle name="_CCD-HSN 06 18 10 4" xfId="2121" xr:uid="{00000000-0005-0000-0000-0000DE030000}"/>
    <cellStyle name="_CCD-HSN 06 18 10_CCD SteinMart  Throw 130401" xfId="2996" xr:uid="{00000000-0005-0000-0000-0000DF030000}"/>
    <cellStyle name="_CCD-HSN 06 18 10_CCD SteinMart blanket  throw 20140116 (2)" xfId="2903" xr:uid="{00000000-0005-0000-0000-0000E0030000}"/>
    <cellStyle name="_CCD-HSN 06 18 10_CCD SteinMart blanket  throw 20140116 (2) 2" xfId="2998" xr:uid="{00000000-0005-0000-0000-0000E1030000}"/>
    <cellStyle name="_CCD-HSN 06 18 10_June 13 2013 pooled stock ecom menu" xfId="3002" xr:uid="{00000000-0005-0000-0000-0000E2030000}"/>
    <cellStyle name="_CCD-HSN 06 18 10_window" xfId="1873" xr:uid="{00000000-0005-0000-0000-0000E3030000}"/>
    <cellStyle name="_CCD-HSN 06 18 10_WM 2014 travel throw 08222013" xfId="3003" xr:uid="{00000000-0005-0000-0000-0000E4030000}"/>
    <cellStyle name="_CCD-HSN 06 18 10_WM 2014 travel throw 08222013_WM BHG Lux plush blanket 20131220 upd20140115" xfId="3005" xr:uid="{00000000-0005-0000-0000-0000E5030000}"/>
    <cellStyle name="_CCD-HSN 06 18 10_WM 2014 travel throw 08222013_WM BHG Lux plush blanket 20131220 upd20140115 upd 0121" xfId="3008" xr:uid="{00000000-0005-0000-0000-0000E6030000}"/>
    <cellStyle name="_CCD-HSN 06 18 10_WM 2014 travel throw 08222013_WM BHG Lux plush blanket 20131220 upd20140115 upd 0121 upd 0305" xfId="2200" xr:uid="{00000000-0005-0000-0000-0000E7030000}"/>
    <cellStyle name="_CCD-HSN 06 18 10_WM 2014 travel throw 08222013_WM BHG Lux plush blanket 20131220-updated 011614" xfId="216" xr:uid="{00000000-0005-0000-0000-0000E8030000}"/>
    <cellStyle name="_CCD-HSN 06 18 10_WM 2014 travel throw 08222013_WM BHG Lux plush blanket 20131220-updated 011614upd030514 (2)" xfId="3010" xr:uid="{00000000-0005-0000-0000-0000E9030000}"/>
    <cellStyle name="_CCD-HSN 06 18 10_WM 2014 travel throw 08222013_WM BHG Lux plush blanket 20131220-updated 011614upd030514 upd030714" xfId="3011" xr:uid="{00000000-0005-0000-0000-0000EA030000}"/>
    <cellStyle name="_CCD-HSN 2011 4 15" xfId="762" xr:uid="{00000000-0005-0000-0000-0000EB030000}"/>
    <cellStyle name="_CCD-HSN 2011 4 15 2" xfId="3015" xr:uid="{00000000-0005-0000-0000-0000EC030000}"/>
    <cellStyle name="_CCD-HSN 2011 4 15 3" xfId="3019" xr:uid="{00000000-0005-0000-0000-0000ED030000}"/>
    <cellStyle name="_CCD-HSN 2011 4 15 4" xfId="3020" xr:uid="{00000000-0005-0000-0000-0000EE030000}"/>
    <cellStyle name="_CCD-HSN 2011 4 15_CCD SteinMart  Throw 130401" xfId="371" xr:uid="{00000000-0005-0000-0000-0000EF030000}"/>
    <cellStyle name="_CCD-HSN 2011 4 15_CCD SteinMart blanket  throw 20140116 (2)" xfId="3026" xr:uid="{00000000-0005-0000-0000-0000F0030000}"/>
    <cellStyle name="_CCD-HSN 2011 4 15_CCD SteinMart blanket  throw 20140116 (2) 2" xfId="3028" xr:uid="{00000000-0005-0000-0000-0000F1030000}"/>
    <cellStyle name="_CCD-HSN 2011 4 15_June 13 2013 pooled stock ecom menu" xfId="1935" xr:uid="{00000000-0005-0000-0000-0000F2030000}"/>
    <cellStyle name="_CCD-HSN 2011 4 15_window" xfId="3031" xr:uid="{00000000-0005-0000-0000-0000F3030000}"/>
    <cellStyle name="_CCD-HSN Blanket Throw 02 14 11 (2)" xfId="1416" xr:uid="{00000000-0005-0000-0000-0000F4030000}"/>
    <cellStyle name="_CCD-HSN Blanket Throw 02 14 11 (2) 2" xfId="3032" xr:uid="{00000000-0005-0000-0000-0000F5030000}"/>
    <cellStyle name="_CCD-HSN Blanket Throw 02 14 11 (2) 3" xfId="3034" xr:uid="{00000000-0005-0000-0000-0000F6030000}"/>
    <cellStyle name="_CCD-HSN Blanket Throw 02 14 11 (2) 4" xfId="2076" xr:uid="{00000000-0005-0000-0000-0000F7030000}"/>
    <cellStyle name="_CCD-HSN Blanket Throw 02 14 11 (2)_CCD SteinMart  Throw 130401" xfId="3036" xr:uid="{00000000-0005-0000-0000-0000F8030000}"/>
    <cellStyle name="_CCD-HSN Blanket Throw 02 14 11 (2)_CCD SteinMart blanket  throw 20140116 (2)" xfId="3042" xr:uid="{00000000-0005-0000-0000-0000F9030000}"/>
    <cellStyle name="_CCD-HSN Blanket Throw 02 14 11 (2)_CCD SteinMart blanket  throw 20140116 (2) 2" xfId="3045" xr:uid="{00000000-0005-0000-0000-0000FA030000}"/>
    <cellStyle name="_CCD-HSN Blanket Throw 02 14 11 (2)_June 13 2013 pooled stock ecom menu" xfId="3046" xr:uid="{00000000-0005-0000-0000-0000FB030000}"/>
    <cellStyle name="_CCD-HSN Blanket Throw 02 14 11 (2)_window" xfId="3047" xr:uid="{00000000-0005-0000-0000-0000FC030000}"/>
    <cellStyle name="_CCD-HSN Blanket Throw 3.16 11" xfId="3051" xr:uid="{00000000-0005-0000-0000-0000FD030000}"/>
    <cellStyle name="_CCD-HSN Blanket Throw 3.16 11 2" xfId="3054" xr:uid="{00000000-0005-0000-0000-0000FE030000}"/>
    <cellStyle name="_CCD-HSN Blanket Throw 3.16 11 3" xfId="1243" xr:uid="{00000000-0005-0000-0000-0000FF030000}"/>
    <cellStyle name="_CCD-HSN Blanket Throw 3.16 11 4" xfId="2072" xr:uid="{00000000-0005-0000-0000-000000040000}"/>
    <cellStyle name="_CCD-HSN Blanket Throw 3.16 11_CCD SteinMart  Throw 130401" xfId="3058" xr:uid="{00000000-0005-0000-0000-000001040000}"/>
    <cellStyle name="_CCD-HSN Blanket Throw 3.16 11_CCD SteinMart blanket  throw 20140116 (2)" xfId="3063" xr:uid="{00000000-0005-0000-0000-000002040000}"/>
    <cellStyle name="_CCD-HSN Blanket Throw 3.16 11_CCD SteinMart blanket  throw 20140116 (2) 2" xfId="3070" xr:uid="{00000000-0005-0000-0000-000003040000}"/>
    <cellStyle name="_CCD-HSN Blanket Throw 3.16 11_June 13 2013 pooled stock ecom menu" xfId="3079" xr:uid="{00000000-0005-0000-0000-000004040000}"/>
    <cellStyle name="_CCD-HSN Blanket Throw 3.16 11_window" xfId="1048" xr:uid="{00000000-0005-0000-0000-000005040000}"/>
    <cellStyle name="_CCD-HSN-cotton &amp; micro thermal blanket 08.17.10" xfId="3082" xr:uid="{00000000-0005-0000-0000-000006040000}"/>
    <cellStyle name="_CCD-HSN-cotton &amp; micro thermal blanket 08.17.10 2" xfId="45" xr:uid="{00000000-0005-0000-0000-000007040000}"/>
    <cellStyle name="_CCD-HSN-cotton &amp; micro thermal blanket 08.17.10 2 2" xfId="1261" xr:uid="{00000000-0005-0000-0000-000008040000}"/>
    <cellStyle name="_CCD-HSN-cotton &amp; micro thermal blanket 08.17.10 3" xfId="3086" xr:uid="{00000000-0005-0000-0000-000009040000}"/>
    <cellStyle name="_CCD-HSN-cotton &amp; micro thermal blanket 08.17.10 4" xfId="3092" xr:uid="{00000000-0005-0000-0000-00000A040000}"/>
    <cellStyle name="_CCD-HSN-cotton &amp; micro thermal blanket 08.17.10 5" xfId="3096" xr:uid="{00000000-0005-0000-0000-00000B040000}"/>
    <cellStyle name="_CCD-HSN-cotton &amp; micro thermal blanket 08.17.10_CCD SteinMart  Throw 130401" xfId="1749" xr:uid="{00000000-0005-0000-0000-00000C040000}"/>
    <cellStyle name="_CCD-HSN-cotton &amp; micro thermal blanket 08.17.10_CCD SteinMart blanket  throw 20140116 (2)" xfId="3098" xr:uid="{00000000-0005-0000-0000-00000D040000}"/>
    <cellStyle name="_CCD-HSN-cotton &amp; micro thermal blanket 08.17.10_CCD SteinMart blanket  throw 20140116 (2) 2" xfId="3099" xr:uid="{00000000-0005-0000-0000-00000E040000}"/>
    <cellStyle name="_CCD-HSN-cotton &amp; micro thermal blanket 08.17.10_CCD -WM BHG BLANKET 2013-12-20" xfId="1086" xr:uid="{00000000-0005-0000-0000-00000F040000}"/>
    <cellStyle name="_CCD-HSN-cotton &amp; micro thermal blanket 08.17.10_CCD-Soft home 140228" xfId="3102" xr:uid="{00000000-0005-0000-0000-000010040000}"/>
    <cellStyle name="_CCD-HSN-cotton &amp; micro thermal blanket 08.17.10_CCD-WM blanket  throw-131029" xfId="3105" xr:uid="{00000000-0005-0000-0000-000011040000}"/>
    <cellStyle name="_CCD-HSN-cotton &amp; micro thermal blanket 08.17.10_CCD-WM blanket  throw-131029_WM BHG Lux plush blanket 20131220 upd20140115" xfId="3107" xr:uid="{00000000-0005-0000-0000-000012040000}"/>
    <cellStyle name="_CCD-HSN-cotton &amp; micro thermal blanket 08.17.10_CCD-WM blanket  throw-131029_WM BHG Lux plush blanket 20131220 upd20140115 upd 0121" xfId="3111" xr:uid="{00000000-0005-0000-0000-000013040000}"/>
    <cellStyle name="_CCD-HSN-cotton &amp; micro thermal blanket 08.17.10_CCD-WM blanket  throw-131029_WM BHG Lux plush blanket 20131220 upd20140115 upd 0121 upd 0305" xfId="3113" xr:uid="{00000000-0005-0000-0000-000014040000}"/>
    <cellStyle name="_CCD-HSN-cotton &amp; micro thermal blanket 08.17.10_CCD-WM blanket  throw-131029_WM BHG Lux plush blanket 20131220-updated 011614" xfId="3118" xr:uid="{00000000-0005-0000-0000-000015040000}"/>
    <cellStyle name="_CCD-HSN-cotton &amp; micro thermal blanket 08.17.10_CCD-WM blanket  throw-131029_WM BHG Lux plush blanket 20131220-updated 011614upd030514 (2)" xfId="228" xr:uid="{00000000-0005-0000-0000-000016040000}"/>
    <cellStyle name="_CCD-HSN-cotton &amp; micro thermal blanket 08.17.10_CCD-WM blanket  throw-131029_WM BHG Lux plush blanket 20131220-updated 011614upd030514 upd030714" xfId="3120" xr:uid="{00000000-0005-0000-0000-000017040000}"/>
    <cellStyle name="_CCD-HSN-cotton &amp; micro thermal blanket 08.17.10_CCD-WM holiday-130205" xfId="3125" xr:uid="{00000000-0005-0000-0000-000018040000}"/>
    <cellStyle name="_CCD-HSN-cotton &amp; micro thermal blanket 08.17.10_CCD-WM holiday-130205_WM BHG Lux plush blanket 20131220 upd20140115" xfId="3126" xr:uid="{00000000-0005-0000-0000-000019040000}"/>
    <cellStyle name="_CCD-HSN-cotton &amp; micro thermal blanket 08.17.10_CCD-WM holiday-130205_WM BHG Lux plush blanket 20131220 upd20140115 upd 0121" xfId="3129" xr:uid="{00000000-0005-0000-0000-00001A040000}"/>
    <cellStyle name="_CCD-HSN-cotton &amp; micro thermal blanket 08.17.10_CCD-WM holiday-130205_WM BHG Lux plush blanket 20131220 upd20140115 upd 0121 upd 0305" xfId="3132" xr:uid="{00000000-0005-0000-0000-00001B040000}"/>
    <cellStyle name="_CCD-HSN-cotton &amp; micro thermal blanket 08.17.10_CCD-WM holiday-130205_WM BHG Lux plush blanket 20131220-updated 011614" xfId="3137" xr:uid="{00000000-0005-0000-0000-00001C040000}"/>
    <cellStyle name="_CCD-HSN-cotton &amp; micro thermal blanket 08.17.10_CCD-WM holiday-130205_WM BHG Lux plush blanket 20131220-updated 011614upd030514 (2)" xfId="543" xr:uid="{00000000-0005-0000-0000-00001D040000}"/>
    <cellStyle name="_CCD-HSN-cotton &amp; micro thermal blanket 08.17.10_CCD-WM holiday-130205_WM BHG Lux plush blanket 20131220-updated 011614upd030514 upd030714" xfId="3141" xr:uid="{00000000-0005-0000-0000-00001E040000}"/>
    <cellStyle name="_CCD-HSN-cotton &amp; micro thermal blanket 08.17.10_CCD-WM TRAVEL THROW-130822" xfId="3145" xr:uid="{00000000-0005-0000-0000-00001F040000}"/>
    <cellStyle name="_CCD-HSN-cotton &amp; micro thermal blanket 08.17.10_CCD-WM TRAVEL THROW-130822_WM BHG Lux plush blanket 20131220 upd20140115" xfId="1598" xr:uid="{00000000-0005-0000-0000-000020040000}"/>
    <cellStyle name="_CCD-HSN-cotton &amp; micro thermal blanket 08.17.10_CCD-WM TRAVEL THROW-130822_WM BHG Lux plush blanket 20131220 upd20140115 upd 0121" xfId="3147" xr:uid="{00000000-0005-0000-0000-000021040000}"/>
    <cellStyle name="_CCD-HSN-cotton &amp; micro thermal blanket 08.17.10_CCD-WM TRAVEL THROW-130822_WM BHG Lux plush blanket 20131220 upd20140115 upd 0121 upd 0305" xfId="227" xr:uid="{00000000-0005-0000-0000-000022040000}"/>
    <cellStyle name="_CCD-HSN-cotton &amp; micro thermal blanket 08.17.10_CCD-WM TRAVEL THROW-130822_WM BHG Lux plush blanket 20131220-updated 011614" xfId="396" xr:uid="{00000000-0005-0000-0000-000023040000}"/>
    <cellStyle name="_CCD-HSN-cotton &amp; micro thermal blanket 08.17.10_CCD-WM TRAVEL THROW-130822_WM BHG Lux plush blanket 20131220-updated 011614upd030514 (2)" xfId="3148" xr:uid="{00000000-0005-0000-0000-000024040000}"/>
    <cellStyle name="_CCD-HSN-cotton &amp; micro thermal blanket 08.17.10_CCD-WM TRAVEL THROW-130822_WM BHG Lux plush blanket 20131220-updated 011614upd030514 upd030714" xfId="3149" xr:uid="{00000000-0005-0000-0000-000025040000}"/>
    <cellStyle name="_CCD-HSN-cotton &amp; micro thermal blanket 08.17.10_June 13 2013 pooled stock ecom menu" xfId="3150" xr:uid="{00000000-0005-0000-0000-000026040000}"/>
    <cellStyle name="_CCD-HSN-cotton &amp; micro thermal blanket 08.17.10_macy" xfId="1347" xr:uid="{00000000-0005-0000-0000-000027040000}"/>
    <cellStyle name="_CCD-HSN-cotton &amp; micro thermal blanket 08.17.10_NY market Mar SP 2013 throw blanket prices" xfId="3152" xr:uid="{00000000-0005-0000-0000-000028040000}"/>
    <cellStyle name="_CCD-HSN-cotton &amp; micro thermal blanket 08.17.10_window" xfId="891" xr:uid="{00000000-0005-0000-0000-000029040000}"/>
    <cellStyle name="_CCD-Kohl's 20101203" xfId="3158" xr:uid="{00000000-0005-0000-0000-00002A040000}"/>
    <cellStyle name="_CCD-Kohl's Blanket  Throw 101111" xfId="1831" xr:uid="{00000000-0005-0000-0000-00002B040000}"/>
    <cellStyle name="_CCD-PetSmart simmon quote -2010 9 7" xfId="3164" xr:uid="{00000000-0005-0000-0000-00002C040000}"/>
    <cellStyle name="_CCD-Sample pricing menu 2011 07 04 (2)" xfId="3168" xr:uid="{00000000-0005-0000-0000-00002D040000}"/>
    <cellStyle name="_CCD-WM Fleece Sheet Set 03 19 10 to Ying" xfId="3171" xr:uid="{00000000-0005-0000-0000-00002E040000}"/>
    <cellStyle name="_CCD-WM Fleece Sheet Set 03 19 10 to Ying 2" xfId="3173" xr:uid="{00000000-0005-0000-0000-00002F040000}"/>
    <cellStyle name="_CCD-WM Fleece Sheet Set 03 19 10 to Ying 3" xfId="3176" xr:uid="{00000000-0005-0000-0000-000030040000}"/>
    <cellStyle name="_CCD-WM Fleece Sheet Set 03 19 10 to Ying 4" xfId="3177" xr:uid="{00000000-0005-0000-0000-000031040000}"/>
    <cellStyle name="_CCD-WM Fleece Sheet Set 03 19 10 to Ying_CCD-WM blanket  throw-131029" xfId="2377" xr:uid="{00000000-0005-0000-0000-000032040000}"/>
    <cellStyle name="_CCD-WM Fleece Sheet Set 03 19 10 to Ying_CCD-WM blanket  throw-131029_WM BHG Lux plush blanket 20131220 upd20140115" xfId="3178" xr:uid="{00000000-0005-0000-0000-000033040000}"/>
    <cellStyle name="_CCD-WM Fleece Sheet Set 03 19 10 to Ying_CCD-WM blanket  throw-131029_WM BHG Lux plush blanket 20131220 upd20140115 upd 0121" xfId="3185" xr:uid="{00000000-0005-0000-0000-000034040000}"/>
    <cellStyle name="_CCD-WM Fleece Sheet Set 03 19 10 to Ying_CCD-WM blanket  throw-131029_WM BHG Lux plush blanket 20131220 upd20140115 upd 0121 upd 0305" xfId="3188" xr:uid="{00000000-0005-0000-0000-000035040000}"/>
    <cellStyle name="_CCD-WM Fleece Sheet Set 03 19 10 to Ying_CCD-WM blanket  throw-131029_WM BHG Lux plush blanket 20131220-updated 011614" xfId="3190" xr:uid="{00000000-0005-0000-0000-000036040000}"/>
    <cellStyle name="_CCD-WM Fleece Sheet Set 03 19 10 to Ying_CCD-WM blanket  throw-131029_WM BHG Lux plush blanket 20131220-updated 011614upd030514 (2)" xfId="3192" xr:uid="{00000000-0005-0000-0000-000037040000}"/>
    <cellStyle name="_CCD-WM Fleece Sheet Set 03 19 10 to Ying_CCD-WM blanket  throw-131029_WM BHG Lux plush blanket 20131220-updated 011614upd030514 upd030714" xfId="3197" xr:uid="{00000000-0005-0000-0000-000038040000}"/>
    <cellStyle name="_CCD-WM Fleece Sheet Set 03 19 10 to Ying_CCD-WM holiday-130205" xfId="2576" xr:uid="{00000000-0005-0000-0000-000039040000}"/>
    <cellStyle name="_CCD-WM Fleece Sheet Set 03 19 10 to Ying_CCD-WM holiday-130205_WM BHG Lux plush blanket 20131220 upd20140115" xfId="3199" xr:uid="{00000000-0005-0000-0000-00003A040000}"/>
    <cellStyle name="_CCD-WM Fleece Sheet Set 03 19 10 to Ying_CCD-WM holiday-130205_WM BHG Lux plush blanket 20131220 upd20140115 upd 0121" xfId="3201" xr:uid="{00000000-0005-0000-0000-00003B040000}"/>
    <cellStyle name="_CCD-WM Fleece Sheet Set 03 19 10 to Ying_CCD-WM holiday-130205_WM BHG Lux plush blanket 20131220 upd20140115 upd 0121 upd 0305" xfId="3202" xr:uid="{00000000-0005-0000-0000-00003C040000}"/>
    <cellStyle name="_CCD-WM Fleece Sheet Set 03 19 10 to Ying_CCD-WM holiday-130205_WM BHG Lux plush blanket 20131220-updated 011614" xfId="3206" xr:uid="{00000000-0005-0000-0000-00003D040000}"/>
    <cellStyle name="_CCD-WM Fleece Sheet Set 03 19 10 to Ying_CCD-WM holiday-130205_WM BHG Lux plush blanket 20131220-updated 011614upd030514 (2)" xfId="3208" xr:uid="{00000000-0005-0000-0000-00003E040000}"/>
    <cellStyle name="_CCD-WM Fleece Sheet Set 03 19 10 to Ying_CCD-WM holiday-130205_WM BHG Lux plush blanket 20131220-updated 011614upd030514 upd030714" xfId="3209" xr:uid="{00000000-0005-0000-0000-00003F040000}"/>
    <cellStyle name="_CCD-WM Fleece Sheet Set 03 19 10 to Ying_E com Poolstock basic bedding fall 13 commitment -130509 updated 130830" xfId="3210" xr:uid="{00000000-0005-0000-0000-000040040000}"/>
    <cellStyle name="_CCD-WM Fleece Sheet Set 03 19 10 to Ying_Poolstock Basic Bedding Commit 130830" xfId="3214" xr:uid="{00000000-0005-0000-0000-000041040000}"/>
    <cellStyle name="_CCD-WMCA Sheet Set 02 10 09" xfId="3221" xr:uid="{00000000-0005-0000-0000-000042040000}"/>
    <cellStyle name="_CCD-WMCA Sheet Set 02 10 09 2" xfId="3226" xr:uid="{00000000-0005-0000-0000-000043040000}"/>
    <cellStyle name="_CCD-WMCA Sheet Set 02 10 09 2 2" xfId="3230" xr:uid="{00000000-0005-0000-0000-000044040000}"/>
    <cellStyle name="_CCD-WMCA Sheet Set 02 10 09 3" xfId="3235" xr:uid="{00000000-0005-0000-0000-000045040000}"/>
    <cellStyle name="_CCD-WMCA Sheet Set 02 10 09 4" xfId="3241" xr:uid="{00000000-0005-0000-0000-000046040000}"/>
    <cellStyle name="_CCD-WMCA Sheet Set 02 10 09 5" xfId="3245" xr:uid="{00000000-0005-0000-0000-000047040000}"/>
    <cellStyle name="_CCD-WMCA Sheet Set 02 10 09 6" xfId="3248" xr:uid="{00000000-0005-0000-0000-000048040000}"/>
    <cellStyle name="_CCD-WMCA Sheet Set 02 10 09_2012 Robert Allen Shower Curtain CCD- 110909" xfId="3251" xr:uid="{00000000-0005-0000-0000-000049040000}"/>
    <cellStyle name="_CCD-WMCA Sheet Set 02 10 09_2012 Spr BBB BTC Shower Curtain CCD- 111019" xfId="3252" xr:uid="{00000000-0005-0000-0000-00004A040000}"/>
    <cellStyle name="_CCD-WMCA Sheet Set 02 10 09_Abhitex-Shower Curtain specs 8 Aug 11" xfId="3255" xr:uid="{00000000-0005-0000-0000-00004B040000}"/>
    <cellStyle name="_CCD-WMCA Sheet Set 02 10 09_Abhitex-Shower Curtain specs 8 Aug 11_Kmart Fall 14 bath coordinate - Heather" xfId="3258" xr:uid="{00000000-0005-0000-0000-00004C040000}"/>
    <cellStyle name="_CCD-WMCA Sheet Set 02 10 09_BBB Fall 11 Styleout-Bath Accessories-Heather 100611" xfId="3261" xr:uid="{00000000-0005-0000-0000-00004D040000}"/>
    <cellStyle name="_CCD-WMCA Sheet Set 02 10 09_BBB Fall 12 Executive - Heather 020212" xfId="2394" xr:uid="{00000000-0005-0000-0000-00004E040000}"/>
    <cellStyle name="_CCD-WMCA Sheet Set 02 10 09_BBB Spring 12 Styleout Belize - Heather 102111" xfId="3264" xr:uid="{00000000-0005-0000-0000-00004F040000}"/>
    <cellStyle name="_CCD-WMCA Sheet Set 02 10 09_CCD SteinMart  Throw 130401" xfId="3265" xr:uid="{00000000-0005-0000-0000-000050040000}"/>
    <cellStyle name="_CCD-WMCA Sheet Set 02 10 09_CCD SteinMart blanket  throw 20140116 (2)" xfId="3270" xr:uid="{00000000-0005-0000-0000-000051040000}"/>
    <cellStyle name="_CCD-WMCA Sheet Set 02 10 09_CCD SteinMart blanket  throw 20140116 (2) 2" xfId="3272" xr:uid="{00000000-0005-0000-0000-000052040000}"/>
    <cellStyle name="_CCD-WMCA Sheet Set 02 10 09_CCD -WM BHG BLANKET 2013-12-20" xfId="3274" xr:uid="{00000000-0005-0000-0000-000053040000}"/>
    <cellStyle name="_CCD-WMCA Sheet Set 02 10 09_CCD-Soft home 140228" xfId="620" xr:uid="{00000000-0005-0000-0000-000054040000}"/>
    <cellStyle name="_CCD-WMCA Sheet Set 02 10 09_CCD-WM blanket  throw-131029" xfId="1481" xr:uid="{00000000-0005-0000-0000-000055040000}"/>
    <cellStyle name="_CCD-WMCA Sheet Set 02 10 09_CCD-WM blanket  throw-131029_WM BHG Lux plush blanket 20131220 upd20140115" xfId="3276" xr:uid="{00000000-0005-0000-0000-000056040000}"/>
    <cellStyle name="_CCD-WMCA Sheet Set 02 10 09_CCD-WM blanket  throw-131029_WM BHG Lux plush blanket 20131220 upd20140115 upd 0121" xfId="3281" xr:uid="{00000000-0005-0000-0000-000057040000}"/>
    <cellStyle name="_CCD-WMCA Sheet Set 02 10 09_CCD-WM blanket  throw-131029_WM BHG Lux plush blanket 20131220 upd20140115 upd 0121 upd 0305" xfId="2748" xr:uid="{00000000-0005-0000-0000-000058040000}"/>
    <cellStyle name="_CCD-WMCA Sheet Set 02 10 09_CCD-WM blanket  throw-131029_WM BHG Lux plush blanket 20131220-updated 011614" xfId="1896" xr:uid="{00000000-0005-0000-0000-000059040000}"/>
    <cellStyle name="_CCD-WMCA Sheet Set 02 10 09_CCD-WM blanket  throw-131029_WM BHG Lux plush blanket 20131220-updated 011614upd030514 (2)" xfId="2151" xr:uid="{00000000-0005-0000-0000-00005A040000}"/>
    <cellStyle name="_CCD-WMCA Sheet Set 02 10 09_CCD-WM blanket  throw-131029_WM BHG Lux plush blanket 20131220-updated 011614upd030514 upd030714" xfId="2693" xr:uid="{00000000-0005-0000-0000-00005B040000}"/>
    <cellStyle name="_CCD-WMCA Sheet Set 02 10 09_CCD-WM holiday-130205" xfId="3285" xr:uid="{00000000-0005-0000-0000-00005C040000}"/>
    <cellStyle name="_CCD-WMCA Sheet Set 02 10 09_CCD-WM holiday-130205_WM BHG Lux plush blanket 20131220 upd20140115" xfId="3287" xr:uid="{00000000-0005-0000-0000-00005D040000}"/>
    <cellStyle name="_CCD-WMCA Sheet Set 02 10 09_CCD-WM holiday-130205_WM BHG Lux plush blanket 20131220 upd20140115 upd 0121" xfId="24" xr:uid="{00000000-0005-0000-0000-00005E040000}"/>
    <cellStyle name="_CCD-WMCA Sheet Set 02 10 09_CCD-WM holiday-130205_WM BHG Lux plush blanket 20131220 upd20140115 upd 0121 upd 0305" xfId="3288" xr:uid="{00000000-0005-0000-0000-00005F040000}"/>
    <cellStyle name="_CCD-WMCA Sheet Set 02 10 09_CCD-WM holiday-130205_WM BHG Lux plush blanket 20131220-updated 011614" xfId="2782" xr:uid="{00000000-0005-0000-0000-000060040000}"/>
    <cellStyle name="_CCD-WMCA Sheet Set 02 10 09_CCD-WM holiday-130205_WM BHG Lux plush blanket 20131220-updated 011614upd030514 (2)" xfId="3291" xr:uid="{00000000-0005-0000-0000-000061040000}"/>
    <cellStyle name="_CCD-WMCA Sheet Set 02 10 09_CCD-WM holiday-130205_WM BHG Lux plush blanket 20131220-updated 011614upd030514 upd030714" xfId="3296" xr:uid="{00000000-0005-0000-0000-000062040000}"/>
    <cellStyle name="_CCD-WMCA Sheet Set 02 10 09_CCD-WM TRAVEL THROW-130822" xfId="3298" xr:uid="{00000000-0005-0000-0000-000063040000}"/>
    <cellStyle name="_CCD-WMCA Sheet Set 02 10 09_CCD-WM TRAVEL THROW-130822_WM BHG Lux plush blanket 20131220 upd20140115" xfId="3300" xr:uid="{00000000-0005-0000-0000-000064040000}"/>
    <cellStyle name="_CCD-WMCA Sheet Set 02 10 09_CCD-WM TRAVEL THROW-130822_WM BHG Lux plush blanket 20131220 upd20140115 upd 0121" xfId="3301" xr:uid="{00000000-0005-0000-0000-000065040000}"/>
    <cellStyle name="_CCD-WMCA Sheet Set 02 10 09_CCD-WM TRAVEL THROW-130822_WM BHG Lux plush blanket 20131220 upd20140115 upd 0121 upd 0305" xfId="2152" xr:uid="{00000000-0005-0000-0000-000066040000}"/>
    <cellStyle name="_CCD-WMCA Sheet Set 02 10 09_CCD-WM TRAVEL THROW-130822_WM BHG Lux plush blanket 20131220-updated 011614" xfId="374" xr:uid="{00000000-0005-0000-0000-000067040000}"/>
    <cellStyle name="_CCD-WMCA Sheet Set 02 10 09_CCD-WM TRAVEL THROW-130822_WM BHG Lux plush blanket 20131220-updated 011614upd030514 (2)" xfId="3308" xr:uid="{00000000-0005-0000-0000-000068040000}"/>
    <cellStyle name="_CCD-WMCA Sheet Set 02 10 09_CCD-WM TRAVEL THROW-130822_WM BHG Lux plush blanket 20131220-updated 011614upd030514 upd030714" xfId="3310" xr:uid="{00000000-0005-0000-0000-000069040000}"/>
    <cellStyle name="_CCD-WMCA Sheet Set 02 10 09_Copy of 2012 Spring Market Shower Curtain CCD- 120215" xfId="3314" xr:uid="{00000000-0005-0000-0000-00006A040000}"/>
    <cellStyle name="_CCD-WMCA Sheet Set 02 10 09_CVC March 2011 quotes" xfId="3315" xr:uid="{00000000-0005-0000-0000-00006B040000}"/>
    <cellStyle name="_CCD-WMCA Sheet Set 02 10 09_CVC March 2011 quotes_June 13 2013 pooled stock ecom menu" xfId="3317" xr:uid="{00000000-0005-0000-0000-00006C040000}"/>
    <cellStyle name="_CCD-WMCA Sheet Set 02 10 09_Echo Bath Spring 14 Market Price - Heather" xfId="3318" xr:uid="{00000000-0005-0000-0000-00006D040000}"/>
    <cellStyle name="_CCD-WMCA Sheet Set 02 10 09_Ecom MP bedding 15 spring commitment sheet #2 20140904" xfId="3321" xr:uid="{00000000-0005-0000-0000-00006E040000}"/>
    <cellStyle name="_CCD-WMCA Sheet Set 02 10 09_Empire Quote 9 8 2011" xfId="3322" xr:uid="{00000000-0005-0000-0000-00006F040000}"/>
    <cellStyle name="_CCD-WMCA Sheet Set 02 10 09_JLA Accents 4-2013 - Michelle 2 Price" xfId="3324" xr:uid="{00000000-0005-0000-0000-000070040000}"/>
    <cellStyle name="_CCD-WMCA Sheet Set 02 10 09_June 13 2013 pooled stock ecom menu" xfId="55" xr:uid="{00000000-0005-0000-0000-000071040000}"/>
    <cellStyle name="_CCD-WMCA Sheet Set 02 10 09_Kmart Fall 14 bath coordinate - Heather" xfId="3332" xr:uid="{00000000-0005-0000-0000-000072040000}"/>
    <cellStyle name="_CCD-WMCA Sheet Set 02 10 09_Lowe's Bath Accessories quote-Heather 110908" xfId="2235" xr:uid="{00000000-0005-0000-0000-000073040000}"/>
    <cellStyle name="_CCD-WMCA Sheet Set 02 10 09_macy" xfId="2517" xr:uid="{00000000-0005-0000-0000-000074040000}"/>
    <cellStyle name="_CCD-WMCA Sheet Set 02 10 09_Macy's Bath Quote 3-23-11-Hellen" xfId="3334" xr:uid="{00000000-0005-0000-0000-000075040000}"/>
    <cellStyle name="_CCD-WMCA Sheet Set 02 10 09_Mar 12 Market Price-Hellen 022012" xfId="2099" xr:uid="{00000000-0005-0000-0000-000076040000}"/>
    <cellStyle name="_CCD-WMCA Sheet Set 02 10 09_Mar 12 Market Price-Shower Curtain-Heather 022012" xfId="3336" xr:uid="{00000000-0005-0000-0000-000077040000}"/>
    <cellStyle name="_CCD-WMCA Sheet Set 02 10 09_MP-140409A pool stock  pillow20140417" xfId="2981" xr:uid="{00000000-0005-0000-0000-000078040000}"/>
    <cellStyle name="_CCD-WMCA Sheet Set 02 10 09_MP-140409A pool stock  pillow20140417 2" xfId="756" xr:uid="{00000000-0005-0000-0000-000079040000}"/>
    <cellStyle name="_CCD-WMCA Sheet Set 02 10 09_MP-140901B Lana quilt 6pcs set" xfId="3337" xr:uid="{00000000-0005-0000-0000-00007A040000}"/>
    <cellStyle name="_CCD-WMCA Sheet Set 02 10 09_MP-140901B Lana quilt 6pcs set 2" xfId="3340" xr:uid="{00000000-0005-0000-0000-00007B040000}"/>
    <cellStyle name="_CCD-WMCA Sheet Set 02 10 09_NY market Mar SP 2013 throw blanket prices" xfId="3342" xr:uid="{00000000-0005-0000-0000-00007C040000}"/>
    <cellStyle name="_CCD-WMCA Sheet Set 02 10 09_Sears's 24 shower curtain commitment sheet 050511" xfId="3344" xr:uid="{00000000-0005-0000-0000-00007D040000}"/>
    <cellStyle name="_CCD-WMCA Sheet Set 02 10 09_Sears's 24 shower curtain commitment sheet 0510" xfId="3353" xr:uid="{00000000-0005-0000-0000-00007E040000}"/>
    <cellStyle name="_CCD-WMCA Sheet Set 02 10 09_Sears's 24 shower curtain Quote - Heather 040411" xfId="3358" xr:uid="{00000000-0005-0000-0000-00007F040000}"/>
    <cellStyle name="_CCD-WMCA Sheet Set 02 10 09_Sears's 24 shower curtain Quote - Hellen 040511" xfId="3362" xr:uid="{00000000-0005-0000-0000-000080040000}"/>
    <cellStyle name="_CCD-WMCA Sheet Set 02 10 09_Sears's 24 shower curtain Quote - Hellen 040711" xfId="2656" xr:uid="{00000000-0005-0000-0000-000081040000}"/>
    <cellStyle name="_CCD-WMCA Sheet Set 02 10 09_Sears's 24 shower curtain Quote - Hellen 041111" xfId="781" xr:uid="{00000000-0005-0000-0000-000082040000}"/>
    <cellStyle name="_CCD-WMCA Sheet Set 02 10 09_Sept 11 Market Price-Shower Curtain-Hellen 091511" xfId="1754" xr:uid="{00000000-0005-0000-0000-000083040000}"/>
    <cellStyle name="_CCD-WMCA Sheet Set 02 10 09_Spring 12 NY Market Open Line BA price-2012 2 27" xfId="3363" xr:uid="{00000000-0005-0000-0000-000084040000}"/>
    <cellStyle name="_CCD-WMCA Sheet Set 02 10 09_Spring 13 Market Price - Freestanding SC - Heather 082412" xfId="3364" xr:uid="{00000000-0005-0000-0000-000085040000}"/>
    <cellStyle name="_CCD-WMCA Sheet Set 02 10 09_Spring 13 Market Price - Heather 082212" xfId="3366" xr:uid="{00000000-0005-0000-0000-000086040000}"/>
    <cellStyle name="_CCD-WMCA Sheet Set 02 10 09_Spring 13 Open line shower curtain 120823" xfId="3368" xr:uid="{00000000-0005-0000-0000-000087040000}"/>
    <cellStyle name="_CCD-WMCA Sheet Set 02 10 09_Spring 13 shower curtain CCD-120824" xfId="791" xr:uid="{00000000-0005-0000-0000-000088040000}"/>
    <cellStyle name="_CCD-WMCA Sheet Set 02 10 09_window" xfId="3372" xr:uid="{00000000-0005-0000-0000-000089040000}"/>
    <cellStyle name="_CCD-WMCA Sheet Set 02 10 09_Xl0000074" xfId="3378" xr:uid="{00000000-0005-0000-0000-00008A040000}"/>
    <cellStyle name="_CCD-WMCA Sheet Set 02 10 09_Xl0000076" xfId="199" xr:uid="{00000000-0005-0000-0000-00008B040000}"/>
    <cellStyle name="_CCD-WMCA Sheet Set 02 10 09_Xl0000512" xfId="2007" xr:uid="{00000000-0005-0000-0000-00008C040000}"/>
    <cellStyle name="_CCD-WMCA Sheet Set 02 10 09_Xl0000853" xfId="3380" xr:uid="{00000000-0005-0000-0000-00008D040000}"/>
    <cellStyle name="_CCD-WMCA Sheet Set 02 10 09_Xl0000980" xfId="3385" xr:uid="{00000000-0005-0000-0000-00008E040000}"/>
    <cellStyle name="_CCD-WMCA Sheet Set 02 10 09_Xl0000980 2" xfId="3390" xr:uid="{00000000-0005-0000-0000-00008F040000}"/>
    <cellStyle name="_CCD-WMCA Sheet Set 02 10 09_Xl0000981" xfId="3396" xr:uid="{00000000-0005-0000-0000-000090040000}"/>
    <cellStyle name="_CCD-WMCA Sheet Set 02 10 09_Xl0000981 2" xfId="1000" xr:uid="{00000000-0005-0000-0000-000091040000}"/>
    <cellStyle name="_Chairs" xfId="3398" xr:uid="{00000000-0005-0000-0000-000092040000}"/>
    <cellStyle name="_Chairs_1" xfId="3399" xr:uid="{00000000-0005-0000-0000-000093040000}"/>
    <cellStyle name="_Change form" xfId="3403" xr:uid="{00000000-0005-0000-0000-000094040000}"/>
    <cellStyle name="_Chantilly" xfId="3408" xr:uid="{00000000-0005-0000-0000-000095040000}"/>
    <cellStyle name="_Chrome color of Gun Metal Design JLA QSF-JadeWay-11-11-2011" xfId="2326" xr:uid="{00000000-0005-0000-0000-000096040000}"/>
    <cellStyle name="_Coastline BA price updated with MDF price" xfId="3416" xr:uid="{00000000-0005-0000-0000-000097040000}"/>
    <cellStyle name="_Coastline BA price updated with MDF price 2" xfId="3417" xr:uid="{00000000-0005-0000-0000-000098040000}"/>
    <cellStyle name="_commitment" xfId="3420" xr:uid="{00000000-0005-0000-0000-000099040000}"/>
    <cellStyle name="_Continuing items" xfId="3422" xr:uid="{00000000-0005-0000-0000-00009A040000}"/>
    <cellStyle name="_Copy of Copy of Book3 (9) (2)" xfId="3423" xr:uid="{00000000-0005-0000-0000-00009B040000}"/>
    <cellStyle name="_counter stock" xfId="3128" xr:uid="{00000000-0005-0000-0000-00009C040000}"/>
    <cellStyle name="_cust fcst" xfId="2270" xr:uid="{00000000-0005-0000-0000-00009D040000}"/>
    <cellStyle name="_cust fcst_1" xfId="3432" xr:uid="{00000000-0005-0000-0000-00009E040000}"/>
    <cellStyle name="_Customer forecast" xfId="3433" xr:uid="{00000000-0005-0000-0000-00009F040000}"/>
    <cellStyle name="_Data_20090622" xfId="3436" xr:uid="{00000000-0005-0000-0000-0000A0040000}"/>
    <cellStyle name="_Demand Planner wk20" xfId="3438" xr:uid="{00000000-0005-0000-0000-0000A1040000}"/>
    <cellStyle name="_Demand Planner wk21" xfId="3440" xr:uid="{00000000-0005-0000-0000-0000A2040000}"/>
    <cellStyle name="_Demand Planner wk22" xfId="3441" xr:uid="{00000000-0005-0000-0000-0000A3040000}"/>
    <cellStyle name="_Demand Planner wk23" xfId="443" xr:uid="{00000000-0005-0000-0000-0000A4040000}"/>
    <cellStyle name="_Diamond JLA QS form- JadeWay  3-1-2012" xfId="3445" xr:uid="{00000000-0005-0000-0000-0000A5040000}"/>
    <cellStyle name="_dot com" xfId="3447" xr:uid="{00000000-0005-0000-0000-0000A6040000}"/>
    <cellStyle name="_duckwall and gordman order margin review- 80701" xfId="3449" xr:uid="{00000000-0005-0000-0000-0000A7040000}"/>
    <cellStyle name="_duckwall and gordman order margin review- 80701 10" xfId="3450" xr:uid="{00000000-0005-0000-0000-0000A8040000}"/>
    <cellStyle name="_duckwall and gordman order margin review- 80701 11" xfId="3452" xr:uid="{00000000-0005-0000-0000-0000A9040000}"/>
    <cellStyle name="_duckwall and gordman order margin review- 80701 12" xfId="3455" xr:uid="{00000000-0005-0000-0000-0000AA040000}"/>
    <cellStyle name="_duckwall and gordman order margin review- 80701 2" xfId="3461" xr:uid="{00000000-0005-0000-0000-0000AB040000}"/>
    <cellStyle name="_duckwall and gordman order margin review- 80701 2 2" xfId="3462" xr:uid="{00000000-0005-0000-0000-0000AC040000}"/>
    <cellStyle name="_duckwall and gordman order margin review- 80701 2 3" xfId="2717" xr:uid="{00000000-0005-0000-0000-0000AD040000}"/>
    <cellStyle name="_duckwall and gordman order margin review- 80701 2 4" xfId="1432" xr:uid="{00000000-0005-0000-0000-0000AE040000}"/>
    <cellStyle name="_duckwall and gordman order margin review- 80701 2_CCD SteinMart blanket  throw 20140116 (2)" xfId="3464" xr:uid="{00000000-0005-0000-0000-0000AF040000}"/>
    <cellStyle name="_duckwall and gordman order margin review- 80701 2_CCD SteinMart blanket  throw 20140116 (2) 2" xfId="3469" xr:uid="{00000000-0005-0000-0000-0000B0040000}"/>
    <cellStyle name="_duckwall and gordman order margin review- 80701 2_CCD SteinMart blanket  throw 20140116 (2) 3" xfId="3471" xr:uid="{00000000-0005-0000-0000-0000B1040000}"/>
    <cellStyle name="_duckwall and gordman order margin review- 80701 2_CCD SteinMart blanket &amp; throw 131113" xfId="3473" xr:uid="{00000000-0005-0000-0000-0000B2040000}"/>
    <cellStyle name="_duckwall and gordman order margin review- 80701 2_CCD SteinMart blanket &amp; throw 131113 2" xfId="3475" xr:uid="{00000000-0005-0000-0000-0000B3040000}"/>
    <cellStyle name="_duckwall and gordman order margin review- 80701 2_CCD SteinMart blanket &amp; throw 131113 3" xfId="3477" xr:uid="{00000000-0005-0000-0000-0000B4040000}"/>
    <cellStyle name="_duckwall and gordman order margin review- 80701 2_CCD SteinMart blanket &amp; throw 131113_CCD SteinMart blanket  throw 20140218 (2)" xfId="3481" xr:uid="{00000000-0005-0000-0000-0000B5040000}"/>
    <cellStyle name="_duckwall and gordman order margin review- 80701 2_CCD SteinMart blanket &amp; throw 131113_CCD SteinMart blanket  throw 20140218 (2) 2" xfId="2460" xr:uid="{00000000-0005-0000-0000-0000B6040000}"/>
    <cellStyle name="_duckwall and gordman order margin review- 80701 2_CCD SteinMart blanket &amp; throw 131113_CCD SteinMart micro light reader's wrap 20140318" xfId="3488" xr:uid="{00000000-0005-0000-0000-0000B7040000}"/>
    <cellStyle name="_duckwall and gordman order margin review- 80701 2_CCD SteinMart blanket &amp; throw 131113_CCD SteinMart throw 20140327" xfId="3492" xr:uid="{00000000-0005-0000-0000-0000B8040000}"/>
    <cellStyle name="_duckwall and gordman order margin review- 80701 2_CCD SteinMart blanket &amp; throw 20140116" xfId="3498" xr:uid="{00000000-0005-0000-0000-0000B9040000}"/>
    <cellStyle name="_duckwall and gordman order margin review- 80701 2_CCD SteinMart blanket &amp; throw 20140116 2" xfId="3501" xr:uid="{00000000-0005-0000-0000-0000BA040000}"/>
    <cellStyle name="_duckwall and gordman order margin review- 80701 2_CCD SteinMart blanket &amp; throw 20140116 3" xfId="3504" xr:uid="{00000000-0005-0000-0000-0000BB040000}"/>
    <cellStyle name="_duckwall and gordman order margin review- 80701 2_CCD SteinMart blanket &amp; throw 20140116_CCD SteinMart blanket  throw 20140218 (2)" xfId="473" xr:uid="{00000000-0005-0000-0000-0000BC040000}"/>
    <cellStyle name="_duckwall and gordman order margin review- 80701 2_CCD SteinMart blanket &amp; throw 20140116_CCD SteinMart blanket  throw 20140218 (2) 2" xfId="3507" xr:uid="{00000000-0005-0000-0000-0000BD040000}"/>
    <cellStyle name="_duckwall and gordman order margin review- 80701 2_CCD SteinMart blanket &amp; throw 20140116_CCD SteinMart micro light reader's wrap 20140318" xfId="3508" xr:uid="{00000000-0005-0000-0000-0000BE040000}"/>
    <cellStyle name="_duckwall and gordman order margin review- 80701 2_CCD SteinMart blanket &amp; throw 20140116_CCD SteinMart throw 20140327" xfId="3514" xr:uid="{00000000-0005-0000-0000-0000BF040000}"/>
    <cellStyle name="_duckwall and gordman order margin review- 80701 3" xfId="3517" xr:uid="{00000000-0005-0000-0000-0000C0040000}"/>
    <cellStyle name="_duckwall and gordman order margin review- 80701 4" xfId="3520" xr:uid="{00000000-0005-0000-0000-0000C1040000}"/>
    <cellStyle name="_duckwall and gordman order margin review- 80701 5" xfId="3522" xr:uid="{00000000-0005-0000-0000-0000C2040000}"/>
    <cellStyle name="_duckwall and gordman order margin review- 80701 6" xfId="3527" xr:uid="{00000000-0005-0000-0000-0000C3040000}"/>
    <cellStyle name="_duckwall and gordman order margin review- 80701 7" xfId="1322" xr:uid="{00000000-0005-0000-0000-0000C4040000}"/>
    <cellStyle name="_duckwall and gordman order margin review- 80701 8" xfId="3530" xr:uid="{00000000-0005-0000-0000-0000C5040000}"/>
    <cellStyle name="_duckwall and gordman order margin review- 80701 9" xfId="3531" xr:uid="{00000000-0005-0000-0000-0000C6040000}"/>
    <cellStyle name="_duckwall and gordman order margin review- 80701_7th Ave marketfollow111011--H--111012" xfId="3535" xr:uid="{00000000-0005-0000-0000-0000C7040000}"/>
    <cellStyle name="_duckwall and gordman order margin review- 80701_7th Ave marketfollow111011--H--111012 2" xfId="3540" xr:uid="{00000000-0005-0000-0000-0000C8040000}"/>
    <cellStyle name="_duckwall and gordman order margin review- 80701_7th Ave marketfollow111011--H--111012 3" xfId="3541" xr:uid="{00000000-0005-0000-0000-0000C9040000}"/>
    <cellStyle name="_duckwall and gordman order margin review- 80701_7th Ave marketfollow111011--H--111012 4" xfId="3542" xr:uid="{00000000-0005-0000-0000-0000CA040000}"/>
    <cellStyle name="_duckwall and gordman order margin review- 80701_BL microtec throw CCD 20130109 by Freda" xfId="3545" xr:uid="{00000000-0005-0000-0000-0000CB040000}"/>
    <cellStyle name="_duckwall and gordman order margin review- 80701_BL microtec throw CCD 20130109 by Freda 2" xfId="3548" xr:uid="{00000000-0005-0000-0000-0000CC040000}"/>
    <cellStyle name="_duckwall and gordman order margin review- 80701_BL microtec throw CCD 20130109 by Freda 3" xfId="3552" xr:uid="{00000000-0005-0000-0000-0000CD040000}"/>
    <cellStyle name="_duckwall and gordman order margin review- 80701_BL microtec throw CCD 20130109 by Freda 4" xfId="3555" xr:uid="{00000000-0005-0000-0000-0000CE040000}"/>
    <cellStyle name="_duckwall and gordman order margin review- 80701_CCD SteinMart  Throw 130401" xfId="3557" xr:uid="{00000000-0005-0000-0000-0000CF040000}"/>
    <cellStyle name="_duckwall and gordman order margin review- 80701_CCD SteinMart  Throw 130401 2" xfId="3456" xr:uid="{00000000-0005-0000-0000-0000D0040000}"/>
    <cellStyle name="_duckwall and gordman order margin review- 80701_CCD SteinMart blanket  throw 20140116 (2)" xfId="3560" xr:uid="{00000000-0005-0000-0000-0000D1040000}"/>
    <cellStyle name="_duckwall and gordman order margin review- 80701_CCD SteinMart blanket  throw 20140116 (2) 2" xfId="1881" xr:uid="{00000000-0005-0000-0000-0000D2040000}"/>
    <cellStyle name="_duckwall and gordman order margin review- 80701_CCD SteinMart blanket  throw 20140116 (2) 3" xfId="1892" xr:uid="{00000000-0005-0000-0000-0000D3040000}"/>
    <cellStyle name="_duckwall and gordman order margin review- 80701_CCD -WM BHG BLANKET 2013-12-20" xfId="3564" xr:uid="{00000000-0005-0000-0000-0000D4040000}"/>
    <cellStyle name="_duckwall and gordman order margin review- 80701_CCD-HSN 09" xfId="3566" xr:uid="{00000000-0005-0000-0000-0000D5040000}"/>
    <cellStyle name="_duckwall and gordman order margin review- 80701_CCD-HSN 09 2" xfId="3568" xr:uid="{00000000-0005-0000-0000-0000D6040000}"/>
    <cellStyle name="_duckwall and gordman order margin review- 80701_CCD-HSN 09 3" xfId="3569" xr:uid="{00000000-0005-0000-0000-0000D7040000}"/>
    <cellStyle name="_duckwall and gordman order margin review- 80701_CCD-HSN 09_CCD SteinMart  Throw 130401" xfId="3575" xr:uid="{00000000-0005-0000-0000-0000D8040000}"/>
    <cellStyle name="_duckwall and gordman order margin review- 80701_CCD-HSN 09_CCD SteinMart  Throw 130401 2" xfId="3404" xr:uid="{00000000-0005-0000-0000-0000D9040000}"/>
    <cellStyle name="_duckwall and gordman order margin review- 80701_CCD-HSN 09_CCD SteinMart blanket  throw 20140116 (2)" xfId="3576" xr:uid="{00000000-0005-0000-0000-0000DA040000}"/>
    <cellStyle name="_duckwall and gordman order margin review- 80701_CCD-HSN 09_CCD SteinMart blanket  throw 20140116 (2) 2" xfId="3578" xr:uid="{00000000-0005-0000-0000-0000DB040000}"/>
    <cellStyle name="_duckwall and gordman order margin review- 80701_CCD-HSN 09_CCD SteinMart blanket  throw 20140116 (2) 3" xfId="3579" xr:uid="{00000000-0005-0000-0000-0000DC040000}"/>
    <cellStyle name="_duckwall and gordman order margin review- 80701_CCD-HSN 092812" xfId="2577" xr:uid="{00000000-0005-0000-0000-0000DD040000}"/>
    <cellStyle name="_duckwall and gordman order margin review- 80701_CCD-HSN 092812 2" xfId="3580" xr:uid="{00000000-0005-0000-0000-0000DE040000}"/>
    <cellStyle name="_duckwall and gordman order margin review- 80701_CCD-HSN 092812 3" xfId="3582" xr:uid="{00000000-0005-0000-0000-0000DF040000}"/>
    <cellStyle name="_duckwall and gordman order margin review- 80701_CCD-HSN 092812_CCD SteinMart  Throw 130401" xfId="3584" xr:uid="{00000000-0005-0000-0000-0000E0040000}"/>
    <cellStyle name="_duckwall and gordman order margin review- 80701_CCD-HSN 092812_CCD SteinMart  Throw 130401 2" xfId="3585" xr:uid="{00000000-0005-0000-0000-0000E1040000}"/>
    <cellStyle name="_duckwall and gordman order margin review- 80701_CCD-HSN 092812_CCD SteinMart blanket  throw 20140116 (2)" xfId="1276" xr:uid="{00000000-0005-0000-0000-0000E2040000}"/>
    <cellStyle name="_duckwall and gordman order margin review- 80701_CCD-HSN 092812_CCD SteinMart blanket  throw 20140116 (2) 2" xfId="3586" xr:uid="{00000000-0005-0000-0000-0000E3040000}"/>
    <cellStyle name="_duckwall and gordman order margin review- 80701_CCD-HSN 092812_CCD SteinMart blanket  throw 20140116 (2) 3" xfId="704" xr:uid="{00000000-0005-0000-0000-0000E4040000}"/>
    <cellStyle name="_duckwall and gordman order margin review- 80701_CCD-HSN 130128" xfId="3593" xr:uid="{00000000-0005-0000-0000-0000E5040000}"/>
    <cellStyle name="_duckwall and gordman order margin review- 80701_CCD-HSN 130128 2" xfId="3595" xr:uid="{00000000-0005-0000-0000-0000E6040000}"/>
    <cellStyle name="_duckwall and gordman order margin review- 80701_CCD-poolstock long fur throw-011113" xfId="3597" xr:uid="{00000000-0005-0000-0000-0000E7040000}"/>
    <cellStyle name="_duckwall and gordman order margin review- 80701_CCD-poolstock long fur throw-011113 2" xfId="3602" xr:uid="{00000000-0005-0000-0000-0000E8040000}"/>
    <cellStyle name="_duckwall and gordman order margin review- 80701_CCD-poolstock long fur throw-011113 3" xfId="3606" xr:uid="{00000000-0005-0000-0000-0000E9040000}"/>
    <cellStyle name="_duckwall and gordman order margin review- 80701_CCD-poolstock long fur throw-011113 4" xfId="3612" xr:uid="{00000000-0005-0000-0000-0000EA040000}"/>
    <cellStyle name="_duckwall and gordman order margin review- 80701_CCD-poolstock micro velour blanket  throw-130808" xfId="3616" xr:uid="{00000000-0005-0000-0000-0000EB040000}"/>
    <cellStyle name="_duckwall and gordman order margin review- 80701_CCD-poolstock micro velour blanket  throw-130808 2" xfId="616" xr:uid="{00000000-0005-0000-0000-0000EC040000}"/>
    <cellStyle name="_duckwall and gordman order margin review- 80701_CCD-poolstock micro velour blanket  throw-130808 3" xfId="3619" xr:uid="{00000000-0005-0000-0000-0000ED040000}"/>
    <cellStyle name="_duckwall and gordman order margin review- 80701_CCD-poolstock micro velour blanket  throw-130808 4" xfId="1093" xr:uid="{00000000-0005-0000-0000-0000EE040000}"/>
    <cellStyle name="_duckwall and gordman order margin review- 80701_CCD-poolstock micro velour blanket  throw-130808 5" xfId="214" xr:uid="{00000000-0005-0000-0000-0000EF040000}"/>
    <cellStyle name="_duckwall and gordman order margin review- 80701_CCD-Soft home 140228" xfId="3621" xr:uid="{00000000-0005-0000-0000-0000F0040000}"/>
    <cellStyle name="_duckwall and gordman order margin review- 80701_CCD-WM blanket  throw-131029" xfId="1564" xr:uid="{00000000-0005-0000-0000-0000F1040000}"/>
    <cellStyle name="_duckwall and gordman order margin review- 80701_CCD-WM blanket  throw-131029_WM BHG Lux plush blanket 20131220 upd20140115" xfId="3625" xr:uid="{00000000-0005-0000-0000-0000F2040000}"/>
    <cellStyle name="_duckwall and gordman order margin review- 80701_CCD-WM blanket  throw-131029_WM BHG Lux plush blanket 20131220 upd20140115 upd 0121" xfId="3626" xr:uid="{00000000-0005-0000-0000-0000F3040000}"/>
    <cellStyle name="_duckwall and gordman order margin review- 80701_CCD-WM blanket  throw-131029_WM BHG Lux plush blanket 20131220 upd20140115 upd 0121 upd 0305" xfId="3627" xr:uid="{00000000-0005-0000-0000-0000F4040000}"/>
    <cellStyle name="_duckwall and gordman order margin review- 80701_CCD-WM blanket  throw-131029_WM BHG Lux plush blanket 20131220-updated 011614" xfId="2929" xr:uid="{00000000-0005-0000-0000-0000F5040000}"/>
    <cellStyle name="_duckwall and gordman order margin review- 80701_CCD-WM blanket  throw-131029_WM BHG Lux plush blanket 20131220-updated 011614upd030514 (2)" xfId="1189" xr:uid="{00000000-0005-0000-0000-0000F6040000}"/>
    <cellStyle name="_duckwall and gordman order margin review- 80701_CCD-WM blanket  throw-131029_WM BHG Lux plush blanket 20131220-updated 011614upd030514 upd030714" xfId="137" xr:uid="{00000000-0005-0000-0000-0000F7040000}"/>
    <cellStyle name="_duckwall and gordman order margin review- 80701_CCD-WM holiday-130205" xfId="1620" xr:uid="{00000000-0005-0000-0000-0000F8040000}"/>
    <cellStyle name="_duckwall and gordman order margin review- 80701_CCD-WM holiday-130205_WM BHG Lux plush blanket 20131220 upd20140115" xfId="3630" xr:uid="{00000000-0005-0000-0000-0000F9040000}"/>
    <cellStyle name="_duckwall and gordman order margin review- 80701_CCD-WM holiday-130205_WM BHG Lux plush blanket 20131220 upd20140115 upd 0121" xfId="3631" xr:uid="{00000000-0005-0000-0000-0000FA040000}"/>
    <cellStyle name="_duckwall and gordman order margin review- 80701_CCD-WM holiday-130205_WM BHG Lux plush blanket 20131220 upd20140115 upd 0121 upd 0305" xfId="3632" xr:uid="{00000000-0005-0000-0000-0000FB040000}"/>
    <cellStyle name="_duckwall and gordman order margin review- 80701_CCD-WM holiday-130205_WM BHG Lux plush blanket 20131220-updated 011614" xfId="3211" xr:uid="{00000000-0005-0000-0000-0000FC040000}"/>
    <cellStyle name="_duckwall and gordman order margin review- 80701_CCD-WM holiday-130205_WM BHG Lux plush blanket 20131220-updated 011614upd030514 (2)" xfId="3635" xr:uid="{00000000-0005-0000-0000-0000FD040000}"/>
    <cellStyle name="_duckwall and gordman order margin review- 80701_CCD-WM holiday-130205_WM BHG Lux plush blanket 20131220-updated 011614upd030514 upd030714" xfId="3637" xr:uid="{00000000-0005-0000-0000-0000FE040000}"/>
    <cellStyle name="_duckwall and gordman order margin review- 80701_CCD-WM TRAVEL THROW-130822" xfId="3639" xr:uid="{00000000-0005-0000-0000-0000FF040000}"/>
    <cellStyle name="_duckwall and gordman order margin review- 80701_CCD-WM TRAVEL THROW-130822_WM BHG Lux plush blanket 20131220 upd20140115" xfId="2426" xr:uid="{00000000-0005-0000-0000-000000050000}"/>
    <cellStyle name="_duckwall and gordman order margin review- 80701_CCD-WM TRAVEL THROW-130822_WM BHG Lux plush blanket 20131220 upd20140115 upd 0121" xfId="1687" xr:uid="{00000000-0005-0000-0000-000001050000}"/>
    <cellStyle name="_duckwall and gordman order margin review- 80701_CCD-WM TRAVEL THROW-130822_WM BHG Lux plush blanket 20131220 upd20140115 upd 0121 upd 0305" xfId="1190" xr:uid="{00000000-0005-0000-0000-000002050000}"/>
    <cellStyle name="_duckwall and gordman order margin review- 80701_CCD-WM TRAVEL THROW-130822_WM BHG Lux plush blanket 20131220-updated 011614" xfId="3641" xr:uid="{00000000-0005-0000-0000-000003050000}"/>
    <cellStyle name="_duckwall and gordman order margin review- 80701_CCD-WM TRAVEL THROW-130822_WM BHG Lux plush blanket 20131220-updated 011614upd030514 (2)" xfId="3646" xr:uid="{00000000-0005-0000-0000-000004050000}"/>
    <cellStyle name="_duckwall and gordman order margin review- 80701_CCD-WM TRAVEL THROW-130822_WM BHG Lux plush blanket 20131220-updated 011614upd030514 upd030714" xfId="3652" xr:uid="{00000000-0005-0000-0000-000005050000}"/>
    <cellStyle name="_duckwall and gordman order margin review- 80701_Cellular Blanket prices- Faze3" xfId="3657" xr:uid="{00000000-0005-0000-0000-000006050000}"/>
    <cellStyle name="_duckwall and gordman order margin review- 80701_Cellular Blanket prices- Faze3 2" xfId="3658" xr:uid="{00000000-0005-0000-0000-000007050000}"/>
    <cellStyle name="_duckwall and gordman order margin review- 80701_Cellular Blanket prices- Faze3 2 2" xfId="3661" xr:uid="{00000000-0005-0000-0000-000008050000}"/>
    <cellStyle name="_duckwall and gordman order margin review- 80701_Cellular Blanket prices- Faze3 3" xfId="3662" xr:uid="{00000000-0005-0000-0000-000009050000}"/>
    <cellStyle name="_duckwall and gordman order margin review- 80701_Cellular Blanket prices- Faze3 4" xfId="3665" xr:uid="{00000000-0005-0000-0000-00000A050000}"/>
    <cellStyle name="_duckwall and gordman order margin review- 80701_Cellular Blanket prices- Faze3 5" xfId="3667" xr:uid="{00000000-0005-0000-0000-00000B050000}"/>
    <cellStyle name="_duckwall and gordman order margin review- 80701_Cellular Blanket prices- Faze3_CCD SteinMart  Throw 130401" xfId="3672" xr:uid="{00000000-0005-0000-0000-00000C050000}"/>
    <cellStyle name="_duckwall and gordman order margin review- 80701_Cellular Blanket prices- Faze3_CCD SteinMart blanket  throw 20140116 (2)" xfId="3676" xr:uid="{00000000-0005-0000-0000-00000D050000}"/>
    <cellStyle name="_duckwall and gordman order margin review- 80701_Cellular Blanket prices- Faze3_CCD SteinMart blanket  throw 20140116 (2) 2" xfId="3677" xr:uid="{00000000-0005-0000-0000-00000E050000}"/>
    <cellStyle name="_duckwall and gordman order margin review- 80701_Cellular Blanket prices- Faze3_CCD -WM BHG BLANKET 2013-12-20" xfId="3679" xr:uid="{00000000-0005-0000-0000-00000F050000}"/>
    <cellStyle name="_duckwall and gordman order margin review- 80701_Cellular Blanket prices- Faze3_CCD-Soft home 140228" xfId="3682" xr:uid="{00000000-0005-0000-0000-000010050000}"/>
    <cellStyle name="_duckwall and gordman order margin review- 80701_Cellular Blanket prices- Faze3_CCD-WM TRAVEL THROW-130822" xfId="2127" xr:uid="{00000000-0005-0000-0000-000011050000}"/>
    <cellStyle name="_duckwall and gordman order margin review- 80701_Cellular Blanket prices- Faze3_CCD-WM TRAVEL THROW-130822_WM BHG Lux plush blanket 20131220 upd20140115" xfId="3689" xr:uid="{00000000-0005-0000-0000-000012050000}"/>
    <cellStyle name="_duckwall and gordman order margin review- 80701_Cellular Blanket prices- Faze3_CCD-WM TRAVEL THROW-130822_WM BHG Lux plush blanket 20131220 upd20140115 upd 0121" xfId="3692" xr:uid="{00000000-0005-0000-0000-000013050000}"/>
    <cellStyle name="_duckwall and gordman order margin review- 80701_Cellular Blanket prices- Faze3_CCD-WM TRAVEL THROW-130822_WM BHG Lux plush blanket 20131220 upd20140115 upd 0121 upd 0305" xfId="3693" xr:uid="{00000000-0005-0000-0000-000014050000}"/>
    <cellStyle name="_duckwall and gordman order margin review- 80701_Cellular Blanket prices- Faze3_CCD-WM TRAVEL THROW-130822_WM BHG Lux plush blanket 20131220-updated 011614" xfId="3175" xr:uid="{00000000-0005-0000-0000-000015050000}"/>
    <cellStyle name="_duckwall and gordman order margin review- 80701_Cellular Blanket prices- Faze3_CCD-WM TRAVEL THROW-130822_WM BHG Lux plush blanket 20131220-updated 011614upd030514 (2)" xfId="3694" xr:uid="{00000000-0005-0000-0000-000016050000}"/>
    <cellStyle name="_duckwall and gordman order margin review- 80701_Cellular Blanket prices- Faze3_CCD-WM TRAVEL THROW-130822_WM BHG Lux plush blanket 20131220-updated 011614upd030514 upd030714" xfId="3701" xr:uid="{00000000-0005-0000-0000-000017050000}"/>
    <cellStyle name="_duckwall and gordman order margin review- 80701_Cellular Blanket prices- Faze3_June 13 2013 pooled stock ecom menu" xfId="3704" xr:uid="{00000000-0005-0000-0000-000018050000}"/>
    <cellStyle name="_duckwall and gordman order margin review- 80701_Cellular Blanket prices- Faze3_macy" xfId="3705" xr:uid="{00000000-0005-0000-0000-000019050000}"/>
    <cellStyle name="_duckwall and gordman order margin review- 80701_Cellular Blanket prices- Faze3_NY market Mar SP 2013 throw blanket prices" xfId="3707" xr:uid="{00000000-0005-0000-0000-00001A050000}"/>
    <cellStyle name="_duckwall and gordman order margin review- 80701_Cellular Blanket prices- Faze3_window" xfId="3711" xr:uid="{00000000-0005-0000-0000-00001B050000}"/>
    <cellStyle name="_duckwall and gordman order margin review- 80701_Consolidated Price quote sheet" xfId="3714" xr:uid="{00000000-0005-0000-0000-00001C050000}"/>
    <cellStyle name="_duckwall and gordman order margin review- 80701_Consolidated Price quote sheet (3)" xfId="3718" xr:uid="{00000000-0005-0000-0000-00001D050000}"/>
    <cellStyle name="_duckwall and gordman order margin review- 80701_Consolidated Price quote sheet (3)_June 13 2013 pooled stock ecom menu" xfId="3721" xr:uid="{00000000-0005-0000-0000-00001E050000}"/>
    <cellStyle name="_duckwall and gordman order margin review- 80701_Consolidated Price quote sheet_June 13 2013 pooled stock ecom menu" xfId="3722" xr:uid="{00000000-0005-0000-0000-00001F050000}"/>
    <cellStyle name="_duckwall and gordman order margin review- 80701_Ecommerce Menu - BBBST 08.27.12" xfId="3724" xr:uid="{00000000-0005-0000-0000-000020050000}"/>
    <cellStyle name="_duckwall and gordman order margin review- 80701_Ecommerce Menu - BBBST 08.27.12 2" xfId="3729" xr:uid="{00000000-0005-0000-0000-000021050000}"/>
    <cellStyle name="_duckwall and gordman order margin review- 80701_Ecommerce Menu - BBBST 08.27.12 3" xfId="3730" xr:uid="{00000000-0005-0000-0000-000022050000}"/>
    <cellStyle name="_duckwall and gordman order margin review- 80701_Ecommerce Menu - BBBST 08.27.12 4" xfId="3733" xr:uid="{00000000-0005-0000-0000-000023050000}"/>
    <cellStyle name="_duckwall and gordman order margin review- 80701_HSN Blanket  Throw 140128" xfId="3736" xr:uid="{00000000-0005-0000-0000-000024050000}"/>
    <cellStyle name="_duckwall and gordman order margin review- 80701_HSN Blanket &amp; Throw 121003 updated 130114" xfId="3739" xr:uid="{00000000-0005-0000-0000-000025050000}"/>
    <cellStyle name="_duckwall and gordman order margin review- 80701_HSN Blanket &amp; Throw 121003 updated 130114 2" xfId="3740" xr:uid="{00000000-0005-0000-0000-000026050000}"/>
    <cellStyle name="_duckwall and gordman order margin review- 80701_HSN Blanket &amp; Throw 130107" xfId="3743" xr:uid="{00000000-0005-0000-0000-000027050000}"/>
    <cellStyle name="_duckwall and gordman order margin review- 80701_HSN Blanket &amp; Throw 130205 updated 130305" xfId="554" xr:uid="{00000000-0005-0000-0000-000028050000}"/>
    <cellStyle name="_duckwall and gordman order margin review- 80701_HSN Blanket &amp; Throw 130327 updated 130410" xfId="3745" xr:uid="{00000000-0005-0000-0000-000029050000}"/>
    <cellStyle name="_duckwall and gordman order margin review- 80701_HSN Fur Throw &amp; Booty Set 120511" xfId="3748" xr:uid="{00000000-0005-0000-0000-00002A050000}"/>
    <cellStyle name="_duckwall and gordman order margin review- 80701_HSN glimmer soft Throw  bootie set 140213 (2)" xfId="1677" xr:uid="{00000000-0005-0000-0000-00002B050000}"/>
    <cellStyle name="_duckwall and gordman order margin review- 80701_HSN Microlight Blanket 130408" xfId="2328" xr:uid="{00000000-0005-0000-0000-00002C050000}"/>
    <cellStyle name="_duckwall and gordman order margin review- 80701_HSN microlight down alt comforter,fiberbed,mattress pad,pillow protector, pillow 130313 updated 130508" xfId="3749" xr:uid="{00000000-0005-0000-0000-00002D050000}"/>
    <cellStyle name="_duckwall and gordman order margin review- 80701_HSN microlight down alt comforter,fiberbed,mattress pad,pillow protector,pillow, 20130313" xfId="366" xr:uid="{00000000-0005-0000-0000-00002E050000}"/>
    <cellStyle name="_duckwall and gordman order margin review- 80701_JCP berber mattress pad 0120012--H--0125012may" xfId="2745" xr:uid="{00000000-0005-0000-0000-00002F050000}"/>
    <cellStyle name="_duckwall and gordman order margin review- 80701_JCP berber mattress pad 0120012--H--0125012may 2" xfId="3753" xr:uid="{00000000-0005-0000-0000-000030050000}"/>
    <cellStyle name="_duckwall and gordman order margin review- 80701_JCP berber mattress pad 0120012--H--0125012may 3" xfId="2708" xr:uid="{00000000-0005-0000-0000-000031050000}"/>
    <cellStyle name="_duckwall and gordman order margin review- 80701_JCP berber mattress pad 0120012--H--0125012may 4" xfId="1516" xr:uid="{00000000-0005-0000-0000-000032050000}"/>
    <cellStyle name="_duckwall and gordman order margin review- 80701_JCP Display comforter 0119012--H--0120012" xfId="3754" xr:uid="{00000000-0005-0000-0000-000033050000}"/>
    <cellStyle name="_duckwall and gordman order margin review- 80701_JCP Display comforter 0119012--H--0120012 2" xfId="2589" xr:uid="{00000000-0005-0000-0000-000034050000}"/>
    <cellStyle name="_duckwall and gordman order margin review- 80701_JCP Display comforter 0119012--H--0120012 3" xfId="2594" xr:uid="{00000000-0005-0000-0000-000035050000}"/>
    <cellStyle name="_duckwall and gordman order margin review- 80701_JCP Display comforter 0119012--H--0120012 4" xfId="2598" xr:uid="{00000000-0005-0000-0000-000036050000}"/>
    <cellStyle name="_duckwall and gordman order margin review- 80701_JCP Micro Fleece Blanket 130821" xfId="3756" xr:uid="{00000000-0005-0000-0000-000037050000}"/>
    <cellStyle name="_duckwall and gordman order margin review- 80701_JCP Microfleece Blanket  Throw 140127" xfId="3758" xr:uid="{00000000-0005-0000-0000-000038050000}"/>
    <cellStyle name="_duckwall and gordman order margin review- 80701_JCP softspun printed throw 0227012--H--0229012" xfId="1066" xr:uid="{00000000-0005-0000-0000-000039050000}"/>
    <cellStyle name="_duckwall and gordman order margin review- 80701_JCP softspun printed throw 0227012--H--0229012 2" xfId="2919" xr:uid="{00000000-0005-0000-0000-00003A050000}"/>
    <cellStyle name="_duckwall and gordman order margin review- 80701_JCP softspun printed throw 0227012--H--0229012 3" xfId="3446" xr:uid="{00000000-0005-0000-0000-00003B050000}"/>
    <cellStyle name="_duckwall and gordman order margin review- 80701_JCP softspun printed throw 0227012--H--0229012 4" xfId="3764" xr:uid="{00000000-0005-0000-0000-00003C050000}"/>
    <cellStyle name="_duckwall and gordman order margin review- 80701_Kohl's mink berber comforter mini set 0320012--H--0402012May" xfId="3765" xr:uid="{00000000-0005-0000-0000-00003D050000}"/>
    <cellStyle name="_duckwall and gordman order margin review- 80701_Kohl's mink berber comforter mini set 0320012--H--0402012May 2" xfId="3138" xr:uid="{00000000-0005-0000-0000-00003E050000}"/>
    <cellStyle name="_duckwall and gordman order margin review- 80701_Kohl's mink berber comforter mini set 0320012--H--0402012May 3" xfId="3768" xr:uid="{00000000-0005-0000-0000-00003F050000}"/>
    <cellStyle name="_duckwall and gordman order margin review- 80701_Kohl's mink berber comforter mini set 0320012--H--0402012May 4" xfId="3772" xr:uid="{00000000-0005-0000-0000-000040050000}"/>
    <cellStyle name="_duckwall and gordman order margin review- 80701_LID" xfId="3775" xr:uid="{00000000-0005-0000-0000-000041050000}"/>
    <cellStyle name="_duckwall and gordman order margin review- 80701_LID 2" xfId="3779" xr:uid="{00000000-0005-0000-0000-000042050000}"/>
    <cellStyle name="_duckwall and gordman order margin review- 80701_LID 3" xfId="3782" xr:uid="{00000000-0005-0000-0000-000043050000}"/>
    <cellStyle name="_duckwall and gordman order margin review- 80701_LID 4" xfId="3786" xr:uid="{00000000-0005-0000-0000-000044050000}"/>
    <cellStyle name="_duckwall and gordman order margin review- 80701_Line Plan Fall 2012 FINAL" xfId="2194" xr:uid="{00000000-0005-0000-0000-000045050000}"/>
    <cellStyle name="_duckwall and gordman order margin review- 80701_macy" xfId="1612" xr:uid="{00000000-0005-0000-0000-000046050000}"/>
    <cellStyle name="_duckwall and gordman order margin review- 80701_Macy's 3 in 1 throw 2013 Update 1119012--H--1120012" xfId="3788" xr:uid="{00000000-0005-0000-0000-000047050000}"/>
    <cellStyle name="_duckwall and gordman order margin review- 80701_MC121112-THW-MF" xfId="1137" xr:uid="{00000000-0005-0000-0000-000048050000}"/>
    <cellStyle name="_duckwall and gordman order margin review- 80701_Meijer Basic Bedding comforter, throw 20121204" xfId="3795" xr:uid="{00000000-0005-0000-0000-000049050000}"/>
    <cellStyle name="_duckwall and gordman order margin review- 80701_Meijer Basic Bedding comforter, throw 20121204 2" xfId="3797" xr:uid="{00000000-0005-0000-0000-00004A050000}"/>
    <cellStyle name="_duckwall and gordman order margin review- 80701_Meijer Basic Bedding comforter, throw 20121204 3" xfId="2669" xr:uid="{00000000-0005-0000-0000-00004B050000}"/>
    <cellStyle name="_duckwall and gordman order margin review- 80701_Meijer Basic Bedding comforter, throw 20121204 4" xfId="2684" xr:uid="{00000000-0005-0000-0000-00004C050000}"/>
    <cellStyle name="_duckwall and gordman order margin review- 80701_Meijer Blanket &amp; Throw 121121 updated 121218" xfId="3799" xr:uid="{00000000-0005-0000-0000-00004D050000}"/>
    <cellStyle name="_duckwall and gordman order margin review- 80701_Meijer Blanket &amp; Throw 121121 updated 121218 2" xfId="3801" xr:uid="{00000000-0005-0000-0000-00004E050000}"/>
    <cellStyle name="_duckwall and gordman order margin review- 80701_Meijer Blanket &amp; Throw 121121 updated 121218 3" xfId="3803" xr:uid="{00000000-0005-0000-0000-00004F050000}"/>
    <cellStyle name="_duckwall and gordman order margin review- 80701_Meijer Blanket &amp; Throw 121121 updated 121218 4" xfId="3805" xr:uid="{00000000-0005-0000-0000-000050050000}"/>
    <cellStyle name="_duckwall and gordman order margin review- 80701_MP-140409A pool stock  pillow20140417" xfId="3808" xr:uid="{00000000-0005-0000-0000-000051050000}"/>
    <cellStyle name="_duckwall and gordman order margin review- 80701_MP-140901B Lana quilt 6pcs set" xfId="3812" xr:uid="{00000000-0005-0000-0000-000052050000}"/>
    <cellStyle name="_duckwall and gordman order margin review- 80701_MP-140901B Lana quilt 6pcs set 2" xfId="3813" xr:uid="{00000000-0005-0000-0000-000053050000}"/>
    <cellStyle name="_duckwall and gordman order margin review- 80701_NY market Mar SP 2013 throw blanket prices" xfId="3816" xr:uid="{00000000-0005-0000-0000-000054050000}"/>
    <cellStyle name="_duckwall and gordman order margin review- 80701_Poolstock Down Alt Throw Commit 130417" xfId="154" xr:uid="{00000000-0005-0000-0000-000055050000}"/>
    <cellStyle name="_duckwall and gordman order margin review- 80701_Poolstock Down Alt Throw Commit 130417 2" xfId="2251" xr:uid="{00000000-0005-0000-0000-000056050000}"/>
    <cellStyle name="_duckwall and gordman order margin review- 80701_Poolstock Down Alt Throw Commit 130417 3" xfId="3825" xr:uid="{00000000-0005-0000-0000-000057050000}"/>
    <cellStyle name="_duckwall and gordman order margin review- 80701_Poolstock Down Alt Throw Commit 130417 4" xfId="3829" xr:uid="{00000000-0005-0000-0000-000058050000}"/>
    <cellStyle name="_duckwall and gordman order margin review- 80701_Poolstock New Poly Knit Blanket 121114.xls" xfId="3831" xr:uid="{00000000-0005-0000-0000-000059050000}"/>
    <cellStyle name="_duckwall and gordman order margin review- 80701_Poolstock New Poly Knit Blanket 121114.xls 2" xfId="3833" xr:uid="{00000000-0005-0000-0000-00005A050000}"/>
    <cellStyle name="_duckwall and gordman order margin review- 80701_Poolstock New Poly Knit Blanket 121114.xls 3" xfId="3836" xr:uid="{00000000-0005-0000-0000-00005B050000}"/>
    <cellStyle name="_duckwall and gordman order margin review- 80701_Poolstock New Poly Knit Blanket 121114.xls 4" xfId="1571" xr:uid="{00000000-0005-0000-0000-00005C050000}"/>
    <cellStyle name="_duckwall and gordman order margin review- 80701_Poolstock Non-heated Blanket &amp; Sheet Set Commit" xfId="3837" xr:uid="{00000000-0005-0000-0000-00005D050000}"/>
    <cellStyle name="_duckwall and gordman order margin review- 80701_Poolstock Non-heated Blanket &amp; Sheet Set Commit 2" xfId="3841" xr:uid="{00000000-0005-0000-0000-00005E050000}"/>
    <cellStyle name="_duckwall and gordman order margin review- 80701_Poolstock Non-heated Blanket &amp; Sheet Set Commit 3" xfId="3844" xr:uid="{00000000-0005-0000-0000-00005F050000}"/>
    <cellStyle name="_duckwall and gordman order margin review- 80701_Poolstock Non-heated Blanket &amp; Sheet Set Commit 4" xfId="3409" xr:uid="{00000000-0005-0000-0000-000060050000}"/>
    <cellStyle name="_duckwall and gordman order margin review- 80701_Quote Sheet" xfId="3852" xr:uid="{00000000-0005-0000-0000-000061050000}"/>
    <cellStyle name="_duckwall and gordman order margin review- 80701_Sears Cozy Spun reverse to berber down alt comforter  Commit 02032012" xfId="970" xr:uid="{00000000-0005-0000-0000-000062050000}"/>
    <cellStyle name="_duckwall and gordman order margin review- 80701_Sears Cozy Spun reverse to berber down alt comforter  Commit 02032012-H" xfId="3853" xr:uid="{00000000-0005-0000-0000-000063050000}"/>
    <cellStyle name="_duckwall and gordman order margin review- 80701_Sears Kmart inline blanket Fall 2013   02042013 upd 0621" xfId="3855" xr:uid="{00000000-0005-0000-0000-000064050000}"/>
    <cellStyle name="_duckwall and gordman order margin review- 80701_Sears mattress pad 0307012--H--0328012 3M,antibacterial" xfId="556" xr:uid="{00000000-0005-0000-0000-000065050000}"/>
    <cellStyle name="_duckwall and gordman order margin review- 80701_Sears mattress pad 0307012--H--0328012 3M,antibacterial 2" xfId="3856" xr:uid="{00000000-0005-0000-0000-000066050000}"/>
    <cellStyle name="_duckwall and gordman order margin review- 80701_Sears mattress pad 0307012--H--0328012 3M,antibacterial 3" xfId="3857" xr:uid="{00000000-0005-0000-0000-000067050000}"/>
    <cellStyle name="_duckwall and gordman order margin review- 80701_Sears mattress pad 0307012--H--0328012 3M,antibacterial 4" xfId="3862" xr:uid="{00000000-0005-0000-0000-000068050000}"/>
    <cellStyle name="_duckwall and gordman order margin review- 80701_Sear's plush blanket 120217 updated  120420 updated 120524 updated 120525" xfId="3868" xr:uid="{00000000-0005-0000-0000-000069050000}"/>
    <cellStyle name="_duckwall and gordman order margin review- 80701_Stage store throw and blanket updated 20140306 up0310" xfId="3871" xr:uid="{00000000-0005-0000-0000-00006A050000}"/>
    <cellStyle name="_duckwall and gordman order margin review- 80701_SteinMart Blanket, Throw &amp; Animal 130408 updated 130418" xfId="934" xr:uid="{00000000-0005-0000-0000-00006B050000}"/>
    <cellStyle name="_duckwall and gordman order margin review- 80701_Steinmart microfiber down alt blanket 0210012--H--0214012" xfId="3873" xr:uid="{00000000-0005-0000-0000-00006C050000}"/>
    <cellStyle name="_duckwall and gordman order margin review- 80701_Steinmart microfiber down alt blanket 0210012--H--0214012 2" xfId="3877" xr:uid="{00000000-0005-0000-0000-00006D050000}"/>
    <cellStyle name="_duckwall and gordman order margin review- 80701_SteinMart Throw &amp; Gift 2013 assortment" xfId="2063" xr:uid="{00000000-0005-0000-0000-00006E050000}"/>
    <cellStyle name="_duckwall and gordman order margin review- 80701_SteinMart throw and blanket upd 0331" xfId="2873" xr:uid="{00000000-0005-0000-0000-00006F050000}"/>
    <cellStyle name="_duckwall and gordman order margin review- 80701_TM Mink Berber Down Alt Throw Commit 130228" xfId="3878" xr:uid="{00000000-0005-0000-0000-000070050000}"/>
    <cellStyle name="_duckwall and gordman order margin review- 80701_TM Mink Berber Down Alt Throw Commit 130228 2" xfId="3882" xr:uid="{00000000-0005-0000-0000-000071050000}"/>
    <cellStyle name="_duckwall and gordman order margin review- 80701_TM Mink Berber Down Alt Throw Commit 130228 3" xfId="3885" xr:uid="{00000000-0005-0000-0000-000072050000}"/>
    <cellStyle name="_duckwall and gordman order margin review- 80701_TM Mink Berber Down Alt Throw Commit 130228 4" xfId="3886" xr:uid="{00000000-0005-0000-0000-000073050000}"/>
    <cellStyle name="_duckwall and gordman order margin review- 80701_Tuesday down alt blanekt111018--H--111019" xfId="3891" xr:uid="{00000000-0005-0000-0000-000074050000}"/>
    <cellStyle name="_duckwall and gordman order margin review- 80701_Tuesday down alt blanekt111018--H--111019 2" xfId="3893" xr:uid="{00000000-0005-0000-0000-000075050000}"/>
    <cellStyle name="_duckwall and gordman order margin review- 80701_Tuesday down alt blanekt111018--H--111019 3" xfId="741" xr:uid="{00000000-0005-0000-0000-000076050000}"/>
    <cellStyle name="_duckwall and gordman order margin review- 80701_Tuesday down alt blanekt111018--H--111019 4" xfId="355" xr:uid="{00000000-0005-0000-0000-000077050000}"/>
    <cellStyle name="_duckwall and gordman order margin review- 80701_Tuesday Morning down alt throw 130207 updated 130220" xfId="3100" xr:uid="{00000000-0005-0000-0000-000078050000}"/>
    <cellStyle name="_duckwall and gordman order margin review- 80701_Tuesday Morning down alt throw 130207 updated 130220 2" xfId="3894" xr:uid="{00000000-0005-0000-0000-000079050000}"/>
    <cellStyle name="_duckwall and gordman order margin review- 80701_Tuesday Morning down alt throw 130207 updated 130220 3" xfId="3899" xr:uid="{00000000-0005-0000-0000-00007A050000}"/>
    <cellStyle name="_duckwall and gordman order margin review- 80701_Tuesday Morning down alt throw 130207 updated 130220 4" xfId="3905" xr:uid="{00000000-0005-0000-0000-00007B050000}"/>
    <cellStyle name="_duckwall and gordman order margin review- 80701_Tuesday Morning meeting110608--H--110611jill THW" xfId="3910" xr:uid="{00000000-0005-0000-0000-00007C050000}"/>
    <cellStyle name="_duckwall and gordman order margin review- 80701_Tuesday Morning meeting110608--H--110611jill THW 2" xfId="3913" xr:uid="{00000000-0005-0000-0000-00007D050000}"/>
    <cellStyle name="_duckwall and gordman order margin review- 80701_Tuesday Morning meeting110608--H--110611jill THW 3" xfId="3916" xr:uid="{00000000-0005-0000-0000-00007E050000}"/>
    <cellStyle name="_duckwall and gordman order margin review- 80701_Tuesday Morning meeting110608--H--110611jill THW 4" xfId="3918" xr:uid="{00000000-0005-0000-0000-00007F050000}"/>
    <cellStyle name="_duckwall and gordman order margin review- 80701_Tuesday Morning meeting11520--H--110525" xfId="1396" xr:uid="{00000000-0005-0000-0000-000080050000}"/>
    <cellStyle name="_duckwall and gordman order margin review- 80701_Tuesday Morning meeting11520--H--110525 2" xfId="3920" xr:uid="{00000000-0005-0000-0000-000081050000}"/>
    <cellStyle name="_duckwall and gordman order margin review- 80701_Tuesday Morning meeting11520--H--110525 3" xfId="3305" xr:uid="{00000000-0005-0000-0000-000082050000}"/>
    <cellStyle name="_duckwall and gordman order margin review- 80701_Tuesday Morning meeting11520--H--110525 4" xfId="1621" xr:uid="{00000000-0005-0000-0000-000083050000}"/>
    <cellStyle name="_duckwall and gordman order margin review- 80701_Tuesday morning pillowcoverpad110816--H--0111012" xfId="966" xr:uid="{00000000-0005-0000-0000-000084050000}"/>
    <cellStyle name="_duckwall and gordman order margin review- 80701_Tuesday morning pillowcoverpad110816--H--0111012 2" xfId="3921" xr:uid="{00000000-0005-0000-0000-000085050000}"/>
    <cellStyle name="_duckwall and gordman order margin review- 80701_Tuesday morning pillowcoverpad110816--H--0111012 3" xfId="1319" xr:uid="{00000000-0005-0000-0000-000086050000}"/>
    <cellStyle name="_duckwall and gordman order margin review- 80701_Tuesday morning pillowcoverpad110816--H--0111012 4" xfId="3923" xr:uid="{00000000-0005-0000-0000-000087050000}"/>
    <cellStyle name="_duckwall and gordman order margin review- 80701_Tuesday morning pillowcoverpad110816--H--111025" xfId="3495" xr:uid="{00000000-0005-0000-0000-000088050000}"/>
    <cellStyle name="_duckwall and gordman order margin review- 80701_Tuesday morning pillowcoverpad110816--H--111025 2" xfId="3926" xr:uid="{00000000-0005-0000-0000-000089050000}"/>
    <cellStyle name="_duckwall and gordman order margin review- 80701_Tuesday morning pillowcoverpad110816--H--111025 3" xfId="3931" xr:uid="{00000000-0005-0000-0000-00008A050000}"/>
    <cellStyle name="_duckwall and gordman order margin review- 80701_Tuesday morning pillowcoverpad110816--H--111025 4" xfId="1233" xr:uid="{00000000-0005-0000-0000-00008B050000}"/>
    <cellStyle name="_duckwall and gordman order margin review- 80701_window" xfId="765" xr:uid="{00000000-0005-0000-0000-00008C050000}"/>
    <cellStyle name="_duckwall and gordman order margin review- 80701_WM 2013 Lawn blanket updated 11082012 xls (3)" xfId="3934" xr:uid="{00000000-0005-0000-0000-00008D050000}"/>
    <cellStyle name="_duckwall and gordman order margin review- 80701_WM 2014 Lawn blanket 20130904" xfId="1792" xr:uid="{00000000-0005-0000-0000-00008E050000}"/>
    <cellStyle name="_duckwall and gordman order margin review- 80701_WM angle Wrap commitment-05232012-updated 07172012" xfId="3937" xr:uid="{00000000-0005-0000-0000-00008F050000}"/>
    <cellStyle name="_duckwall and gordman order margin review- 80701_WM BHG Lux plush blanket upd 20140307" xfId="3938" xr:uid="{00000000-0005-0000-0000-000090050000}"/>
    <cellStyle name="_duckwall and gordman order margin review- 80701_Xl0000980" xfId="3939" xr:uid="{00000000-0005-0000-0000-000091050000}"/>
    <cellStyle name="_duckwall and gordman order margin review- 80701_Xl0000980 2" xfId="3940" xr:uid="{00000000-0005-0000-0000-000092050000}"/>
    <cellStyle name="_duckwall and gordman order margin review- 80701_Xl0000981" xfId="107" xr:uid="{00000000-0005-0000-0000-000093050000}"/>
    <cellStyle name="_duckwall and gordman order margin review- 80701_Xl0000981 2" xfId="1466" xr:uid="{00000000-0005-0000-0000-000094050000}"/>
    <cellStyle name="_duckwall and gordman order margin review- 80701_副本Commitment--steinmart microfiber down alt blanket 0216012 updated 130426" xfId="1053" xr:uid="{00000000-0005-0000-0000-000095050000}"/>
    <cellStyle name="_duckwall and gordman order margin review- 80701_副本Commitment--steinmart microfiber down alt blanket 0216012 updated 130426 2" xfId="952" xr:uid="{00000000-0005-0000-0000-000096050000}"/>
    <cellStyle name="_E&amp;E Co Forecast 3.05.08" xfId="3947" xr:uid="{00000000-0005-0000-0000-000097050000}"/>
    <cellStyle name="_E&amp;E Co Forecast 3.05.08_Demand Planner wk20" xfId="3950" xr:uid="{00000000-0005-0000-0000-000098050000}"/>
    <cellStyle name="_E&amp;E Co Forecast 3.05.08_Demand Planner wk21" xfId="3955" xr:uid="{00000000-0005-0000-0000-000099050000}"/>
    <cellStyle name="_E&amp;E Co Forecast 3.05.08_Demand Planner wk22" xfId="3958" xr:uid="{00000000-0005-0000-0000-00009A050000}"/>
    <cellStyle name="_E&amp;E Co Forecast 3.05.08_Demand Planner wk23" xfId="3960" xr:uid="{00000000-0005-0000-0000-00009B050000}"/>
    <cellStyle name="_E&amp;E Co Forecast 3.05.08_Shortage List" xfId="3963" xr:uid="{00000000-0005-0000-0000-00009C050000}"/>
    <cellStyle name="_E&amp;E Co Forecast 3.05.08_summary" xfId="3966" xr:uid="{00000000-0005-0000-0000-00009D050000}"/>
    <cellStyle name="_E&amp;E Co Forecast 3.05.08_SWAS report 20080825" xfId="3967" xr:uid="{00000000-0005-0000-0000-00009E050000}"/>
    <cellStyle name="_E&amp;E Co Forecast 3.05.08_SWAS report 20080901" xfId="3970" xr:uid="{00000000-0005-0000-0000-00009F050000}"/>
    <cellStyle name="_E&amp;E Co Forecast 3.05.08_SWAS report 20080908" xfId="3974" xr:uid="{00000000-0005-0000-0000-0000A0050000}"/>
    <cellStyle name="_Ecco Projections Ovation and Fan Floral 20091113" xfId="3978" xr:uid="{00000000-0005-0000-0000-0000A1050000}"/>
    <cellStyle name="_Ecco Projections Ovation and Fan Floral 20091113_11.6" xfId="2333" xr:uid="{00000000-0005-0000-0000-0000A2050000}"/>
    <cellStyle name="_Ecco Projections Ovation and Fan Floral 20091113_12.4 " xfId="3981" xr:uid="{00000000-0005-0000-0000-0000A3050000}"/>
    <cellStyle name="_Ecco Projections Ovation and Fan Floral 20091113_BBB evaluation for Calypso 993store _20111121_frank" xfId="3982" xr:uid="{00000000-0005-0000-0000-0000A4050000}"/>
    <cellStyle name="_Ecco Projections Ovation and Fan Floral 20091113_BBB evaluation for Calypso 993store _20111121_frank 2" xfId="3984" xr:uid="{00000000-0005-0000-0000-0000A5050000}"/>
    <cellStyle name="_Ecco Projections Ovation and Fan Floral 20091113_BBB evaluation for Calypso 993store _20111121_Frank_2" xfId="3991" xr:uid="{00000000-0005-0000-0000-0000A6050000}"/>
    <cellStyle name="_Ecco Projections Ovation and Fan Floral 20091113_BBB evaluation for Calypso 993store _20111121_Frank_2 2" xfId="3992" xr:uid="{00000000-0005-0000-0000-0000A7050000}"/>
    <cellStyle name="_Ecco Projections Ovation and Fan Floral 20091113_BBB evaluation for Calypso 993store _20111121_frank_BBB proj for Calypso 993store" xfId="3998" xr:uid="{00000000-0005-0000-0000-0000A8050000}"/>
    <cellStyle name="_Ecco Projections Ovation and Fan Floral 20091113_BBB proj for Calypso 993store" xfId="2347" xr:uid="{00000000-0005-0000-0000-0000A9050000}"/>
    <cellStyle name="_Ecco Projections Ovation and Fan Floral 20091113_Echo Production schedule_2009 Fall_201111" xfId="3999" xr:uid="{00000000-0005-0000-0000-0000AA050000}"/>
    <cellStyle name="_Ecco Projections Ovation and Fan Floral 20091113_Echo Production schedule_2009 Fall_201119" xfId="4000" xr:uid="{00000000-0005-0000-0000-0000AB050000}"/>
    <cellStyle name="_Ecco Projections Ovation and Fan Floral 20091113_Echo Production schedule_2009 Fall_201119 2" xfId="4001" xr:uid="{00000000-0005-0000-0000-0000AC050000}"/>
    <cellStyle name="_Ecco Projections Ovation and Fan Floral 20091113_Echo Production schedule_2009 Fall_201141" xfId="4002" xr:uid="{00000000-0005-0000-0000-0000AD050000}"/>
    <cellStyle name="_Ecco Projections Ovation and Fan Floral 20091113_Echo Production schedule_2009 Fall_201141 2" xfId="1301" xr:uid="{00000000-0005-0000-0000-0000AE050000}"/>
    <cellStyle name="_Ecco Projections Ovation and Fan Floral 20091113_Echo Production schedule_2010 Spring_200947" xfId="4009" xr:uid="{00000000-0005-0000-0000-0000AF050000}"/>
    <cellStyle name="_Ecco Projections Ovation and Fan Floral 20091113_Echo Production schedule_2010 Spring_200947_11.6" xfId="4010" xr:uid="{00000000-0005-0000-0000-0000B0050000}"/>
    <cellStyle name="_Ecco Projections Ovation and Fan Floral 20091113_Echo Production schedule_2010 Spring_200947_12.4 " xfId="1975" xr:uid="{00000000-0005-0000-0000-0000B1050000}"/>
    <cellStyle name="_Ecco Projections Ovation and Fan Floral 20091113_Echo Production schedule_2010 Spring_200947_BBB evaluation for Calypso 993store _20111121_frank" xfId="4012" xr:uid="{00000000-0005-0000-0000-0000B2050000}"/>
    <cellStyle name="_Ecco Projections Ovation and Fan Floral 20091113_Echo Production schedule_2010 Spring_200947_BBB evaluation for Calypso 993store _20111121_frank 2" xfId="333" xr:uid="{00000000-0005-0000-0000-0000B3050000}"/>
    <cellStyle name="_Ecco Projections Ovation and Fan Floral 20091113_Echo Production schedule_2010 Spring_200947_BBB evaluation for Calypso 993store _20111121_Frank_2" xfId="4015" xr:uid="{00000000-0005-0000-0000-0000B4050000}"/>
    <cellStyle name="_Ecco Projections Ovation and Fan Floral 20091113_Echo Production schedule_2010 Spring_200947_BBB evaluation for Calypso 993store _20111121_Frank_2 2" xfId="3936" xr:uid="{00000000-0005-0000-0000-0000B5050000}"/>
    <cellStyle name="_Ecco Projections Ovation and Fan Floral 20091113_Echo Production schedule_2010 Spring_200947_BBB evaluation for Calypso 993store _20111121_frank_BBB proj for Calypso 993store" xfId="4018" xr:uid="{00000000-0005-0000-0000-0000B6050000}"/>
    <cellStyle name="_Ecco Projections Ovation and Fan Floral 20091113_Echo Production schedule_2010 Spring_200947_BBB proj for Calypso 993store" xfId="4021" xr:uid="{00000000-0005-0000-0000-0000B7050000}"/>
    <cellStyle name="_Ecco Projections Ovation and Fan Floral 20091113_Echo Production schedule_2010 Spring_200947_Echo Production schedule_2009 Fall_201119" xfId="4026" xr:uid="{00000000-0005-0000-0000-0000B8050000}"/>
    <cellStyle name="_Ecco Projections Ovation and Fan Floral 20091113_Echo Production schedule_2010 Spring_200947_Echo Production schedule_2009 Fall_201119 2" xfId="84" xr:uid="{00000000-0005-0000-0000-0000B9050000}"/>
    <cellStyle name="_Ecco Projections Ovation and Fan Floral 20091113_Echo Production schedule_2010 Spring_200947_Echo Production schedule_2009 Fall_201141" xfId="3634" xr:uid="{00000000-0005-0000-0000-0000BA050000}"/>
    <cellStyle name="_Ecco Projections Ovation and Fan Floral 20091113_Echo Production schedule_2010 Spring_200947_Echo Production schedule_2009 Fall_201141 2" xfId="3617" xr:uid="{00000000-0005-0000-0000-0000BB050000}"/>
    <cellStyle name="_Ecco Projections Ovation and Fan Floral 20091113_Echo Production schedule_2010 Spring_200947_Harbor house Production Schedule_2011Spring_201139" xfId="4028" xr:uid="{00000000-0005-0000-0000-0000BC050000}"/>
    <cellStyle name="_Ecco Projections Ovation and Fan Floral 20091113_Echo Production schedule_2010 Spring_200947_Harbor house Production Schedule_2011Spring_201139 2" xfId="4029" xr:uid="{00000000-0005-0000-0000-0000BD050000}"/>
    <cellStyle name="_Ecco Projections Ovation and Fan Floral 20091113_Echo Production schedule_2010 Spring_200947_Harbor house Production Schedule_2011Spring_201139_BBB proj for Calypso 993store" xfId="1110" xr:uid="{00000000-0005-0000-0000-0000BE050000}"/>
    <cellStyle name="_Ecco Projections Ovation and Fan Floral 20091113_Echo Production schedule_2010 Spring_200947_Macy proj 201110" xfId="270" xr:uid="{00000000-0005-0000-0000-0000BF050000}"/>
    <cellStyle name="_Ecco Projections Ovation and Fan Floral 20091113_Echo Production schedule_2010 Spring_200947_Macy proj 201110 2" xfId="277" xr:uid="{00000000-0005-0000-0000-0000C0050000}"/>
    <cellStyle name="_Ecco Projections Ovation and Fan Floral 20091113_Echo Production schedule_2010 Spring_200947_Sheet1" xfId="3864" xr:uid="{00000000-0005-0000-0000-0000C1050000}"/>
    <cellStyle name="_Ecco Projections Ovation and Fan Floral 20091113_Echo Production schedule_2010 Spring_200947_Sheet2" xfId="4031" xr:uid="{00000000-0005-0000-0000-0000C2050000}"/>
    <cellStyle name="_Ecco Projections Ovation and Fan Floral 20091113_Echo Production schedule_2010 Spring_200947_Summary" xfId="537" xr:uid="{00000000-0005-0000-0000-0000C3050000}"/>
    <cellStyle name="_Ecco Projections Ovation and Fan Floral 20091113_Echo Production schedule_2010 Spring_200947_Summary 2" xfId="4036" xr:uid="{00000000-0005-0000-0000-0000C4050000}"/>
    <cellStyle name="_Ecco Projections Ovation and Fan Floral 20091113_Echo Production schedule_2010 Spring_200947_Summary_BBB proj for Calypso 993store" xfId="4038" xr:uid="{00000000-0005-0000-0000-0000C5050000}"/>
    <cellStyle name="_Ecco Projections Ovation and Fan Floral 20091113_Echo Production schedule_2010 Spring_201017" xfId="4047" xr:uid="{00000000-0005-0000-0000-0000C6050000}"/>
    <cellStyle name="_Ecco Projections Ovation and Fan Floral 20091113_Echo Production schedule_2010 Spring_201017_11.6" xfId="4049" xr:uid="{00000000-0005-0000-0000-0000C7050000}"/>
    <cellStyle name="_Ecco Projections Ovation and Fan Floral 20091113_Echo Production schedule_2010 Spring_201017_12.4 " xfId="4053" xr:uid="{00000000-0005-0000-0000-0000C8050000}"/>
    <cellStyle name="_Ecco Projections Ovation and Fan Floral 20091113_Echo Production schedule_2010 Spring_201017_BBB evaluation for Calypso 993store _20111121_frank" xfId="4054" xr:uid="{00000000-0005-0000-0000-0000C9050000}"/>
    <cellStyle name="_Ecco Projections Ovation and Fan Floral 20091113_Echo Production schedule_2010 Spring_201017_BBB evaluation for Calypso 993store _20111121_frank 2" xfId="4056" xr:uid="{00000000-0005-0000-0000-0000CA050000}"/>
    <cellStyle name="_Ecco Projections Ovation and Fan Floral 20091113_Echo Production schedule_2010 Spring_201017_BBB evaluation for Calypso 993store _20111121_Frank_2" xfId="4059" xr:uid="{00000000-0005-0000-0000-0000CB050000}"/>
    <cellStyle name="_Ecco Projections Ovation and Fan Floral 20091113_Echo Production schedule_2010 Spring_201017_BBB evaluation for Calypso 993store _20111121_Frank_2 2" xfId="640" xr:uid="{00000000-0005-0000-0000-0000CC050000}"/>
    <cellStyle name="_Ecco Projections Ovation and Fan Floral 20091113_Echo Production schedule_2010 Spring_201017_BBB evaluation for Calypso 993store _20111121_frank_BBB proj for Calypso 993store" xfId="3303" xr:uid="{00000000-0005-0000-0000-0000CD050000}"/>
    <cellStyle name="_Ecco Projections Ovation and Fan Floral 20091113_Echo Production schedule_2010 Spring_201017_BBB proj for Calypso 993store" xfId="4066" xr:uid="{00000000-0005-0000-0000-0000CE050000}"/>
    <cellStyle name="_Ecco Projections Ovation and Fan Floral 20091113_Echo Production schedule_2010 Spring_201017_Echo Production schedule_2009 Fall_201119" xfId="4068" xr:uid="{00000000-0005-0000-0000-0000CF050000}"/>
    <cellStyle name="_Ecco Projections Ovation and Fan Floral 20091113_Echo Production schedule_2010 Spring_201017_Echo Production schedule_2009 Fall_201119 2" xfId="4070" xr:uid="{00000000-0005-0000-0000-0000D0050000}"/>
    <cellStyle name="_Ecco Projections Ovation and Fan Floral 20091113_Echo Production schedule_2010 Spring_201017_Echo Production schedule_2009 Fall_201141" xfId="4072" xr:uid="{00000000-0005-0000-0000-0000D1050000}"/>
    <cellStyle name="_Ecco Projections Ovation and Fan Floral 20091113_Echo Production schedule_2010 Spring_201017_Echo Production schedule_2009 Fall_201141 2" xfId="4076" xr:uid="{00000000-0005-0000-0000-0000D2050000}"/>
    <cellStyle name="_Ecco Projections Ovation and Fan Floral 20091113_Echo Production schedule_2010 Spring_201017_Harbor house Production Schedule_2011Spring_201139" xfId="1779" xr:uid="{00000000-0005-0000-0000-0000D3050000}"/>
    <cellStyle name="_Ecco Projections Ovation and Fan Floral 20091113_Echo Production schedule_2010 Spring_201017_Harbor house Production Schedule_2011Spring_201139 2" xfId="4084" xr:uid="{00000000-0005-0000-0000-0000D4050000}"/>
    <cellStyle name="_Ecco Projections Ovation and Fan Floral 20091113_Echo Production schedule_2010 Spring_201017_Harbor house Production Schedule_2011Spring_201139_BBB proj for Calypso 993store" xfId="2140" xr:uid="{00000000-0005-0000-0000-0000D5050000}"/>
    <cellStyle name="_Ecco Projections Ovation and Fan Floral 20091113_Echo Production schedule_2010 Spring_201017_Macy proj 201110" xfId="4085" xr:uid="{00000000-0005-0000-0000-0000D6050000}"/>
    <cellStyle name="_Ecco Projections Ovation and Fan Floral 20091113_Echo Production schedule_2010 Spring_201017_Macy proj 201110 2" xfId="4086" xr:uid="{00000000-0005-0000-0000-0000D7050000}"/>
    <cellStyle name="_Ecco Projections Ovation and Fan Floral 20091113_Echo Production schedule_2010 Spring_201017_Sheet1" xfId="4087" xr:uid="{00000000-0005-0000-0000-0000D8050000}"/>
    <cellStyle name="_Ecco Projections Ovation and Fan Floral 20091113_Echo Production schedule_2010 Spring_201017_Sheet2" xfId="4088" xr:uid="{00000000-0005-0000-0000-0000D9050000}"/>
    <cellStyle name="_Ecco Projections Ovation and Fan Floral 20091113_Echo Production schedule_2010 Spring_201017_Summary" xfId="4096" xr:uid="{00000000-0005-0000-0000-0000DA050000}"/>
    <cellStyle name="_Ecco Projections Ovation and Fan Floral 20091113_Echo Production schedule_2010 Spring_201017_Summary 2" xfId="4097" xr:uid="{00000000-0005-0000-0000-0000DB050000}"/>
    <cellStyle name="_Ecco Projections Ovation and Fan Floral 20091113_Echo Production schedule_2010 Spring_201017_Summary_BBB proj for Calypso 993store" xfId="4098" xr:uid="{00000000-0005-0000-0000-0000DC050000}"/>
    <cellStyle name="_Ecco Projections Ovation and Fan Floral 20091113_Harbor house Production Schedule_2011Spring_201139" xfId="4078" xr:uid="{00000000-0005-0000-0000-0000DD050000}"/>
    <cellStyle name="_Ecco Projections Ovation and Fan Floral 20091113_Harbor house Production Schedule_2011Spring_201139 2" xfId="4100" xr:uid="{00000000-0005-0000-0000-0000DE050000}"/>
    <cellStyle name="_Ecco Projections Ovation and Fan Floral 20091113_Harbor house Production Schedule_2011Spring_201139_BBB proj for Calypso 993store" xfId="2543" xr:uid="{00000000-0005-0000-0000-0000DF050000}"/>
    <cellStyle name="_Ecco Projections Ovation and Fan Floral 20091113_Macy proj 201110" xfId="4105" xr:uid="{00000000-0005-0000-0000-0000E0050000}"/>
    <cellStyle name="_Ecco Projections Ovation and Fan Floral 20091113_Macy proj 201110 2" xfId="4106" xr:uid="{00000000-0005-0000-0000-0000E1050000}"/>
    <cellStyle name="_Ecco Projections Ovation and Fan Floral 20091113_Pop Poppy_forecast evaluation_20091222" xfId="599" xr:uid="{00000000-0005-0000-0000-0000E2050000}"/>
    <cellStyle name="_Ecco Projections Ovation and Fan Floral 20091113_Pop Poppy_forecast evaluation_20091222_11.6" xfId="4109" xr:uid="{00000000-0005-0000-0000-0000E3050000}"/>
    <cellStyle name="_Ecco Projections Ovation and Fan Floral 20091113_Pop Poppy_forecast evaluation_20091222_12.4 " xfId="2559" xr:uid="{00000000-0005-0000-0000-0000E4050000}"/>
    <cellStyle name="_Ecco Projections Ovation and Fan Floral 20091113_Pop Poppy_forecast evaluation_20091222_BBB evaluation for Calypso 993store _20111121_frank" xfId="4112" xr:uid="{00000000-0005-0000-0000-0000E5050000}"/>
    <cellStyle name="_Ecco Projections Ovation and Fan Floral 20091113_Pop Poppy_forecast evaluation_20091222_BBB evaluation for Calypso 993store _20111121_frank 2" xfId="4113" xr:uid="{00000000-0005-0000-0000-0000E6050000}"/>
    <cellStyle name="_Ecco Projections Ovation and Fan Floral 20091113_Pop Poppy_forecast evaluation_20091222_BBB evaluation for Calypso 993store _20111121_Frank_2" xfId="4116" xr:uid="{00000000-0005-0000-0000-0000E7050000}"/>
    <cellStyle name="_Ecco Projections Ovation and Fan Floral 20091113_Pop Poppy_forecast evaluation_20091222_BBB evaluation for Calypso 993store _20111121_Frank_2 2" xfId="4120" xr:uid="{00000000-0005-0000-0000-0000E8050000}"/>
    <cellStyle name="_Ecco Projections Ovation and Fan Floral 20091113_Pop Poppy_forecast evaluation_20091222_BBB evaluation for Calypso 993store _20111121_frank_BBB proj for Calypso 993store" xfId="2419" xr:uid="{00000000-0005-0000-0000-0000E9050000}"/>
    <cellStyle name="_Ecco Projections Ovation and Fan Floral 20091113_Pop Poppy_forecast evaluation_20091222_BBB proj for Calypso 993store" xfId="4121" xr:uid="{00000000-0005-0000-0000-0000EA050000}"/>
    <cellStyle name="_Ecco Projections Ovation and Fan Floral 20091113_Pop Poppy_forecast evaluation_20091222_Echo Production schedule_2009 Fall_201119" xfId="4123" xr:uid="{00000000-0005-0000-0000-0000EB050000}"/>
    <cellStyle name="_Ecco Projections Ovation and Fan Floral 20091113_Pop Poppy_forecast evaluation_20091222_Echo Production schedule_2009 Fall_201119 2" xfId="4125" xr:uid="{00000000-0005-0000-0000-0000EC050000}"/>
    <cellStyle name="_Ecco Projections Ovation and Fan Floral 20091113_Pop Poppy_forecast evaluation_20091222_Echo Production schedule_2009 Fall_201141" xfId="4132" xr:uid="{00000000-0005-0000-0000-0000ED050000}"/>
    <cellStyle name="_Ecco Projections Ovation and Fan Floral 20091113_Pop Poppy_forecast evaluation_20091222_Echo Production schedule_2009 Fall_201141 2" xfId="4133" xr:uid="{00000000-0005-0000-0000-0000EE050000}"/>
    <cellStyle name="_Ecco Projections Ovation and Fan Floral 20091113_Pop Poppy_forecast evaluation_20091222_Harbor house Production Schedule_2011Spring_201139" xfId="757" xr:uid="{00000000-0005-0000-0000-0000EF050000}"/>
    <cellStyle name="_Ecco Projections Ovation and Fan Floral 20091113_Pop Poppy_forecast evaluation_20091222_Harbor house Production Schedule_2011Spring_201139 2" xfId="4136" xr:uid="{00000000-0005-0000-0000-0000F0050000}"/>
    <cellStyle name="_Ecco Projections Ovation and Fan Floral 20091113_Pop Poppy_forecast evaluation_20091222_Harbor house Production Schedule_2011Spring_201139_BBB proj for Calypso 993store" xfId="4137" xr:uid="{00000000-0005-0000-0000-0000F1050000}"/>
    <cellStyle name="_Ecco Projections Ovation and Fan Floral 20091113_Pop Poppy_forecast evaluation_20091222_Macy proj 201110" xfId="4139" xr:uid="{00000000-0005-0000-0000-0000F2050000}"/>
    <cellStyle name="_Ecco Projections Ovation and Fan Floral 20091113_Pop Poppy_forecast evaluation_20091222_Macy proj 201110 2" xfId="4143" xr:uid="{00000000-0005-0000-0000-0000F3050000}"/>
    <cellStyle name="_Ecco Projections Ovation and Fan Floral 20091113_Pop Poppy_forecast evaluation_20091222_Sheet1" xfId="4144" xr:uid="{00000000-0005-0000-0000-0000F4050000}"/>
    <cellStyle name="_Ecco Projections Ovation and Fan Floral 20091113_Pop Poppy_forecast evaluation_20091222_Sheet2" xfId="4145" xr:uid="{00000000-0005-0000-0000-0000F5050000}"/>
    <cellStyle name="_Ecco Projections Ovation and Fan Floral 20091113_Pop Poppy_forecast evaluation_20091222_Summary" xfId="4146" xr:uid="{00000000-0005-0000-0000-0000F6050000}"/>
    <cellStyle name="_Ecco Projections Ovation and Fan Floral 20091113_Pop Poppy_forecast evaluation_20091222_Summary 2" xfId="4148" xr:uid="{00000000-0005-0000-0000-0000F7050000}"/>
    <cellStyle name="_Ecco Projections Ovation and Fan Floral 20091113_Pop Poppy_forecast evaluation_20091222_Summary_BBB proj for Calypso 993store" xfId="4150" xr:uid="{00000000-0005-0000-0000-0000F8050000}"/>
    <cellStyle name="_Ecco Projections Ovation and Fan Floral 20091113_Sheet1" xfId="4154" xr:uid="{00000000-0005-0000-0000-0000F9050000}"/>
    <cellStyle name="_Ecco Projections Ovation and Fan Floral 20091113_Sheet2" xfId="4156" xr:uid="{00000000-0005-0000-0000-0000FA050000}"/>
    <cellStyle name="_Ecco Projections Ovation and Fan Floral 20091113_Summary" xfId="4159" xr:uid="{00000000-0005-0000-0000-0000FB050000}"/>
    <cellStyle name="_Ecco Projections Ovation and Fan Floral 20091113_Summary 2" xfId="4160" xr:uid="{00000000-0005-0000-0000-0000FC050000}"/>
    <cellStyle name="_Ecco Projections Ovation and Fan Floral 20091113_Summary_BBB proj for Calypso 993store" xfId="4167" xr:uid="{00000000-0005-0000-0000-0000FD050000}"/>
    <cellStyle name="_Echo 12.30--sent to RE 3.22_20100324" xfId="967" xr:uid="{00000000-0005-0000-0000-0000FE050000}"/>
    <cellStyle name="_Echo 12.30--sent to RE 3.22_20100324_11.6" xfId="990" xr:uid="{00000000-0005-0000-0000-0000FF050000}"/>
    <cellStyle name="_Echo 12.30--sent to RE 3.22_20100324_12.4 " xfId="993" xr:uid="{00000000-0005-0000-0000-000000060000}"/>
    <cellStyle name="_Echo 12.30--sent to RE 3.22_20100324_BBB evaluation for Calypso 993store _20111121_frank" xfId="1001" xr:uid="{00000000-0005-0000-0000-000001060000}"/>
    <cellStyle name="_Echo 12.30--sent to RE 3.22_20100324_BBB evaluation for Calypso 993store _20111121_frank 2" xfId="725" xr:uid="{00000000-0005-0000-0000-000002060000}"/>
    <cellStyle name="_Echo 12.30--sent to RE 3.22_20100324_BBB evaluation for Calypso 993store _20111121_Frank_2" xfId="1006" xr:uid="{00000000-0005-0000-0000-000003060000}"/>
    <cellStyle name="_Echo 12.30--sent to RE 3.22_20100324_BBB evaluation for Calypso 993store _20111121_Frank_2 2" xfId="1011" xr:uid="{00000000-0005-0000-0000-000004060000}"/>
    <cellStyle name="_Echo 12.30--sent to RE 3.22_20100324_BBB evaluation for Calypso 993store _20111121_frank_BBB proj for Calypso 993store" xfId="608" xr:uid="{00000000-0005-0000-0000-000005060000}"/>
    <cellStyle name="_Echo 12.30--sent to RE 3.22_20100324_BBB proj for Calypso 993store" xfId="1016" xr:uid="{00000000-0005-0000-0000-000006060000}"/>
    <cellStyle name="_Echo 12.30--sent to RE 3.22_20100324_Echo Production schedule_2009 Fall_201119" xfId="482" xr:uid="{00000000-0005-0000-0000-000007060000}"/>
    <cellStyle name="_Echo 12.30--sent to RE 3.22_20100324_Echo Production schedule_2009 Fall_201119 2" xfId="1025" xr:uid="{00000000-0005-0000-0000-000008060000}"/>
    <cellStyle name="_Echo 12.30--sent to RE 3.22_20100324_Echo Production schedule_2009 Fall_201141" xfId="1034" xr:uid="{00000000-0005-0000-0000-000009060000}"/>
    <cellStyle name="_Echo 12.30--sent to RE 3.22_20100324_Echo Production schedule_2009 Fall_201141 2" xfId="1043" xr:uid="{00000000-0005-0000-0000-00000A060000}"/>
    <cellStyle name="_Echo 12.30--sent to RE 3.22_20100324_Harbor house Production Schedule_2011Spring_201139" xfId="825" xr:uid="{00000000-0005-0000-0000-00000B060000}"/>
    <cellStyle name="_Echo 12.30--sent to RE 3.22_20100324_Harbor house Production Schedule_2011Spring_201139 2" xfId="837" xr:uid="{00000000-0005-0000-0000-00000C060000}"/>
    <cellStyle name="_Echo 12.30--sent to RE 3.22_20100324_Harbor house Production Schedule_2011Spring_201139_BBB proj for Calypso 993store" xfId="1135" xr:uid="{00000000-0005-0000-0000-00000D060000}"/>
    <cellStyle name="_Echo 12.30--sent to RE 3.22_20100324_Macy proj 201110" xfId="1143" xr:uid="{00000000-0005-0000-0000-00000E060000}"/>
    <cellStyle name="_Echo 12.30--sent to RE 3.22_20100324_Macy proj 201110 2" xfId="1150" xr:uid="{00000000-0005-0000-0000-00000F060000}"/>
    <cellStyle name="_Echo 12.30--sent to RE 3.22_20100324_Sheet1" xfId="1155" xr:uid="{00000000-0005-0000-0000-000010060000}"/>
    <cellStyle name="_Echo 12.30--sent to RE 3.22_20100324_Sheet2" xfId="1165" xr:uid="{00000000-0005-0000-0000-000011060000}"/>
    <cellStyle name="_Echo 12.30--sent to RE 3.22_20100324_Summary" xfId="1058" xr:uid="{00000000-0005-0000-0000-000012060000}"/>
    <cellStyle name="_Echo 12.30--sent to RE 3.22_20100324_Summary 2" xfId="958" xr:uid="{00000000-0005-0000-0000-000013060000}"/>
    <cellStyle name="_Echo 12.30--sent to RE 3.22_20100324_Summary_BBB proj for Calypso 993store" xfId="1182" xr:uid="{00000000-0005-0000-0000-000014060000}"/>
    <cellStyle name="_Echo Bath Spring 14 Market Price - Heather" xfId="2412" xr:uid="{00000000-0005-0000-0000-000015060000}"/>
    <cellStyle name="_Echo Fall 09 Line List Final Copy 7.18" xfId="3081" xr:uid="{00000000-0005-0000-0000-000016060000}"/>
    <cellStyle name="_Echo Fall 09 Line List Final Copy 7.18_11.6" xfId="4169" xr:uid="{00000000-0005-0000-0000-000017060000}"/>
    <cellStyle name="_Echo Fall 09 Line List Final Copy 7.18_12.4 " xfId="151" xr:uid="{00000000-0005-0000-0000-000018060000}"/>
    <cellStyle name="_Echo Fall 09 Line List Final Copy 7.18_BBB evaluation for Calypso 993store _20111121_frank" xfId="4171" xr:uid="{00000000-0005-0000-0000-000019060000}"/>
    <cellStyle name="_Echo Fall 09 Line List Final Copy 7.18_BBB evaluation for Calypso 993store _20111121_frank 2" xfId="4172" xr:uid="{00000000-0005-0000-0000-00001A060000}"/>
    <cellStyle name="_Echo Fall 09 Line List Final Copy 7.18_BBB evaluation for Calypso 993store _20111121_Frank_2" xfId="4173" xr:uid="{00000000-0005-0000-0000-00001B060000}"/>
    <cellStyle name="_Echo Fall 09 Line List Final Copy 7.18_BBB evaluation for Calypso 993store _20111121_Frank_2 2" xfId="4176" xr:uid="{00000000-0005-0000-0000-00001C060000}"/>
    <cellStyle name="_Echo Fall 09 Line List Final Copy 7.18_BBB evaluation for Calypso 993store _20111121_frank_BBB proj for Calypso 993store" xfId="4178" xr:uid="{00000000-0005-0000-0000-00001D060000}"/>
    <cellStyle name="_Echo Fall 09 Line List Final Copy 7.18_BBB proj for Calypso 993store" xfId="4182" xr:uid="{00000000-0005-0000-0000-00001E060000}"/>
    <cellStyle name="_Echo Fall 09 Line List Final Copy 7.18_Echo Production schedule_2009 Fall_201119" xfId="4187" xr:uid="{00000000-0005-0000-0000-00001F060000}"/>
    <cellStyle name="_Echo Fall 09 Line List Final Copy 7.18_Echo Production schedule_2009 Fall_201119 2" xfId="3723" xr:uid="{00000000-0005-0000-0000-000020060000}"/>
    <cellStyle name="_Echo Fall 09 Line List Final Copy 7.18_Echo Production schedule_2009 Fall_201141" xfId="4192" xr:uid="{00000000-0005-0000-0000-000021060000}"/>
    <cellStyle name="_Echo Fall 09 Line List Final Copy 7.18_Echo Production schedule_2009 Fall_201141 2" xfId="2481" xr:uid="{00000000-0005-0000-0000-000022060000}"/>
    <cellStyle name="_Echo Fall 09 Line List Final Copy 7.18_Harbor house Production Schedule_2011Spring_201139" xfId="4193" xr:uid="{00000000-0005-0000-0000-000023060000}"/>
    <cellStyle name="_Echo Fall 09 Line List Final Copy 7.18_Harbor house Production Schedule_2011Spring_201139 2" xfId="4196" xr:uid="{00000000-0005-0000-0000-000024060000}"/>
    <cellStyle name="_Echo Fall 09 Line List Final Copy 7.18_Harbor house Production Schedule_2011Spring_201139_BBB proj for Calypso 993store" xfId="4201" xr:uid="{00000000-0005-0000-0000-000025060000}"/>
    <cellStyle name="_Echo Fall 09 Line List Final Copy 7.18_Macy proj 201110" xfId="4202" xr:uid="{00000000-0005-0000-0000-000026060000}"/>
    <cellStyle name="_Echo Fall 09 Line List Final Copy 7.18_Macy proj 201110 2" xfId="1728" xr:uid="{00000000-0005-0000-0000-000027060000}"/>
    <cellStyle name="_Echo Fall 09 Line List Final Copy 7.18_Sheet1" xfId="4205" xr:uid="{00000000-0005-0000-0000-000028060000}"/>
    <cellStyle name="_Echo Fall 09 Line List Final Copy 7.18_Sheet2" xfId="4206" xr:uid="{00000000-0005-0000-0000-000029060000}"/>
    <cellStyle name="_Echo Fall 09 Line List Final Copy 7.18_Summary" xfId="4207" xr:uid="{00000000-0005-0000-0000-00002A060000}"/>
    <cellStyle name="_Echo Fall 09 Line List Final Copy 7.18_Summary 2" xfId="4208" xr:uid="{00000000-0005-0000-0000-00002B060000}"/>
    <cellStyle name="_Echo Fall 09 Line List Final Copy 7.18_Summary_BBB proj for Calypso 993store" xfId="4131" xr:uid="{00000000-0005-0000-0000-00002C060000}"/>
    <cellStyle name="_Echo full line list  06 10 11" xfId="829" xr:uid="{00000000-0005-0000-0000-00002D060000}"/>
    <cellStyle name="_Echo Jaipur expansion issue_20101220_post mathew_20101222" xfId="3858" xr:uid="{00000000-0005-0000-0000-00002E060000}"/>
    <cellStyle name="_Echo Jaipur expansion issue_20101220_post mathew_20101222 2" xfId="564" xr:uid="{00000000-0005-0000-0000-00002F060000}"/>
    <cellStyle name="_Echo Jaipur expansion issue_20101220_post mathew_20101222_11.6" xfId="4213" xr:uid="{00000000-0005-0000-0000-000030060000}"/>
    <cellStyle name="_Echo Jaipur expansion issue_20101220_post mathew_20101222_12.4 " xfId="3929" xr:uid="{00000000-0005-0000-0000-000031060000}"/>
    <cellStyle name="_Echo Jaipur expansion issue_20101220_post mathew_20101222_Sheet1" xfId="4219" xr:uid="{00000000-0005-0000-0000-000032060000}"/>
    <cellStyle name="_Echo Jaipur expansion issue_20101220_post mathew_20101222_Sheet2" xfId="485" xr:uid="{00000000-0005-0000-0000-000033060000}"/>
    <cellStyle name="_Echo Maracash projection 20101010" xfId="4221" xr:uid="{00000000-0005-0000-0000-000034060000}"/>
    <cellStyle name="_Echo Maracash projection 20101010_11.6" xfId="4230" xr:uid="{00000000-0005-0000-0000-000035060000}"/>
    <cellStyle name="_Echo Maracash projection 20101010_12.4 " xfId="4231" xr:uid="{00000000-0005-0000-0000-000036060000}"/>
    <cellStyle name="_Echo Maracash projection 20101010_BBB evaluation for Calypso 993store _20111121_frank" xfId="4232" xr:uid="{00000000-0005-0000-0000-000037060000}"/>
    <cellStyle name="_Echo Maracash projection 20101010_BBB evaluation for Calypso 993store _20111121_frank 2" xfId="4233" xr:uid="{00000000-0005-0000-0000-000038060000}"/>
    <cellStyle name="_Echo Maracash projection 20101010_BBB evaluation for Calypso 993store _20111121_Frank_2" xfId="2982" xr:uid="{00000000-0005-0000-0000-000039060000}"/>
    <cellStyle name="_Echo Maracash projection 20101010_BBB evaluation for Calypso 993store _20111121_Frank_2 2" xfId="758" xr:uid="{00000000-0005-0000-0000-00003A060000}"/>
    <cellStyle name="_Echo Maracash projection 20101010_BBB evaluation for Calypso 993store _20111121_frank_BBB proj for Calypso 993store" xfId="4234" xr:uid="{00000000-0005-0000-0000-00003B060000}"/>
    <cellStyle name="_Echo Maracash projection 20101010_BBB proj for Calypso 993store" xfId="4236" xr:uid="{00000000-0005-0000-0000-00003C060000}"/>
    <cellStyle name="_Echo Maracash projection 20101010_Echo Production schedule_2009 Fall_201119" xfId="4237" xr:uid="{00000000-0005-0000-0000-00003D060000}"/>
    <cellStyle name="_Echo Maracash projection 20101010_Echo Production schedule_2009 Fall_201119 2" xfId="4238" xr:uid="{00000000-0005-0000-0000-00003E060000}"/>
    <cellStyle name="_Echo Maracash projection 20101010_Echo Production schedule_2009 Fall_201141" xfId="4242" xr:uid="{00000000-0005-0000-0000-00003F060000}"/>
    <cellStyle name="_Echo Maracash projection 20101010_Echo Production schedule_2009 Fall_201141 2" xfId="4244" xr:uid="{00000000-0005-0000-0000-000040060000}"/>
    <cellStyle name="_Echo Maracash projection 20101010_Macy proj 201110" xfId="4245" xr:uid="{00000000-0005-0000-0000-000041060000}"/>
    <cellStyle name="_Echo Maracash projection 20101010_Macy proj 201110 2" xfId="3062" xr:uid="{00000000-0005-0000-0000-000042060000}"/>
    <cellStyle name="_Echo Maracash projection 20101010_Sheet1" xfId="4248" xr:uid="{00000000-0005-0000-0000-000043060000}"/>
    <cellStyle name="_Echo Maracash projection 20101010_Sheet2" xfId="2861" xr:uid="{00000000-0005-0000-0000-000044060000}"/>
    <cellStyle name="_Echo Maracash projection 20101010_Summary" xfId="4252" xr:uid="{00000000-0005-0000-0000-000045060000}"/>
    <cellStyle name="_Echo Maracash projection 20101010_Summary 2" xfId="4256" xr:uid="{00000000-0005-0000-0000-000046060000}"/>
    <cellStyle name="_Echo Maracash projection 20101010_Summary_BBB proj for Calypso 993store" xfId="4258" xr:uid="{00000000-0005-0000-0000-000047060000}"/>
    <cellStyle name="_Echo Marrakesh Projections from BBB 10 10 plus 12 19 exp added Jaipur 12 19 exp" xfId="182" xr:uid="{00000000-0005-0000-0000-000048060000}"/>
    <cellStyle name="_Echo Marrakesh Projections from BBB 10 10 plus 12 19 exp added Jaipur 12 19 exp 2" xfId="2939" xr:uid="{00000000-0005-0000-0000-000049060000}"/>
    <cellStyle name="_Echo Production schedule_2009 Fall_201008" xfId="4260" xr:uid="{00000000-0005-0000-0000-00004A060000}"/>
    <cellStyle name="_Echo Production schedule_2009 Fall_201008_11.6" xfId="2206" xr:uid="{00000000-0005-0000-0000-00004B060000}"/>
    <cellStyle name="_Echo Production schedule_2009 Fall_201008_12.4 " xfId="2030" xr:uid="{00000000-0005-0000-0000-00004C060000}"/>
    <cellStyle name="_Echo Production schedule_2009 Fall_201008_BBB evaluation for Calypso 993store _20111121_frank" xfId="4262" xr:uid="{00000000-0005-0000-0000-00004D060000}"/>
    <cellStyle name="_Echo Production schedule_2009 Fall_201008_BBB evaluation for Calypso 993store _20111121_frank 2" xfId="4264" xr:uid="{00000000-0005-0000-0000-00004E060000}"/>
    <cellStyle name="_Echo Production schedule_2009 Fall_201008_BBB evaluation for Calypso 993store _20111121_Frank_2" xfId="486" xr:uid="{00000000-0005-0000-0000-00004F060000}"/>
    <cellStyle name="_Echo Production schedule_2009 Fall_201008_BBB evaluation for Calypso 993store _20111121_Frank_2 2" xfId="4267" xr:uid="{00000000-0005-0000-0000-000050060000}"/>
    <cellStyle name="_Echo Production schedule_2009 Fall_201008_BBB evaluation for Calypso 993store _20111121_frank_BBB proj for Calypso 993store" xfId="186" xr:uid="{00000000-0005-0000-0000-000051060000}"/>
    <cellStyle name="_Echo Production schedule_2009 Fall_201008_BBB proj for Calypso 993store" xfId="3887" xr:uid="{00000000-0005-0000-0000-000052060000}"/>
    <cellStyle name="_Echo Production schedule_2009 Fall_201008_Echo Production schedule_2009 Fall_201119" xfId="4268" xr:uid="{00000000-0005-0000-0000-000053060000}"/>
    <cellStyle name="_Echo Production schedule_2009 Fall_201008_Echo Production schedule_2009 Fall_201119 2" xfId="4271" xr:uid="{00000000-0005-0000-0000-000054060000}"/>
    <cellStyle name="_Echo Production schedule_2009 Fall_201008_Echo Production schedule_2009 Fall_201141" xfId="4272" xr:uid="{00000000-0005-0000-0000-000055060000}"/>
    <cellStyle name="_Echo Production schedule_2009 Fall_201008_Echo Production schedule_2009 Fall_201141 2" xfId="4274" xr:uid="{00000000-0005-0000-0000-000056060000}"/>
    <cellStyle name="_Echo Production schedule_2009 Fall_201008_Harbor house Production Schedule_2011Spring_201139" xfId="899" xr:uid="{00000000-0005-0000-0000-000057060000}"/>
    <cellStyle name="_Echo Production schedule_2009 Fall_201008_Harbor house Production Schedule_2011Spring_201139 2" xfId="4275" xr:uid="{00000000-0005-0000-0000-000058060000}"/>
    <cellStyle name="_Echo Production schedule_2009 Fall_201008_Harbor house Production Schedule_2011Spring_201139_BBB proj for Calypso 993store" xfId="4103" xr:uid="{00000000-0005-0000-0000-000059060000}"/>
    <cellStyle name="_Echo Production schedule_2009 Fall_201008_Macy proj 201110" xfId="4278" xr:uid="{00000000-0005-0000-0000-00005A060000}"/>
    <cellStyle name="_Echo Production schedule_2009 Fall_201008_Macy proj 201110 2" xfId="4281" xr:uid="{00000000-0005-0000-0000-00005B060000}"/>
    <cellStyle name="_Echo Production schedule_2009 Fall_201008_Sheet1" xfId="4284" xr:uid="{00000000-0005-0000-0000-00005C060000}"/>
    <cellStyle name="_Echo Production schedule_2009 Fall_201008_Sheet2" xfId="4286" xr:uid="{00000000-0005-0000-0000-00005D060000}"/>
    <cellStyle name="_Echo Production schedule_2009 Fall_201008_Summary" xfId="4287" xr:uid="{00000000-0005-0000-0000-00005E060000}"/>
    <cellStyle name="_Echo Production schedule_2009 Fall_201008_Summary 2" xfId="4289" xr:uid="{00000000-0005-0000-0000-00005F060000}"/>
    <cellStyle name="_Echo Production schedule_2009 Fall_201008_Summary_BBB proj for Calypso 993store" xfId="4291" xr:uid="{00000000-0005-0000-0000-000060060000}"/>
    <cellStyle name="_Echo Production schedule_2009 Fall_201026" xfId="1458" xr:uid="{00000000-0005-0000-0000-000061060000}"/>
    <cellStyle name="_Echo Production schedule_2009 Fall_201035" xfId="4293" xr:uid="{00000000-0005-0000-0000-000062060000}"/>
    <cellStyle name="_Echo Production schedule_2009 Fall_201111" xfId="4296" xr:uid="{00000000-0005-0000-0000-000063060000}"/>
    <cellStyle name="_Echo Production schedule_2009 Fall_201111 2" xfId="4297" xr:uid="{00000000-0005-0000-0000-000064060000}"/>
    <cellStyle name="_Echo Production schedule_2009 Fall_201111_11.6" xfId="1191" xr:uid="{00000000-0005-0000-0000-000065060000}"/>
    <cellStyle name="_Echo Production schedule_2009 Fall_201111_12.4 " xfId="3817" xr:uid="{00000000-0005-0000-0000-000066060000}"/>
    <cellStyle name="_Echo Production schedule_2009 Fall_201111_Sheet1" xfId="4298" xr:uid="{00000000-0005-0000-0000-000067060000}"/>
    <cellStyle name="_Echo Production schedule_2009 Fall_201111_Sheet2" xfId="4302" xr:uid="{00000000-0005-0000-0000-000068060000}"/>
    <cellStyle name="_Echo Production schedule_2009 Fall_201119" xfId="4306" xr:uid="{00000000-0005-0000-0000-000069060000}"/>
    <cellStyle name="_Echo Production schedule_2009 Fall_201119 2" xfId="4307" xr:uid="{00000000-0005-0000-0000-00006A060000}"/>
    <cellStyle name="_Echo Production schedule_2009 Fall_201141" xfId="379" xr:uid="{00000000-0005-0000-0000-00006B060000}"/>
    <cellStyle name="_Echo Production schedule_2009 Fall_201141 2" xfId="390" xr:uid="{00000000-0005-0000-0000-00006C060000}"/>
    <cellStyle name="_Echo Production schedule_2010 Fall_201017" xfId="4321" xr:uid="{00000000-0005-0000-0000-00006D060000}"/>
    <cellStyle name="_Echo Production schedule_2010 Fall_201038" xfId="4326" xr:uid="{00000000-0005-0000-0000-00006E060000}"/>
    <cellStyle name="_Echo Production schedule_2011 Fall_201107" xfId="4327" xr:uid="{00000000-0005-0000-0000-00006F060000}"/>
    <cellStyle name="_Echo Production schedule_2011 Spring_201111" xfId="4328" xr:uid="{00000000-0005-0000-0000-000070060000}"/>
    <cellStyle name="_Echo Production schedule_2011 Spring_201111 2" xfId="4330" xr:uid="{00000000-0005-0000-0000-000071060000}"/>
    <cellStyle name="_Echo Production schedule_2011 Spring_201111_11.6" xfId="1283" xr:uid="{00000000-0005-0000-0000-000072060000}"/>
    <cellStyle name="_Echo Production schedule_2011 Spring_201111_12.4 " xfId="4332" xr:uid="{00000000-0005-0000-0000-000073060000}"/>
    <cellStyle name="_Echo Production schedule_2011 Spring_201111_Sheet1" xfId="4333" xr:uid="{00000000-0005-0000-0000-000074060000}"/>
    <cellStyle name="_Echo Production schedule_2011 Spring_201111_Sheet2" xfId="4336" xr:uid="{00000000-0005-0000-0000-000075060000}"/>
    <cellStyle name="_Echo Production schedule_2011 Spring_201113" xfId="4342" xr:uid="{00000000-0005-0000-0000-000076060000}"/>
    <cellStyle name="_Echo Production schedule_2011 Spring_201114" xfId="44" xr:uid="{00000000-0005-0000-0000-000077060000}"/>
    <cellStyle name="_Echo Production schedule_2011 Spring_201119_Marakesh" xfId="1510" xr:uid="{00000000-0005-0000-0000-000078060000}"/>
    <cellStyle name="_Echo Production schedule_2011 Spring_201146" xfId="4343" xr:uid="{00000000-0005-0000-0000-000079060000}"/>
    <cellStyle name="_Echo Spring 2010  Line List 10.1.09" xfId="4349" xr:uid="{00000000-0005-0000-0000-00007A060000}"/>
    <cellStyle name="_Echo Spring 2010  Line List 10.1.09_11.6" xfId="4355" xr:uid="{00000000-0005-0000-0000-00007B060000}"/>
    <cellStyle name="_Echo Spring 2010  Line List 10.1.09_12.4 " xfId="4358" xr:uid="{00000000-0005-0000-0000-00007C060000}"/>
    <cellStyle name="_Echo Spring 2010  Line List 10.1.09_BBB evaluation for Calypso 993store _20111121_frank" xfId="4360" xr:uid="{00000000-0005-0000-0000-00007D060000}"/>
    <cellStyle name="_Echo Spring 2010  Line List 10.1.09_BBB evaluation for Calypso 993store _20111121_frank 2" xfId="4165" xr:uid="{00000000-0005-0000-0000-00007E060000}"/>
    <cellStyle name="_Echo Spring 2010  Line List 10.1.09_BBB evaluation for Calypso 993store _20111121_Frank_2" xfId="4365" xr:uid="{00000000-0005-0000-0000-00007F060000}"/>
    <cellStyle name="_Echo Spring 2010  Line List 10.1.09_BBB evaluation for Calypso 993store _20111121_Frank_2 2" xfId="4367" xr:uid="{00000000-0005-0000-0000-000080060000}"/>
    <cellStyle name="_Echo Spring 2010  Line List 10.1.09_BBB evaluation for Calypso 993store _20111121_frank_BBB proj for Calypso 993store" xfId="1263" xr:uid="{00000000-0005-0000-0000-000081060000}"/>
    <cellStyle name="_Echo Spring 2010  Line List 10.1.09_BBB proj for Calypso 993store" xfId="4373" xr:uid="{00000000-0005-0000-0000-000082060000}"/>
    <cellStyle name="_Echo Spring 2010  Line List 10.1.09_Echo Production schedule_2009 Fall_201119" xfId="4375" xr:uid="{00000000-0005-0000-0000-000083060000}"/>
    <cellStyle name="_Echo Spring 2010  Line List 10.1.09_Echo Production schedule_2009 Fall_201119 2" xfId="4377" xr:uid="{00000000-0005-0000-0000-000084060000}"/>
    <cellStyle name="_Echo Spring 2010  Line List 10.1.09_Echo Production schedule_2009 Fall_201141" xfId="1450" xr:uid="{00000000-0005-0000-0000-000085060000}"/>
    <cellStyle name="_Echo Spring 2010  Line List 10.1.09_Echo Production schedule_2009 Fall_201141 2" xfId="4379" xr:uid="{00000000-0005-0000-0000-000086060000}"/>
    <cellStyle name="_Echo Spring 2010  Line List 10.1.09_Harbor house Production Schedule_2011Spring_201139" xfId="4380" xr:uid="{00000000-0005-0000-0000-000087060000}"/>
    <cellStyle name="_Echo Spring 2010  Line List 10.1.09_Harbor house Production Schedule_2011Spring_201139 2" xfId="4381" xr:uid="{00000000-0005-0000-0000-000088060000}"/>
    <cellStyle name="_Echo Spring 2010  Line List 10.1.09_Harbor house Production Schedule_2011Spring_201139_BBB proj for Calypso 993store" xfId="4003" xr:uid="{00000000-0005-0000-0000-000089060000}"/>
    <cellStyle name="_Echo Spring 2010  Line List 10.1.09_Macy proj 201110" xfId="4385" xr:uid="{00000000-0005-0000-0000-00008A060000}"/>
    <cellStyle name="_Echo Spring 2010  Line List 10.1.09_Macy proj 201110 2" xfId="4387" xr:uid="{00000000-0005-0000-0000-00008B060000}"/>
    <cellStyle name="_Echo Spring 2010  Line List 10.1.09_Sheet1" xfId="4391" xr:uid="{00000000-0005-0000-0000-00008C060000}"/>
    <cellStyle name="_Echo Spring 2010  Line List 10.1.09_Sheet2" xfId="4395" xr:uid="{00000000-0005-0000-0000-00008D060000}"/>
    <cellStyle name="_Echo Spring 2010  Line List 10.1.09_Summary" xfId="3155" xr:uid="{00000000-0005-0000-0000-00008E060000}"/>
    <cellStyle name="_Echo Spring 2010  Line List 10.1.09_Summary 2" xfId="4400" xr:uid="{00000000-0005-0000-0000-00008F060000}"/>
    <cellStyle name="_Echo Spring 2010  Line List 10.1.09_Summary_BBB proj for Calypso 993store" xfId="4402" xr:uid="{00000000-0005-0000-0000-000090060000}"/>
    <cellStyle name="_Ecommerce_2011fall_cozy spun Sheet set_forecast evaluation_20110718" xfId="3023" xr:uid="{00000000-0005-0000-0000-000091060000}"/>
    <cellStyle name="_Ecommerce_2011fall_cozy spun Sheet set_forecast evaluation_20110718 2" xfId="4102" xr:uid="{00000000-0005-0000-0000-000092060000}"/>
    <cellStyle name="_Ecommerce_2011fall_cozy spun Sheet set_forecast evaluation_20110718 3" xfId="4404" xr:uid="{00000000-0005-0000-0000-000093060000}"/>
    <cellStyle name="_Ecommerce_2011fall_cozy spun Sheet set_forecast evaluation_20110718 4" xfId="4410" xr:uid="{00000000-0005-0000-0000-000094060000}"/>
    <cellStyle name="_Ecommerce_2011fall_cozy spun Sheet set_forecast evaluation_20110718 5" xfId="4414" xr:uid="{00000000-0005-0000-0000-000095060000}"/>
    <cellStyle name="_Ecommerce_2011fall_cozy spun Sheet set_forecast evaluation_20110718_June 13 2013 pooled stock ecom menu" xfId="4416" xr:uid="{00000000-0005-0000-0000-000096060000}"/>
    <cellStyle name="_Ecommerce_2011fall_cozy spun Sheet set_forecast evaluation_20110718_window" xfId="4419" xr:uid="{00000000-0005-0000-0000-000097060000}"/>
    <cellStyle name="_E-Commerce-Distributor goods 3-3-10 (2)" xfId="4107" xr:uid="{00000000-0005-0000-0000-000098060000}"/>
    <cellStyle name="_EE 2011HP quotation sheet-110221-Chairone" xfId="4423" xr:uid="{00000000-0005-0000-0000-000099060000}"/>
    <cellStyle name="_EE 2011HP quotation sheet-110221-Chairone (2)" xfId="1126" xr:uid="{00000000-0005-0000-0000-00009A060000}"/>
    <cellStyle name="_EE 2011HP quotation sheet-110221-Chairone_JLA Accents 4-2013 - Michelle 2 Price" xfId="4425" xr:uid="{00000000-0005-0000-0000-00009B060000}"/>
    <cellStyle name="_EE 2011HP quotation sheet-110329 (3)" xfId="4426" xr:uid="{00000000-0005-0000-0000-00009C060000}"/>
    <cellStyle name="_EE 2011HP quotation sheet-110329 (3)_JLA Accents 4-2013 - Michelle 2 Price" xfId="4428" xr:uid="{00000000-0005-0000-0000-00009D060000}"/>
    <cellStyle name="_EE 2011HP quotation sheet-110905 (3)" xfId="4432" xr:uid="{00000000-0005-0000-0000-00009E060000}"/>
    <cellStyle name="_EE Furniture Quotation of HH samples-20100906" xfId="2893" xr:uid="{00000000-0005-0000-0000-00009F060000}"/>
    <cellStyle name="_EE Furniture Quotation of HH samples-20100906 2" xfId="4435" xr:uid="{00000000-0005-0000-0000-0000A0060000}"/>
    <cellStyle name="_EE Furniture Quotation of HH samples-20100906 2 2" xfId="3348" xr:uid="{00000000-0005-0000-0000-0000A1060000}"/>
    <cellStyle name="_EE Furniture Quotation of HH samples-20100906 3" xfId="4440" xr:uid="{00000000-0005-0000-0000-0000A2060000}"/>
    <cellStyle name="_EE Furniture Quotation of HH samples-20100906 4" xfId="4446" xr:uid="{00000000-0005-0000-0000-0000A3060000}"/>
    <cellStyle name="_EE Furniture Quotation of HH samples-20100906 5" xfId="4449" xr:uid="{00000000-0005-0000-0000-0000A4060000}"/>
    <cellStyle name="_EE Furniture Quotation of HH samples-20100906 6" xfId="4455" xr:uid="{00000000-0005-0000-0000-0000A5060000}"/>
    <cellStyle name="_EE Furniture Quotation of HH samples-20100906_Ecom MP bedding 15 spring commitment sheet #2 20140904" xfId="4456" xr:uid="{00000000-0005-0000-0000-0000A6060000}"/>
    <cellStyle name="_EE Furniture Quotation of HH samples-20100906_JLA Accents 4-2013 - Michelle 2 Price" xfId="3401" xr:uid="{00000000-0005-0000-0000-0000A7060000}"/>
    <cellStyle name="_EE Furniture Quotation of HH samples-20100906_June 13 2013 pooled stock ecom menu" xfId="4458" xr:uid="{00000000-0005-0000-0000-0000A8060000}"/>
    <cellStyle name="_EE Furniture Quotation of HH samples-20100906_MP-140409A pool stock  pillow20140417" xfId="4462" xr:uid="{00000000-0005-0000-0000-0000A9060000}"/>
    <cellStyle name="_EE Furniture Quotation of HH samples-20100906_MP-140409A pool stock  pillow20140417 2" xfId="2349" xr:uid="{00000000-0005-0000-0000-0000AA060000}"/>
    <cellStyle name="_EE Furniture Quotation of HH samples-20100906_MP-140901B Lana quilt 6pcs set" xfId="1883" xr:uid="{00000000-0005-0000-0000-0000AB060000}"/>
    <cellStyle name="_EE Furniture Quotation of HH samples-20100906_MP-140901B Lana quilt 6pcs set 2" xfId="1886" xr:uid="{00000000-0005-0000-0000-0000AC060000}"/>
    <cellStyle name="_EE Furniture Quotation of HH samples-20100906_window" xfId="4468" xr:uid="{00000000-0005-0000-0000-0000AD060000}"/>
    <cellStyle name="_EE Furniture Quotation of HH samples-20100906_Xl0000980" xfId="4469" xr:uid="{00000000-0005-0000-0000-0000AE060000}"/>
    <cellStyle name="_EE Furniture Quotation of HH samples-20100906_Xl0000980 2" xfId="4471" xr:uid="{00000000-0005-0000-0000-0000AF060000}"/>
    <cellStyle name="_EE Furniture Quotation of HH samples-20100906_Xl0000981" xfId="4475" xr:uid="{00000000-0005-0000-0000-0000B0060000}"/>
    <cellStyle name="_EE Furniture Quotation of HH samples-20100906_Xl0000981 2" xfId="4477" xr:uid="{00000000-0005-0000-0000-0000B1060000}"/>
    <cellStyle name="_EE updated quote sheet-19 11 10" xfId="4480" xr:uid="{00000000-0005-0000-0000-0000B2060000}"/>
    <cellStyle name="_ET_STYLE_NoName_00_" xfId="4482" xr:uid="{00000000-0005-0000-0000-0000B3060000}"/>
    <cellStyle name="_ET_STYLE_NoName_00_ 2" xfId="1781" xr:uid="{00000000-0005-0000-0000-0000B4060000}"/>
    <cellStyle name="_ET_STYLE_NoName_00_ 2 2" xfId="4081" xr:uid="{00000000-0005-0000-0000-0000B5060000}"/>
    <cellStyle name="_ET_STYLE_NoName_00_ 2 2 2" xfId="4484" xr:uid="{00000000-0005-0000-0000-0000B6060000}"/>
    <cellStyle name="_ET_STYLE_NoName_00_ 2 3" xfId="4489" xr:uid="{00000000-0005-0000-0000-0000B7060000}"/>
    <cellStyle name="_ET_STYLE_NoName_00_ 2 4" xfId="4494" xr:uid="{00000000-0005-0000-0000-0000B8060000}"/>
    <cellStyle name="_ET_STYLE_NoName_00_ 2_Ecom MP bedding 15 spring commitment sheet #2 20140904" xfId="4496" xr:uid="{00000000-0005-0000-0000-0000B9060000}"/>
    <cellStyle name="_ET_STYLE_NoName_00_ 3" xfId="4497" xr:uid="{00000000-0005-0000-0000-0000BA060000}"/>
    <cellStyle name="_ET_STYLE_NoName_00_ 3 2" xfId="643" xr:uid="{00000000-0005-0000-0000-0000BB060000}"/>
    <cellStyle name="_ET_STYLE_NoName_00_ 3 2 2" xfId="4498" xr:uid="{00000000-0005-0000-0000-0000BC060000}"/>
    <cellStyle name="_ET_STYLE_NoName_00_ 3 3" xfId="4500" xr:uid="{00000000-0005-0000-0000-0000BD060000}"/>
    <cellStyle name="_ET_STYLE_NoName_00_ 3 4" xfId="1451" xr:uid="{00000000-0005-0000-0000-0000BE060000}"/>
    <cellStyle name="_ET_STYLE_NoName_00_ 3 5" xfId="4503" xr:uid="{00000000-0005-0000-0000-0000BF060000}"/>
    <cellStyle name="_ET_STYLE_NoName_00_ 3_Ecom MP bedding 15 spring commitment sheet #2 20140904" xfId="4507" xr:uid="{00000000-0005-0000-0000-0000C0060000}"/>
    <cellStyle name="_ET_STYLE_NoName_00_ 4" xfId="4508" xr:uid="{00000000-0005-0000-0000-0000C1060000}"/>
    <cellStyle name="_ET_STYLE_NoName_00_ 4 2" xfId="4516" xr:uid="{00000000-0005-0000-0000-0000C2060000}"/>
    <cellStyle name="_ET_STYLE_NoName_00_ 5" xfId="4517" xr:uid="{00000000-0005-0000-0000-0000C3060000}"/>
    <cellStyle name="_ET_STYLE_NoName_00_ 6" xfId="4519" xr:uid="{00000000-0005-0000-0000-0000C4060000}"/>
    <cellStyle name="_ET_STYLE_NoName_00_ 7" xfId="4521" xr:uid="{00000000-0005-0000-0000-0000C5060000}"/>
    <cellStyle name="_ET_STYLE_NoName_00__2012 Petco Opportunities - JLA 11-22 (2)" xfId="4524" xr:uid="{00000000-0005-0000-0000-0000C6060000}"/>
    <cellStyle name="_ET_STYLE_NoName_00__Abhitex-Shower Curtain specs 8 Aug 11" xfId="4525" xr:uid="{00000000-0005-0000-0000-0000C7060000}"/>
    <cellStyle name="_ET_STYLE_NoName_00__Abhitex-Shower Curtain specs 8 Aug 11_Kmart Fall 14 bath coordinate - Heather" xfId="4528" xr:uid="{00000000-0005-0000-0000-0000C8060000}"/>
    <cellStyle name="_ET_STYLE_NoName_00__BB-100111 Fusion and Eden CCD 100112" xfId="4532" xr:uid="{00000000-0005-0000-0000-0000C9060000}"/>
    <cellStyle name="_ET_STYLE_NoName_00__BB-100111 Fusion and Eden CCD 100112 10" xfId="4534" xr:uid="{00000000-0005-0000-0000-0000CA060000}"/>
    <cellStyle name="_ET_STYLE_NoName_00__BB-100111 Fusion and Eden CCD 100112 11" xfId="4540" xr:uid="{00000000-0005-0000-0000-0000CB060000}"/>
    <cellStyle name="_ET_STYLE_NoName_00__BB-100111 Fusion and Eden CCD 100112 12" xfId="4544" xr:uid="{00000000-0005-0000-0000-0000CC060000}"/>
    <cellStyle name="_ET_STYLE_NoName_00__BB-100111 Fusion and Eden CCD 100112 2" xfId="4548" xr:uid="{00000000-0005-0000-0000-0000CD060000}"/>
    <cellStyle name="_ET_STYLE_NoName_00__BB-100111 Fusion and Eden CCD 100112 2 2" xfId="2296" xr:uid="{00000000-0005-0000-0000-0000CE060000}"/>
    <cellStyle name="_ET_STYLE_NoName_00__BB-100111 Fusion and Eden CCD 100112 2 3" xfId="2299" xr:uid="{00000000-0005-0000-0000-0000CF060000}"/>
    <cellStyle name="_ET_STYLE_NoName_00__BB-100111 Fusion and Eden CCD 100112 2 4" xfId="4552" xr:uid="{00000000-0005-0000-0000-0000D0060000}"/>
    <cellStyle name="_ET_STYLE_NoName_00__BB-100111 Fusion and Eden CCD 100112 2 5" xfId="4555" xr:uid="{00000000-0005-0000-0000-0000D1060000}"/>
    <cellStyle name="_ET_STYLE_NoName_00__BB-100111 Fusion and Eden CCD 100112 2_Ecom MP bedding 15 spring commitment sheet #2 20140904" xfId="4558" xr:uid="{00000000-0005-0000-0000-0000D2060000}"/>
    <cellStyle name="_ET_STYLE_NoName_00__BB-100111 Fusion and Eden CCD 100112 3" xfId="4561" xr:uid="{00000000-0005-0000-0000-0000D3060000}"/>
    <cellStyle name="_ET_STYLE_NoName_00__BB-100111 Fusion and Eden CCD 100112 3 2" xfId="4564" xr:uid="{00000000-0005-0000-0000-0000D4060000}"/>
    <cellStyle name="_ET_STYLE_NoName_00__BB-100111 Fusion and Eden CCD 100112 3 3" xfId="2249" xr:uid="{00000000-0005-0000-0000-0000D5060000}"/>
    <cellStyle name="_ET_STYLE_NoName_00__BB-100111 Fusion and Eden CCD 100112 3 4" xfId="3823" xr:uid="{00000000-0005-0000-0000-0000D6060000}"/>
    <cellStyle name="_ET_STYLE_NoName_00__BB-100111 Fusion and Eden CCD 100112 3_Ecom MP bedding 15 spring commitment sheet #2 20140904" xfId="4181" xr:uid="{00000000-0005-0000-0000-0000D7060000}"/>
    <cellStyle name="_ET_STYLE_NoName_00__BB-100111 Fusion and Eden CCD 100112 4" xfId="4566" xr:uid="{00000000-0005-0000-0000-0000D8060000}"/>
    <cellStyle name="_ET_STYLE_NoName_00__BB-100111 Fusion and Eden CCD 100112 5" xfId="4568" xr:uid="{00000000-0005-0000-0000-0000D9060000}"/>
    <cellStyle name="_ET_STYLE_NoName_00__BB-100111 Fusion and Eden CCD 100112 6" xfId="4570" xr:uid="{00000000-0005-0000-0000-0000DA060000}"/>
    <cellStyle name="_ET_STYLE_NoName_00__BB-100111 Fusion and Eden CCD 100112 7" xfId="1764" xr:uid="{00000000-0005-0000-0000-0000DB060000}"/>
    <cellStyle name="_ET_STYLE_NoName_00__BB-100111 Fusion and Eden CCD 100112 8" xfId="1859" xr:uid="{00000000-0005-0000-0000-0000DC060000}"/>
    <cellStyle name="_ET_STYLE_NoName_00__BB-100111 Fusion and Eden CCD 100112 9" xfId="4573" xr:uid="{00000000-0005-0000-0000-0000DD060000}"/>
    <cellStyle name="_ET_STYLE_NoName_00__BB-100111 Fusion and Eden CCD 100112_Ecom Decorative Pillows Fall2013 Quote Sheet 20131023" xfId="4576" xr:uid="{00000000-0005-0000-0000-0000DE060000}"/>
    <cellStyle name="_ET_STYLE_NoName_00__BB-100111 Fusion and Eden CCD 100112_Ecom Decorative Pillows Fall2013 Quote Sheet 20131023 2" xfId="4579" xr:uid="{00000000-0005-0000-0000-0000DF060000}"/>
    <cellStyle name="_ET_STYLE_NoName_00__BB-100111 Fusion and Eden CCD 100112_Ecom Decorative Pillows Fall2013 Quote Sheet 20131023 3" xfId="4581" xr:uid="{00000000-0005-0000-0000-0000E0060000}"/>
    <cellStyle name="_ET_STYLE_NoName_00__BB-100111 Fusion and Eden CCD 100112_Ecom Decorative Pillows Fall2013 Quote Sheet 20131023 4" xfId="4586" xr:uid="{00000000-0005-0000-0000-0000E1060000}"/>
    <cellStyle name="_ET_STYLE_NoName_00__BB-100111 Fusion and Eden CCD 100112_Ecom Decorative Pillows Fall2013 Quote Sheet 20131023 5" xfId="4588" xr:uid="{00000000-0005-0000-0000-0000E2060000}"/>
    <cellStyle name="_ET_STYLE_NoName_00__BB-100111 Fusion and Eden CCD 100112_Ecom Decorative Pillows Fall2013 Quote Sheet 20131023_Ecom MP bedding 15 spring commitment sheet #2 20140904" xfId="4591" xr:uid="{00000000-0005-0000-0000-0000E3060000}"/>
    <cellStyle name="_ET_STYLE_NoName_00__BB-100111 Fusion and Eden CCD 100112_Ecom Decorative Pillows Fall2013 Quote Sheet 20131023_MP-140409A pool stock  pillow20140417" xfId="4593" xr:uid="{00000000-0005-0000-0000-0000E4060000}"/>
    <cellStyle name="_ET_STYLE_NoName_00__BB-100111 Fusion and Eden CCD 100112_Ecom Decorative Pillows Fall2013 Quote Sheet 20131023_MP-140409A pool stock  pillow20140417 2" xfId="4594" xr:uid="{00000000-0005-0000-0000-0000E5060000}"/>
    <cellStyle name="_ET_STYLE_NoName_00__BB-100111 Fusion and Eden CCD 100112_Ecom MP bedding 15 spring commitment sheet #2 20140904" xfId="4598" xr:uid="{00000000-0005-0000-0000-0000E6060000}"/>
    <cellStyle name="_ET_STYLE_NoName_00__CCD SteinMart  Throw 130401" xfId="4599" xr:uid="{00000000-0005-0000-0000-0000E7060000}"/>
    <cellStyle name="_ET_STYLE_NoName_00__CCD SteinMart blanket  throw 20140116 (2)" xfId="3787" xr:uid="{00000000-0005-0000-0000-0000E8060000}"/>
    <cellStyle name="_ET_STYLE_NoName_00__CCD SteinMart blanket  throw 20140116 (2) 2" xfId="4601" xr:uid="{00000000-0005-0000-0000-0000E9060000}"/>
    <cellStyle name="_ET_STYLE_NoName_00__CCD -WM BHG BLANKET 2013-12-20" xfId="4604" xr:uid="{00000000-0005-0000-0000-0000EA060000}"/>
    <cellStyle name="_ET_STYLE_NoName_00__CCD-Soft home 140228" xfId="1884" xr:uid="{00000000-0005-0000-0000-0000EB060000}"/>
    <cellStyle name="_ET_STYLE_NoName_00__CCD-WM blanket  throw-131029" xfId="4605" xr:uid="{00000000-0005-0000-0000-0000EC060000}"/>
    <cellStyle name="_ET_STYLE_NoName_00__CCD-WM blanket  throw-131029_WM BHG Lux plush blanket 20131220 upd20140115" xfId="1074" xr:uid="{00000000-0005-0000-0000-0000ED060000}"/>
    <cellStyle name="_ET_STYLE_NoName_00__CCD-WM blanket  throw-131029_WM BHG Lux plush blanket 20131220 upd20140115 upd 0121" xfId="4606" xr:uid="{00000000-0005-0000-0000-0000EE060000}"/>
    <cellStyle name="_ET_STYLE_NoName_00__CCD-WM blanket  throw-131029_WM BHG Lux plush blanket 20131220 upd20140115 upd 0121 upd 0305" xfId="4607" xr:uid="{00000000-0005-0000-0000-0000EF060000}"/>
    <cellStyle name="_ET_STYLE_NoName_00__CCD-WM blanket  throw-131029_WM BHG Lux plush blanket 20131220-updated 011614" xfId="3254" xr:uid="{00000000-0005-0000-0000-0000F0060000}"/>
    <cellStyle name="_ET_STYLE_NoName_00__CCD-WM blanket  throw-131029_WM BHG Lux plush blanket 20131220-updated 011614upd030514 (2)" xfId="4612" xr:uid="{00000000-0005-0000-0000-0000F1060000}"/>
    <cellStyle name="_ET_STYLE_NoName_00__CCD-WM blanket  throw-131029_WM BHG Lux plush blanket 20131220-updated 011614upd030514 upd030714" xfId="2496" xr:uid="{00000000-0005-0000-0000-0000F2060000}"/>
    <cellStyle name="_ET_STYLE_NoName_00__CCD-WM holiday-130205" xfId="2870" xr:uid="{00000000-0005-0000-0000-0000F3060000}"/>
    <cellStyle name="_ET_STYLE_NoName_00__CCD-WM holiday-130205_WM BHG Lux plush blanket 20131220 upd20140115" xfId="4613" xr:uid="{00000000-0005-0000-0000-0000F4060000}"/>
    <cellStyle name="_ET_STYLE_NoName_00__CCD-WM holiday-130205_WM BHG Lux plush blanket 20131220 upd20140115 upd 0121" xfId="927" xr:uid="{00000000-0005-0000-0000-0000F5060000}"/>
    <cellStyle name="_ET_STYLE_NoName_00__CCD-WM holiday-130205_WM BHG Lux plush blanket 20131220 upd20140115 upd 0121 upd 0305" xfId="4617" xr:uid="{00000000-0005-0000-0000-0000F6060000}"/>
    <cellStyle name="_ET_STYLE_NoName_00__CCD-WM holiday-130205_WM BHG Lux plush blanket 20131220-updated 011614" xfId="4625" xr:uid="{00000000-0005-0000-0000-0000F7060000}"/>
    <cellStyle name="_ET_STYLE_NoName_00__CCD-WM holiday-130205_WM BHG Lux plush blanket 20131220-updated 011614upd030514 (2)" xfId="4630" xr:uid="{00000000-0005-0000-0000-0000F8060000}"/>
    <cellStyle name="_ET_STYLE_NoName_00__CCD-WM holiday-130205_WM BHG Lux plush blanket 20131220-updated 011614upd030514 upd030714" xfId="4631" xr:uid="{00000000-0005-0000-0000-0000F9060000}"/>
    <cellStyle name="_ET_STYLE_NoName_00__CCD-WM TRAVEL THROW-130822" xfId="4634" xr:uid="{00000000-0005-0000-0000-0000FA060000}"/>
    <cellStyle name="_ET_STYLE_NoName_00__CCD-WM TRAVEL THROW-130822_WM BHG Lux plush blanket 20131220 upd20140115" xfId="4280" xr:uid="{00000000-0005-0000-0000-0000FB060000}"/>
    <cellStyle name="_ET_STYLE_NoName_00__CCD-WM TRAVEL THROW-130822_WM BHG Lux plush blanket 20131220 upd20140115 upd 0121" xfId="4637" xr:uid="{00000000-0005-0000-0000-0000FC060000}"/>
    <cellStyle name="_ET_STYLE_NoName_00__CCD-WM TRAVEL THROW-130822_WM BHG Lux plush blanket 20131220 upd20140115 upd 0121 upd 0305" xfId="4611" xr:uid="{00000000-0005-0000-0000-0000FD060000}"/>
    <cellStyle name="_ET_STYLE_NoName_00__CCD-WM TRAVEL THROW-130822_WM BHG Lux plush blanket 20131220-updated 011614" xfId="4638" xr:uid="{00000000-0005-0000-0000-0000FE060000}"/>
    <cellStyle name="_ET_STYLE_NoName_00__CCD-WM TRAVEL THROW-130822_WM BHG Lux plush blanket 20131220-updated 011614upd030514 (2)" xfId="4647" xr:uid="{00000000-0005-0000-0000-0000FF060000}"/>
    <cellStyle name="_ET_STYLE_NoName_00__CCD-WM TRAVEL THROW-130822_WM BHG Lux plush blanket 20131220-updated 011614upd030514 upd030714" xfId="1962" xr:uid="{00000000-0005-0000-0000-000000070000}"/>
    <cellStyle name="_ET_STYLE_NoName_00__Chandler -- SP13 Quote sheet from JadeWay 08-29-2012" xfId="4650" xr:uid="{00000000-0005-0000-0000-000001070000}"/>
    <cellStyle name="_ET_STYLE_NoName_00__Chandler -- SP13 Quote sheet from JadeWay 08-29-2012 2" xfId="4656" xr:uid="{00000000-0005-0000-0000-000002070000}"/>
    <cellStyle name="_ET_STYLE_NoName_00__CO080506-MPD-375" xfId="4662" xr:uid="{00000000-0005-0000-0000-000003070000}"/>
    <cellStyle name="_ET_STYLE_NoName_00__CO080506-MPD-375 2" xfId="4663" xr:uid="{00000000-0005-0000-0000-000004070000}"/>
    <cellStyle name="_ET_STYLE_NoName_00__CO080506-MPD-375 2 2" xfId="259" xr:uid="{00000000-0005-0000-0000-000005070000}"/>
    <cellStyle name="_ET_STYLE_NoName_00__CO080506-MPD-375 3" xfId="3943" xr:uid="{00000000-0005-0000-0000-000006070000}"/>
    <cellStyle name="_ET_STYLE_NoName_00__CO080506-MPD-375 4" xfId="2468" xr:uid="{00000000-0005-0000-0000-000007070000}"/>
    <cellStyle name="_ET_STYLE_NoName_00__CO080506-MPD-375 5" xfId="4664" xr:uid="{00000000-0005-0000-0000-000008070000}"/>
    <cellStyle name="_ET_STYLE_NoName_00__CO080506-MPD-375 6" xfId="4665" xr:uid="{00000000-0005-0000-0000-000009070000}"/>
    <cellStyle name="_ET_STYLE_NoName_00__CO080506-MPD-375_2012 Robert Allen Shower Curtain CCD- 110909" xfId="4668" xr:uid="{00000000-0005-0000-0000-00000A070000}"/>
    <cellStyle name="_ET_STYLE_NoName_00__CO080506-MPD-375_2012 Spr BBB BTC Shower Curtain CCD- 111019" xfId="4675" xr:uid="{00000000-0005-0000-0000-00000B070000}"/>
    <cellStyle name="_ET_STYLE_NoName_00__CO080506-MPD-375_Abhitex-Shower Curtain specs 8 Aug 11" xfId="4677" xr:uid="{00000000-0005-0000-0000-00000C070000}"/>
    <cellStyle name="_ET_STYLE_NoName_00__CO080506-MPD-375_Abhitex-Shower Curtain specs 8 Aug 11_Kmart Fall 14 bath coordinate - Heather" xfId="4679" xr:uid="{00000000-0005-0000-0000-00000D070000}"/>
    <cellStyle name="_ET_STYLE_NoName_00__CO080506-MPD-375_BBB Fall 11 Styleout-Bath Accessories-Heather 100611" xfId="2742" xr:uid="{00000000-0005-0000-0000-00000E070000}"/>
    <cellStyle name="_ET_STYLE_NoName_00__CO080506-MPD-375_BBB Fall 12 Executive - Heather 020212" xfId="1761" xr:uid="{00000000-0005-0000-0000-00000F070000}"/>
    <cellStyle name="_ET_STYLE_NoName_00__CO080506-MPD-375_BBB Spring 12 Styleout Belize - Heather 102111" xfId="4680" xr:uid="{00000000-0005-0000-0000-000010070000}"/>
    <cellStyle name="_ET_STYLE_NoName_00__CO080506-MPD-375_CCD SteinMart  Throw 130401" xfId="4687" xr:uid="{00000000-0005-0000-0000-000011070000}"/>
    <cellStyle name="_ET_STYLE_NoName_00__CO080506-MPD-375_CCD SteinMart blanket  throw 20140116 (2)" xfId="4688" xr:uid="{00000000-0005-0000-0000-000012070000}"/>
    <cellStyle name="_ET_STYLE_NoName_00__CO080506-MPD-375_CCD SteinMart blanket  throw 20140116 (2) 2" xfId="4203" xr:uid="{00000000-0005-0000-0000-000013070000}"/>
    <cellStyle name="_ET_STYLE_NoName_00__CO080506-MPD-375_CCD -WM BHG BLANKET 2013-12-20" xfId="4174" xr:uid="{00000000-0005-0000-0000-000014070000}"/>
    <cellStyle name="_ET_STYLE_NoName_00__CO080506-MPD-375_CCD-Soft home 140228" xfId="1145" xr:uid="{00000000-0005-0000-0000-000015070000}"/>
    <cellStyle name="_ET_STYLE_NoName_00__CO080506-MPD-375_CCD-WM blanket  throw-131029" xfId="4690" xr:uid="{00000000-0005-0000-0000-000016070000}"/>
    <cellStyle name="_ET_STYLE_NoName_00__CO080506-MPD-375_CCD-WM blanket  throw-131029_WM BHG Lux plush blanket 20131220 upd20140115" xfId="4693" xr:uid="{00000000-0005-0000-0000-000017070000}"/>
    <cellStyle name="_ET_STYLE_NoName_00__CO080506-MPD-375_CCD-WM blanket  throw-131029_WM BHG Lux plush blanket 20131220 upd20140115 upd 0121" xfId="4696" xr:uid="{00000000-0005-0000-0000-000018070000}"/>
    <cellStyle name="_ET_STYLE_NoName_00__CO080506-MPD-375_CCD-WM blanket  throw-131029_WM BHG Lux plush blanket 20131220 upd20140115 upd 0121 upd 0305" xfId="4699" xr:uid="{00000000-0005-0000-0000-000019070000}"/>
    <cellStyle name="_ET_STYLE_NoName_00__CO080506-MPD-375_CCD-WM blanket  throw-131029_WM BHG Lux plush blanket 20131220-updated 011614" xfId="4703" xr:uid="{00000000-0005-0000-0000-00001A070000}"/>
    <cellStyle name="_ET_STYLE_NoName_00__CO080506-MPD-375_CCD-WM blanket  throw-131029_WM BHG Lux plush blanket 20131220-updated 011614upd030514 (2)" xfId="4706" xr:uid="{00000000-0005-0000-0000-00001B070000}"/>
    <cellStyle name="_ET_STYLE_NoName_00__CO080506-MPD-375_CCD-WM blanket  throw-131029_WM BHG Lux plush blanket 20131220-updated 011614upd030514 upd030714" xfId="4707" xr:uid="{00000000-0005-0000-0000-00001C070000}"/>
    <cellStyle name="_ET_STYLE_NoName_00__CO080506-MPD-375_CCD-WM holiday-130205" xfId="4709" xr:uid="{00000000-0005-0000-0000-00001D070000}"/>
    <cellStyle name="_ET_STYLE_NoName_00__CO080506-MPD-375_CCD-WM holiday-130205_WM BHG Lux plush blanket 20131220 upd20140115" xfId="4712" xr:uid="{00000000-0005-0000-0000-00001E070000}"/>
    <cellStyle name="_ET_STYLE_NoName_00__CO080506-MPD-375_CCD-WM holiday-130205_WM BHG Lux plush blanket 20131220 upd20140115 upd 0121" xfId="4713" xr:uid="{00000000-0005-0000-0000-00001F070000}"/>
    <cellStyle name="_ET_STYLE_NoName_00__CO080506-MPD-375_CCD-WM holiday-130205_WM BHG Lux plush blanket 20131220 upd20140115 upd 0121 upd 0305" xfId="1404" xr:uid="{00000000-0005-0000-0000-000020070000}"/>
    <cellStyle name="_ET_STYLE_NoName_00__CO080506-MPD-375_CCD-WM holiday-130205_WM BHG Lux plush blanket 20131220-updated 011614" xfId="3169" xr:uid="{00000000-0005-0000-0000-000021070000}"/>
    <cellStyle name="_ET_STYLE_NoName_00__CO080506-MPD-375_CCD-WM holiday-130205_WM BHG Lux plush blanket 20131220-updated 011614upd030514 (2)" xfId="408" xr:uid="{00000000-0005-0000-0000-000022070000}"/>
    <cellStyle name="_ET_STYLE_NoName_00__CO080506-MPD-375_CCD-WM holiday-130205_WM BHG Lux plush blanket 20131220-updated 011614upd030514 upd030714" xfId="2031" xr:uid="{00000000-0005-0000-0000-000023070000}"/>
    <cellStyle name="_ET_STYLE_NoName_00__CO080506-MPD-375_CCD-WM TRAVEL THROW-130822" xfId="4714" xr:uid="{00000000-0005-0000-0000-000024070000}"/>
    <cellStyle name="_ET_STYLE_NoName_00__CO080506-MPD-375_CCD-WM TRAVEL THROW-130822_WM BHG Lux plush blanket 20131220 upd20140115" xfId="4715" xr:uid="{00000000-0005-0000-0000-000025070000}"/>
    <cellStyle name="_ET_STYLE_NoName_00__CO080506-MPD-375_CCD-WM TRAVEL THROW-130822_WM BHG Lux plush blanket 20131220 upd20140115 upd 0121" xfId="4716" xr:uid="{00000000-0005-0000-0000-000026070000}"/>
    <cellStyle name="_ET_STYLE_NoName_00__CO080506-MPD-375_CCD-WM TRAVEL THROW-130822_WM BHG Lux plush blanket 20131220 upd20140115 upd 0121 upd 0305" xfId="4705" xr:uid="{00000000-0005-0000-0000-000027070000}"/>
    <cellStyle name="_ET_STYLE_NoName_00__CO080506-MPD-375_CCD-WM TRAVEL THROW-130822_WM BHG Lux plush blanket 20131220-updated 011614" xfId="89" xr:uid="{00000000-0005-0000-0000-000028070000}"/>
    <cellStyle name="_ET_STYLE_NoName_00__CO080506-MPD-375_CCD-WM TRAVEL THROW-130822_WM BHG Lux plush blanket 20131220-updated 011614upd030514 (2)" xfId="4408" xr:uid="{00000000-0005-0000-0000-000029070000}"/>
    <cellStyle name="_ET_STYLE_NoName_00__CO080506-MPD-375_CCD-WM TRAVEL THROW-130822_WM BHG Lux plush blanket 20131220-updated 011614upd030514 upd030714" xfId="4719" xr:uid="{00000000-0005-0000-0000-00002A070000}"/>
    <cellStyle name="_ET_STYLE_NoName_00__CO080506-MPD-375_Copy of 2012 Spring Market Shower Curtain CCD- 120215" xfId="4720" xr:uid="{00000000-0005-0000-0000-00002B070000}"/>
    <cellStyle name="_ET_STYLE_NoName_00__CO080506-MPD-375_CVC March 2011 quotes" xfId="159" xr:uid="{00000000-0005-0000-0000-00002C070000}"/>
    <cellStyle name="_ET_STYLE_NoName_00__CO080506-MPD-375_CVC March 2011 quotes_June 13 2013 pooled stock ecom menu" xfId="4723" xr:uid="{00000000-0005-0000-0000-00002D070000}"/>
    <cellStyle name="_ET_STYLE_NoName_00__CO080506-MPD-375_Echo Bath Spring 14 Market Price - Heather" xfId="4729" xr:uid="{00000000-0005-0000-0000-00002E070000}"/>
    <cellStyle name="_ET_STYLE_NoName_00__CO080506-MPD-375_Ecom MP bedding 15 spring commitment sheet #2 20140904" xfId="4730" xr:uid="{00000000-0005-0000-0000-00002F070000}"/>
    <cellStyle name="_ET_STYLE_NoName_00__CO080506-MPD-375_Empire Quote 9 8 2011" xfId="4734" xr:uid="{00000000-0005-0000-0000-000030070000}"/>
    <cellStyle name="_ET_STYLE_NoName_00__CO080506-MPD-375_JLA Accents 4-2013 - Michelle 2 Price" xfId="4738" xr:uid="{00000000-0005-0000-0000-000031070000}"/>
    <cellStyle name="_ET_STYLE_NoName_00__CO080506-MPD-375_June 13 2013 pooled stock ecom menu" xfId="4554" xr:uid="{00000000-0005-0000-0000-000032070000}"/>
    <cellStyle name="_ET_STYLE_NoName_00__CO080506-MPD-375_Kmart Fall 14 bath coordinate - Heather" xfId="4742" xr:uid="{00000000-0005-0000-0000-000033070000}"/>
    <cellStyle name="_ET_STYLE_NoName_00__CO080506-MPD-375_Lowe's Bath Accessories quote-Heather 110908" xfId="3049" xr:uid="{00000000-0005-0000-0000-000034070000}"/>
    <cellStyle name="_ET_STYLE_NoName_00__CO080506-MPD-375_macy" xfId="243" xr:uid="{00000000-0005-0000-0000-000035070000}"/>
    <cellStyle name="_ET_STYLE_NoName_00__CO080506-MPD-375_Macy's Bath Quote 3-23-11-Hellen" xfId="4745" xr:uid="{00000000-0005-0000-0000-000036070000}"/>
    <cellStyle name="_ET_STYLE_NoName_00__CO080506-MPD-375_Mar 12 Market Price-Hellen 022012" xfId="4746" xr:uid="{00000000-0005-0000-0000-000037070000}"/>
    <cellStyle name="_ET_STYLE_NoName_00__CO080506-MPD-375_Mar 12 Market Price-Shower Curtain-Heather 022012" xfId="4752" xr:uid="{00000000-0005-0000-0000-000038070000}"/>
    <cellStyle name="_ET_STYLE_NoName_00__CO080506-MPD-375_MP-140409A pool stock  pillow20140417" xfId="4753" xr:uid="{00000000-0005-0000-0000-000039070000}"/>
    <cellStyle name="_ET_STYLE_NoName_00__CO080506-MPD-375_MP-140409A pool stock  pillow20140417 2" xfId="4758" xr:uid="{00000000-0005-0000-0000-00003A070000}"/>
    <cellStyle name="_ET_STYLE_NoName_00__CO080506-MPD-375_MP-140901B Lana quilt 6pcs set" xfId="2554" xr:uid="{00000000-0005-0000-0000-00003B070000}"/>
    <cellStyle name="_ET_STYLE_NoName_00__CO080506-MPD-375_MP-140901B Lana quilt 6pcs set 2" xfId="4761" xr:uid="{00000000-0005-0000-0000-00003C070000}"/>
    <cellStyle name="_ET_STYLE_NoName_00__CO080506-MPD-375_NY market Mar SP 2013 throw blanket prices" xfId="4348" xr:uid="{00000000-0005-0000-0000-00003D070000}"/>
    <cellStyle name="_ET_STYLE_NoName_00__CO080506-MPD-375_Sears's 24 shower curtain commitment sheet 050511" xfId="4762" xr:uid="{00000000-0005-0000-0000-00003E070000}"/>
    <cellStyle name="_ET_STYLE_NoName_00__CO080506-MPD-375_Sears's 24 shower curtain commitment sheet 0510" xfId="4769" xr:uid="{00000000-0005-0000-0000-00003F070000}"/>
    <cellStyle name="_ET_STYLE_NoName_00__CO080506-MPD-375_Sears's 24 shower curtain Quote - Heather 040411" xfId="4771" xr:uid="{00000000-0005-0000-0000-000040070000}"/>
    <cellStyle name="_ET_STYLE_NoName_00__CO080506-MPD-375_Sears's 24 shower curtain Quote - Hellen 040511" xfId="842" xr:uid="{00000000-0005-0000-0000-000041070000}"/>
    <cellStyle name="_ET_STYLE_NoName_00__CO080506-MPD-375_Sears's 24 shower curtain Quote - Hellen 040711" xfId="4773" xr:uid="{00000000-0005-0000-0000-000042070000}"/>
    <cellStyle name="_ET_STYLE_NoName_00__CO080506-MPD-375_Sears's 24 shower curtain Quote - Hellen 041111" xfId="4775" xr:uid="{00000000-0005-0000-0000-000043070000}"/>
    <cellStyle name="_ET_STYLE_NoName_00__CO080506-MPD-375_Sept 11 Market Price-Shower Curtain-Hellen 091511" xfId="2915" xr:uid="{00000000-0005-0000-0000-000044070000}"/>
    <cellStyle name="_ET_STYLE_NoName_00__CO080506-MPD-375_Spring 12 NY Market Open Line BA price-2012 2 27" xfId="4777" xr:uid="{00000000-0005-0000-0000-000045070000}"/>
    <cellStyle name="_ET_STYLE_NoName_00__CO080506-MPD-375_Spring 13 Market Price - Freestanding SC - Heather 082412" xfId="4782" xr:uid="{00000000-0005-0000-0000-000046070000}"/>
    <cellStyle name="_ET_STYLE_NoName_00__CO080506-MPD-375_Spring 13 Market Price - Heather 082212" xfId="4788" xr:uid="{00000000-0005-0000-0000-000047070000}"/>
    <cellStyle name="_ET_STYLE_NoName_00__CO080506-MPD-375_Spring 13 Open line shower curtain 120823" xfId="3525" xr:uid="{00000000-0005-0000-0000-000048070000}"/>
    <cellStyle name="_ET_STYLE_NoName_00__CO080506-MPD-375_Spring 13 shower curtain CCD-120824" xfId="4790" xr:uid="{00000000-0005-0000-0000-000049070000}"/>
    <cellStyle name="_ET_STYLE_NoName_00__CO080506-MPD-375_window" xfId="4796" xr:uid="{00000000-0005-0000-0000-00004A070000}"/>
    <cellStyle name="_ET_STYLE_NoName_00__CO080506-MPD-375_Xl0000074" xfId="4787" xr:uid="{00000000-0005-0000-0000-00004B070000}"/>
    <cellStyle name="_ET_STYLE_NoName_00__CO080506-MPD-375_Xl0000076" xfId="4800" xr:uid="{00000000-0005-0000-0000-00004C070000}"/>
    <cellStyle name="_ET_STYLE_NoName_00__CO080506-MPD-375_Xl0000512" xfId="4801" xr:uid="{00000000-0005-0000-0000-00004D070000}"/>
    <cellStyle name="_ET_STYLE_NoName_00__CO080506-MPD-375_Xl0000853" xfId="4805" xr:uid="{00000000-0005-0000-0000-00004E070000}"/>
    <cellStyle name="_ET_STYLE_NoName_00__CO080506-MPD-375_Xl0000980" xfId="4809" xr:uid="{00000000-0005-0000-0000-00004F070000}"/>
    <cellStyle name="_ET_STYLE_NoName_00__CO080506-MPD-375_Xl0000980 2" xfId="4812" xr:uid="{00000000-0005-0000-0000-000050070000}"/>
    <cellStyle name="_ET_STYLE_NoName_00__CO080506-MPD-375_Xl0000981" xfId="4813" xr:uid="{00000000-0005-0000-0000-000051070000}"/>
    <cellStyle name="_ET_STYLE_NoName_00__CO080506-MPD-375_Xl0000981 2" xfId="1383" xr:uid="{00000000-0005-0000-0000-000052070000}"/>
    <cellStyle name="_ET_STYLE_NoName_00__CO080506-MPD-500" xfId="4814" xr:uid="{00000000-0005-0000-0000-000053070000}"/>
    <cellStyle name="_ET_STYLE_NoName_00__CO080506-MPD-500 2" xfId="4815" xr:uid="{00000000-0005-0000-0000-000054070000}"/>
    <cellStyle name="_ET_STYLE_NoName_00__CO080506-MPD-500 2 2" xfId="4819" xr:uid="{00000000-0005-0000-0000-000055070000}"/>
    <cellStyle name="_ET_STYLE_NoName_00__CO080506-MPD-500 3" xfId="4822" xr:uid="{00000000-0005-0000-0000-000056070000}"/>
    <cellStyle name="_ET_STYLE_NoName_00__CO080506-MPD-500 4" xfId="4825" xr:uid="{00000000-0005-0000-0000-000057070000}"/>
    <cellStyle name="_ET_STYLE_NoName_00__CO080506-MPD-500 5" xfId="2370" xr:uid="{00000000-0005-0000-0000-000058070000}"/>
    <cellStyle name="_ET_STYLE_NoName_00__CO080506-MPD-500 6" xfId="4828" xr:uid="{00000000-0005-0000-0000-000059070000}"/>
    <cellStyle name="_ET_STYLE_NoName_00__CO080506-MPD-500_2012 Robert Allen Shower Curtain CCD- 110909" xfId="4830" xr:uid="{00000000-0005-0000-0000-00005A070000}"/>
    <cellStyle name="_ET_STYLE_NoName_00__CO080506-MPD-500_2012 Spr BBB BTC Shower Curtain CCD- 111019" xfId="3250" xr:uid="{00000000-0005-0000-0000-00005B070000}"/>
    <cellStyle name="_ET_STYLE_NoName_00__CO080506-MPD-500_Abhitex-Shower Curtain specs 8 Aug 11" xfId="2723" xr:uid="{00000000-0005-0000-0000-00005C070000}"/>
    <cellStyle name="_ET_STYLE_NoName_00__CO080506-MPD-500_Abhitex-Shower Curtain specs 8 Aug 11_Kmart Fall 14 bath coordinate - Heather" xfId="238" xr:uid="{00000000-0005-0000-0000-00005D070000}"/>
    <cellStyle name="_ET_STYLE_NoName_00__CO080506-MPD-500_BBB Fall 11 Styleout-Bath Accessories-Heather 100611" xfId="4833" xr:uid="{00000000-0005-0000-0000-00005E070000}"/>
    <cellStyle name="_ET_STYLE_NoName_00__CO080506-MPD-500_BBB Fall 12 Executive - Heather 020212" xfId="1012" xr:uid="{00000000-0005-0000-0000-00005F070000}"/>
    <cellStyle name="_ET_STYLE_NoName_00__CO080506-MPD-500_BBB Spring 12 Styleout Belize - Heather 102111" xfId="3354" xr:uid="{00000000-0005-0000-0000-000060070000}"/>
    <cellStyle name="_ET_STYLE_NoName_00__CO080506-MPD-500_CCD SteinMart  Throw 130401" xfId="4835" xr:uid="{00000000-0005-0000-0000-000061070000}"/>
    <cellStyle name="_ET_STYLE_NoName_00__CO080506-MPD-500_CCD SteinMart blanket  throw 20140116 (2)" xfId="331" xr:uid="{00000000-0005-0000-0000-000062070000}"/>
    <cellStyle name="_ET_STYLE_NoName_00__CO080506-MPD-500_CCD SteinMart blanket  throw 20140116 (2) 2" xfId="4839" xr:uid="{00000000-0005-0000-0000-000063070000}"/>
    <cellStyle name="_ET_STYLE_NoName_00__CO080506-MPD-500_CCD -WM BHG BLANKET 2013-12-20" xfId="4842" xr:uid="{00000000-0005-0000-0000-000064070000}"/>
    <cellStyle name="_ET_STYLE_NoName_00__CO080506-MPD-500_CCD-Soft home 140228" xfId="4843" xr:uid="{00000000-0005-0000-0000-000065070000}"/>
    <cellStyle name="_ET_STYLE_NoName_00__CO080506-MPD-500_CCD-WM blanket  throw-131029" xfId="4844" xr:uid="{00000000-0005-0000-0000-000066070000}"/>
    <cellStyle name="_ET_STYLE_NoName_00__CO080506-MPD-500_CCD-WM blanket  throw-131029_WM BHG Lux plush blanket 20131220 upd20140115" xfId="4847" xr:uid="{00000000-0005-0000-0000-000067070000}"/>
    <cellStyle name="_ET_STYLE_NoName_00__CO080506-MPD-500_CCD-WM blanket  throw-131029_WM BHG Lux plush blanket 20131220 upd20140115 upd 0121" xfId="4852" xr:uid="{00000000-0005-0000-0000-000068070000}"/>
    <cellStyle name="_ET_STYLE_NoName_00__CO080506-MPD-500_CCD-WM blanket  throw-131029_WM BHG Lux plush blanket 20131220 upd20140115 upd 0121 upd 0305" xfId="2648" xr:uid="{00000000-0005-0000-0000-000069070000}"/>
    <cellStyle name="_ET_STYLE_NoName_00__CO080506-MPD-500_CCD-WM blanket  throw-131029_WM BHG Lux plush blanket 20131220-updated 011614" xfId="4853" xr:uid="{00000000-0005-0000-0000-00006A070000}"/>
    <cellStyle name="_ET_STYLE_NoName_00__CO080506-MPD-500_CCD-WM blanket  throw-131029_WM BHG Lux plush blanket 20131220-updated 011614upd030514 (2)" xfId="1876" xr:uid="{00000000-0005-0000-0000-00006B070000}"/>
    <cellStyle name="_ET_STYLE_NoName_00__CO080506-MPD-500_CCD-WM blanket  throw-131029_WM BHG Lux plush blanket 20131220-updated 011614upd030514 upd030714" xfId="4856" xr:uid="{00000000-0005-0000-0000-00006C070000}"/>
    <cellStyle name="_ET_STYLE_NoName_00__CO080506-MPD-500_CCD-WM holiday-130205" xfId="4858" xr:uid="{00000000-0005-0000-0000-00006D070000}"/>
    <cellStyle name="_ET_STYLE_NoName_00__CO080506-MPD-500_CCD-WM holiday-130205_WM BHG Lux plush blanket 20131220 upd20140115" xfId="1316" xr:uid="{00000000-0005-0000-0000-00006E070000}"/>
    <cellStyle name="_ET_STYLE_NoName_00__CO080506-MPD-500_CCD-WM holiday-130205_WM BHG Lux plush blanket 20131220 upd20140115 upd 0121" xfId="4860" xr:uid="{00000000-0005-0000-0000-00006F070000}"/>
    <cellStyle name="_ET_STYLE_NoName_00__CO080506-MPD-500_CCD-WM holiday-130205_WM BHG Lux plush blanket 20131220 upd20140115 upd 0121 upd 0305" xfId="4863" xr:uid="{00000000-0005-0000-0000-000070070000}"/>
    <cellStyle name="_ET_STYLE_NoName_00__CO080506-MPD-500_CCD-WM holiday-130205_WM BHG Lux plush blanket 20131220-updated 011614" xfId="324" xr:uid="{00000000-0005-0000-0000-000071070000}"/>
    <cellStyle name="_ET_STYLE_NoName_00__CO080506-MPD-500_CCD-WM holiday-130205_WM BHG Lux plush blanket 20131220-updated 011614upd030514 (2)" xfId="4869" xr:uid="{00000000-0005-0000-0000-000072070000}"/>
    <cellStyle name="_ET_STYLE_NoName_00__CO080506-MPD-500_CCD-WM holiday-130205_WM BHG Lux plush blanket 20131220-updated 011614upd030514 upd030714" xfId="674" xr:uid="{00000000-0005-0000-0000-000073070000}"/>
    <cellStyle name="_ET_STYLE_NoName_00__CO080506-MPD-500_CCD-WM TRAVEL THROW-130822" xfId="4033" xr:uid="{00000000-0005-0000-0000-000074070000}"/>
    <cellStyle name="_ET_STYLE_NoName_00__CO080506-MPD-500_CCD-WM TRAVEL THROW-130822_WM BHG Lux plush blanket 20131220 upd20140115" xfId="3273" xr:uid="{00000000-0005-0000-0000-000075070000}"/>
    <cellStyle name="_ET_STYLE_NoName_00__CO080506-MPD-500_CCD-WM TRAVEL THROW-130822_WM BHG Lux plush blanket 20131220 upd20140115 upd 0121" xfId="1264" xr:uid="{00000000-0005-0000-0000-000076070000}"/>
    <cellStyle name="_ET_STYLE_NoName_00__CO080506-MPD-500_CCD-WM TRAVEL THROW-130822_WM BHG Lux plush blanket 20131220 upd20140115 upd 0121 upd 0305" xfId="1877" xr:uid="{00000000-0005-0000-0000-000077070000}"/>
    <cellStyle name="_ET_STYLE_NoName_00__CO080506-MPD-500_CCD-WM TRAVEL THROW-130822_WM BHG Lux plush blanket 20131220-updated 011614" xfId="4873" xr:uid="{00000000-0005-0000-0000-000078070000}"/>
    <cellStyle name="_ET_STYLE_NoName_00__CO080506-MPD-500_CCD-WM TRAVEL THROW-130822_WM BHG Lux plush blanket 20131220-updated 011614upd030514 (2)" xfId="2378" xr:uid="{00000000-0005-0000-0000-000079070000}"/>
    <cellStyle name="_ET_STYLE_NoName_00__CO080506-MPD-500_CCD-WM TRAVEL THROW-130822_WM BHG Lux plush blanket 20131220-updated 011614upd030514 upd030714" xfId="4877" xr:uid="{00000000-0005-0000-0000-00007A070000}"/>
    <cellStyle name="_ET_STYLE_NoName_00__CO080506-MPD-500_Copy of 2012 Spring Market Shower Curtain CCD- 120215" xfId="3538" xr:uid="{00000000-0005-0000-0000-00007B070000}"/>
    <cellStyle name="_ET_STYLE_NoName_00__CO080506-MPD-500_CVC March 2011 quotes" xfId="4879" xr:uid="{00000000-0005-0000-0000-00007C070000}"/>
    <cellStyle name="_ET_STYLE_NoName_00__CO080506-MPD-500_CVC March 2011 quotes_June 13 2013 pooled stock ecom menu" xfId="3889" xr:uid="{00000000-0005-0000-0000-00007D070000}"/>
    <cellStyle name="_ET_STYLE_NoName_00__CO080506-MPD-500_Echo Bath Spring 14 Market Price - Heather" xfId="4880" xr:uid="{00000000-0005-0000-0000-00007E070000}"/>
    <cellStyle name="_ET_STYLE_NoName_00__CO080506-MPD-500_Ecom MP bedding 15 spring commitment sheet #2 20140904" xfId="4881" xr:uid="{00000000-0005-0000-0000-00007F070000}"/>
    <cellStyle name="_ET_STYLE_NoName_00__CO080506-MPD-500_Empire Quote 9 8 2011" xfId="4884" xr:uid="{00000000-0005-0000-0000-000080070000}"/>
    <cellStyle name="_ET_STYLE_NoName_00__CO080506-MPD-500_JLA Accents 4-2013 - Michelle 2 Price" xfId="4886" xr:uid="{00000000-0005-0000-0000-000081070000}"/>
    <cellStyle name="_ET_STYLE_NoName_00__CO080506-MPD-500_June 13 2013 pooled stock ecom menu" xfId="4890" xr:uid="{00000000-0005-0000-0000-000082070000}"/>
    <cellStyle name="_ET_STYLE_NoName_00__CO080506-MPD-500_Kmart Fall 14 bath coordinate - Heather" xfId="4894" xr:uid="{00000000-0005-0000-0000-000083070000}"/>
    <cellStyle name="_ET_STYLE_NoName_00__CO080506-MPD-500_Lowe's Bath Accessories quote-Heather 110908" xfId="4897" xr:uid="{00000000-0005-0000-0000-000084070000}"/>
    <cellStyle name="_ET_STYLE_NoName_00__CO080506-MPD-500_macy" xfId="4383" xr:uid="{00000000-0005-0000-0000-000085070000}"/>
    <cellStyle name="_ET_STYLE_NoName_00__CO080506-MPD-500_Macy's Bath Quote 3-23-11-Hellen" xfId="3001" xr:uid="{00000000-0005-0000-0000-000086070000}"/>
    <cellStyle name="_ET_STYLE_NoName_00__CO080506-MPD-500_Mar 12 Market Price-Hellen 022012" xfId="39" xr:uid="{00000000-0005-0000-0000-000087070000}"/>
    <cellStyle name="_ET_STYLE_NoName_00__CO080506-MPD-500_Mar 12 Market Price-Shower Curtain-Heather 022012" xfId="2275" xr:uid="{00000000-0005-0000-0000-000088070000}"/>
    <cellStyle name="_ET_STYLE_NoName_00__CO080506-MPD-500_MP-140409A pool stock  pillow20140417" xfId="4899" xr:uid="{00000000-0005-0000-0000-000089070000}"/>
    <cellStyle name="_ET_STYLE_NoName_00__CO080506-MPD-500_MP-140409A pool stock  pillow20140417 2" xfId="4900" xr:uid="{00000000-0005-0000-0000-00008A070000}"/>
    <cellStyle name="_ET_STYLE_NoName_00__CO080506-MPD-500_MP-140901B Lana quilt 6pcs set" xfId="3948" xr:uid="{00000000-0005-0000-0000-00008B070000}"/>
    <cellStyle name="_ET_STYLE_NoName_00__CO080506-MPD-500_MP-140901B Lana quilt 6pcs set 2" xfId="2633" xr:uid="{00000000-0005-0000-0000-00008C070000}"/>
    <cellStyle name="_ET_STYLE_NoName_00__CO080506-MPD-500_NY market Mar SP 2013 throw blanket prices" xfId="4901" xr:uid="{00000000-0005-0000-0000-00008D070000}"/>
    <cellStyle name="_ET_STYLE_NoName_00__CO080506-MPD-500_Sears's 24 shower curtain commitment sheet 050511" xfId="3116" xr:uid="{00000000-0005-0000-0000-00008E070000}"/>
    <cellStyle name="_ET_STYLE_NoName_00__CO080506-MPD-500_Sears's 24 shower curtain commitment sheet 0510" xfId="4903" xr:uid="{00000000-0005-0000-0000-00008F070000}"/>
    <cellStyle name="_ET_STYLE_NoName_00__CO080506-MPD-500_Sears's 24 shower curtain Quote - Heather 040411" xfId="4906" xr:uid="{00000000-0005-0000-0000-000090070000}"/>
    <cellStyle name="_ET_STYLE_NoName_00__CO080506-MPD-500_Sears's 24 shower curtain Quote - Hellen 040511" xfId="4910" xr:uid="{00000000-0005-0000-0000-000091070000}"/>
    <cellStyle name="_ET_STYLE_NoName_00__CO080506-MPD-500_Sears's 24 shower curtain Quote - Hellen 040711" xfId="4913" xr:uid="{00000000-0005-0000-0000-000092070000}"/>
    <cellStyle name="_ET_STYLE_NoName_00__CO080506-MPD-500_Sears's 24 shower curtain Quote - Hellen 041111" xfId="1692" xr:uid="{00000000-0005-0000-0000-000093070000}"/>
    <cellStyle name="_ET_STYLE_NoName_00__CO080506-MPD-500_Sept 11 Market Price-Shower Curtain-Hellen 091511" xfId="4914" xr:uid="{00000000-0005-0000-0000-000094070000}"/>
    <cellStyle name="_ET_STYLE_NoName_00__CO080506-MPD-500_Spring 12 NY Market Open Line BA price-2012 2 27" xfId="4915" xr:uid="{00000000-0005-0000-0000-000095070000}"/>
    <cellStyle name="_ET_STYLE_NoName_00__CO080506-MPD-500_Spring 13 Market Price - Freestanding SC - Heather 082412" xfId="4920" xr:uid="{00000000-0005-0000-0000-000096070000}"/>
    <cellStyle name="_ET_STYLE_NoName_00__CO080506-MPD-500_Spring 13 Market Price - Heather 082212" xfId="4921" xr:uid="{00000000-0005-0000-0000-000097070000}"/>
    <cellStyle name="_ET_STYLE_NoName_00__CO080506-MPD-500_Spring 13 Open line shower curtain 120823" xfId="4924" xr:uid="{00000000-0005-0000-0000-000098070000}"/>
    <cellStyle name="_ET_STYLE_NoName_00__CO080506-MPD-500_Spring 13 shower curtain CCD-120824" xfId="4930" xr:uid="{00000000-0005-0000-0000-000099070000}"/>
    <cellStyle name="_ET_STYLE_NoName_00__CO080506-MPD-500_window" xfId="4931" xr:uid="{00000000-0005-0000-0000-00009A070000}"/>
    <cellStyle name="_ET_STYLE_NoName_00__CO080506-MPD-500_Xl0000074" xfId="4932" xr:uid="{00000000-0005-0000-0000-00009B070000}"/>
    <cellStyle name="_ET_STYLE_NoName_00__CO080506-MPD-500_Xl0000076" xfId="4936" xr:uid="{00000000-0005-0000-0000-00009C070000}"/>
    <cellStyle name="_ET_STYLE_NoName_00__CO080506-MPD-500_Xl0000512" xfId="4939" xr:uid="{00000000-0005-0000-0000-00009D070000}"/>
    <cellStyle name="_ET_STYLE_NoName_00__CO080506-MPD-500_Xl0000853" xfId="4942" xr:uid="{00000000-0005-0000-0000-00009E070000}"/>
    <cellStyle name="_ET_STYLE_NoName_00__CO080506-MPD-500_Xl0000980" xfId="4241" xr:uid="{00000000-0005-0000-0000-00009F070000}"/>
    <cellStyle name="_ET_STYLE_NoName_00__CO080506-MPD-500_Xl0000980 2" xfId="4243" xr:uid="{00000000-0005-0000-0000-0000A0070000}"/>
    <cellStyle name="_ET_STYLE_NoName_00__CO080506-MPD-500_Xl0000981" xfId="1618" xr:uid="{00000000-0005-0000-0000-0000A1070000}"/>
    <cellStyle name="_ET_STYLE_NoName_00__CO080506-MPD-500_Xl0000981 2" xfId="1622" xr:uid="{00000000-0005-0000-0000-0000A2070000}"/>
    <cellStyle name="_ET_STYLE_NoName_00__CVC March 2011 quotes" xfId="4947" xr:uid="{00000000-0005-0000-0000-0000A3070000}"/>
    <cellStyle name="_ET_STYLE_NoName_00__CVC March 2011 quotes_June 13 2013 pooled stock ecom menu" xfId="3834" xr:uid="{00000000-0005-0000-0000-0000A4070000}"/>
    <cellStyle name="_ET_STYLE_NoName_00__Ecom Decorative Pillows Fall2013 Quote Sheet 20131023" xfId="3122" xr:uid="{00000000-0005-0000-0000-0000A5070000}"/>
    <cellStyle name="_ET_STYLE_NoName_00__Ecom Decorative Pillows Fall2013 Quote Sheet 20131023 2" xfId="4351" xr:uid="{00000000-0005-0000-0000-0000A6070000}"/>
    <cellStyle name="_ET_STYLE_NoName_00__Ecom Decorative Pillows Fall2013 Quote Sheet 20131023 3" xfId="4950" xr:uid="{00000000-0005-0000-0000-0000A7070000}"/>
    <cellStyle name="_ET_STYLE_NoName_00__Ecom Decorative Pillows Fall2013 Quote Sheet 20131023 4" xfId="4953" xr:uid="{00000000-0005-0000-0000-0000A8070000}"/>
    <cellStyle name="_ET_STYLE_NoName_00__Ecom Decorative Pillows Fall2013 Quote Sheet 20131023 5" xfId="4956" xr:uid="{00000000-0005-0000-0000-0000A9070000}"/>
    <cellStyle name="_ET_STYLE_NoName_00__Ecom Decorative Pillows Fall2013 Quote Sheet 20131023_Ecom MP bedding 15 spring commitment sheet #2 20140904" xfId="1722" xr:uid="{00000000-0005-0000-0000-0000AA070000}"/>
    <cellStyle name="_ET_STYLE_NoName_00__Ecom Decorative Pillows Fall2013 Quote Sheet 20131023_MP-140409A pool stock  pillow20140417" xfId="61" xr:uid="{00000000-0005-0000-0000-0000AB070000}"/>
    <cellStyle name="_ET_STYLE_NoName_00__Ecom Decorative Pillows Fall2013 Quote Sheet 20131023_MP-140409A pool stock  pillow20140417 2" xfId="1130" xr:uid="{00000000-0005-0000-0000-0000AC070000}"/>
    <cellStyle name="_ET_STYLE_NoName_00__Ecom Decorative Pillows Fall2013 Quote Sheet 20131111" xfId="4957" xr:uid="{00000000-0005-0000-0000-0000AD070000}"/>
    <cellStyle name="_ET_STYLE_NoName_00__Ecom Decorative Pillows Fall2013 Quote Sheet 20131111 2" xfId="4958" xr:uid="{00000000-0005-0000-0000-0000AE070000}"/>
    <cellStyle name="_ET_STYLE_NoName_00__Ecom Decorative Pillows Fall2013 Quote Sheet 20131111 3" xfId="4961" xr:uid="{00000000-0005-0000-0000-0000AF070000}"/>
    <cellStyle name="_ET_STYLE_NoName_00__Ecom Decorative Pillows Fall2013 Quote Sheet 20131111 4" xfId="524" xr:uid="{00000000-0005-0000-0000-0000B0070000}"/>
    <cellStyle name="_ET_STYLE_NoName_00__Ecom Decorative Pillows Fall2013 Quote Sheet 20131111 5" xfId="4965" xr:uid="{00000000-0005-0000-0000-0000B1070000}"/>
    <cellStyle name="_ET_STYLE_NoName_00__Ecom Decorative Pillows Fall2013 Quote Sheet 20131111_Ecom MP bedding 15 spring commitment sheet #2 20140904" xfId="322" xr:uid="{00000000-0005-0000-0000-0000B2070000}"/>
    <cellStyle name="_ET_STYLE_NoName_00__Ecom MP bedding 15 spring commitment sheet #2 20140904" xfId="4967" xr:uid="{00000000-0005-0000-0000-0000B3070000}"/>
    <cellStyle name="_ET_STYLE_NoName_00__Eomm commitment sheet format 131108" xfId="4971" xr:uid="{00000000-0005-0000-0000-0000B4070000}"/>
    <cellStyle name="_ET_STYLE_NoName_00__Eomm commitment sheet format 131108 2" xfId="4975" xr:uid="{00000000-0005-0000-0000-0000B5070000}"/>
    <cellStyle name="_ET_STYLE_NoName_00__Eomm commitment sheet format 131108 3" xfId="4977" xr:uid="{00000000-0005-0000-0000-0000B6070000}"/>
    <cellStyle name="_ET_STYLE_NoName_00__Eomm commitment sheet format 131108 4" xfId="4979" xr:uid="{00000000-0005-0000-0000-0000B7070000}"/>
    <cellStyle name="_ET_STYLE_NoName_00__Eomm commitment sheet format 131108 5" xfId="1003" xr:uid="{00000000-0005-0000-0000-0000B8070000}"/>
    <cellStyle name="_ET_STYLE_NoName_00__Eomm commitment sheet format 131108_Ecom MP bedding 15 spring commitment sheet #2 20140904" xfId="1251" xr:uid="{00000000-0005-0000-0000-0000B9070000}"/>
    <cellStyle name="_ET_STYLE_NoName_00__Eomm commitment sheet format 131108_MP-140409A pool stock  pillow20140417" xfId="2310" xr:uid="{00000000-0005-0000-0000-0000BA070000}"/>
    <cellStyle name="_ET_STYLE_NoName_00__Eomm commitment sheet format 131108_MP-140409A pool stock  pillow20140417 2" xfId="2315" xr:uid="{00000000-0005-0000-0000-0000BB070000}"/>
    <cellStyle name="_ET_STYLE_NoName_00__Fall_14_Kmart_Towel_Quotation 2014 2 19" xfId="4982" xr:uid="{00000000-0005-0000-0000-0000BC070000}"/>
    <cellStyle name="_ET_STYLE_NoName_00__Giselle  -- SP13 Quote sheet from JadeWay 01-11-2013" xfId="236" xr:uid="{00000000-0005-0000-0000-0000BD070000}"/>
    <cellStyle name="_ET_STYLE_NoName_00__Giselle -- SP13 Quote sheet from JadeWay Agust 10, 2012" xfId="3699" xr:uid="{00000000-0005-0000-0000-0000BE070000}"/>
    <cellStyle name="_ET_STYLE_NoName_00__Jadeway Giselle price for Shopko -- 2.27" xfId="4986" xr:uid="{00000000-0005-0000-0000-0000BF070000}"/>
    <cellStyle name="_ET_STYLE_NoName_00__JLA Accents 4-2013 - Michelle 2 Price" xfId="4988" xr:uid="{00000000-0005-0000-0000-0000C0070000}"/>
    <cellStyle name="_ET_STYLE_NoName_00__JLA BBB quotation sheet -9.13" xfId="4992" xr:uid="{00000000-0005-0000-0000-0000C1070000}"/>
    <cellStyle name="_ET_STYLE_NoName_00__JLA- June 2012- Review Consideration 10 13 11RK (3)" xfId="4993" xr:uid="{00000000-0005-0000-0000-0000C2070000}"/>
    <cellStyle name="_ET_STYLE_NoName_00__JLA- June 2012 Review Consideration 12-16-11 (3)" xfId="5000" xr:uid="{00000000-0005-0000-0000-0000C3070000}"/>
    <cellStyle name="_ET_STYLE_NoName_00__June 13 2013 pooled stock ecom menu" xfId="247" xr:uid="{00000000-0005-0000-0000-0000C4070000}"/>
    <cellStyle name="_ET_STYLE_NoName_00__macy" xfId="5002" xr:uid="{00000000-0005-0000-0000-0000C5070000}"/>
    <cellStyle name="_ET_STYLE_NoName_00__MC-111109A  Folkore 5PC 3PC comforter set + Duvet set" xfId="3636" xr:uid="{00000000-0005-0000-0000-0000C6070000}"/>
    <cellStyle name="_ET_STYLE_NoName_00__MC-111109A  Folkore 5PC 3PC comforter set + Duvet set 2" xfId="3618" xr:uid="{00000000-0005-0000-0000-0000C7070000}"/>
    <cellStyle name="_ET_STYLE_NoName_00__MC-111109A  Folkore 5PC 3PC comforter set + Duvet set 3" xfId="5004" xr:uid="{00000000-0005-0000-0000-0000C8070000}"/>
    <cellStyle name="_ET_STYLE_NoName_00__MEIJER Towel quotation 2012-10-30" xfId="5005" xr:uid="{00000000-0005-0000-0000-0000C9070000}"/>
    <cellStyle name="_ET_STYLE_NoName_00__MEIJER Towel quotation 2012-10-30 2" xfId="5008" xr:uid="{00000000-0005-0000-0000-0000CA070000}"/>
    <cellStyle name="_ET_STYLE_NoName_00__MEIJER Towel quotation 2012-10-30 3" xfId="4646" xr:uid="{00000000-0005-0000-0000-0000CB070000}"/>
    <cellStyle name="_ET_STYLE_NoName_00__MEIJER Towel quotation 2012-10-30_Ecomm Fall 14 Bath Rug and shower curtain commitment -20140420" xfId="5010" xr:uid="{00000000-0005-0000-0000-0000CC070000}"/>
    <cellStyle name="_ET_STYLE_NoName_00__MEIJER Towel quotation 2012-10-30_Ecomm Fall 14 Bath Rug and shower curtain commitment -20140420 2" xfId="4641" xr:uid="{00000000-0005-0000-0000-0000CD070000}"/>
    <cellStyle name="_ET_STYLE_NoName_00__MEIJER Towel quotation 2012-10-30_Pooled stock new Melow SC quote - Heather" xfId="5012" xr:uid="{00000000-0005-0000-0000-0000CE070000}"/>
    <cellStyle name="_ET_STYLE_NoName_00__MEIJER Towel quotation 2012-10-30_Pooled stock new Melow SC quote - Heather 2" xfId="5013" xr:uid="{00000000-0005-0000-0000-0000CF070000}"/>
    <cellStyle name="_ET_STYLE_NoName_00__MEIJER Towel quotation 2012-10-30_Shopko Fall 14 Coordinates commit 041014 updated 042314" xfId="4893" xr:uid="{00000000-0005-0000-0000-0000D0070000}"/>
    <cellStyle name="_ET_STYLE_NoName_00__MEIJER Towel quotation 2012-10-31" xfId="889" xr:uid="{00000000-0005-0000-0000-0000D1070000}"/>
    <cellStyle name="_ET_STYLE_NoName_00__MEIJER Towel quotation 2012-10-31 2" xfId="894" xr:uid="{00000000-0005-0000-0000-0000D2070000}"/>
    <cellStyle name="_ET_STYLE_NoName_00__MEIJER Towel quotation 2012-10-31 3" xfId="5015" xr:uid="{00000000-0005-0000-0000-0000D3070000}"/>
    <cellStyle name="_ET_STYLE_NoName_00__MEIJER Towel quotation 2012-10-31_Ecomm Fall 14 Bath Rug and shower curtain commitment -20140420" xfId="5016" xr:uid="{00000000-0005-0000-0000-0000D4070000}"/>
    <cellStyle name="_ET_STYLE_NoName_00__MEIJER Towel quotation 2012-10-31_Ecomm Fall 14 Bath Rug and shower curtain commitment -20140420 2" xfId="71" xr:uid="{00000000-0005-0000-0000-0000D5070000}"/>
    <cellStyle name="_ET_STYLE_NoName_00__MEIJER Towel quotation 2012-10-31_Pooled stock new Melow SC quote - Heather" xfId="5019" xr:uid="{00000000-0005-0000-0000-0000D6070000}"/>
    <cellStyle name="_ET_STYLE_NoName_00__MEIJER Towel quotation 2012-10-31_Pooled stock new Melow SC quote - Heather 2" xfId="2398" xr:uid="{00000000-0005-0000-0000-0000D7070000}"/>
    <cellStyle name="_ET_STYLE_NoName_00__MEIJER Towel quotation 2012-10-31_Shopko Fall 14 Coordinates commit 041014 updated 042314" xfId="5020" xr:uid="{00000000-0005-0000-0000-0000D8070000}"/>
    <cellStyle name="_ET_STYLE_NoName_00__MP-140409A pool stock  pillow20140417" xfId="3731" xr:uid="{00000000-0005-0000-0000-0000D9070000}"/>
    <cellStyle name="_ET_STYLE_NoName_00__MP-140409A pool stock  pillow20140417 2" xfId="5021" xr:uid="{00000000-0005-0000-0000-0000DA070000}"/>
    <cellStyle name="_ET_STYLE_NoName_00__MP-140901B Lana quilt 6pcs set" xfId="5022" xr:uid="{00000000-0005-0000-0000-0000DB070000}"/>
    <cellStyle name="_ET_STYLE_NoName_00__MP-140901B Lana quilt 6pcs set 2" xfId="5023" xr:uid="{00000000-0005-0000-0000-0000DC070000}"/>
    <cellStyle name="_ET_STYLE_NoName_00__NY market Mar SP 2013 throw blanket prices" xfId="5026" xr:uid="{00000000-0005-0000-0000-0000DD070000}"/>
    <cellStyle name="_ET_STYLE_NoName_00__Ocean State pet bed commitment-101122" xfId="3355" xr:uid="{00000000-0005-0000-0000-0000DE070000}"/>
    <cellStyle name="_ET_STYLE_NoName_00__Petsmart 2011 promo quote 20100630-Emily (5)" xfId="4557" xr:uid="{00000000-0005-0000-0000-0000DF070000}"/>
    <cellStyle name="_ET_STYLE_NoName_00__Petsmart 2011 promo quote 20100817" xfId="5027" xr:uid="{00000000-0005-0000-0000-0000E0070000}"/>
    <cellStyle name="_ET_STYLE_NoName_00__Petsmart 2011 promo quote 20101214" xfId="5028" xr:uid="{00000000-0005-0000-0000-0000E1070000}"/>
    <cellStyle name="_ET_STYLE_NoName_00__Petsmart Fall 2011 inline pet bed quote sheet 100318-final" xfId="3277" xr:uid="{00000000-0005-0000-0000-0000E2070000}"/>
    <cellStyle name="_ET_STYLE_NoName_00__Ptd shower curtain for sears - sage" xfId="364" xr:uid="{00000000-0005-0000-0000-0000E3070000}"/>
    <cellStyle name="_ET_STYLE_NoName_00__Ptd shower curtain for sears - sage 2" xfId="2954" xr:uid="{00000000-0005-0000-0000-0000E4070000}"/>
    <cellStyle name="_ET_STYLE_NoName_00__Ptd shower curtain for sears - sage_BBB Fall 11 Styleout-Bath Accessories-Heather 100611" xfId="5030" xr:uid="{00000000-0005-0000-0000-0000E5070000}"/>
    <cellStyle name="_ET_STYLE_NoName_00__Ptd shower curtain for sears - sage_BBB Fall 12 Executive - Heather 020212" xfId="5032" xr:uid="{00000000-0005-0000-0000-0000E6070000}"/>
    <cellStyle name="_ET_STYLE_NoName_00__Ptd shower curtain for sears - sage_BBB Spring 12 Styleout Belize - Heather 102111" xfId="3559" xr:uid="{00000000-0005-0000-0000-0000E7070000}"/>
    <cellStyle name="_ET_STYLE_NoName_00__Ptd shower curtain for sears - sage_Empire Quote 9 8 2011" xfId="3806" xr:uid="{00000000-0005-0000-0000-0000E8070000}"/>
    <cellStyle name="_ET_STYLE_NoName_00__Ptd shower curtain for sears - sage_Kmart Fall 14 bath coordinate - Heather" xfId="5039" xr:uid="{00000000-0005-0000-0000-0000E9070000}"/>
    <cellStyle name="_ET_STYLE_NoName_00__Ptd shower curtain for sears - sage_Lowe's Bath Accessories quote-Heather 110908" xfId="1234" xr:uid="{00000000-0005-0000-0000-0000EA070000}"/>
    <cellStyle name="_ET_STYLE_NoName_00__Ptd shower curtain for sears - sage_Mar 12 Market Price-Hellen 022012" xfId="5045" xr:uid="{00000000-0005-0000-0000-0000EB070000}"/>
    <cellStyle name="_ET_STYLE_NoName_00__Ptd shower curtain for sears - sage_Mar 12 Market Price-Shower Curtain-Heather 022012" xfId="5050" xr:uid="{00000000-0005-0000-0000-0000EC070000}"/>
    <cellStyle name="_ET_STYLE_NoName_00__Ptd shower curtain for sears - sage_Sears's 24 shower curtain commitment sheet 050511" xfId="2045" xr:uid="{00000000-0005-0000-0000-0000ED070000}"/>
    <cellStyle name="_ET_STYLE_NoName_00__Ptd shower curtain for sears - sage_Sears's 24 shower curtain commitment sheet 0510" xfId="2849" xr:uid="{00000000-0005-0000-0000-0000EE070000}"/>
    <cellStyle name="_ET_STYLE_NoName_00__Ptd shower curtain for sears - sage_Sears's 24 shower curtain Quote - Heather 040411" xfId="5051" xr:uid="{00000000-0005-0000-0000-0000EF070000}"/>
    <cellStyle name="_ET_STYLE_NoName_00__Ptd shower curtain for sears - sage_Sears's 24 shower curtain Quote - Hellen 040511" xfId="5053" xr:uid="{00000000-0005-0000-0000-0000F0070000}"/>
    <cellStyle name="_ET_STYLE_NoName_00__Ptd shower curtain for sears - sage_Sears's 24 shower curtain Quote - Hellen 040711" xfId="5054" xr:uid="{00000000-0005-0000-0000-0000F1070000}"/>
    <cellStyle name="_ET_STYLE_NoName_00__Ptd shower curtain for sears - sage_Sears's 24 shower curtain Quote - Hellen 041111" xfId="5055" xr:uid="{00000000-0005-0000-0000-0000F2070000}"/>
    <cellStyle name="_ET_STYLE_NoName_00__Ptd shower curtain for sears - sage_Sept 11 Market Price-Shower Curtain-Hellen 091511" xfId="5060" xr:uid="{00000000-0005-0000-0000-0000F3070000}"/>
    <cellStyle name="_ET_STYLE_NoName_00__Ptd shower curtain for sears - sage_Spring 13 Market Price - Freestanding SC - Heather 082412" xfId="5066" xr:uid="{00000000-0005-0000-0000-0000F4070000}"/>
    <cellStyle name="_ET_STYLE_NoName_00__Ptd shower curtain for sears - sage_Spring 13 Market Price - Heather 082212" xfId="5067" xr:uid="{00000000-0005-0000-0000-0000F5070000}"/>
    <cellStyle name="_ET_STYLE_NoName_00__Quote sheet for Shopko- 2013.4.7" xfId="5068" xr:uid="{00000000-0005-0000-0000-0000F6070000}"/>
    <cellStyle name="_ET_STYLE_NoName_00__Quote sheet for Shopko-2013 4 9" xfId="5072" xr:uid="{00000000-0005-0000-0000-0000F7070000}"/>
    <cellStyle name="_ET_STYLE_NoName_00__Quote sheet for Shopko-2013.4.10" xfId="5075" xr:uid="{00000000-0005-0000-0000-0000F8070000}"/>
    <cellStyle name="_ET_STYLE_NoName_00__Quote sheet for Shopko-2013.4.11" xfId="5077" xr:uid="{00000000-0005-0000-0000-0000F9070000}"/>
    <cellStyle name="_ET_STYLE_NoName_00__SP13 Bombay Giselle Quote sheet from JadeWay June 4 2012" xfId="1128" xr:uid="{00000000-0005-0000-0000-0000FA070000}"/>
    <cellStyle name="_ET_STYLE_NoName_00__window" xfId="1529" xr:uid="{00000000-0005-0000-0000-0000FB070000}"/>
    <cellStyle name="_ET_STYLE_NoName_00__Woolrich-- SP13 Quote sheet from JadeWay 08-10-2012" xfId="5079" xr:uid="{00000000-0005-0000-0000-0000FC070000}"/>
    <cellStyle name="_ET_STYLE_NoName_00__Woolrich-- SP13 Quote sheet from JadeWay 08-10-2012 2" xfId="5080" xr:uid="{00000000-0005-0000-0000-0000FD070000}"/>
    <cellStyle name="_ET_STYLE_NoName_00__Woolrich,Leaf Patchwork-- SP13 Quote sheet from JadeWay 08-22-2012" xfId="5085" xr:uid="{00000000-0005-0000-0000-0000FE070000}"/>
    <cellStyle name="_ET_STYLE_NoName_00__Woolrich,Leaf Patchwork-- SP13 Quote sheet from JadeWay 08-22-2012 2" xfId="5087" xr:uid="{00000000-0005-0000-0000-0000FF070000}"/>
    <cellStyle name="_ET_STYLE_NoName_00__Woolrich,Leaf Patchwork-- SP13 Quote sheet from JadeWay 09-03-2012" xfId="5090" xr:uid="{00000000-0005-0000-0000-000000080000}"/>
    <cellStyle name="_ET_STYLE_NoName_00__Woolrich,Leaf Patchwork-- SP13 Quote sheet from JadeWay 09-03-2012 2" xfId="5092" xr:uid="{00000000-0005-0000-0000-000001080000}"/>
    <cellStyle name="_ET_STYLE_NoName_00__Woolrich,Rustic Floral-- SP13 Quote sheet from JadeWay 08-22-2012" xfId="5094" xr:uid="{00000000-0005-0000-0000-000002080000}"/>
    <cellStyle name="_ET_STYLE_NoName_00__Woolrich,Rustic Floral-- SP13 Quote sheet from JadeWay 08-22-2012 2" xfId="5096" xr:uid="{00000000-0005-0000-0000-000003080000}"/>
    <cellStyle name="_ET_STYLE_NoName_00__Woolrich,Rustic Floral(laser and silk screen)-- SP13 Quote sheet from JadeWay 09-03-2012" xfId="5100" xr:uid="{00000000-0005-0000-0000-000004080000}"/>
    <cellStyle name="_ET_STYLE_NoName_00__Woolrich,Rustic Floral(laser and silk screen)-- SP13 Quote sheet from JadeWay 09-03-2012 2" xfId="5106" xr:uid="{00000000-0005-0000-0000-000005080000}"/>
    <cellStyle name="_ET_STYLE_NoName_00__Xl0000980" xfId="5107" xr:uid="{00000000-0005-0000-0000-000006080000}"/>
    <cellStyle name="_ET_STYLE_NoName_00__Xl0000980 2" xfId="5110" xr:uid="{00000000-0005-0000-0000-000007080000}"/>
    <cellStyle name="_ET_STYLE_NoName_00__Xl0000981" xfId="5114" xr:uid="{00000000-0005-0000-0000-000008080000}"/>
    <cellStyle name="_ET_STYLE_NoName_00__Xl0000981 2" xfId="5118" xr:uid="{00000000-0005-0000-0000-000009080000}"/>
    <cellStyle name="_ET_STYLE_NoName_00__副本BB-100111 Fusion and Eden CCD 100112(2)" xfId="5123" xr:uid="{00000000-0005-0000-0000-00000A080000}"/>
    <cellStyle name="_ET_STYLE_NoName_00__副本BB-100111 Fusion and Eden CCD 100112(2) 10" xfId="4324" xr:uid="{00000000-0005-0000-0000-00000B080000}"/>
    <cellStyle name="_ET_STYLE_NoName_00__副本BB-100111 Fusion and Eden CCD 100112(2) 11" xfId="5127" xr:uid="{00000000-0005-0000-0000-00000C080000}"/>
    <cellStyle name="_ET_STYLE_NoName_00__副本BB-100111 Fusion and Eden CCD 100112(2) 12" xfId="5130" xr:uid="{00000000-0005-0000-0000-00000D080000}"/>
    <cellStyle name="_ET_STYLE_NoName_00__副本BB-100111 Fusion and Eden CCD 100112(2) 2" xfId="5134" xr:uid="{00000000-0005-0000-0000-00000E080000}"/>
    <cellStyle name="_ET_STYLE_NoName_00__副本BB-100111 Fusion and Eden CCD 100112(2) 2 2" xfId="5136" xr:uid="{00000000-0005-0000-0000-00000F080000}"/>
    <cellStyle name="_ET_STYLE_NoName_00__副本BB-100111 Fusion and Eden CCD 100112(2) 2 3" xfId="5138" xr:uid="{00000000-0005-0000-0000-000010080000}"/>
    <cellStyle name="_ET_STYLE_NoName_00__副本BB-100111 Fusion and Eden CCD 100112(2) 2 4" xfId="5140" xr:uid="{00000000-0005-0000-0000-000011080000}"/>
    <cellStyle name="_ET_STYLE_NoName_00__副本BB-100111 Fusion and Eden CCD 100112(2) 2 5" xfId="5141" xr:uid="{00000000-0005-0000-0000-000012080000}"/>
    <cellStyle name="_ET_STYLE_NoName_00__副本BB-100111 Fusion and Eden CCD 100112(2) 2_Ecom MP bedding 15 spring commitment sheet #2 20140904" xfId="5143" xr:uid="{00000000-0005-0000-0000-000013080000}"/>
    <cellStyle name="_ET_STYLE_NoName_00__副本BB-100111 Fusion and Eden CCD 100112(2) 3" xfId="1359" xr:uid="{00000000-0005-0000-0000-000014080000}"/>
    <cellStyle name="_ET_STYLE_NoName_00__副本BB-100111 Fusion and Eden CCD 100112(2) 3 2" xfId="1362" xr:uid="{00000000-0005-0000-0000-000015080000}"/>
    <cellStyle name="_ET_STYLE_NoName_00__副本BB-100111 Fusion and Eden CCD 100112(2) 3 3" xfId="5144" xr:uid="{00000000-0005-0000-0000-000016080000}"/>
    <cellStyle name="_ET_STYLE_NoName_00__副本BB-100111 Fusion and Eden CCD 100112(2) 3 4" xfId="5146" xr:uid="{00000000-0005-0000-0000-000017080000}"/>
    <cellStyle name="_ET_STYLE_NoName_00__副本BB-100111 Fusion and Eden CCD 100112(2) 3_Ecom MP bedding 15 spring commitment sheet #2 20140904" xfId="5149" xr:uid="{00000000-0005-0000-0000-000018080000}"/>
    <cellStyle name="_ET_STYLE_NoName_00__副本BB-100111 Fusion and Eden CCD 100112(2) 4" xfId="4055" xr:uid="{00000000-0005-0000-0000-000019080000}"/>
    <cellStyle name="_ET_STYLE_NoName_00__副本BB-100111 Fusion and Eden CCD 100112(2) 5" xfId="4434" xr:uid="{00000000-0005-0000-0000-00001A080000}"/>
    <cellStyle name="_ET_STYLE_NoName_00__副本BB-100111 Fusion and Eden CCD 100112(2) 6" xfId="4436" xr:uid="{00000000-0005-0000-0000-00001B080000}"/>
    <cellStyle name="_ET_STYLE_NoName_00__副本BB-100111 Fusion and Eden CCD 100112(2) 7" xfId="4442" xr:uid="{00000000-0005-0000-0000-00001C080000}"/>
    <cellStyle name="_ET_STYLE_NoName_00__副本BB-100111 Fusion and Eden CCD 100112(2) 8" xfId="4447" xr:uid="{00000000-0005-0000-0000-00001D080000}"/>
    <cellStyle name="_ET_STYLE_NoName_00__副本BB-100111 Fusion and Eden CCD 100112(2) 9" xfId="4453" xr:uid="{00000000-0005-0000-0000-00001E080000}"/>
    <cellStyle name="_ET_STYLE_NoName_00__副本BB-100111 Fusion and Eden CCD 100112(2)_Ecom Decorative Pillows Fall2013 Quote Sheet 20131023" xfId="5152" xr:uid="{00000000-0005-0000-0000-00001F080000}"/>
    <cellStyle name="_ET_STYLE_NoName_00__副本BB-100111 Fusion and Eden CCD 100112(2)_Ecom Decorative Pillows Fall2013 Quote Sheet 20131023 2" xfId="5153" xr:uid="{00000000-0005-0000-0000-000020080000}"/>
    <cellStyle name="_ET_STYLE_NoName_00__副本BB-100111 Fusion and Eden CCD 100112(2)_Ecom Decorative Pillows Fall2013 Quote Sheet 20131023 3" xfId="1014" xr:uid="{00000000-0005-0000-0000-000021080000}"/>
    <cellStyle name="_ET_STYLE_NoName_00__副本BB-100111 Fusion and Eden CCD 100112(2)_Ecom Decorative Pillows Fall2013 Quote Sheet 20131023 4" xfId="5157" xr:uid="{00000000-0005-0000-0000-000022080000}"/>
    <cellStyle name="_ET_STYLE_NoName_00__副本BB-100111 Fusion and Eden CCD 100112(2)_Ecom Decorative Pillows Fall2013 Quote Sheet 20131023 5" xfId="5158" xr:uid="{00000000-0005-0000-0000-000023080000}"/>
    <cellStyle name="_ET_STYLE_NoName_00__副本BB-100111 Fusion and Eden CCD 100112(2)_Ecom Decorative Pillows Fall2013 Quote Sheet 20131023_Ecom MP bedding 15 spring commitment sheet #2 20140904" xfId="344" xr:uid="{00000000-0005-0000-0000-000024080000}"/>
    <cellStyle name="_ET_STYLE_NoName_00__副本BB-100111 Fusion and Eden CCD 100112(2)_Ecom Decorative Pillows Fall2013 Quote Sheet 20131023_MP-140409A pool stock  pillow20140417" xfId="875" xr:uid="{00000000-0005-0000-0000-000025080000}"/>
    <cellStyle name="_ET_STYLE_NoName_00__副本BB-100111 Fusion and Eden CCD 100112(2)_Ecom Decorative Pillows Fall2013 Quote Sheet 20131023_MP-140409A pool stock  pillow20140417 2" xfId="5160" xr:uid="{00000000-0005-0000-0000-000026080000}"/>
    <cellStyle name="_ET_STYLE_NoName_00__副本BB-100111 Fusion and Eden CCD 100112(2)_Ecom MP bedding 15 spring commitment sheet #2 20140904" xfId="38" xr:uid="{00000000-0005-0000-0000-000027080000}"/>
    <cellStyle name="_Evaluation" xfId="103" xr:uid="{00000000-0005-0000-0000-000028080000}"/>
    <cellStyle name="_Evaluation_Fan Floral and Ovation-1" xfId="5161" xr:uid="{00000000-0005-0000-0000-000029080000}"/>
    <cellStyle name="_EXCUTIVE FOR STEINMART QUOATION 7.1.2011" xfId="5166" xr:uid="{00000000-0005-0000-0000-00002A080000}"/>
    <cellStyle name="_Fall 11Bath DevelopmentWork Chart-20110223" xfId="5170" xr:uid="{00000000-0005-0000-0000-00002B080000}"/>
    <cellStyle name="_Fall 11Bath DevelopmentWork Chart-20110223 2" xfId="5171" xr:uid="{00000000-0005-0000-0000-00002C080000}"/>
    <cellStyle name="_Fall 12 BBB Woolrich Quote Sheet - Heather" xfId="5172" xr:uid="{00000000-0005-0000-0000-00002D080000}"/>
    <cellStyle name="_Fall 12 BBB Woolrich Quote Sheet - Heather 2" xfId="2879" xr:uid="{00000000-0005-0000-0000-00002E080000}"/>
    <cellStyle name="_Fall 2009 Military Macys Home Orders to E AND E 2 25" xfId="4878" xr:uid="{00000000-0005-0000-0000-00002F080000}"/>
    <cellStyle name="_Fall 2009 Military Macys Home Orders to E AND E 2 25 10" xfId="5175" xr:uid="{00000000-0005-0000-0000-000030080000}"/>
    <cellStyle name="_Fall 2009 Military Macys Home Orders to E AND E 2 25 11" xfId="5176" xr:uid="{00000000-0005-0000-0000-000031080000}"/>
    <cellStyle name="_Fall 2009 Military Macys Home Orders to E AND E 2 25 12" xfId="2382" xr:uid="{00000000-0005-0000-0000-000032080000}"/>
    <cellStyle name="_Fall 2009 Military Macys Home Orders to E AND E 2 25 2" xfId="5178" xr:uid="{00000000-0005-0000-0000-000033080000}"/>
    <cellStyle name="_Fall 2009 Military Macys Home Orders to E AND E 2 25 2 2" xfId="5182" xr:uid="{00000000-0005-0000-0000-000034080000}"/>
    <cellStyle name="_Fall 2009 Military Macys Home Orders to E AND E 2 25 2 3" xfId="5192" xr:uid="{00000000-0005-0000-0000-000035080000}"/>
    <cellStyle name="_Fall 2009 Military Macys Home Orders to E AND E 2 25 2 4" xfId="4767" xr:uid="{00000000-0005-0000-0000-000036080000}"/>
    <cellStyle name="_Fall 2009 Military Macys Home Orders to E AND E 2 25 2_CCD SteinMart blanket  throw 20140116 (2)" xfId="5196" xr:uid="{00000000-0005-0000-0000-000037080000}"/>
    <cellStyle name="_Fall 2009 Military Macys Home Orders to E AND E 2 25 2_CCD SteinMart blanket  throw 20140116 (2) 2" xfId="1140" xr:uid="{00000000-0005-0000-0000-000038080000}"/>
    <cellStyle name="_Fall 2009 Military Macys Home Orders to E AND E 2 25 2_CCD SteinMart blanket  throw 20140116 (2) 3" xfId="2500" xr:uid="{00000000-0005-0000-0000-000039080000}"/>
    <cellStyle name="_Fall 2009 Military Macys Home Orders to E AND E 2 25 2_CCD SteinMart blanket &amp; throw 131113" xfId="5197" xr:uid="{00000000-0005-0000-0000-00003A080000}"/>
    <cellStyle name="_Fall 2009 Military Macys Home Orders to E AND E 2 25 2_CCD SteinMart blanket &amp; throw 131113 2" xfId="5201" xr:uid="{00000000-0005-0000-0000-00003B080000}"/>
    <cellStyle name="_Fall 2009 Military Macys Home Orders to E AND E 2 25 2_CCD SteinMart blanket &amp; throw 131113 3" xfId="3365" xr:uid="{00000000-0005-0000-0000-00003C080000}"/>
    <cellStyle name="_Fall 2009 Military Macys Home Orders to E AND E 2 25 2_CCD SteinMart blanket &amp; throw 131113_CCD SteinMart blanket  throw 20140218 (2)" xfId="5122" xr:uid="{00000000-0005-0000-0000-00003D080000}"/>
    <cellStyle name="_Fall 2009 Military Macys Home Orders to E AND E 2 25 2_CCD SteinMart blanket &amp; throw 131113_CCD SteinMart blanket  throw 20140218 (2) 2" xfId="5133" xr:uid="{00000000-0005-0000-0000-00003E080000}"/>
    <cellStyle name="_Fall 2009 Military Macys Home Orders to E AND E 2 25 2_CCD SteinMart blanket &amp; throw 131113_CCD SteinMart micro light reader's wrap 20140318" xfId="327" xr:uid="{00000000-0005-0000-0000-00003F080000}"/>
    <cellStyle name="_Fall 2009 Military Macys Home Orders to E AND E 2 25 2_CCD SteinMart blanket &amp; throw 131113_CCD SteinMart throw 20140327" xfId="1972" xr:uid="{00000000-0005-0000-0000-000040080000}"/>
    <cellStyle name="_Fall 2009 Military Macys Home Orders to E AND E 2 25 2_CCD SteinMart blanket &amp; throw 20140116" xfId="4868" xr:uid="{00000000-0005-0000-0000-000041080000}"/>
    <cellStyle name="_Fall 2009 Military Macys Home Orders to E AND E 2 25 2_CCD SteinMart blanket &amp; throw 20140116 2" xfId="5205" xr:uid="{00000000-0005-0000-0000-000042080000}"/>
    <cellStyle name="_Fall 2009 Military Macys Home Orders to E AND E 2 25 2_CCD SteinMart blanket &amp; throw 20140116 3" xfId="5131" xr:uid="{00000000-0005-0000-0000-000043080000}"/>
    <cellStyle name="_Fall 2009 Military Macys Home Orders to E AND E 2 25 2_CCD SteinMart blanket &amp; throw 20140116_CCD SteinMart blanket  throw 20140218 (2)" xfId="5207" xr:uid="{00000000-0005-0000-0000-000044080000}"/>
    <cellStyle name="_Fall 2009 Military Macys Home Orders to E AND E 2 25 2_CCD SteinMart blanket &amp; throw 20140116_CCD SteinMart blanket  throw 20140218 (2) 2" xfId="2423" xr:uid="{00000000-0005-0000-0000-000045080000}"/>
    <cellStyle name="_Fall 2009 Military Macys Home Orders to E AND E 2 25 2_CCD SteinMart blanket &amp; throw 20140116_CCD SteinMart micro light reader's wrap 20140318" xfId="4577" xr:uid="{00000000-0005-0000-0000-000046080000}"/>
    <cellStyle name="_Fall 2009 Military Macys Home Orders to E AND E 2 25 2_CCD SteinMart blanket &amp; throw 20140116_CCD SteinMart throw 20140327" xfId="4923" xr:uid="{00000000-0005-0000-0000-000047080000}"/>
    <cellStyle name="_Fall 2009 Military Macys Home Orders to E AND E 2 25 3" xfId="4016" xr:uid="{00000000-0005-0000-0000-000048080000}"/>
    <cellStyle name="_Fall 2009 Military Macys Home Orders to E AND E 2 25 4" xfId="5210" xr:uid="{00000000-0005-0000-0000-000049080000}"/>
    <cellStyle name="_Fall 2009 Military Macys Home Orders to E AND E 2 25 5" xfId="4757" xr:uid="{00000000-0005-0000-0000-00004A080000}"/>
    <cellStyle name="_Fall 2009 Military Macys Home Orders to E AND E 2 25 6" xfId="5211" xr:uid="{00000000-0005-0000-0000-00004B080000}"/>
    <cellStyle name="_Fall 2009 Military Macys Home Orders to E AND E 2 25 7" xfId="3971" xr:uid="{00000000-0005-0000-0000-00004C080000}"/>
    <cellStyle name="_Fall 2009 Military Macys Home Orders to E AND E 2 25 8" xfId="5212" xr:uid="{00000000-0005-0000-0000-00004D080000}"/>
    <cellStyle name="_Fall 2009 Military Macys Home Orders to E AND E 2 25 9" xfId="1303" xr:uid="{00000000-0005-0000-0000-00004E080000}"/>
    <cellStyle name="_Fall 2009 Military Macys Home Orders to E AND E 2 25_7th Ave marketfollow111011--H--111012" xfId="5214" xr:uid="{00000000-0005-0000-0000-00004F080000}"/>
    <cellStyle name="_Fall 2009 Military Macys Home Orders to E AND E 2 25_7th Ave marketfollow111011--H--111012 2" xfId="5216" xr:uid="{00000000-0005-0000-0000-000050080000}"/>
    <cellStyle name="_Fall 2009 Military Macys Home Orders to E AND E 2 25_7th Ave marketfollow111011--H--111012 3" xfId="3369" xr:uid="{00000000-0005-0000-0000-000051080000}"/>
    <cellStyle name="_Fall 2009 Military Macys Home Orders to E AND E 2 25_7th Ave marketfollow111011--H--111012 4" xfId="3033" xr:uid="{00000000-0005-0000-0000-000052080000}"/>
    <cellStyle name="_Fall 2009 Military Macys Home Orders to E AND E 2 25_BL microtec throw CCD 20130109 by Freda" xfId="5217" xr:uid="{00000000-0005-0000-0000-000053080000}"/>
    <cellStyle name="_Fall 2009 Military Macys Home Orders to E AND E 2 25_BL microtec throw CCD 20130109 by Freda 2" xfId="3510" xr:uid="{00000000-0005-0000-0000-000054080000}"/>
    <cellStyle name="_Fall 2009 Military Macys Home Orders to E AND E 2 25_BL microtec throw CCD 20130109 by Freda 3" xfId="5220" xr:uid="{00000000-0005-0000-0000-000055080000}"/>
    <cellStyle name="_Fall 2009 Military Macys Home Orders to E AND E 2 25_BL microtec throw CCD 20130109 by Freda 4" xfId="4592" xr:uid="{00000000-0005-0000-0000-000056080000}"/>
    <cellStyle name="_Fall 2009 Military Macys Home Orders to E AND E 2 25_CCD SteinMart  Throw 130401" xfId="5221" xr:uid="{00000000-0005-0000-0000-000057080000}"/>
    <cellStyle name="_Fall 2009 Military Macys Home Orders to E AND E 2 25_CCD SteinMart  Throw 130401 2" xfId="5222" xr:uid="{00000000-0005-0000-0000-000058080000}"/>
    <cellStyle name="_Fall 2009 Military Macys Home Orders to E AND E 2 25_CCD SteinMart blanket  throw 20140116 (2)" xfId="5225" xr:uid="{00000000-0005-0000-0000-000059080000}"/>
    <cellStyle name="_Fall 2009 Military Macys Home Orders to E AND E 2 25_CCD SteinMart blanket  throw 20140116 (2) 2" xfId="1409" xr:uid="{00000000-0005-0000-0000-00005A080000}"/>
    <cellStyle name="_Fall 2009 Military Macys Home Orders to E AND E 2 25_CCD SteinMart blanket  throw 20140116 (2) 3" xfId="1630" xr:uid="{00000000-0005-0000-0000-00005B080000}"/>
    <cellStyle name="_Fall 2009 Military Macys Home Orders to E AND E 2 25_CCD -WM BHG BLANKET 2013-12-20" xfId="5227" xr:uid="{00000000-0005-0000-0000-00005C080000}"/>
    <cellStyle name="_Fall 2009 Military Macys Home Orders to E AND E 2 25_CCD-HSN 09" xfId="2362" xr:uid="{00000000-0005-0000-0000-00005D080000}"/>
    <cellStyle name="_Fall 2009 Military Macys Home Orders to E AND E 2 25_CCD-HSN 09 2" xfId="5228" xr:uid="{00000000-0005-0000-0000-00005E080000}"/>
    <cellStyle name="_Fall 2009 Military Macys Home Orders to E AND E 2 25_CCD-HSN 09 3" xfId="219" xr:uid="{00000000-0005-0000-0000-00005F080000}"/>
    <cellStyle name="_Fall 2009 Military Macys Home Orders to E AND E 2 25_CCD-HSN 09_CCD SteinMart  Throw 130401" xfId="5231" xr:uid="{00000000-0005-0000-0000-000060080000}"/>
    <cellStyle name="_Fall 2009 Military Macys Home Orders to E AND E 2 25_CCD-HSN 09_CCD SteinMart  Throw 130401 2" xfId="5232" xr:uid="{00000000-0005-0000-0000-000061080000}"/>
    <cellStyle name="_Fall 2009 Military Macys Home Orders to E AND E 2 25_CCD-HSN 09_CCD SteinMart blanket  throw 20140116 (2)" xfId="5238" xr:uid="{00000000-0005-0000-0000-000062080000}"/>
    <cellStyle name="_Fall 2009 Military Macys Home Orders to E AND E 2 25_CCD-HSN 09_CCD SteinMart blanket  throw 20140116 (2) 2" xfId="5240" xr:uid="{00000000-0005-0000-0000-000063080000}"/>
    <cellStyle name="_Fall 2009 Military Macys Home Orders to E AND E 2 25_CCD-HSN 09_CCD SteinMart blanket  throw 20140116 (2) 3" xfId="5243" xr:uid="{00000000-0005-0000-0000-000064080000}"/>
    <cellStyle name="_Fall 2009 Military Macys Home Orders to E AND E 2 25_CCD-HSN 092812" xfId="2402" xr:uid="{00000000-0005-0000-0000-000065080000}"/>
    <cellStyle name="_Fall 2009 Military Macys Home Orders to E AND E 2 25_CCD-HSN 092812 2" xfId="2405" xr:uid="{00000000-0005-0000-0000-000066080000}"/>
    <cellStyle name="_Fall 2009 Military Macys Home Orders to E AND E 2 25_CCD-HSN 092812 3" xfId="5247" xr:uid="{00000000-0005-0000-0000-000067080000}"/>
    <cellStyle name="_Fall 2009 Military Macys Home Orders to E AND E 2 25_CCD-HSN 092812_CCD SteinMart  Throw 130401" xfId="5248" xr:uid="{00000000-0005-0000-0000-000068080000}"/>
    <cellStyle name="_Fall 2009 Military Macys Home Orders to E AND E 2 25_CCD-HSN 092812_CCD SteinMart  Throw 130401 2" xfId="2666" xr:uid="{00000000-0005-0000-0000-000069080000}"/>
    <cellStyle name="_Fall 2009 Military Macys Home Orders to E AND E 2 25_CCD-HSN 092812_CCD SteinMart blanket  throw 20140116 (2)" xfId="4946" xr:uid="{00000000-0005-0000-0000-00006A080000}"/>
    <cellStyle name="_Fall 2009 Military Macys Home Orders to E AND E 2 25_CCD-HSN 092812_CCD SteinMart blanket  throw 20140116 (2) 2" xfId="5249" xr:uid="{00000000-0005-0000-0000-00006B080000}"/>
    <cellStyle name="_Fall 2009 Military Macys Home Orders to E AND E 2 25_CCD-HSN 092812_CCD SteinMart blanket  throw 20140116 (2) 3" xfId="5251" xr:uid="{00000000-0005-0000-0000-00006C080000}"/>
    <cellStyle name="_Fall 2009 Military Macys Home Orders to E AND E 2 25_CCD-HSN 130128" xfId="2971" xr:uid="{00000000-0005-0000-0000-00006D080000}"/>
    <cellStyle name="_Fall 2009 Military Macys Home Orders to E AND E 2 25_CCD-HSN 130128 2" xfId="5253" xr:uid="{00000000-0005-0000-0000-00006E080000}"/>
    <cellStyle name="_Fall 2009 Military Macys Home Orders to E AND E 2 25_CCD-poolstock long fur throw-011113" xfId="4935" xr:uid="{00000000-0005-0000-0000-00006F080000}"/>
    <cellStyle name="_Fall 2009 Military Macys Home Orders to E AND E 2 25_CCD-poolstock long fur throw-011113 2" xfId="5255" xr:uid="{00000000-0005-0000-0000-000070080000}"/>
    <cellStyle name="_Fall 2009 Military Macys Home Orders to E AND E 2 25_CCD-poolstock long fur throw-011113 3" xfId="5257" xr:uid="{00000000-0005-0000-0000-000071080000}"/>
    <cellStyle name="_Fall 2009 Military Macys Home Orders to E AND E 2 25_CCD-poolstock long fur throw-011113 4" xfId="4727" xr:uid="{00000000-0005-0000-0000-000072080000}"/>
    <cellStyle name="_Fall 2009 Military Macys Home Orders to E AND E 2 25_CCD-poolstock micro velour blanket  throw-130808" xfId="5264" xr:uid="{00000000-0005-0000-0000-000073080000}"/>
    <cellStyle name="_Fall 2009 Military Macys Home Orders to E AND E 2 25_CCD-poolstock micro velour blanket  throw-130808 2" xfId="5267" xr:uid="{00000000-0005-0000-0000-000074080000}"/>
    <cellStyle name="_Fall 2009 Military Macys Home Orders to E AND E 2 25_CCD-poolstock micro velour blanket  throw-130808 3" xfId="5270" xr:uid="{00000000-0005-0000-0000-000075080000}"/>
    <cellStyle name="_Fall 2009 Military Macys Home Orders to E AND E 2 25_CCD-poolstock micro velour blanket  throw-130808 4" xfId="2220" xr:uid="{00000000-0005-0000-0000-000076080000}"/>
    <cellStyle name="_Fall 2009 Military Macys Home Orders to E AND E 2 25_CCD-poolstock micro velour blanket  throw-130808 5" xfId="4353" xr:uid="{00000000-0005-0000-0000-000077080000}"/>
    <cellStyle name="_Fall 2009 Military Macys Home Orders to E AND E 2 25_CCD-Soft home 140228" xfId="5274" xr:uid="{00000000-0005-0000-0000-000078080000}"/>
    <cellStyle name="_Fall 2009 Military Macys Home Orders to E AND E 2 25_CCD-WM blanket  throw-131029" xfId="4071" xr:uid="{00000000-0005-0000-0000-000079080000}"/>
    <cellStyle name="_Fall 2009 Military Macys Home Orders to E AND E 2 25_CCD-WM blanket  throw-131029_WM BHG Lux plush blanket 20131220 upd20140115" xfId="884" xr:uid="{00000000-0005-0000-0000-00007A080000}"/>
    <cellStyle name="_Fall 2009 Military Macys Home Orders to E AND E 2 25_CCD-WM blanket  throw-131029_WM BHG Lux plush blanket 20131220 upd20140115 upd 0121" xfId="5277" xr:uid="{00000000-0005-0000-0000-00007B080000}"/>
    <cellStyle name="_Fall 2009 Military Macys Home Orders to E AND E 2 25_CCD-WM blanket  throw-131029_WM BHG Lux plush blanket 20131220 upd20140115 upd 0121 upd 0305" xfId="4740" xr:uid="{00000000-0005-0000-0000-00007C080000}"/>
    <cellStyle name="_Fall 2009 Military Macys Home Orders to E AND E 2 25_CCD-WM blanket  throw-131029_WM BHG Lux plush blanket 20131220-updated 011614" xfId="1350" xr:uid="{00000000-0005-0000-0000-00007D080000}"/>
    <cellStyle name="_Fall 2009 Military Macys Home Orders to E AND E 2 25_CCD-WM blanket  throw-131029_WM BHG Lux plush blanket 20131220-updated 011614upd030514 (2)" xfId="4318" xr:uid="{00000000-0005-0000-0000-00007E080000}"/>
    <cellStyle name="_Fall 2009 Military Macys Home Orders to E AND E 2 25_CCD-WM blanket  throw-131029_WM BHG Lux plush blanket 20131220-updated 011614upd030514 upd030714" xfId="5280" xr:uid="{00000000-0005-0000-0000-00007F080000}"/>
    <cellStyle name="_Fall 2009 Military Macys Home Orders to E AND E 2 25_CCD-WM holiday-130205" xfId="5281" xr:uid="{00000000-0005-0000-0000-000080080000}"/>
    <cellStyle name="_Fall 2009 Military Macys Home Orders to E AND E 2 25_CCD-WM holiday-130205_WM BHG Lux plush blanket 20131220 upd20140115" xfId="1953" xr:uid="{00000000-0005-0000-0000-000081080000}"/>
    <cellStyle name="_Fall 2009 Military Macys Home Orders to E AND E 2 25_CCD-WM holiday-130205_WM BHG Lux plush blanket 20131220 upd20140115 upd 0121" xfId="5282" xr:uid="{00000000-0005-0000-0000-000082080000}"/>
    <cellStyle name="_Fall 2009 Military Macys Home Orders to E AND E 2 25_CCD-WM holiday-130205_WM BHG Lux plush blanket 20131220 upd20140115 upd 0121 upd 0305" xfId="5284" xr:uid="{00000000-0005-0000-0000-000083080000}"/>
    <cellStyle name="_Fall 2009 Military Macys Home Orders to E AND E 2 25_CCD-WM holiday-130205_WM BHG Lux plush blanket 20131220-updated 011614" xfId="1376" xr:uid="{00000000-0005-0000-0000-000084080000}"/>
    <cellStyle name="_Fall 2009 Military Macys Home Orders to E AND E 2 25_CCD-WM holiday-130205_WM BHG Lux plush blanket 20131220-updated 011614upd030514 (2)" xfId="2494" xr:uid="{00000000-0005-0000-0000-000085080000}"/>
    <cellStyle name="_Fall 2009 Military Macys Home Orders to E AND E 2 25_CCD-WM holiday-130205_WM BHG Lux plush blanket 20131220-updated 011614upd030514 upd030714" xfId="5289" xr:uid="{00000000-0005-0000-0000-000086080000}"/>
    <cellStyle name="_Fall 2009 Military Macys Home Orders to E AND E 2 25_CCD-WM TRAVEL THROW-130822" xfId="5093" xr:uid="{00000000-0005-0000-0000-000087080000}"/>
    <cellStyle name="_Fall 2009 Military Macys Home Orders to E AND E 2 25_CCD-WM TRAVEL THROW-130822_WM BHG Lux plush blanket 20131220 upd20140115" xfId="5292" xr:uid="{00000000-0005-0000-0000-000088080000}"/>
    <cellStyle name="_Fall 2009 Military Macys Home Orders to E AND E 2 25_CCD-WM TRAVEL THROW-130822_WM BHG Lux plush blanket 20131220 upd20140115 upd 0121" xfId="5295" xr:uid="{00000000-0005-0000-0000-000089080000}"/>
    <cellStyle name="_Fall 2009 Military Macys Home Orders to E AND E 2 25_CCD-WM TRAVEL THROW-130822_WM BHG Lux plush blanket 20131220 upd20140115 upd 0121 upd 0305" xfId="4317" xr:uid="{00000000-0005-0000-0000-00008A080000}"/>
    <cellStyle name="_Fall 2009 Military Macys Home Orders to E AND E 2 25_CCD-WM TRAVEL THROW-130822_WM BHG Lux plush blanket 20131220-updated 011614" xfId="5297" xr:uid="{00000000-0005-0000-0000-00008B080000}"/>
    <cellStyle name="_Fall 2009 Military Macys Home Orders to E AND E 2 25_CCD-WM TRAVEL THROW-130822_WM BHG Lux plush blanket 20131220-updated 011614upd030514 (2)" xfId="911" xr:uid="{00000000-0005-0000-0000-00008C080000}"/>
    <cellStyle name="_Fall 2009 Military Macys Home Orders to E AND E 2 25_CCD-WM TRAVEL THROW-130822_WM BHG Lux plush blanket 20131220-updated 011614upd030514 upd030714" xfId="5298" xr:uid="{00000000-0005-0000-0000-00008D080000}"/>
    <cellStyle name="_Fall 2009 Military Macys Home Orders to E AND E 2 25_Cellular Blanket prices- Faze3" xfId="5301" xr:uid="{00000000-0005-0000-0000-00008E080000}"/>
    <cellStyle name="_Fall 2009 Military Macys Home Orders to E AND E 2 25_Cellular Blanket prices- Faze3 2" xfId="2622" xr:uid="{00000000-0005-0000-0000-00008F080000}"/>
    <cellStyle name="_Fall 2009 Military Macys Home Orders to E AND E 2 25_Cellular Blanket prices- Faze3 2 2" xfId="3807" xr:uid="{00000000-0005-0000-0000-000090080000}"/>
    <cellStyle name="_Fall 2009 Military Macys Home Orders to E AND E 2 25_Cellular Blanket prices- Faze3 3" xfId="2630" xr:uid="{00000000-0005-0000-0000-000091080000}"/>
    <cellStyle name="_Fall 2009 Military Macys Home Orders to E AND E 2 25_Cellular Blanket prices- Faze3 4" xfId="2635" xr:uid="{00000000-0005-0000-0000-000092080000}"/>
    <cellStyle name="_Fall 2009 Military Macys Home Orders to E AND E 2 25_Cellular Blanket prices- Faze3 5" xfId="2639" xr:uid="{00000000-0005-0000-0000-000093080000}"/>
    <cellStyle name="_Fall 2009 Military Macys Home Orders to E AND E 2 25_Cellular Blanket prices- Faze3_CCD SteinMart  Throw 130401" xfId="3112" xr:uid="{00000000-0005-0000-0000-000094080000}"/>
    <cellStyle name="_Fall 2009 Military Macys Home Orders to E AND E 2 25_Cellular Blanket prices- Faze3_CCD SteinMart blanket  throw 20140116 (2)" xfId="5304" xr:uid="{00000000-0005-0000-0000-000095080000}"/>
    <cellStyle name="_Fall 2009 Military Macys Home Orders to E AND E 2 25_Cellular Blanket prices- Faze3_CCD SteinMart blanket  throw 20140116 (2) 2" xfId="5308" xr:uid="{00000000-0005-0000-0000-000096080000}"/>
    <cellStyle name="_Fall 2009 Military Macys Home Orders to E AND E 2 25_Cellular Blanket prices- Faze3_CCD -WM BHG BLANKET 2013-12-20" xfId="5310" xr:uid="{00000000-0005-0000-0000-000097080000}"/>
    <cellStyle name="_Fall 2009 Military Macys Home Orders to E AND E 2 25_Cellular Blanket prices- Faze3_CCD-Soft home 140228" xfId="2677" xr:uid="{00000000-0005-0000-0000-000098080000}"/>
    <cellStyle name="_Fall 2009 Military Macys Home Orders to E AND E 2 25_Cellular Blanket prices- Faze3_CCD-WM TRAVEL THROW-130822" xfId="2562" xr:uid="{00000000-0005-0000-0000-000099080000}"/>
    <cellStyle name="_Fall 2009 Military Macys Home Orders to E AND E 2 25_Cellular Blanket prices- Faze3_CCD-WM TRAVEL THROW-130822_WM BHG Lux plush blanket 20131220 upd20140115" xfId="4857" xr:uid="{00000000-0005-0000-0000-00009A080000}"/>
    <cellStyle name="_Fall 2009 Military Macys Home Orders to E AND E 2 25_Cellular Blanket prices- Faze3_CCD-WM TRAVEL THROW-130822_WM BHG Lux plush blanket 20131220 upd20140115 upd 0121" xfId="5312" xr:uid="{00000000-0005-0000-0000-00009B080000}"/>
    <cellStyle name="_Fall 2009 Military Macys Home Orders to E AND E 2 25_Cellular Blanket prices- Faze3_CCD-WM TRAVEL THROW-130822_WM BHG Lux plush blanket 20131220 upd20140115 upd 0121 upd 0305" xfId="819" xr:uid="{00000000-0005-0000-0000-00009C080000}"/>
    <cellStyle name="_Fall 2009 Military Macys Home Orders to E AND E 2 25_Cellular Blanket prices- Faze3_CCD-WM TRAVEL THROW-130822_WM BHG Lux plush blanket 20131220-updated 011614" xfId="5313" xr:uid="{00000000-0005-0000-0000-00009D080000}"/>
    <cellStyle name="_Fall 2009 Military Macys Home Orders to E AND E 2 25_Cellular Blanket prices- Faze3_CCD-WM TRAVEL THROW-130822_WM BHG Lux plush blanket 20131220-updated 011614upd030514 (2)" xfId="2365" xr:uid="{00000000-0005-0000-0000-00009E080000}"/>
    <cellStyle name="_Fall 2009 Military Macys Home Orders to E AND E 2 25_Cellular Blanket prices- Faze3_CCD-WM TRAVEL THROW-130822_WM BHG Lux plush blanket 20131220-updated 011614upd030514 upd030714" xfId="2432" xr:uid="{00000000-0005-0000-0000-00009F080000}"/>
    <cellStyle name="_Fall 2009 Military Macys Home Orders to E AND E 2 25_Cellular Blanket prices- Faze3_June 13 2013 pooled stock ecom menu" xfId="5316" xr:uid="{00000000-0005-0000-0000-0000A0080000}"/>
    <cellStyle name="_Fall 2009 Military Macys Home Orders to E AND E 2 25_Cellular Blanket prices- Faze3_macy" xfId="5318" xr:uid="{00000000-0005-0000-0000-0000A1080000}"/>
    <cellStyle name="_Fall 2009 Military Macys Home Orders to E AND E 2 25_Cellular Blanket prices- Faze3_NY market Mar SP 2013 throw blanket prices" xfId="3924" xr:uid="{00000000-0005-0000-0000-0000A2080000}"/>
    <cellStyle name="_Fall 2009 Military Macys Home Orders to E AND E 2 25_Cellular Blanket prices- Faze3_window" xfId="5320" xr:uid="{00000000-0005-0000-0000-0000A3080000}"/>
    <cellStyle name="_Fall 2009 Military Macys Home Orders to E AND E 2 25_Consolidated Price quote sheet" xfId="5322" xr:uid="{00000000-0005-0000-0000-0000A4080000}"/>
    <cellStyle name="_Fall 2009 Military Macys Home Orders to E AND E 2 25_Consolidated Price quote sheet (3)" xfId="2320" xr:uid="{00000000-0005-0000-0000-0000A5080000}"/>
    <cellStyle name="_Fall 2009 Military Macys Home Orders to E AND E 2 25_Consolidated Price quote sheet (3)_June 13 2013 pooled stock ecom menu" xfId="110" xr:uid="{00000000-0005-0000-0000-0000A6080000}"/>
    <cellStyle name="_Fall 2009 Military Macys Home Orders to E AND E 2 25_Consolidated Price quote sheet_June 13 2013 pooled stock ecom menu" xfId="5325" xr:uid="{00000000-0005-0000-0000-0000A7080000}"/>
    <cellStyle name="_Fall 2009 Military Macys Home Orders to E AND E 2 25_Ecommerce Menu - BBBST 08.27.12" xfId="5326" xr:uid="{00000000-0005-0000-0000-0000A8080000}"/>
    <cellStyle name="_Fall 2009 Military Macys Home Orders to E AND E 2 25_Ecommerce Menu - BBBST 08.27.12 2" xfId="5327" xr:uid="{00000000-0005-0000-0000-0000A9080000}"/>
    <cellStyle name="_Fall 2009 Military Macys Home Orders to E AND E 2 25_Ecommerce Menu - BBBST 08.27.12 3" xfId="5331" xr:uid="{00000000-0005-0000-0000-0000AA080000}"/>
    <cellStyle name="_Fall 2009 Military Macys Home Orders to E AND E 2 25_Ecommerce Menu - BBBST 08.27.12 4" xfId="5335" xr:uid="{00000000-0005-0000-0000-0000AB080000}"/>
    <cellStyle name="_Fall 2009 Military Macys Home Orders to E AND E 2 25_HSN Blanket  Throw 140128" xfId="5337" xr:uid="{00000000-0005-0000-0000-0000AC080000}"/>
    <cellStyle name="_Fall 2009 Military Macys Home Orders to E AND E 2 25_HSN Blanket &amp; Throw 121003 updated 130114" xfId="5340" xr:uid="{00000000-0005-0000-0000-0000AD080000}"/>
    <cellStyle name="_Fall 2009 Military Macys Home Orders to E AND E 2 25_HSN Blanket &amp; Throw 121003 updated 130114 2" xfId="5343" xr:uid="{00000000-0005-0000-0000-0000AE080000}"/>
    <cellStyle name="_Fall 2009 Military Macys Home Orders to E AND E 2 25_HSN Blanket &amp; Throw 130107" xfId="5344" xr:uid="{00000000-0005-0000-0000-0000AF080000}"/>
    <cellStyle name="_Fall 2009 Military Macys Home Orders to E AND E 2 25_HSN Blanket &amp; Throw 130205 updated 130305" xfId="1313" xr:uid="{00000000-0005-0000-0000-0000B0080000}"/>
    <cellStyle name="_Fall 2009 Military Macys Home Orders to E AND E 2 25_HSN Blanket &amp; Throw 130327 updated 130410" xfId="5349" xr:uid="{00000000-0005-0000-0000-0000B1080000}"/>
    <cellStyle name="_Fall 2009 Military Macys Home Orders to E AND E 2 25_HSN Fur Throw &amp; Booty Set 120511" xfId="5350" xr:uid="{00000000-0005-0000-0000-0000B2080000}"/>
    <cellStyle name="_Fall 2009 Military Macys Home Orders to E AND E 2 25_HSN glimmer soft Throw  bootie set 140213 (2)" xfId="5356" xr:uid="{00000000-0005-0000-0000-0000B3080000}"/>
    <cellStyle name="_Fall 2009 Military Macys Home Orders to E AND E 2 25_HSN Microlight Blanket 130408" xfId="4984" xr:uid="{00000000-0005-0000-0000-0000B4080000}"/>
    <cellStyle name="_Fall 2009 Military Macys Home Orders to E AND E 2 25_HSN microlight down alt comforter,fiberbed,mattress pad,pillow protector, pillow 130313 updated 130508" xfId="5359" xr:uid="{00000000-0005-0000-0000-0000B5080000}"/>
    <cellStyle name="_Fall 2009 Military Macys Home Orders to E AND E 2 25_HSN microlight down alt comforter,fiberbed,mattress pad,pillow protector,pillow, 20130313" xfId="5361" xr:uid="{00000000-0005-0000-0000-0000B6080000}"/>
    <cellStyle name="_Fall 2009 Military Macys Home Orders to E AND E 2 25_JCP berber mattress pad 0120012--H--0125012may" xfId="2372" xr:uid="{00000000-0005-0000-0000-0000B7080000}"/>
    <cellStyle name="_Fall 2009 Military Macys Home Orders to E AND E 2 25_JCP berber mattress pad 0120012--H--0125012may 2" xfId="5369" xr:uid="{00000000-0005-0000-0000-0000B8080000}"/>
    <cellStyle name="_Fall 2009 Military Macys Home Orders to E AND E 2 25_JCP berber mattress pad 0120012--H--0125012may 3" xfId="5324" xr:uid="{00000000-0005-0000-0000-0000B9080000}"/>
    <cellStyle name="_Fall 2009 Military Macys Home Orders to E AND E 2 25_JCP berber mattress pad 0120012--H--0125012may 4" xfId="5371" xr:uid="{00000000-0005-0000-0000-0000BA080000}"/>
    <cellStyle name="_Fall 2009 Military Macys Home Orders to E AND E 2 25_JCP Display comforter 0119012--H--0120012" xfId="5376" xr:uid="{00000000-0005-0000-0000-0000BB080000}"/>
    <cellStyle name="_Fall 2009 Military Macys Home Orders to E AND E 2 25_JCP Display comforter 0119012--H--0120012 2" xfId="5381" xr:uid="{00000000-0005-0000-0000-0000BC080000}"/>
    <cellStyle name="_Fall 2009 Military Macys Home Orders to E AND E 2 25_JCP Display comforter 0119012--H--0120012 3" xfId="5385" xr:uid="{00000000-0005-0000-0000-0000BD080000}"/>
    <cellStyle name="_Fall 2009 Military Macys Home Orders to E AND E 2 25_JCP Display comforter 0119012--H--0120012 4" xfId="3066" xr:uid="{00000000-0005-0000-0000-0000BE080000}"/>
    <cellStyle name="_Fall 2009 Military Macys Home Orders to E AND E 2 25_JCP Micro Fleece Blanket 130821" xfId="4366" xr:uid="{00000000-0005-0000-0000-0000BF080000}"/>
    <cellStyle name="_Fall 2009 Military Macys Home Orders to E AND E 2 25_JCP Microfleece Blanket  Throw 140127" xfId="5392" xr:uid="{00000000-0005-0000-0000-0000C0080000}"/>
    <cellStyle name="_Fall 2009 Military Macys Home Orders to E AND E 2 25_JCP softspun printed throw 0227012--H--0229012" xfId="5396" xr:uid="{00000000-0005-0000-0000-0000C1080000}"/>
    <cellStyle name="_Fall 2009 Military Macys Home Orders to E AND E 2 25_JCP softspun printed throw 0227012--H--0229012 2" xfId="135" xr:uid="{00000000-0005-0000-0000-0000C2080000}"/>
    <cellStyle name="_Fall 2009 Military Macys Home Orders to E AND E 2 25_JCP softspun printed throw 0227012--H--0229012 3" xfId="102" xr:uid="{00000000-0005-0000-0000-0000C3080000}"/>
    <cellStyle name="_Fall 2009 Military Macys Home Orders to E AND E 2 25_JCP softspun printed throw 0227012--H--0229012 4" xfId="70" xr:uid="{00000000-0005-0000-0000-0000C4080000}"/>
    <cellStyle name="_Fall 2009 Military Macys Home Orders to E AND E 2 25_Kohl's mink berber comforter mini set 0320012--H--0402012May" xfId="5311" xr:uid="{00000000-0005-0000-0000-0000C5080000}"/>
    <cellStyle name="_Fall 2009 Military Macys Home Orders to E AND E 2 25_Kohl's mink berber comforter mini set 0320012--H--0402012May 2" xfId="5398" xr:uid="{00000000-0005-0000-0000-0000C6080000}"/>
    <cellStyle name="_Fall 2009 Military Macys Home Orders to E AND E 2 25_Kohl's mink berber comforter mini set 0320012--H--0402012May 3" xfId="627" xr:uid="{00000000-0005-0000-0000-0000C7080000}"/>
    <cellStyle name="_Fall 2009 Military Macys Home Orders to E AND E 2 25_Kohl's mink berber comforter mini set 0320012--H--0402012May 4" xfId="5399" xr:uid="{00000000-0005-0000-0000-0000C8080000}"/>
    <cellStyle name="_Fall 2009 Military Macys Home Orders to E AND E 2 25_LID" xfId="5401" xr:uid="{00000000-0005-0000-0000-0000C9080000}"/>
    <cellStyle name="_Fall 2009 Military Macys Home Orders to E AND E 2 25_LID 2" xfId="2059" xr:uid="{00000000-0005-0000-0000-0000CA080000}"/>
    <cellStyle name="_Fall 2009 Military Macys Home Orders to E AND E 2 25_LID 3" xfId="1923" xr:uid="{00000000-0005-0000-0000-0000CB080000}"/>
    <cellStyle name="_Fall 2009 Military Macys Home Orders to E AND E 2 25_LID 4" xfId="370" xr:uid="{00000000-0005-0000-0000-0000CC080000}"/>
    <cellStyle name="_Fall 2009 Military Macys Home Orders to E AND E 2 25_Line Plan Fall 2012 FINAL" xfId="67" xr:uid="{00000000-0005-0000-0000-0000CD080000}"/>
    <cellStyle name="_Fall 2009 Military Macys Home Orders to E AND E 2 25_macy" xfId="5403" xr:uid="{00000000-0005-0000-0000-0000CE080000}"/>
    <cellStyle name="_Fall 2009 Military Macys Home Orders to E AND E 2 25_Macy's 3 in 1 throw 2013 Update 1119012--H--1120012" xfId="5407" xr:uid="{00000000-0005-0000-0000-0000CF080000}"/>
    <cellStyle name="_Fall 2009 Military Macys Home Orders to E AND E 2 25_MC121112-THW-MF" xfId="5408" xr:uid="{00000000-0005-0000-0000-0000D0080000}"/>
    <cellStyle name="_Fall 2009 Military Macys Home Orders to E AND E 2 25_Meijer Basic Bedding comforter, throw 20121204" xfId="3068" xr:uid="{00000000-0005-0000-0000-0000D1080000}"/>
    <cellStyle name="_Fall 2009 Military Macys Home Orders to E AND E 2 25_Meijer Basic Bedding comforter, throw 20121204 2" xfId="3074" xr:uid="{00000000-0005-0000-0000-0000D2080000}"/>
    <cellStyle name="_Fall 2009 Military Macys Home Orders to E AND E 2 25_Meijer Basic Bedding comforter, throw 20121204 3" xfId="5393" xr:uid="{00000000-0005-0000-0000-0000D3080000}"/>
    <cellStyle name="_Fall 2009 Military Macys Home Orders to E AND E 2 25_Meijer Basic Bedding comforter, throw 20121204 4" xfId="5409" xr:uid="{00000000-0005-0000-0000-0000D4080000}"/>
    <cellStyle name="_Fall 2009 Military Macys Home Orders to E AND E 2 25_Meijer Blanket &amp; Throw 121121 updated 121218" xfId="3900" xr:uid="{00000000-0005-0000-0000-0000D5080000}"/>
    <cellStyle name="_Fall 2009 Military Macys Home Orders to E AND E 2 25_Meijer Blanket &amp; Throw 121121 updated 121218 2" xfId="5413" xr:uid="{00000000-0005-0000-0000-0000D6080000}"/>
    <cellStyle name="_Fall 2009 Military Macys Home Orders to E AND E 2 25_Meijer Blanket &amp; Throw 121121 updated 121218 3" xfId="1055" xr:uid="{00000000-0005-0000-0000-0000D7080000}"/>
    <cellStyle name="_Fall 2009 Military Macys Home Orders to E AND E 2 25_Meijer Blanket &amp; Throw 121121 updated 121218 4" xfId="3567" xr:uid="{00000000-0005-0000-0000-0000D8080000}"/>
    <cellStyle name="_Fall 2009 Military Macys Home Orders to E AND E 2 25_MP-140409A pool stock  pillow20140417" xfId="5415" xr:uid="{00000000-0005-0000-0000-0000D9080000}"/>
    <cellStyle name="_Fall 2009 Military Macys Home Orders to E AND E 2 25_MP-140901B Lana quilt 6pcs set" xfId="4217" xr:uid="{00000000-0005-0000-0000-0000DA080000}"/>
    <cellStyle name="_Fall 2009 Military Macys Home Orders to E AND E 2 25_MP-140901B Lana quilt 6pcs set 2" xfId="5417" xr:uid="{00000000-0005-0000-0000-0000DB080000}"/>
    <cellStyle name="_Fall 2009 Military Macys Home Orders to E AND E 2 25_NY market Mar SP 2013 throw blanket prices" xfId="5418" xr:uid="{00000000-0005-0000-0000-0000DC080000}"/>
    <cellStyle name="_Fall 2009 Military Macys Home Orders to E AND E 2 25_Poolstock Down Alt Throw Commit 130417" xfId="5421" xr:uid="{00000000-0005-0000-0000-0000DD080000}"/>
    <cellStyle name="_Fall 2009 Military Macys Home Orders to E AND E 2 25_Poolstock Down Alt Throw Commit 130417 2" xfId="5429" xr:uid="{00000000-0005-0000-0000-0000DE080000}"/>
    <cellStyle name="_Fall 2009 Military Macys Home Orders to E AND E 2 25_Poolstock Down Alt Throw Commit 130417 3" xfId="5433" xr:uid="{00000000-0005-0000-0000-0000DF080000}"/>
    <cellStyle name="_Fall 2009 Military Macys Home Orders to E AND E 2 25_Poolstock Down Alt Throw Commit 130417 4" xfId="5436" xr:uid="{00000000-0005-0000-0000-0000E0080000}"/>
    <cellStyle name="_Fall 2009 Military Macys Home Orders to E AND E 2 25_Poolstock New Poly Knit Blanket 121114.xls" xfId="2663" xr:uid="{00000000-0005-0000-0000-0000E1080000}"/>
    <cellStyle name="_Fall 2009 Military Macys Home Orders to E AND E 2 25_Poolstock New Poly Knit Blanket 121114.xls 2" xfId="3024" xr:uid="{00000000-0005-0000-0000-0000E2080000}"/>
    <cellStyle name="_Fall 2009 Military Macys Home Orders to E AND E 2 25_Poolstock New Poly Knit Blanket 121114.xls 3" xfId="5439" xr:uid="{00000000-0005-0000-0000-0000E3080000}"/>
    <cellStyle name="_Fall 2009 Military Macys Home Orders to E AND E 2 25_Poolstock New Poly Knit Blanket 121114.xls 4" xfId="5440" xr:uid="{00000000-0005-0000-0000-0000E4080000}"/>
    <cellStyle name="_Fall 2009 Military Macys Home Orders to E AND E 2 25_Poolstock Non-heated Blanket &amp; Sheet Set Commit" xfId="5441" xr:uid="{00000000-0005-0000-0000-0000E5080000}"/>
    <cellStyle name="_Fall 2009 Military Macys Home Orders to E AND E 2 25_Poolstock Non-heated Blanket &amp; Sheet Set Commit 2" xfId="5444" xr:uid="{00000000-0005-0000-0000-0000E6080000}"/>
    <cellStyle name="_Fall 2009 Military Macys Home Orders to E AND E 2 25_Poolstock Non-heated Blanket &amp; Sheet Set Commit 3" xfId="3357" xr:uid="{00000000-0005-0000-0000-0000E7080000}"/>
    <cellStyle name="_Fall 2009 Military Macys Home Orders to E AND E 2 25_Poolstock Non-heated Blanket &amp; Sheet Set Commit 4" xfId="1940" xr:uid="{00000000-0005-0000-0000-0000E8080000}"/>
    <cellStyle name="_Fall 2009 Military Macys Home Orders to E AND E 2 25_Quote Sheet" xfId="5448" xr:uid="{00000000-0005-0000-0000-0000E9080000}"/>
    <cellStyle name="_Fall 2009 Military Macys Home Orders to E AND E 2 25_Sears Cozy Spun reverse to berber down alt comforter  Commit 02032012" xfId="5450" xr:uid="{00000000-0005-0000-0000-0000EA080000}"/>
    <cellStyle name="_Fall 2009 Military Macys Home Orders to E AND E 2 25_Sears Cozy Spun reverse to berber down alt comforter  Commit 02032012-H" xfId="2454" xr:uid="{00000000-0005-0000-0000-0000EB080000}"/>
    <cellStyle name="_Fall 2009 Military Macys Home Orders to E AND E 2 25_Sears Kmart inline blanket Fall 2013   02042013 upd 0621" xfId="5452" xr:uid="{00000000-0005-0000-0000-0000EC080000}"/>
    <cellStyle name="_Fall 2009 Military Macys Home Orders to E AND E 2 25_Sears mattress pad 0307012--H--0328012 3M,antibacterial" xfId="5456" xr:uid="{00000000-0005-0000-0000-0000ED080000}"/>
    <cellStyle name="_Fall 2009 Military Macys Home Orders to E AND E 2 25_Sears mattress pad 0307012--H--0328012 3M,antibacterial 2" xfId="2307" xr:uid="{00000000-0005-0000-0000-0000EE080000}"/>
    <cellStyle name="_Fall 2009 Military Macys Home Orders to E AND E 2 25_Sears mattress pad 0307012--H--0328012 3M,antibacterial 3" xfId="5459" xr:uid="{00000000-0005-0000-0000-0000EF080000}"/>
    <cellStyle name="_Fall 2009 Military Macys Home Orders to E AND E 2 25_Sears mattress pad 0307012--H--0328012 3M,antibacterial 4" xfId="5463" xr:uid="{00000000-0005-0000-0000-0000F0080000}"/>
    <cellStyle name="_Fall 2009 Military Macys Home Orders to E AND E 2 25_Sear's plush blanket 120217 updated  120420 updated 120524 updated 120525" xfId="2134" xr:uid="{00000000-0005-0000-0000-0000F1080000}"/>
    <cellStyle name="_Fall 2009 Military Macys Home Orders to E AND E 2 25_Stage store throw and blanket updated 20140306 up0310" xfId="1237" xr:uid="{00000000-0005-0000-0000-0000F2080000}"/>
    <cellStyle name="_Fall 2009 Military Macys Home Orders to E AND E 2 25_SteinMart Blanket, Throw &amp; Animal 130408 updated 130418" xfId="4731" xr:uid="{00000000-0005-0000-0000-0000F3080000}"/>
    <cellStyle name="_Fall 2009 Military Macys Home Orders to E AND E 2 25_Steinmart microfiber down alt blanket 0210012--H--0214012" xfId="5466" xr:uid="{00000000-0005-0000-0000-0000F4080000}"/>
    <cellStyle name="_Fall 2009 Military Macys Home Orders to E AND E 2 25_Steinmart microfiber down alt blanket 0210012--H--0214012 2" xfId="5467" xr:uid="{00000000-0005-0000-0000-0000F5080000}"/>
    <cellStyle name="_Fall 2009 Military Macys Home Orders to E AND E 2 25_SteinMart Throw &amp; Gift 2013 assortment" xfId="5468" xr:uid="{00000000-0005-0000-0000-0000F6080000}"/>
    <cellStyle name="_Fall 2009 Military Macys Home Orders to E AND E 2 25_SteinMart throw and blanket upd 0331" xfId="1682" xr:uid="{00000000-0005-0000-0000-0000F7080000}"/>
    <cellStyle name="_Fall 2009 Military Macys Home Orders to E AND E 2 25_TM Mink Berber Down Alt Throw Commit 130228" xfId="1063" xr:uid="{00000000-0005-0000-0000-0000F8080000}"/>
    <cellStyle name="_Fall 2009 Military Macys Home Orders to E AND E 2 25_TM Mink Berber Down Alt Throw Commit 130228 2" xfId="2263" xr:uid="{00000000-0005-0000-0000-0000F9080000}"/>
    <cellStyle name="_Fall 2009 Military Macys Home Orders to E AND E 2 25_TM Mink Berber Down Alt Throw Commit 130228 3" xfId="5471" xr:uid="{00000000-0005-0000-0000-0000FA080000}"/>
    <cellStyle name="_Fall 2009 Military Macys Home Orders to E AND E 2 25_TM Mink Berber Down Alt Throw Commit 130228 4" xfId="5472" xr:uid="{00000000-0005-0000-0000-0000FB080000}"/>
    <cellStyle name="_Fall 2009 Military Macys Home Orders to E AND E 2 25_Tuesday down alt blanekt111018--H--111019" xfId="3769" xr:uid="{00000000-0005-0000-0000-0000FC080000}"/>
    <cellStyle name="_Fall 2009 Military Macys Home Orders to E AND E 2 25_Tuesday down alt blanekt111018--H--111019 2" xfId="5474" xr:uid="{00000000-0005-0000-0000-0000FD080000}"/>
    <cellStyle name="_Fall 2009 Military Macys Home Orders to E AND E 2 25_Tuesday down alt blanekt111018--H--111019 3" xfId="5478" xr:uid="{00000000-0005-0000-0000-0000FE080000}"/>
    <cellStyle name="_Fall 2009 Military Macys Home Orders to E AND E 2 25_Tuesday down alt blanekt111018--H--111019 4" xfId="5482" xr:uid="{00000000-0005-0000-0000-0000FF080000}"/>
    <cellStyle name="_Fall 2009 Military Macys Home Orders to E AND E 2 25_Tuesday Morning down alt throw 130207 updated 130220" xfId="4216" xr:uid="{00000000-0005-0000-0000-000000090000}"/>
    <cellStyle name="_Fall 2009 Military Macys Home Orders to E AND E 2 25_Tuesday Morning down alt throw 130207 updated 130220 2" xfId="5416" xr:uid="{00000000-0005-0000-0000-000001090000}"/>
    <cellStyle name="_Fall 2009 Military Macys Home Orders to E AND E 2 25_Tuesday Morning down alt throw 130207 updated 130220 3" xfId="5483" xr:uid="{00000000-0005-0000-0000-000002090000}"/>
    <cellStyle name="_Fall 2009 Military Macys Home Orders to E AND E 2 25_Tuesday Morning down alt throw 130207 updated 130220 4" xfId="5484" xr:uid="{00000000-0005-0000-0000-000003090000}"/>
    <cellStyle name="_Fall 2009 Military Macys Home Orders to E AND E 2 25_Tuesday Morning meeting110608--H--110611jill THW" xfId="5485" xr:uid="{00000000-0005-0000-0000-000004090000}"/>
    <cellStyle name="_Fall 2009 Military Macys Home Orders to E AND E 2 25_Tuesday Morning meeting110608--H--110611jill THW 2" xfId="5486" xr:uid="{00000000-0005-0000-0000-000005090000}"/>
    <cellStyle name="_Fall 2009 Military Macys Home Orders to E AND E 2 25_Tuesday Morning meeting110608--H--110611jill THW 3" xfId="5300" xr:uid="{00000000-0005-0000-0000-000006090000}"/>
    <cellStyle name="_Fall 2009 Military Macys Home Orders to E AND E 2 25_Tuesday Morning meeting110608--H--110611jill THW 4" xfId="5487" xr:uid="{00000000-0005-0000-0000-000007090000}"/>
    <cellStyle name="_Fall 2009 Military Macys Home Orders to E AND E 2 25_Tuesday Morning meeting11520--H--110525" xfId="5488" xr:uid="{00000000-0005-0000-0000-000008090000}"/>
    <cellStyle name="_Fall 2009 Military Macys Home Orders to E AND E 2 25_Tuesday Morning meeting11520--H--110525 2" xfId="5490" xr:uid="{00000000-0005-0000-0000-000009090000}"/>
    <cellStyle name="_Fall 2009 Military Macys Home Orders to E AND E 2 25_Tuesday Morning meeting11520--H--110525 3" xfId="5491" xr:uid="{00000000-0005-0000-0000-00000A090000}"/>
    <cellStyle name="_Fall 2009 Military Macys Home Orders to E AND E 2 25_Tuesday Morning meeting11520--H--110525 4" xfId="5492" xr:uid="{00000000-0005-0000-0000-00000B090000}"/>
    <cellStyle name="_Fall 2009 Military Macys Home Orders to E AND E 2 25_Tuesday morning pillowcoverpad110816--H--0111012" xfId="4560" xr:uid="{00000000-0005-0000-0000-00000C090000}"/>
    <cellStyle name="_Fall 2009 Military Macys Home Orders to E AND E 2 25_Tuesday morning pillowcoverpad110816--H--0111012 2" xfId="4563" xr:uid="{00000000-0005-0000-0000-00000D090000}"/>
    <cellStyle name="_Fall 2009 Military Macys Home Orders to E AND E 2 25_Tuesday morning pillowcoverpad110816--H--0111012 3" xfId="2252" xr:uid="{00000000-0005-0000-0000-00000E090000}"/>
    <cellStyle name="_Fall 2009 Military Macys Home Orders to E AND E 2 25_Tuesday morning pillowcoverpad110816--H--0111012 4" xfId="3826" xr:uid="{00000000-0005-0000-0000-00000F090000}"/>
    <cellStyle name="_Fall 2009 Military Macys Home Orders to E AND E 2 25_Tuesday morning pillowcoverpad110816--H--111025" xfId="5494" xr:uid="{00000000-0005-0000-0000-000010090000}"/>
    <cellStyle name="_Fall 2009 Military Macys Home Orders to E AND E 2 25_Tuesday morning pillowcoverpad110816--H--111025 2" xfId="1739" xr:uid="{00000000-0005-0000-0000-000011090000}"/>
    <cellStyle name="_Fall 2009 Military Macys Home Orders to E AND E 2 25_Tuesday morning pillowcoverpad110816--H--111025 3" xfId="5497" xr:uid="{00000000-0005-0000-0000-000012090000}"/>
    <cellStyle name="_Fall 2009 Military Macys Home Orders to E AND E 2 25_Tuesday morning pillowcoverpad110816--H--111025 4" xfId="4600" xr:uid="{00000000-0005-0000-0000-000013090000}"/>
    <cellStyle name="_Fall 2009 Military Macys Home Orders to E AND E 2 25_window" xfId="5498" xr:uid="{00000000-0005-0000-0000-000014090000}"/>
    <cellStyle name="_Fall 2009 Military Macys Home Orders to E AND E 2 25_WM 2013 Lawn blanket updated 11082012 xls (3)" xfId="5500" xr:uid="{00000000-0005-0000-0000-000015090000}"/>
    <cellStyle name="_Fall 2009 Military Macys Home Orders to E AND E 2 25_WM 2014 Lawn blanket 20130904" xfId="5504" xr:uid="{00000000-0005-0000-0000-000016090000}"/>
    <cellStyle name="_Fall 2009 Military Macys Home Orders to E AND E 2 25_WM angle Wrap commitment-05232012-updated 07172012" xfId="5506" xr:uid="{00000000-0005-0000-0000-000017090000}"/>
    <cellStyle name="_Fall 2009 Military Macys Home Orders to E AND E 2 25_WM BHG Lux plush blanket upd 20140307" xfId="5509" xr:uid="{00000000-0005-0000-0000-000018090000}"/>
    <cellStyle name="_Fall 2009 Military Macys Home Orders to E AND E 2 25_Xl0000980" xfId="5510" xr:uid="{00000000-0005-0000-0000-000019090000}"/>
    <cellStyle name="_Fall 2009 Military Macys Home Orders to E AND E 2 25_Xl0000980 2" xfId="5511" xr:uid="{00000000-0005-0000-0000-00001A090000}"/>
    <cellStyle name="_Fall 2009 Military Macys Home Orders to E AND E 2 25_Xl0000981" xfId="4999" xr:uid="{00000000-0005-0000-0000-00001B090000}"/>
    <cellStyle name="_Fall 2009 Military Macys Home Orders to E AND E 2 25_Xl0000981 2" xfId="5516" xr:uid="{00000000-0005-0000-0000-00001C090000}"/>
    <cellStyle name="_Fall 2009 Military Macys Home Orders to E AND E 2 25_副本Commitment--steinmart microfiber down alt blanket 0216012 updated 130426" xfId="2170" xr:uid="{00000000-0005-0000-0000-00001D090000}"/>
    <cellStyle name="_Fall 2009 Military Macys Home Orders to E AND E 2 25_副本Commitment--steinmart microfiber down alt blanket 0216012 updated 130426 2" xfId="5517" xr:uid="{00000000-0005-0000-0000-00001E090000}"/>
    <cellStyle name="_Fashion Bedding Fall 2012" xfId="5525" xr:uid="{00000000-0005-0000-0000-00001F090000}"/>
    <cellStyle name="_Fashion Bedding Fall 2012 2" xfId="3666" xr:uid="{00000000-0005-0000-0000-000020090000}"/>
    <cellStyle name="_Fashion Bedding Fall 2012 2 2" xfId="5528" xr:uid="{00000000-0005-0000-0000-000021090000}"/>
    <cellStyle name="_Fashion Bedding Fall 2012 3" xfId="3670" xr:uid="{00000000-0005-0000-0000-000022090000}"/>
    <cellStyle name="_Fashion Bedding Fall 2012 4" xfId="5531" xr:uid="{00000000-0005-0000-0000-000023090000}"/>
    <cellStyle name="_Fashion Bedding Fall 2012 5" xfId="1297" xr:uid="{00000000-0005-0000-0000-000024090000}"/>
    <cellStyle name="_Fashion Bedding Fall 2012 6" xfId="5532" xr:uid="{00000000-0005-0000-0000-000025090000}"/>
    <cellStyle name="_Fashion Bedding Fall 2012_Ecom MP bedding 15 spring commitment sheet #2 20140904" xfId="2462" xr:uid="{00000000-0005-0000-0000-000026090000}"/>
    <cellStyle name="_Fashion Bedding Fall 2012_MP-140409A pool stock  pillow20140417" xfId="43" xr:uid="{00000000-0005-0000-0000-000027090000}"/>
    <cellStyle name="_Fashion Bedding Fall 2012_MP-140409A pool stock  pillow20140417 2" xfId="5533" xr:uid="{00000000-0005-0000-0000-000028090000}"/>
    <cellStyle name="_Fashion Bedding Fall 2012_MP-140901B Lana quilt 6pcs set" xfId="3189" xr:uid="{00000000-0005-0000-0000-000029090000}"/>
    <cellStyle name="_Fashion Bedding Fall 2012_MP-140901B Lana quilt 6pcs set 2" xfId="4344" xr:uid="{00000000-0005-0000-0000-00002A090000}"/>
    <cellStyle name="_Fashion Bedding Fall 2012_window" xfId="5534" xr:uid="{00000000-0005-0000-0000-00002B090000}"/>
    <cellStyle name="_Fashion Bedding Fall 2012_Xl0000980" xfId="5536" xr:uid="{00000000-0005-0000-0000-00002C090000}"/>
    <cellStyle name="_Fashion Bedding Fall 2012_Xl0000980 2" xfId="5538" xr:uid="{00000000-0005-0000-0000-00002D090000}"/>
    <cellStyle name="_Fashion Bedding Fall 2012_Xl0000981" xfId="5540" xr:uid="{00000000-0005-0000-0000-00002E090000}"/>
    <cellStyle name="_Fashion Bedding Fall 2012_Xl0000981 2" xfId="3130" xr:uid="{00000000-0005-0000-0000-00002F090000}"/>
    <cellStyle name="_Forecast by pattern" xfId="1247" xr:uid="{00000000-0005-0000-0000-000030090000}"/>
    <cellStyle name="_Forecast by pattern_11.6" xfId="5545" xr:uid="{00000000-0005-0000-0000-000031090000}"/>
    <cellStyle name="_Forecast by pattern_12.4 " xfId="1583" xr:uid="{00000000-0005-0000-0000-000032090000}"/>
    <cellStyle name="_Forecast by pattern_BBB evaluation for Calypso 993store _20111121_frank" xfId="5303" xr:uid="{00000000-0005-0000-0000-000033090000}"/>
    <cellStyle name="_Forecast by pattern_BBB evaluation for Calypso 993store _20111121_frank 2" xfId="5306" xr:uid="{00000000-0005-0000-0000-000034090000}"/>
    <cellStyle name="_Forecast by pattern_BBB evaluation for Calypso 993store _20111121_Frank_2" xfId="5549" xr:uid="{00000000-0005-0000-0000-000035090000}"/>
    <cellStyle name="_Forecast by pattern_BBB evaluation for Calypso 993store _20111121_Frank_2 2" xfId="5554" xr:uid="{00000000-0005-0000-0000-000036090000}"/>
    <cellStyle name="_Forecast by pattern_BBB evaluation for Calypso 993store _20111121_frank_BBB proj for Calypso 993store" xfId="5555" xr:uid="{00000000-0005-0000-0000-000037090000}"/>
    <cellStyle name="_Forecast by pattern_BBB proj for Calypso 993store" xfId="5556" xr:uid="{00000000-0005-0000-0000-000038090000}"/>
    <cellStyle name="_Forecast by pattern_Echo Production schedule_2009 Fall_201119" xfId="5559" xr:uid="{00000000-0005-0000-0000-000039090000}"/>
    <cellStyle name="_Forecast by pattern_Echo Production schedule_2009 Fall_201119 2" xfId="1825" xr:uid="{00000000-0005-0000-0000-00003A090000}"/>
    <cellStyle name="_Forecast by pattern_Echo Production schedule_2009 Fall_201141" xfId="5562" xr:uid="{00000000-0005-0000-0000-00003B090000}"/>
    <cellStyle name="_Forecast by pattern_Echo Production schedule_2009 Fall_201141 2" xfId="5564" xr:uid="{00000000-0005-0000-0000-00003C090000}"/>
    <cellStyle name="_Forecast by pattern_Harbor house Production Schedule_2011Spring_201139" xfId="5565" xr:uid="{00000000-0005-0000-0000-00003D090000}"/>
    <cellStyle name="_Forecast by pattern_Harbor house Production Schedule_2011Spring_201139 2" xfId="5568" xr:uid="{00000000-0005-0000-0000-00003E090000}"/>
    <cellStyle name="_Forecast by pattern_Harbor house Production Schedule_2011Spring_201139_BBB proj for Calypso 993store" xfId="5576" xr:uid="{00000000-0005-0000-0000-00003F090000}"/>
    <cellStyle name="_Forecast by pattern_Macy proj 201110" xfId="457" xr:uid="{00000000-0005-0000-0000-000040090000}"/>
    <cellStyle name="_Forecast by pattern_Macy proj 201110 2" xfId="461" xr:uid="{00000000-0005-0000-0000-000041090000}"/>
    <cellStyle name="_Forecast by pattern_Sheet1" xfId="1604" xr:uid="{00000000-0005-0000-0000-000042090000}"/>
    <cellStyle name="_Forecast by pattern_Sheet2" xfId="1594" xr:uid="{00000000-0005-0000-0000-000043090000}"/>
    <cellStyle name="_Forecast by pattern_Summary" xfId="5582" xr:uid="{00000000-0005-0000-0000-000044090000}"/>
    <cellStyle name="_Forecast by pattern_Summary 2" xfId="5586" xr:uid="{00000000-0005-0000-0000-000045090000}"/>
    <cellStyle name="_Forecast by pattern_Summary_BBB proj for Calypso 993store" xfId="5588" xr:uid="{00000000-0005-0000-0000-000046090000}"/>
    <cellStyle name="_Forecast evaluation Be smith HB naturals window" xfId="5589" xr:uid="{00000000-0005-0000-0000-000047090000}"/>
    <cellStyle name="_Forecast evaluation Jeston window" xfId="5109" xr:uid="{00000000-0005-0000-0000-000048090000}"/>
    <cellStyle name="_Forecast evaluation RA window" xfId="5594" xr:uid="{00000000-0005-0000-0000-000049090000}"/>
    <cellStyle name="_Forecast evaluation Tao waterfall and Temple Geo fall 2010" xfId="1369" xr:uid="{00000000-0005-0000-0000-00004A090000}"/>
    <cellStyle name="_Forecast evaluation_Brisbane-Pyranees_20100709" xfId="5599" xr:uid="{00000000-0005-0000-0000-00004B090000}"/>
    <cellStyle name="_Forecast evaluation_Crystal Beach_20110401" xfId="4629" xr:uid="{00000000-0005-0000-0000-00004C090000}"/>
    <cellStyle name="_Forecast evaluation_Lucy Bloom_20100525" xfId="3879" xr:uid="{00000000-0005-0000-0000-00004D090000}"/>
    <cellStyle name="_Forecast evaluation_Pacifica-Island Grove_20110301" xfId="5603" xr:uid="{00000000-0005-0000-0000-00004E090000}"/>
    <cellStyle name="_Furniture Division Item List Macola# and UPC#" xfId="1503" xr:uid="{00000000-0005-0000-0000-00004F090000}"/>
    <cellStyle name="_Furniture Division Item List Macola# and UPC# 2" xfId="1508" xr:uid="{00000000-0005-0000-0000-000050090000}"/>
    <cellStyle name="_Furniture Division Item List Macola# and UPC# 2 2" xfId="5604" xr:uid="{00000000-0005-0000-0000-000051090000}"/>
    <cellStyle name="_Furniture Division Item List Macola# and UPC# 3" xfId="5605" xr:uid="{00000000-0005-0000-0000-000052090000}"/>
    <cellStyle name="_Furniture Division Item List Macola# and UPC# 4" xfId="5610" xr:uid="{00000000-0005-0000-0000-000053090000}"/>
    <cellStyle name="_Furniture Division Item List Macola# and UPC# 5" xfId="4533" xr:uid="{00000000-0005-0000-0000-000054090000}"/>
    <cellStyle name="_Furniture Division Item List Macola# and UPC# 6" xfId="4539" xr:uid="{00000000-0005-0000-0000-000055090000}"/>
    <cellStyle name="_Furniture Division Item List Macola# and UPC#_CCD SteinMart  Throw 130401" xfId="1700" xr:uid="{00000000-0005-0000-0000-000056090000}"/>
    <cellStyle name="_Furniture Division Item List Macola# and UPC#_CCD SteinMart blanket  throw 20140116 (2)" xfId="4666" xr:uid="{00000000-0005-0000-0000-000057090000}"/>
    <cellStyle name="_Furniture Division Item List Macola# and UPC#_CCD SteinMart blanket  throw 20140116 (2) 2" xfId="985" xr:uid="{00000000-0005-0000-0000-000058090000}"/>
    <cellStyle name="_Furniture Division Item List Macola# and UPC#_Ecom MP bedding 15 spring commitment sheet #2 20140904" xfId="1698" xr:uid="{00000000-0005-0000-0000-000059090000}"/>
    <cellStyle name="_Furniture Division Item List Macola# and UPC#_JLA Accents 4-2013 - Michelle 2 Price" xfId="5611" xr:uid="{00000000-0005-0000-0000-00005A090000}"/>
    <cellStyle name="_Furniture Division Item List Macola# and UPC#_June 13 2013 pooled stock ecom menu" xfId="5535" xr:uid="{00000000-0005-0000-0000-00005B090000}"/>
    <cellStyle name="_Furniture Division Item List Macola# and UPC#_MP-140409A pool stock  pillow20140417" xfId="4616" xr:uid="{00000000-0005-0000-0000-00005C090000}"/>
    <cellStyle name="_Furniture Division Item List Macola# and UPC#_MP-140409A pool stock  pillow20140417 2" xfId="5479" xr:uid="{00000000-0005-0000-0000-00005D090000}"/>
    <cellStyle name="_Furniture Division Item List Macola# and UPC#_MP-140901B Lana quilt 6pcs set" xfId="2153" xr:uid="{00000000-0005-0000-0000-00005E090000}"/>
    <cellStyle name="_Furniture Division Item List Macola# and UPC#_MP-140901B Lana quilt 6pcs set 2" xfId="2155" xr:uid="{00000000-0005-0000-0000-00005F090000}"/>
    <cellStyle name="_Furniture Division Item List Macola# and UPC#_window" xfId="5391" xr:uid="{00000000-0005-0000-0000-000060090000}"/>
    <cellStyle name="_Furniture Division Item List Macola# and UPC#_Xl0000980" xfId="2092" xr:uid="{00000000-0005-0000-0000-000061090000}"/>
    <cellStyle name="_Furniture Division Item List Macola# and UPC#_Xl0000980 2" xfId="2095" xr:uid="{00000000-0005-0000-0000-000062090000}"/>
    <cellStyle name="_Furniture Division Item List Macola# and UPC#_Xl0000981" xfId="5613" xr:uid="{00000000-0005-0000-0000-000063090000}"/>
    <cellStyle name="_Furniture Division Item List Macola# and UPC#_Xl0000981 2" xfId="5616" xr:uid="{00000000-0005-0000-0000-000064090000}"/>
    <cellStyle name="_Greenport Price 09-07-2011" xfId="5618" xr:uid="{00000000-0005-0000-0000-000065090000}"/>
    <cellStyle name="_Greenport Price 09-07-2011 2" xfId="5623" xr:uid="{00000000-0005-0000-0000-000066090000}"/>
    <cellStyle name="_Greenport Price quoted by Arthur 07-05-2011" xfId="5625" xr:uid="{00000000-0005-0000-0000-000067090000}"/>
    <cellStyle name="_Greenport Price quoted by Arthur 07-05-2011 2" xfId="4846" xr:uid="{00000000-0005-0000-0000-000068090000}"/>
    <cellStyle name="_Harbor house Production Schedule_2010Fall_201043" xfId="1095" xr:uid="{00000000-0005-0000-0000-000069090000}"/>
    <cellStyle name="_Harbor house Production Schedule_2010Fall_201105" xfId="5626" xr:uid="{00000000-0005-0000-0000-00006A090000}"/>
    <cellStyle name="_Harbor house Production Schedule_2011Spring_201105" xfId="2450" xr:uid="{00000000-0005-0000-0000-00006B090000}"/>
    <cellStyle name="_Harbor house Production Schedule_2011Spring_201105_11.6" xfId="5633" xr:uid="{00000000-0005-0000-0000-00006C090000}"/>
    <cellStyle name="_Harbor house Production Schedule_2011Spring_201105_12.4 " xfId="2479" xr:uid="{00000000-0005-0000-0000-00006D090000}"/>
    <cellStyle name="_Harbor house Production Schedule_2011Spring_201105_BBB evaluation for Calypso 993store _20111121_frank" xfId="153" xr:uid="{00000000-0005-0000-0000-00006E090000}"/>
    <cellStyle name="_Harbor house Production Schedule_2011Spring_201105_BBB evaluation for Calypso 993store _20111121_frank 2" xfId="2250" xr:uid="{00000000-0005-0000-0000-00006F090000}"/>
    <cellStyle name="_Harbor house Production Schedule_2011Spring_201105_BBB evaluation for Calypso 993store _20111121_Frank_2" xfId="5635" xr:uid="{00000000-0005-0000-0000-000070090000}"/>
    <cellStyle name="_Harbor house Production Schedule_2011Spring_201105_BBB evaluation for Calypso 993store _20111121_Frank_2 2" xfId="5519" xr:uid="{00000000-0005-0000-0000-000071090000}"/>
    <cellStyle name="_Harbor house Production Schedule_2011Spring_201105_BBB evaluation for Calypso 993store _20111121_frank_BBB proj for Calypso 993store" xfId="5640" xr:uid="{00000000-0005-0000-0000-000072090000}"/>
    <cellStyle name="_Harbor house Production Schedule_2011Spring_201105_BBB proj for Calypso 993store" xfId="5642" xr:uid="{00000000-0005-0000-0000-000073090000}"/>
    <cellStyle name="_Harbor house Production Schedule_2011Spring_201105_Echo Production schedule_2009 Fall_201119" xfId="4981" xr:uid="{00000000-0005-0000-0000-000074090000}"/>
    <cellStyle name="_Harbor house Production Schedule_2011Spring_201105_Echo Production schedule_2009 Fall_201119 2" xfId="2649" xr:uid="{00000000-0005-0000-0000-000075090000}"/>
    <cellStyle name="_Harbor house Production Schedule_2011Spring_201105_Echo Production schedule_2009 Fall_201141" xfId="5086" xr:uid="{00000000-0005-0000-0000-000076090000}"/>
    <cellStyle name="_Harbor house Production Schedule_2011Spring_201105_Echo Production schedule_2009 Fall_201141 2" xfId="5644" xr:uid="{00000000-0005-0000-0000-000077090000}"/>
    <cellStyle name="_Harbor house Production Schedule_2011Spring_201105_Harbor house Production Schedule_2011Spring_201139" xfId="2703" xr:uid="{00000000-0005-0000-0000-000078090000}"/>
    <cellStyle name="_Harbor house Production Schedule_2011Spring_201105_Harbor house Production Schedule_2011Spring_201139 2" xfId="5651" xr:uid="{00000000-0005-0000-0000-000079090000}"/>
    <cellStyle name="_Harbor house Production Schedule_2011Spring_201105_Harbor house Production Schedule_2011Spring_201139_BBB proj for Calypso 993store" xfId="786" xr:uid="{00000000-0005-0000-0000-00007A090000}"/>
    <cellStyle name="_Harbor house Production Schedule_2011Spring_201105_Macy proj 201110" xfId="5653" xr:uid="{00000000-0005-0000-0000-00007B090000}"/>
    <cellStyle name="_Harbor house Production Schedule_2011Spring_201105_Macy proj 201110 2" xfId="5657" xr:uid="{00000000-0005-0000-0000-00007C090000}"/>
    <cellStyle name="_Harbor house Production Schedule_2011Spring_201105_Sheet1" xfId="1992" xr:uid="{00000000-0005-0000-0000-00007D090000}"/>
    <cellStyle name="_Harbor house Production Schedule_2011Spring_201105_Sheet2" xfId="1997" xr:uid="{00000000-0005-0000-0000-00007E090000}"/>
    <cellStyle name="_Harbor house Production Schedule_2011Spring_201105_Summary" xfId="1386" xr:uid="{00000000-0005-0000-0000-00007F090000}"/>
    <cellStyle name="_Harbor house Production Schedule_2011Spring_201105_Summary 2" xfId="1391" xr:uid="{00000000-0005-0000-0000-000080090000}"/>
    <cellStyle name="_Harbor house Production Schedule_2011Spring_201105_Summary_BBB proj for Calypso 993store" xfId="1771" xr:uid="{00000000-0005-0000-0000-000081090000}"/>
    <cellStyle name="_HBC_Trinity_20100316" xfId="3651" xr:uid="{00000000-0005-0000-0000-000082090000}"/>
    <cellStyle name="_HD KD Sofas 07142010" xfId="5659" xr:uid="{00000000-0005-0000-0000-000083090000}"/>
    <cellStyle name="_HD KD Sofas 07142010_2011 HP Pricing for 2010 items" xfId="1112" xr:uid="{00000000-0005-0000-0000-000084090000}"/>
    <cellStyle name="_HD KD Sofas 07142010_2012 HP Old chair quote_4 4 2012-updated 4.4" xfId="3165" xr:uid="{00000000-0005-0000-0000-000085090000}"/>
    <cellStyle name="_HD KD Sofas 07142010_JLA Accents 10-2012  FNL to Sku _ Top Art (2)" xfId="3796" xr:uid="{00000000-0005-0000-0000-000086090000}"/>
    <cellStyle name="_HD KD Sofas 07142010_JLA Accents 4-2013 - Michelle 2 Price" xfId="455" xr:uid="{00000000-0005-0000-0000-000087090000}"/>
    <cellStyle name="_HD KD Sofas 07142010_Line Plan Fall 2012 FINAL" xfId="5664" xr:uid="{00000000-0005-0000-0000-000088090000}"/>
    <cellStyle name="_HD KD Sofas 07142010_OLD ITEM" xfId="5665" xr:uid="{00000000-0005-0000-0000-000089090000}"/>
    <cellStyle name="_HD KD Sofas 07142010_Total quote sheet for 201304 HP chairs" xfId="5669" xr:uid="{00000000-0005-0000-0000-00008A090000}"/>
    <cellStyle name="_HD KD Sofas 07142010_Total quote sheet for 201304 HP samples _updated on 3-25-2013 (3)" xfId="3463" xr:uid="{00000000-0005-0000-0000-00008B090000}"/>
    <cellStyle name="_HD KD Sofas 07142010_Total quote sheet for 201304 HP samples _updated on 3-26-2013 (2)" xfId="2817" xr:uid="{00000000-0005-0000-0000-00008C090000}"/>
    <cellStyle name="_HD KD Sofas 07142010_Total quote sheet for 201304 HP samples 3-15-2013" xfId="4364" xr:uid="{00000000-0005-0000-0000-00008D090000}"/>
    <cellStyle name="_HD KD Sofas 07142010_Total quote sheet for 201304 HP samples 3-18-2013" xfId="5670" xr:uid="{00000000-0005-0000-0000-00008E090000}"/>
    <cellStyle name="_HD KD Sofas 07142010_Updated Chair warehouse program - JCP" xfId="5671" xr:uid="{00000000-0005-0000-0000-00008F090000}"/>
    <cellStyle name="_HH Forecast_20090511" xfId="4335" xr:uid="{00000000-0005-0000-0000-000090090000}"/>
    <cellStyle name="_HH Forecast_20090511_11.6" xfId="5672" xr:uid="{00000000-0005-0000-0000-000091090000}"/>
    <cellStyle name="_HH Forecast_20090511_12.4 " xfId="5673" xr:uid="{00000000-0005-0000-0000-000092090000}"/>
    <cellStyle name="_HH Forecast_20090511_BBB evaluation for Calypso 993store _20111121_frank" xfId="5678" xr:uid="{00000000-0005-0000-0000-000093090000}"/>
    <cellStyle name="_HH Forecast_20090511_BBB evaluation for Calypso 993store _20111121_frank 2" xfId="2229" xr:uid="{00000000-0005-0000-0000-000094090000}"/>
    <cellStyle name="_HH Forecast_20090511_BBB evaluation for Calypso 993store _20111121_Frank_2" xfId="5680" xr:uid="{00000000-0005-0000-0000-000095090000}"/>
    <cellStyle name="_HH Forecast_20090511_BBB evaluation for Calypso 993store _20111121_Frank_2 2" xfId="5682" xr:uid="{00000000-0005-0000-0000-000096090000}"/>
    <cellStyle name="_HH Forecast_20090511_BBB evaluation for Calypso 993store _20111121_frank_BBB proj for Calypso 993store" xfId="5689" xr:uid="{00000000-0005-0000-0000-000097090000}"/>
    <cellStyle name="_HH Forecast_20090511_BBB proj for Calypso 993store" xfId="5692" xr:uid="{00000000-0005-0000-0000-000098090000}"/>
    <cellStyle name="_HH Forecast_20090511_Echo Production schedule_2009 Fall_201119" xfId="685" xr:uid="{00000000-0005-0000-0000-000099090000}"/>
    <cellStyle name="_HH Forecast_20090511_Echo Production schedule_2009 Fall_201119 2" xfId="697" xr:uid="{00000000-0005-0000-0000-00009A090000}"/>
    <cellStyle name="_HH Forecast_20090511_Echo Production schedule_2009 Fall_201141" xfId="1916" xr:uid="{00000000-0005-0000-0000-00009B090000}"/>
    <cellStyle name="_HH Forecast_20090511_Echo Production schedule_2009 Fall_201141 2" xfId="5693" xr:uid="{00000000-0005-0000-0000-00009C090000}"/>
    <cellStyle name="_HH Forecast_20090511_Harbor house Production Schedule_2011Spring_201139" xfId="5695" xr:uid="{00000000-0005-0000-0000-00009D090000}"/>
    <cellStyle name="_HH Forecast_20090511_Harbor house Production Schedule_2011Spring_201139 2" xfId="5696" xr:uid="{00000000-0005-0000-0000-00009E090000}"/>
    <cellStyle name="_HH Forecast_20090511_Harbor house Production Schedule_2011Spring_201139_BBB proj for Calypso 993store" xfId="2178" xr:uid="{00000000-0005-0000-0000-00009F090000}"/>
    <cellStyle name="_HH Forecast_20090511_Macy proj 201110" xfId="5697" xr:uid="{00000000-0005-0000-0000-0000A0090000}"/>
    <cellStyle name="_HH Forecast_20090511_Macy proj 201110 2" xfId="5700" xr:uid="{00000000-0005-0000-0000-0000A1090000}"/>
    <cellStyle name="_HH Forecast_20090511_Sheet1" xfId="1226" xr:uid="{00000000-0005-0000-0000-0000A2090000}"/>
    <cellStyle name="_HH Forecast_20090511_Sheet2" xfId="5708" xr:uid="{00000000-0005-0000-0000-0000A3090000}"/>
    <cellStyle name="_HH Forecast_20090511_Summary" xfId="5202" xr:uid="{00000000-0005-0000-0000-0000A4090000}"/>
    <cellStyle name="_HH Forecast_20090511_Summary 2" xfId="3236" xr:uid="{00000000-0005-0000-0000-0000A5090000}"/>
    <cellStyle name="_HH Forecast_20090511_Summary_BBB proj for Calypso 993store" xfId="5713" xr:uid="{00000000-0005-0000-0000-0000A6090000}"/>
    <cellStyle name="_hof data for 11112009" xfId="5717" xr:uid="{00000000-0005-0000-0000-0000A7090000}"/>
    <cellStyle name="_Home Goods -- Internal Quote China mfg -- 03-18-10" xfId="2184" xr:uid="{00000000-0005-0000-0000-0000A8090000}"/>
    <cellStyle name="_HP Accent Chairs Pricing 101014" xfId="2752" xr:uid="{00000000-0005-0000-0000-0000A9090000}"/>
    <cellStyle name="_HP Accent Chairs Pricing 101014 2" xfId="5720" xr:uid="{00000000-0005-0000-0000-0000AA090000}"/>
    <cellStyle name="_HP Accent Chairs Pricing 101014 3" xfId="5721" xr:uid="{00000000-0005-0000-0000-0000AB090000}"/>
    <cellStyle name="_HP Accent Chairs Pricing 101014 4" xfId="5722" xr:uid="{00000000-0005-0000-0000-0000AC090000}"/>
    <cellStyle name="_HP Accent Chairs Pricing 101014 5" xfId="2934" xr:uid="{00000000-0005-0000-0000-0000AD090000}"/>
    <cellStyle name="_HP Accent Chairs Pricing 101014 6" xfId="565" xr:uid="{00000000-0005-0000-0000-0000AE090000}"/>
    <cellStyle name="_HP Accent Chairs Pricing 101014_2011 HP Pricing for 2010 items" xfId="5723" xr:uid="{00000000-0005-0000-0000-0000AF090000}"/>
    <cellStyle name="_HP Accent Chairs Pricing 101014_2012 HP Old chair quote_4 4 2012-updated 4.4" xfId="4091" xr:uid="{00000000-0005-0000-0000-0000B0090000}"/>
    <cellStyle name="_HP Accent Chairs Pricing 101014_CMF" xfId="5725" xr:uid="{00000000-0005-0000-0000-0000B1090000}"/>
    <cellStyle name="_HP Accent Chairs Pricing 101014_CMF 2" xfId="4407" xr:uid="{00000000-0005-0000-0000-0000B2090000}"/>
    <cellStyle name="_HP Accent Chairs Pricing 101014_CMF 3" xfId="4412" xr:uid="{00000000-0005-0000-0000-0000B3090000}"/>
    <cellStyle name="_HP Accent Chairs Pricing 101014_CMF 4" xfId="1750" xr:uid="{00000000-0005-0000-0000-0000B4090000}"/>
    <cellStyle name="_HP Accent Chairs Pricing 101014_CO110517-THW-SD(MT)" xfId="4149" xr:uid="{00000000-0005-0000-0000-0000B5090000}"/>
    <cellStyle name="_HP Accent Chairs Pricing 101014_Ecommerce Inventory 120215 updated (2)" xfId="5727" xr:uid="{00000000-0005-0000-0000-0000B6090000}"/>
    <cellStyle name="_HP Accent Chairs Pricing 101014_Ecommerce Menu - BBBST 01 22 13" xfId="5728" xr:uid="{00000000-0005-0000-0000-0000B7090000}"/>
    <cellStyle name="_HP Accent Chairs Pricing 101014_Ecommerce Menu - BBBST 01 22 13_June 13 2013 pooled stock ecom menu" xfId="5729" xr:uid="{00000000-0005-0000-0000-0000B8090000}"/>
    <cellStyle name="_HP Accent Chairs Pricing 101014_Ecommerce Sheet set Committment update 120902 (2)" xfId="4722" xr:uid="{00000000-0005-0000-0000-0000B9090000}"/>
    <cellStyle name="_HP Accent Chairs Pricing 101014_Ecommerce Sheet set Committment update 120902 (2)_June 13 2013 pooled stock ecom menu" xfId="5731" xr:uid="{00000000-0005-0000-0000-0000BA090000}"/>
    <cellStyle name="_HP Accent Chairs Pricing 101014_JC110517-BLK-FL" xfId="53" xr:uid="{00000000-0005-0000-0000-0000BB090000}"/>
    <cellStyle name="_HP Accent Chairs Pricing 101014_JC110517-BLK-FL 2" xfId="3767" xr:uid="{00000000-0005-0000-0000-0000BC090000}"/>
    <cellStyle name="_HP Accent Chairs Pricing 101014_JC110517-BLK-FL 3" xfId="2240" xr:uid="{00000000-0005-0000-0000-0000BD090000}"/>
    <cellStyle name="_HP Accent Chairs Pricing 101014_JC110517-BLK-FL 4" xfId="5733" xr:uid="{00000000-0005-0000-0000-0000BE090000}"/>
    <cellStyle name="_HP Accent Chairs Pricing 101014_JC110517-BLK-FM" xfId="5735" xr:uid="{00000000-0005-0000-0000-0000BF090000}"/>
    <cellStyle name="_HP Accent Chairs Pricing 101014_JC110517-BLK-FM 2" xfId="5739" xr:uid="{00000000-0005-0000-0000-0000C0090000}"/>
    <cellStyle name="_HP Accent Chairs Pricing 101014_JC110517-BLK-FM 3" xfId="5740" xr:uid="{00000000-0005-0000-0000-0000C1090000}"/>
    <cellStyle name="_HP Accent Chairs Pricing 101014_JC110517-BLK-FM 4" xfId="5743" xr:uid="{00000000-0005-0000-0000-0000C2090000}"/>
    <cellStyle name="_HP Accent Chairs Pricing 101014_JC110517-BLK-MF" xfId="5744" xr:uid="{00000000-0005-0000-0000-0000C3090000}"/>
    <cellStyle name="_HP Accent Chairs Pricing 101014_JC110517-BLK-MF 2" xfId="5745" xr:uid="{00000000-0005-0000-0000-0000C4090000}"/>
    <cellStyle name="_HP Accent Chairs Pricing 101014_JC110517-BLK-MF 3" xfId="5746" xr:uid="{00000000-0005-0000-0000-0000C5090000}"/>
    <cellStyle name="_HP Accent Chairs Pricing 101014_JC110517-BLK-MF 4" xfId="4080" xr:uid="{00000000-0005-0000-0000-0000C6090000}"/>
    <cellStyle name="_HP Accent Chairs Pricing 101014_JC110517-CMF-MT" xfId="3683" xr:uid="{00000000-0005-0000-0000-0000C7090000}"/>
    <cellStyle name="_HP Accent Chairs Pricing 101014_JC110517-CMF-MT 2" xfId="1942" xr:uid="{00000000-0005-0000-0000-0000C8090000}"/>
    <cellStyle name="_HP Accent Chairs Pricing 101014_JC110517-CMF-MT 3" xfId="1944" xr:uid="{00000000-0005-0000-0000-0000C9090000}"/>
    <cellStyle name="_HP Accent Chairs Pricing 101014_JC110517-CMF-MT 4" xfId="5747" xr:uid="{00000000-0005-0000-0000-0000CA090000}"/>
    <cellStyle name="_HP Accent Chairs Pricing 101014_JC110517-THW-Berber" xfId="2503" xr:uid="{00000000-0005-0000-0000-0000CB090000}"/>
    <cellStyle name="_HP Accent Chairs Pricing 101014_JC110517-THW-Berber 2" xfId="5750" xr:uid="{00000000-0005-0000-0000-0000CC090000}"/>
    <cellStyle name="_HP Accent Chairs Pricing 101014_JC110517-THW-Berber 3" xfId="4974" xr:uid="{00000000-0005-0000-0000-0000CD090000}"/>
    <cellStyle name="_HP Accent Chairs Pricing 101014_JC110517-THW-Berber 4" xfId="4976" xr:uid="{00000000-0005-0000-0000-0000CE090000}"/>
    <cellStyle name="_HP Accent Chairs Pricing 101014_JC110517-THW-EC" xfId="5751" xr:uid="{00000000-0005-0000-0000-0000CF090000}"/>
    <cellStyle name="_HP Accent Chairs Pricing 101014_JC110517-THW-EC 2" xfId="731" xr:uid="{00000000-0005-0000-0000-0000D0090000}"/>
    <cellStyle name="_HP Accent Chairs Pricing 101014_JC110517-THW-EC 3" xfId="5755" xr:uid="{00000000-0005-0000-0000-0000D1090000}"/>
    <cellStyle name="_HP Accent Chairs Pricing 101014_JC110517-THW-EC 4" xfId="5756" xr:uid="{00000000-0005-0000-0000-0000D2090000}"/>
    <cellStyle name="_HP Accent Chairs Pricing 101014_JC110517-THW-Mink" xfId="5685" xr:uid="{00000000-0005-0000-0000-0000D3090000}"/>
    <cellStyle name="_HP Accent Chairs Pricing 101014_JC110517-THW-Mink 2" xfId="5757" xr:uid="{00000000-0005-0000-0000-0000D4090000}"/>
    <cellStyle name="_HP Accent Chairs Pricing 101014_JC110517-THW-Mink 3" xfId="5759" xr:uid="{00000000-0005-0000-0000-0000D5090000}"/>
    <cellStyle name="_HP Accent Chairs Pricing 101014_JC110517-THW-Mink 4" xfId="2179" xr:uid="{00000000-0005-0000-0000-0000D6090000}"/>
    <cellStyle name="_HP Accent Chairs Pricing 101014_JC110517-THW-PV" xfId="3709" xr:uid="{00000000-0005-0000-0000-0000D7090000}"/>
    <cellStyle name="_HP Accent Chairs Pricing 101014_JC110517-THW-PV 2" xfId="5761" xr:uid="{00000000-0005-0000-0000-0000D8090000}"/>
    <cellStyle name="_HP Accent Chairs Pricing 101014_JC110517-THW-PV 3" xfId="1008" xr:uid="{00000000-0005-0000-0000-0000D9090000}"/>
    <cellStyle name="_HP Accent Chairs Pricing 101014_JC110517-THW-PV 4" xfId="5762" xr:uid="{00000000-0005-0000-0000-0000DA090000}"/>
    <cellStyle name="_HP Accent Chairs Pricing 101014_JC110517-THW-WC" xfId="3976" xr:uid="{00000000-0005-0000-0000-0000DB090000}"/>
    <cellStyle name="_HP Accent Chairs Pricing 101014_JC110517-THW-WC 2" xfId="4574" xr:uid="{00000000-0005-0000-0000-0000DC090000}"/>
    <cellStyle name="_HP Accent Chairs Pricing 101014_JC110517-THW-WC 3" xfId="1862" xr:uid="{00000000-0005-0000-0000-0000DD090000}"/>
    <cellStyle name="_HP Accent Chairs Pricing 101014_JC110517-THW-WC 4" xfId="5771" xr:uid="{00000000-0005-0000-0000-0000DE090000}"/>
    <cellStyle name="_HP Accent Chairs Pricing 101014_JCP Blanket-Throw Turnover Meeting JLA Quotes 10-20-2011" xfId="4200" xr:uid="{00000000-0005-0000-0000-0000DF090000}"/>
    <cellStyle name="_HP Accent Chairs Pricing 101014_JCP Blanket-Throw Turnover Meeting JLA Quotes 10-20-2011 2" xfId="4331" xr:uid="{00000000-0005-0000-0000-0000E0090000}"/>
    <cellStyle name="_HP Accent Chairs Pricing 101014_JCP Blanket-Throw Turnover Meeting JLA Quotes 10-20-2011 3" xfId="5773" xr:uid="{00000000-0005-0000-0000-0000E1090000}"/>
    <cellStyle name="_HP Accent Chairs Pricing 101014_JCP Blanket-Throw Turnover Meeting JLA Quotes 10-20-2011 4" xfId="5774" xr:uid="{00000000-0005-0000-0000-0000E2090000}"/>
    <cellStyle name="_HP Accent Chairs Pricing 101014_JCP market follow110930----111102add new" xfId="224" xr:uid="{00000000-0005-0000-0000-0000E3090000}"/>
    <cellStyle name="_HP Accent Chairs Pricing 101014_JCP market follow110930----111102add new 2" xfId="5776" xr:uid="{00000000-0005-0000-0000-0000E4090000}"/>
    <cellStyle name="_HP Accent Chairs Pricing 101014_JCP market follow110930----111102add new 3" xfId="5778" xr:uid="{00000000-0005-0000-0000-0000E5090000}"/>
    <cellStyle name="_HP Accent Chairs Pricing 101014_JCP market follow110930----111102add new 4" xfId="4389" xr:uid="{00000000-0005-0000-0000-0000E6090000}"/>
    <cellStyle name="_HP Accent Chairs Pricing 101014_JCP market follow110930----111102add new_Pooled inventory 3M moisture pad 0417012" xfId="2428" xr:uid="{00000000-0005-0000-0000-0000E7090000}"/>
    <cellStyle name="_HP Accent Chairs Pricing 101014_JCP market follow110930----111102add new_Pooled inventory 3M moisture pad 0417012 2" xfId="1794" xr:uid="{00000000-0005-0000-0000-0000E8090000}"/>
    <cellStyle name="_HP Accent Chairs Pricing 101014_JCP market follow110930----111102add new_Pooled inventory 3M moisture pad 0417012 3" xfId="686" xr:uid="{00000000-0005-0000-0000-0000E9090000}"/>
    <cellStyle name="_HP Accent Chairs Pricing 101014_JCP market follow110930----111102add new_Pooled inventory 3M moisture pad 0417012 4" xfId="5780" xr:uid="{00000000-0005-0000-0000-0000EA090000}"/>
    <cellStyle name="_HP Accent Chairs Pricing 101014_JCP market follow110930----111102add new_Pooled inventory 3M moisture pad 0417012_Poolstock Fall 12 basic bedding commitment 120502--CCD" xfId="5782" xr:uid="{00000000-0005-0000-0000-0000EB090000}"/>
    <cellStyle name="_HP Accent Chairs Pricing 101014_JCP market follow110930----111102add new_Pooled inventory 3M moisture pad 0417012_Poolstock Fall 12 basic bedding commitment 120502--CCD 2" xfId="5784" xr:uid="{00000000-0005-0000-0000-0000EC090000}"/>
    <cellStyle name="_HP Accent Chairs Pricing 101014_JCP market follow110930----111102add new_Pooled inventory 3M moisture pad 0417012_Poolstock Fall 12 basic bedding commitment 120502--CCD 3" xfId="1820" xr:uid="{00000000-0005-0000-0000-0000ED090000}"/>
    <cellStyle name="_HP Accent Chairs Pricing 101014_JCP market follow110930----111102add new_Pooled inventory 3M moisture pad 0417012_Poolstock Fall 12 basic bedding commitment 120502--CCD 4" xfId="5785" xr:uid="{00000000-0005-0000-0000-0000EE090000}"/>
    <cellStyle name="_HP Accent Chairs Pricing 101014_JCP market follow110930----cmf111102" xfId="5788" xr:uid="{00000000-0005-0000-0000-0000EF090000}"/>
    <cellStyle name="_HP Accent Chairs Pricing 101014_JCP market follow110930----cmf111102 2" xfId="1798" xr:uid="{00000000-0005-0000-0000-0000F0090000}"/>
    <cellStyle name="_HP Accent Chairs Pricing 101014_JCP market follow110930----cmf111102 3" xfId="5791" xr:uid="{00000000-0005-0000-0000-0000F1090000}"/>
    <cellStyle name="_HP Accent Chairs Pricing 101014_JCP market follow110930----cmf111102 4" xfId="3465" xr:uid="{00000000-0005-0000-0000-0000F2090000}"/>
    <cellStyle name="_HP Accent Chairs Pricing 101014_JLA Accents 10-2012  FNL to Sku _ Top Art (2)" xfId="5792" xr:uid="{00000000-0005-0000-0000-0000F3090000}"/>
    <cellStyle name="_HP Accent Chairs Pricing 101014_JLA Accents 4-2013 - Michelle 2 Price" xfId="5794" xr:uid="{00000000-0005-0000-0000-0000F4090000}"/>
    <cellStyle name="_HP Accent Chairs Pricing 101014_JLA100929-FEBED-FL" xfId="5795" xr:uid="{00000000-0005-0000-0000-0000F5090000}"/>
    <cellStyle name="_HP Accent Chairs Pricing 101014_JLA100929-FEBED-FL 2" xfId="3203" xr:uid="{00000000-0005-0000-0000-0000F6090000}"/>
    <cellStyle name="_HP Accent Chairs Pricing 101014_JLA100929-FEBED-FL 3" xfId="5796" xr:uid="{00000000-0005-0000-0000-0000F7090000}"/>
    <cellStyle name="_HP Accent Chairs Pricing 101014_JLA100929-FEBED-FL 4" xfId="5797" xr:uid="{00000000-0005-0000-0000-0000F8090000}"/>
    <cellStyle name="_HP Accent Chairs Pricing 101014_June 13 2013 pooled stock ecom menu" xfId="5798" xr:uid="{00000000-0005-0000-0000-0000F9090000}"/>
    <cellStyle name="_HP Accent Chairs Pricing 101014_KM110517-BLK-MF" xfId="5800" xr:uid="{00000000-0005-0000-0000-0000FA090000}"/>
    <cellStyle name="_HP Accent Chairs Pricing 101014_KM110517-CMF-JY07" xfId="4608" xr:uid="{00000000-0005-0000-0000-0000FB090000}"/>
    <cellStyle name="_HP Accent Chairs Pricing 101014_KM110517-CMF-MF(print)" xfId="5802" xr:uid="{00000000-0005-0000-0000-0000FC090000}"/>
    <cellStyle name="_HP Accent Chairs Pricing 101014_KM110517-CMFSET-MF(3pcs set)" xfId="1245" xr:uid="{00000000-0005-0000-0000-0000FD090000}"/>
    <cellStyle name="_HP Accent Chairs Pricing 101014_KM110728-CMF-MF" xfId="5804" xr:uid="{00000000-0005-0000-0000-0000FE090000}"/>
    <cellStyle name="_HP Accent Chairs Pricing 101014_KM110930-CMF-MF" xfId="4770" xr:uid="{00000000-0005-0000-0000-0000FF090000}"/>
    <cellStyle name="_HP Accent Chairs Pricing 101014_KM110930-CMF-MF#2" xfId="5805" xr:uid="{00000000-0005-0000-0000-0000000A0000}"/>
    <cellStyle name="_HP Accent Chairs Pricing 101014_KM110930-CMF-MFD" xfId="5809" xr:uid="{00000000-0005-0000-0000-0000010A0000}"/>
    <cellStyle name="_HP Accent Chairs Pricing 101014_KM110930-CMF-Rashel" xfId="3622" xr:uid="{00000000-0005-0000-0000-0000020A0000}"/>
    <cellStyle name="_HP Accent Chairs Pricing 101014_Kmart market followup-comforter110930--H--111014revise" xfId="4129" xr:uid="{00000000-0005-0000-0000-0000030A0000}"/>
    <cellStyle name="_HP Accent Chairs Pricing 101014_kmart throw111013--H--111015" xfId="5432" xr:uid="{00000000-0005-0000-0000-0000040A0000}"/>
    <cellStyle name="_HP Accent Chairs Pricing 101014_Line Plan Fall 2012 FINAL" xfId="5810" xr:uid="{00000000-0005-0000-0000-0000050A0000}"/>
    <cellStyle name="_HP Accent Chairs Pricing 101014_MP-140409A pool stock  pillow20140417" xfId="5813" xr:uid="{00000000-0005-0000-0000-0000060A0000}"/>
    <cellStyle name="_HP Accent Chairs Pricing 101014_MP-140901B Lana quilt 6pcs set" xfId="5817" xr:uid="{00000000-0005-0000-0000-0000070A0000}"/>
    <cellStyle name="_HP Accent Chairs Pricing 101014_MP-140901B Lana quilt 6pcs set 2" xfId="3561" xr:uid="{00000000-0005-0000-0000-0000080A0000}"/>
    <cellStyle name="_HP Accent Chairs Pricing 101014_OLD ITEM" xfId="5822" xr:uid="{00000000-0005-0000-0000-0000090A0000}"/>
    <cellStyle name="_HP Accent Chairs Pricing 101014_sears throw111013--H--111015" xfId="5648" xr:uid="{00000000-0005-0000-0000-00000A0A0000}"/>
    <cellStyle name="_HP Accent Chairs Pricing 101014_Sheet1" xfId="3387" xr:uid="{00000000-0005-0000-0000-00000B0A0000}"/>
    <cellStyle name="_HP Accent Chairs Pricing 101014_Sheet1 2" xfId="3391" xr:uid="{00000000-0005-0000-0000-00000C0A0000}"/>
    <cellStyle name="_HP Accent Chairs Pricing 101014_Sheet1 3" xfId="5823" xr:uid="{00000000-0005-0000-0000-00000D0A0000}"/>
    <cellStyle name="_HP Accent Chairs Pricing 101014_Sheet1 4" xfId="5825" xr:uid="{00000000-0005-0000-0000-00000E0A0000}"/>
    <cellStyle name="_HP Accent Chairs Pricing 101014_Sheet5" xfId="5826" xr:uid="{00000000-0005-0000-0000-00000F0A0000}"/>
    <cellStyle name="_HP Accent Chairs Pricing 101014_Sheet5 2" xfId="5827" xr:uid="{00000000-0005-0000-0000-0000100A0000}"/>
    <cellStyle name="_HP Accent Chairs Pricing 101014_Sheet5 3" xfId="4780" xr:uid="{00000000-0005-0000-0000-0000110A0000}"/>
    <cellStyle name="_HP Accent Chairs Pricing 101014_Sheet5 4" xfId="5829" xr:uid="{00000000-0005-0000-0000-0000120A0000}"/>
    <cellStyle name="_HP Accent Chairs Pricing 101014_SM110517-BLK-FL" xfId="1982" xr:uid="{00000000-0005-0000-0000-0000130A0000}"/>
    <cellStyle name="_HP Accent Chairs Pricing 101014_SM110517-BLK-FL 2" xfId="5831" xr:uid="{00000000-0005-0000-0000-0000140A0000}"/>
    <cellStyle name="_HP Accent Chairs Pricing 101014_SM110517-BLK-FM" xfId="5501" xr:uid="{00000000-0005-0000-0000-0000150A0000}"/>
    <cellStyle name="_HP Accent Chairs Pricing 101014_SM110517-BLK-FM 2" xfId="5832" xr:uid="{00000000-0005-0000-0000-0000160A0000}"/>
    <cellStyle name="_HP Accent Chairs Pricing 101014_SM110517-CMF-MF" xfId="5427" xr:uid="{00000000-0005-0000-0000-0000170A0000}"/>
    <cellStyle name="_HP Accent Chairs Pricing 101014_SM110517-CMF-MF 2" xfId="5834" xr:uid="{00000000-0005-0000-0000-0000180A0000}"/>
    <cellStyle name="_HP Accent Chairs Pricing 101014_SM110517-DBLK-MF" xfId="2482" xr:uid="{00000000-0005-0000-0000-0000190A0000}"/>
    <cellStyle name="_HP Accent Chairs Pricing 101014_SM110517-DBLK-MF 2" xfId="5836" xr:uid="{00000000-0005-0000-0000-00001A0A0000}"/>
    <cellStyle name="_HP Accent Chairs Pricing 101014_SM120209-BLK-MF" xfId="5837" xr:uid="{00000000-0005-0000-0000-00001B0A0000}"/>
    <cellStyle name="_HP Accent Chairs Pricing 101014_SM120209-BLK-MF 2" xfId="2214" xr:uid="{00000000-0005-0000-0000-00001C0A0000}"/>
    <cellStyle name="_HP Accent Chairs Pricing 101014_SR110517-THW-ER" xfId="5036" xr:uid="{00000000-0005-0000-0000-00001D0A0000}"/>
    <cellStyle name="_HP Accent Chairs Pricing 101014_SR110517-THW-FLA(MT)" xfId="5839" xr:uid="{00000000-0005-0000-0000-00001E0A0000}"/>
    <cellStyle name="_HP Accent Chairs Pricing 101014_SR110517-THW-MF(MT)" xfId="5841" xr:uid="{00000000-0005-0000-0000-00001F0A0000}"/>
    <cellStyle name="_HP Accent Chairs Pricing 101014_Steinmart microfiber down alt blanket 0210012--H--0214012" xfId="5844" xr:uid="{00000000-0005-0000-0000-0000200A0000}"/>
    <cellStyle name="_HP Accent Chairs Pricing 101014_Steinmart microfiber down alt blanket 0210012--H--0214012 2" xfId="5846" xr:uid="{00000000-0005-0000-0000-0000210A0000}"/>
    <cellStyle name="_HP Accent Chairs Pricing 101014_Steinmart microfiber down alt blanket 0210012--H--0214012_副本Commitment--steinmart microfiber down alt blanket 0216012 updated 130426" xfId="5847" xr:uid="{00000000-0005-0000-0000-0000220A0000}"/>
    <cellStyle name="_HP Accent Chairs Pricing 101014_Steinmart microfiber down alt blanket 0210012--H--0214012_副本Commitment--steinmart microfiber down alt blanket 0216012 updated 130426 2" xfId="5850" xr:uid="{00000000-0005-0000-0000-0000230A0000}"/>
    <cellStyle name="_HP Accent Chairs Pricing 101014_Total quote sheet for 201304 HP chairs" xfId="5852" xr:uid="{00000000-0005-0000-0000-0000240A0000}"/>
    <cellStyle name="_HP Accent Chairs Pricing 101014_Total quote sheet for 201304 HP samples _updated on 3-25-2013 (3)" xfId="5853" xr:uid="{00000000-0005-0000-0000-0000250A0000}"/>
    <cellStyle name="_HP Accent Chairs Pricing 101014_Total quote sheet for 201304 HP samples _updated on 3-26-2013 (2)" xfId="5858" xr:uid="{00000000-0005-0000-0000-0000260A0000}"/>
    <cellStyle name="_HP Accent Chairs Pricing 101014_Total quote sheet for 201304 HP samples 3-15-2013" xfId="5860" xr:uid="{00000000-0005-0000-0000-0000270A0000}"/>
    <cellStyle name="_HP Accent Chairs Pricing 101014_Total quote sheet for 201304 HP samples 3-18-2013" xfId="60" xr:uid="{00000000-0005-0000-0000-0000280A0000}"/>
    <cellStyle name="_HP Accent Chairs Pricing 101014_Tuesday morning pillowcoverpad110805" xfId="5862" xr:uid="{00000000-0005-0000-0000-0000290A0000}"/>
    <cellStyle name="_HP Accent Chairs Pricing 101014_Tuesday morning pillowcoverpad110805 2" xfId="4299" xr:uid="{00000000-0005-0000-0000-00002A0A0000}"/>
    <cellStyle name="_HP Accent Chairs Pricing 101014_Tuesday morning pillowcoverpad110805 3" xfId="5558" xr:uid="{00000000-0005-0000-0000-00002B0A0000}"/>
    <cellStyle name="_HP Accent Chairs Pricing 101014_Tuesday morning pillowcoverpad110805 4" xfId="5866" xr:uid="{00000000-0005-0000-0000-00002C0A0000}"/>
    <cellStyle name="_HP Accent Chairs Pricing 101014_Tuesday morning pillowcoverpad110805---CCD110815" xfId="4457" xr:uid="{00000000-0005-0000-0000-00002D0A0000}"/>
    <cellStyle name="_HP Accent Chairs Pricing 101014_Tuesday morning pillowcoverpad110805---CCD110815 2" xfId="5869" xr:uid="{00000000-0005-0000-0000-00002E0A0000}"/>
    <cellStyle name="_HP Accent Chairs Pricing 101014_Tuesday morning pillowcoverpad110805---CCD110815 3" xfId="3591" xr:uid="{00000000-0005-0000-0000-00002F0A0000}"/>
    <cellStyle name="_HP Accent Chairs Pricing 101014_Tuesday morning pillowcoverpad110805---CCD110815 4" xfId="5874" xr:uid="{00000000-0005-0000-0000-0000300A0000}"/>
    <cellStyle name="_HP Accent Chairs Pricing 101014_Tuesday morning pillowcoverpad110816--CCD--111223" xfId="5878" xr:uid="{00000000-0005-0000-0000-0000310A0000}"/>
    <cellStyle name="_HP Accent Chairs Pricing 101014_Tuesday morning pillowcoverpad110816--CCD--111223 2" xfId="4090" xr:uid="{00000000-0005-0000-0000-0000320A0000}"/>
    <cellStyle name="_HP Accent Chairs Pricing 101014_Tuesday morning pillowcoverpad110816--CCD--111223 3" xfId="2765" xr:uid="{00000000-0005-0000-0000-0000330A0000}"/>
    <cellStyle name="_HP Accent Chairs Pricing 101014_Tuesday morning pillowcoverpad110816--CCD--111223 4" xfId="2293" xr:uid="{00000000-0005-0000-0000-0000340A0000}"/>
    <cellStyle name="_HP Accent Chairs Pricing 101014_Tuesday morning pillowcoverpad110816--H--0111012" xfId="2060" xr:uid="{00000000-0005-0000-0000-0000350A0000}"/>
    <cellStyle name="_HP Accent Chairs Pricing 101014_Tuesday morning pillowcoverpad110816--H--0111012 2" xfId="5879" xr:uid="{00000000-0005-0000-0000-0000360A0000}"/>
    <cellStyle name="_HP Accent Chairs Pricing 101014_Tuesday morning pillowcoverpad110816--H--0111012 3" xfId="5880" xr:uid="{00000000-0005-0000-0000-0000370A0000}"/>
    <cellStyle name="_HP Accent Chairs Pricing 101014_Tuesday morning pillowcoverpad110816--H--0111012 4" xfId="1843" xr:uid="{00000000-0005-0000-0000-0000380A0000}"/>
    <cellStyle name="_HP Accent Chairs Pricing 101014_Tuesday morning pillowcoverpad110816--H--0111012_副本Commitment--steinmart microfiber down alt blanket 0216012 updated 130426" xfId="5881" xr:uid="{00000000-0005-0000-0000-0000390A0000}"/>
    <cellStyle name="_HP Accent Chairs Pricing 101014_Tuesday morning pillowcoverpad110816--H--0111012_副本Commitment--steinmart microfiber down alt blanket 0216012 updated 130426 2" xfId="4970" xr:uid="{00000000-0005-0000-0000-00003A0A0000}"/>
    <cellStyle name="_HP Accent Chairs Pricing 101014_Tuesday morning pillowcoverpad110816--H--111025" xfId="5882" xr:uid="{00000000-0005-0000-0000-00003B0A0000}"/>
    <cellStyle name="_HP Accent Chairs Pricing 101014_Tuesday morning pillowcoverpad110816--H--111025 2" xfId="5884" xr:uid="{00000000-0005-0000-0000-00003C0A0000}"/>
    <cellStyle name="_HP Accent Chairs Pricing 101014_Tuesday morning pillowcoverpad110816--H--111025 3" xfId="5885" xr:uid="{00000000-0005-0000-0000-00003D0A0000}"/>
    <cellStyle name="_HP Accent Chairs Pricing 101014_Tuesday morning pillowcoverpad110816--H--111025 4" xfId="4014" xr:uid="{00000000-0005-0000-0000-00003E0A0000}"/>
    <cellStyle name="_HP Accent Chairs Pricing 101014_Tuesday morning pillowcoverpad--CCD111025" xfId="2253" xr:uid="{00000000-0005-0000-0000-00003F0A0000}"/>
    <cellStyle name="_HP Accent Chairs Pricing 101014_Tuesday morning pillowcoverpad--CCD111025 2" xfId="2259" xr:uid="{00000000-0005-0000-0000-0000400A0000}"/>
    <cellStyle name="_HP Accent Chairs Pricing 101014_Tuesday morning pillowcoverpad--CCD111025 3" xfId="5886" xr:uid="{00000000-0005-0000-0000-0000410A0000}"/>
    <cellStyle name="_HP Accent Chairs Pricing 101014_Tuesday morning pillowcoverpad--CCD111025 4" xfId="3016" xr:uid="{00000000-0005-0000-0000-0000420A0000}"/>
    <cellStyle name="_HP Accent Chairs Pricing 101014_Updated Chair warehouse program - JCP" xfId="5887" xr:uid="{00000000-0005-0000-0000-0000430A0000}"/>
    <cellStyle name="_HP Accent Chairs Pricing 101014_window" xfId="2961" xr:uid="{00000000-0005-0000-0000-0000440A0000}"/>
    <cellStyle name="_HP Accent Chairs Pricing 101014_Xl0000980" xfId="5889" xr:uid="{00000000-0005-0000-0000-0000450A0000}"/>
    <cellStyle name="_HP Accent Chairs Pricing 101014_Xl0000980 2" xfId="5893" xr:uid="{00000000-0005-0000-0000-0000460A0000}"/>
    <cellStyle name="_HP Accent Chairs Pricing 101014_Xl0000981" xfId="4811" xr:uid="{00000000-0005-0000-0000-0000470A0000}"/>
    <cellStyle name="_HP Accent Chairs Pricing 101014_Xl0000981 2" xfId="5894" xr:uid="{00000000-0005-0000-0000-0000480A0000}"/>
    <cellStyle name="_HP Accent Chairs Pricing 101014_副本JCP wash microfiber BLK110516--CCD--110722" xfId="5900" xr:uid="{00000000-0005-0000-0000-0000490A0000}"/>
    <cellStyle name="_HP Accent Chairs Pricing 101014_副本JCP wash microfiber BLK110516--CCD--110722 2" xfId="5908" xr:uid="{00000000-0005-0000-0000-00004A0A0000}"/>
    <cellStyle name="_HP Accent Chairs Pricing 101014_副本JCP wash microfiber BLK110516--CCD--110722 3" xfId="5404" xr:uid="{00000000-0005-0000-0000-00004B0A0000}"/>
    <cellStyle name="_HP Accent Chairs Pricing 101014_副本JCP wash microfiber BLK110516--CCD--110722 4" xfId="5911" xr:uid="{00000000-0005-0000-0000-00004C0A0000}"/>
    <cellStyle name="_HP Quota from kaifa 1 Mar  2010 (2)" xfId="5915" xr:uid="{00000000-0005-0000-0000-00004D0A0000}"/>
    <cellStyle name="_HP Quota from kaifa 1 Mar  2010 (2) 2" xfId="427" xr:uid="{00000000-0005-0000-0000-00004E0A0000}"/>
    <cellStyle name="_HP Quota from kaifa 1 Mar  2010 (2) 2 2" xfId="5916" xr:uid="{00000000-0005-0000-0000-00004F0A0000}"/>
    <cellStyle name="_HP Quota from kaifa 1 Mar  2010 (2) 3" xfId="437" xr:uid="{00000000-0005-0000-0000-0000500A0000}"/>
    <cellStyle name="_HP Quota from kaifa 1 Mar  2010 (2) 4" xfId="440" xr:uid="{00000000-0005-0000-0000-0000510A0000}"/>
    <cellStyle name="_HP Quota from kaifa 1 Mar  2010 (2) 5" xfId="5918" xr:uid="{00000000-0005-0000-0000-0000520A0000}"/>
    <cellStyle name="_HP Quota from kaifa 1 Mar  2010 (2) 6" xfId="5919" xr:uid="{00000000-0005-0000-0000-0000530A0000}"/>
    <cellStyle name="_HP Quota from kaifa 1 Mar  2010 (2)_Ecom MP bedding 15 spring commitment sheet #2 20140904" xfId="5921" xr:uid="{00000000-0005-0000-0000-0000540A0000}"/>
    <cellStyle name="_HP Quota from kaifa 1 Mar  2010 (2)_JLA Accents 4-2013 - Michelle 2 Price" xfId="4756" xr:uid="{00000000-0005-0000-0000-0000550A0000}"/>
    <cellStyle name="_HP Quota from kaifa 1 Mar  2010 (2)_June 13 2013 pooled stock ecom menu" xfId="5923" xr:uid="{00000000-0005-0000-0000-0000560A0000}"/>
    <cellStyle name="_HP Quota from kaifa 1 Mar  2010 (2)_MP-140409A pool stock  pillow20140417" xfId="5928" xr:uid="{00000000-0005-0000-0000-0000570A0000}"/>
    <cellStyle name="_HP Quota from kaifa 1 Mar  2010 (2)_MP-140409A pool stock  pillow20140417 2" xfId="5929" xr:uid="{00000000-0005-0000-0000-0000580A0000}"/>
    <cellStyle name="_HP Quota from kaifa 1 Mar  2010 (2)_MP-140901B Lana quilt 6pcs set" xfId="4523" xr:uid="{00000000-0005-0000-0000-0000590A0000}"/>
    <cellStyle name="_HP Quota from kaifa 1 Mar  2010 (2)_MP-140901B Lana quilt 6pcs set 2" xfId="5931" xr:uid="{00000000-0005-0000-0000-00005A0A0000}"/>
    <cellStyle name="_HP Quota from kaifa 1 Mar  2010 (2)_window" xfId="5933" xr:uid="{00000000-0005-0000-0000-00005B0A0000}"/>
    <cellStyle name="_HP Quota from kaifa 1 Mar  2010 (2)_Xl0000980" xfId="2845" xr:uid="{00000000-0005-0000-0000-00005C0A0000}"/>
    <cellStyle name="_HP Quota from kaifa 1 Mar  2010 (2)_Xl0000980 2" xfId="5808" xr:uid="{00000000-0005-0000-0000-00005D0A0000}"/>
    <cellStyle name="_HP Quota from kaifa 1 Mar  2010 (2)_Xl0000981" xfId="2852" xr:uid="{00000000-0005-0000-0000-00005E0A0000}"/>
    <cellStyle name="_HP Quota from kaifa 1 Mar  2010 (2)_Xl0000981 2" xfId="5934" xr:uid="{00000000-0005-0000-0000-00005F0A0000}"/>
    <cellStyle name="_HP quota sheet from kaifa 2011-2-24" xfId="5070" xr:uid="{00000000-0005-0000-0000-0000600A0000}"/>
    <cellStyle name="_HP quota sheet from kaifa 2011-2-24_JLA Accents 4-2013 - Michelle 2 Price" xfId="3018" xr:uid="{00000000-0005-0000-0000-0000610A0000}"/>
    <cellStyle name="_HP sample quotation100212" xfId="4954" xr:uid="{00000000-0005-0000-0000-0000620A0000}"/>
    <cellStyle name="_HP sample quotation100212 2" xfId="4493" xr:uid="{00000000-0005-0000-0000-0000630A0000}"/>
    <cellStyle name="_HP sample quotation100212 2 2" xfId="5939" xr:uid="{00000000-0005-0000-0000-0000640A0000}"/>
    <cellStyle name="_HP sample quotation100212 3" xfId="5941" xr:uid="{00000000-0005-0000-0000-0000650A0000}"/>
    <cellStyle name="_HP sample quotation100212 4" xfId="5943" xr:uid="{00000000-0005-0000-0000-0000660A0000}"/>
    <cellStyle name="_HP sample quotation100212 5" xfId="5944" xr:uid="{00000000-0005-0000-0000-0000670A0000}"/>
    <cellStyle name="_HP sample quotation100212 6" xfId="5947" xr:uid="{00000000-0005-0000-0000-0000680A0000}"/>
    <cellStyle name="_HP sample quotation100212_Ecom MP bedding 15 spring commitment sheet #2 20140904" xfId="716" xr:uid="{00000000-0005-0000-0000-0000690A0000}"/>
    <cellStyle name="_HP sample quotation100212_JLA Accents 4-2013 - Michelle 2 Price" xfId="1166" xr:uid="{00000000-0005-0000-0000-00006A0A0000}"/>
    <cellStyle name="_HP sample quotation100212_June 13 2013 pooled stock ecom menu" xfId="5949" xr:uid="{00000000-0005-0000-0000-00006B0A0000}"/>
    <cellStyle name="_HP sample quotation100212_MP-140409A pool stock  pillow20140417" xfId="2264" xr:uid="{00000000-0005-0000-0000-00006C0A0000}"/>
    <cellStyle name="_HP sample quotation100212_MP-140409A pool stock  pillow20140417 2" xfId="5951" xr:uid="{00000000-0005-0000-0000-00006D0A0000}"/>
    <cellStyle name="_HP sample quotation100212_MP-140901B Lana quilt 6pcs set" xfId="3479" xr:uid="{00000000-0005-0000-0000-00006E0A0000}"/>
    <cellStyle name="_HP sample quotation100212_MP-140901B Lana quilt 6pcs set 2" xfId="2923" xr:uid="{00000000-0005-0000-0000-00006F0A0000}"/>
    <cellStyle name="_HP sample quotation100212_window" xfId="1159" xr:uid="{00000000-0005-0000-0000-0000700A0000}"/>
    <cellStyle name="_HP sample quotation100212_Xl0000980" xfId="5953" xr:uid="{00000000-0005-0000-0000-0000710A0000}"/>
    <cellStyle name="_HP sample quotation100212_Xl0000980 2" xfId="2889" xr:uid="{00000000-0005-0000-0000-0000720A0000}"/>
    <cellStyle name="_HP sample quotation100212_Xl0000981" xfId="4739" xr:uid="{00000000-0005-0000-0000-0000730A0000}"/>
    <cellStyle name="_HP sample quotation100212_Xl0000981 2" xfId="5954" xr:uid="{00000000-0005-0000-0000-0000740A0000}"/>
    <cellStyle name="_HSN Blanket  Throw  90106 complete" xfId="846" xr:uid="{00000000-0005-0000-0000-0000750A0000}"/>
    <cellStyle name="_HSN Blanket  Throw  90106 complete 2" xfId="2711" xr:uid="{00000000-0005-0000-0000-0000760A0000}"/>
    <cellStyle name="_HSN Blanket  Throw  90106 complete 2 2" xfId="5955" xr:uid="{00000000-0005-0000-0000-0000770A0000}"/>
    <cellStyle name="_HSN Blanket  Throw  90106 complete 3" xfId="5956" xr:uid="{00000000-0005-0000-0000-0000780A0000}"/>
    <cellStyle name="_HSN Blanket  Throw  90106 complete 4" xfId="577" xr:uid="{00000000-0005-0000-0000-0000790A0000}"/>
    <cellStyle name="_HSN Blanket  Throw  90106 complete 5" xfId="5960" xr:uid="{00000000-0005-0000-0000-00007A0A0000}"/>
    <cellStyle name="_HSN Blanket  Throw  90106 complete 6" xfId="5962" xr:uid="{00000000-0005-0000-0000-00007B0A0000}"/>
    <cellStyle name="_HSN Blanket  Throw  90106 complete_2012 Robert Allen Shower Curtain CCD- 110909" xfId="5966" xr:uid="{00000000-0005-0000-0000-00007C0A0000}"/>
    <cellStyle name="_HSN Blanket  Throw  90106 complete_2012 Spr BBB BTC Shower Curtain CCD- 111019" xfId="5970" xr:uid="{00000000-0005-0000-0000-00007D0A0000}"/>
    <cellStyle name="_HSN Blanket  Throw  90106 complete_Abhitex-Shower Curtain specs 8 Aug 11" xfId="2485" xr:uid="{00000000-0005-0000-0000-00007E0A0000}"/>
    <cellStyle name="_HSN Blanket  Throw  90106 complete_Abhitex-Shower Curtain specs 8 Aug 11_Kmart Fall 14 bath coordinate - Heather" xfId="3370" xr:uid="{00000000-0005-0000-0000-00007F0A0000}"/>
    <cellStyle name="_HSN Blanket  Throw  90106 complete_BBB Fall 11 Styleout-Bath Accessories-Heather 100611" xfId="5976" xr:uid="{00000000-0005-0000-0000-0000800A0000}"/>
    <cellStyle name="_HSN Blanket  Throw  90106 complete_BBB Fall 12 Executive - Heather 020212" xfId="1378" xr:uid="{00000000-0005-0000-0000-0000810A0000}"/>
    <cellStyle name="_HSN Blanket  Throw  90106 complete_BBB Spring 12 Styleout Belize - Heather 102111" xfId="5979" xr:uid="{00000000-0005-0000-0000-0000820A0000}"/>
    <cellStyle name="_HSN Blanket  Throw  90106 complete_CCD SteinMart  Throw 130401" xfId="5981" xr:uid="{00000000-0005-0000-0000-0000830A0000}"/>
    <cellStyle name="_HSN Blanket  Throw  90106 complete_CCD SteinMart blanket  throw 20140116 (2)" xfId="5984" xr:uid="{00000000-0005-0000-0000-0000840A0000}"/>
    <cellStyle name="_HSN Blanket  Throw  90106 complete_CCD SteinMart blanket  throw 20140116 (2) 2" xfId="5985" xr:uid="{00000000-0005-0000-0000-0000850A0000}"/>
    <cellStyle name="_HSN Blanket  Throw  90106 complete_CCD -WM BHG BLANKET 2013-12-20" xfId="5986" xr:uid="{00000000-0005-0000-0000-0000860A0000}"/>
    <cellStyle name="_HSN Blanket  Throw  90106 complete_CCD-Soft home 140228" xfId="5987" xr:uid="{00000000-0005-0000-0000-0000870A0000}"/>
    <cellStyle name="_HSN Blanket  Throw  90106 complete_CCD-WM blanket  throw-131029" xfId="5988" xr:uid="{00000000-0005-0000-0000-0000880A0000}"/>
    <cellStyle name="_HSN Blanket  Throw  90106 complete_CCD-WM blanket  throw-131029_WM BHG Lux plush blanket 20131220 upd20140115" xfId="1115" xr:uid="{00000000-0005-0000-0000-0000890A0000}"/>
    <cellStyle name="_HSN Blanket  Throw  90106 complete_CCD-WM blanket  throw-131029_WM BHG Lux plush blanket 20131220 upd20140115 upd 0121" xfId="3220" xr:uid="{00000000-0005-0000-0000-00008A0A0000}"/>
    <cellStyle name="_HSN Blanket  Throw  90106 complete_CCD-WM blanket  throw-131029_WM BHG Lux plush blanket 20131220 upd20140115 upd 0121 upd 0305" xfId="5989" xr:uid="{00000000-0005-0000-0000-00008B0A0000}"/>
    <cellStyle name="_HSN Blanket  Throw  90106 complete_CCD-WM blanket  throw-131029_WM BHG Lux plush blanket 20131220-updated 011614" xfId="5990" xr:uid="{00000000-0005-0000-0000-00008C0A0000}"/>
    <cellStyle name="_HSN Blanket  Throw  90106 complete_CCD-WM blanket  throw-131029_WM BHG Lux plush blanket 20131220-updated 011614upd030514 (2)" xfId="3663" xr:uid="{00000000-0005-0000-0000-00008D0A0000}"/>
    <cellStyle name="_HSN Blanket  Throw  90106 complete_CCD-WM blanket  throw-131029_WM BHG Lux plush blanket 20131220-updated 011614upd030514 upd030714" xfId="3979" xr:uid="{00000000-0005-0000-0000-00008E0A0000}"/>
    <cellStyle name="_HSN Blanket  Throw  90106 complete_CCD-WM holiday-130205" xfId="2921" xr:uid="{00000000-0005-0000-0000-00008F0A0000}"/>
    <cellStyle name="_HSN Blanket  Throw  90106 complete_CCD-WM holiday-130205_WM BHG Lux plush blanket 20131220 upd20140115" xfId="5992" xr:uid="{00000000-0005-0000-0000-0000900A0000}"/>
    <cellStyle name="_HSN Blanket  Throw  90106 complete_CCD-WM holiday-130205_WM BHG Lux plush blanket 20131220 upd20140115 upd 0121" xfId="5993" xr:uid="{00000000-0005-0000-0000-0000910A0000}"/>
    <cellStyle name="_HSN Blanket  Throw  90106 complete_CCD-WM holiday-130205_WM BHG Lux plush blanket 20131220 upd20140115 upd 0121 upd 0305" xfId="5994" xr:uid="{00000000-0005-0000-0000-0000920A0000}"/>
    <cellStyle name="_HSN Blanket  Throw  90106 complete_CCD-WM holiday-130205_WM BHG Lux plush blanket 20131220-updated 011614" xfId="2778" xr:uid="{00000000-0005-0000-0000-0000930A0000}"/>
    <cellStyle name="_HSN Blanket  Throw  90106 complete_CCD-WM holiday-130205_WM BHG Lux plush blanket 20131220-updated 011614upd030514 (2)" xfId="2241" xr:uid="{00000000-0005-0000-0000-0000940A0000}"/>
    <cellStyle name="_HSN Blanket  Throw  90106 complete_CCD-WM holiday-130205_WM BHG Lux plush blanket 20131220-updated 011614upd030514 upd030714" xfId="5998" xr:uid="{00000000-0005-0000-0000-0000950A0000}"/>
    <cellStyle name="_HSN Blanket  Throw  90106 complete_CCD-WM TRAVEL THROW-130822" xfId="6001" xr:uid="{00000000-0005-0000-0000-0000960A0000}"/>
    <cellStyle name="_HSN Blanket  Throw  90106 complete_CCD-WM TRAVEL THROW-130822_WM BHG Lux plush blanket 20131220 upd20140115" xfId="95" xr:uid="{00000000-0005-0000-0000-0000970A0000}"/>
    <cellStyle name="_HSN Blanket  Throw  90106 complete_CCD-WM TRAVEL THROW-130822_WM BHG Lux plush blanket 20131220 upd20140115 upd 0121" xfId="2839" xr:uid="{00000000-0005-0000-0000-0000980A0000}"/>
    <cellStyle name="_HSN Blanket  Throw  90106 complete_CCD-WM TRAVEL THROW-130822_WM BHG Lux plush blanket 20131220 upd20140115 upd 0121 upd 0305" xfId="3664" xr:uid="{00000000-0005-0000-0000-0000990A0000}"/>
    <cellStyle name="_HSN Blanket  Throw  90106 complete_CCD-WM TRAVEL THROW-130822_WM BHG Lux plush blanket 20131220-updated 011614" xfId="6003" xr:uid="{00000000-0005-0000-0000-00009A0A0000}"/>
    <cellStyle name="_HSN Blanket  Throw  90106 complete_CCD-WM TRAVEL THROW-130822_WM BHG Lux plush blanket 20131220-updated 011614upd030514 (2)" xfId="6006" xr:uid="{00000000-0005-0000-0000-00009B0A0000}"/>
    <cellStyle name="_HSN Blanket  Throw  90106 complete_CCD-WM TRAVEL THROW-130822_WM BHG Lux plush blanket 20131220-updated 011614upd030514 upd030714" xfId="4371" xr:uid="{00000000-0005-0000-0000-00009C0A0000}"/>
    <cellStyle name="_HSN Blanket  Throw  90106 complete_Copy of 2012 Spring Market Shower Curtain CCD- 120215" xfId="1784" xr:uid="{00000000-0005-0000-0000-00009D0A0000}"/>
    <cellStyle name="_HSN Blanket  Throw  90106 complete_CVC March 2011 quotes" xfId="6007" xr:uid="{00000000-0005-0000-0000-00009E0A0000}"/>
    <cellStyle name="_HSN Blanket  Throw  90106 complete_CVC March 2011 quotes_June 13 2013 pooled stock ecom menu" xfId="6010" xr:uid="{00000000-0005-0000-0000-00009F0A0000}"/>
    <cellStyle name="_HSN Blanket  Throw  90106 complete_Echo Bath Spring 14 Market Price - Heather" xfId="6013" xr:uid="{00000000-0005-0000-0000-0000A00A0000}"/>
    <cellStyle name="_HSN Blanket  Throw  90106 complete_Ecom MP bedding 15 spring commitment sheet #2 20140904" xfId="512" xr:uid="{00000000-0005-0000-0000-0000A10A0000}"/>
    <cellStyle name="_HSN Blanket  Throw  90106 complete_Empire Quote 9 8 2011" xfId="6014" xr:uid="{00000000-0005-0000-0000-0000A20A0000}"/>
    <cellStyle name="_HSN Blanket  Throw  90106 complete_JLA Accents 4-2013 - Michelle 2 Price" xfId="5783" xr:uid="{00000000-0005-0000-0000-0000A30A0000}"/>
    <cellStyle name="_HSN Blanket  Throw  90106 complete_June 13 2013 pooled stock ecom menu" xfId="6015" xr:uid="{00000000-0005-0000-0000-0000A40A0000}"/>
    <cellStyle name="_HSN Blanket  Throw  90106 complete_Kmart Fall 14 bath coordinate - Heather" xfId="4896" xr:uid="{00000000-0005-0000-0000-0000A50A0000}"/>
    <cellStyle name="_HSN Blanket  Throw  90106 complete_Lowe's Bath Accessories quote-Heather 110908" xfId="6016" xr:uid="{00000000-0005-0000-0000-0000A60A0000}"/>
    <cellStyle name="_HSN Blanket  Throw  90106 complete_macy" xfId="3131" xr:uid="{00000000-0005-0000-0000-0000A70A0000}"/>
    <cellStyle name="_HSN Blanket  Throw  90106 complete_Macy's Bath Quote 3-23-11-Hellen" xfId="3598" xr:uid="{00000000-0005-0000-0000-0000A80A0000}"/>
    <cellStyle name="_HSN Blanket  Throw  90106 complete_Mar 12 Market Price-Hellen 022012" xfId="6018" xr:uid="{00000000-0005-0000-0000-0000A90A0000}"/>
    <cellStyle name="_HSN Blanket  Throw  90106 complete_Mar 12 Market Price-Shower Curtain-Heather 022012" xfId="3486" xr:uid="{00000000-0005-0000-0000-0000AA0A0000}"/>
    <cellStyle name="_HSN Blanket  Throw  90106 complete_MP-140409A pool stock  pillow20140417" xfId="1342" xr:uid="{00000000-0005-0000-0000-0000AB0A0000}"/>
    <cellStyle name="_HSN Blanket  Throw  90106 complete_MP-140409A pool stock  pillow20140417 2" xfId="630" xr:uid="{00000000-0005-0000-0000-0000AC0A0000}"/>
    <cellStyle name="_HSN Blanket  Throw  90106 complete_MP-140901B Lana quilt 6pcs set" xfId="2284" xr:uid="{00000000-0005-0000-0000-0000AD0A0000}"/>
    <cellStyle name="_HSN Blanket  Throw  90106 complete_MP-140901B Lana quilt 6pcs set 2" xfId="972" xr:uid="{00000000-0005-0000-0000-0000AE0A0000}"/>
    <cellStyle name="_HSN Blanket  Throw  90106 complete_NY market Mar SP 2013 throw blanket prices" xfId="5767" xr:uid="{00000000-0005-0000-0000-0000AF0A0000}"/>
    <cellStyle name="_HSN Blanket  Throw  90106 complete_Sears's 24 shower curtain commitment sheet 050511" xfId="5168" xr:uid="{00000000-0005-0000-0000-0000B00A0000}"/>
    <cellStyle name="_HSN Blanket  Throw  90106 complete_Sears's 24 shower curtain commitment sheet 0510" xfId="5572" xr:uid="{00000000-0005-0000-0000-0000B10A0000}"/>
    <cellStyle name="_HSN Blanket  Throw  90106 complete_Sears's 24 shower curtain Quote - Heather 040411" xfId="658" xr:uid="{00000000-0005-0000-0000-0000B20A0000}"/>
    <cellStyle name="_HSN Blanket  Throw  90106 complete_Sears's 24 shower curtain Quote - Hellen 040511" xfId="2563" xr:uid="{00000000-0005-0000-0000-0000B30A0000}"/>
    <cellStyle name="_HSN Blanket  Throw  90106 complete_Sears's 24 shower curtain Quote - Hellen 040711" xfId="1657" xr:uid="{00000000-0005-0000-0000-0000B40A0000}"/>
    <cellStyle name="_HSN Blanket  Throw  90106 complete_Sears's 24 shower curtain Quote - Hellen 041111" xfId="2109" xr:uid="{00000000-0005-0000-0000-0000B50A0000}"/>
    <cellStyle name="_HSN Blanket  Throw  90106 complete_Sept 11 Market Price-Shower Curtain-Hellen 091511" xfId="6019" xr:uid="{00000000-0005-0000-0000-0000B60A0000}"/>
    <cellStyle name="_HSN Blanket  Throw  90106 complete_Spring 12 NY Market Open Line BA price-2012 2 27" xfId="2762" xr:uid="{00000000-0005-0000-0000-0000B70A0000}"/>
    <cellStyle name="_HSN Blanket  Throw  90106 complete_Spring 13 Market Price - Freestanding SC - Heather 082412" xfId="6020" xr:uid="{00000000-0005-0000-0000-0000B80A0000}"/>
    <cellStyle name="_HSN Blanket  Throw  90106 complete_Spring 13 Market Price - Heather 082212" xfId="4905" xr:uid="{00000000-0005-0000-0000-0000B90A0000}"/>
    <cellStyle name="_HSN Blanket  Throw  90106 complete_Spring 13 Open line shower curtain 120823" xfId="240" xr:uid="{00000000-0005-0000-0000-0000BA0A0000}"/>
    <cellStyle name="_HSN Blanket  Throw  90106 complete_Spring 13 shower curtain CCD-120824" xfId="5997" xr:uid="{00000000-0005-0000-0000-0000BB0A0000}"/>
    <cellStyle name="_HSN Blanket  Throw  90106 complete_window" xfId="5539" xr:uid="{00000000-0005-0000-0000-0000BC0A0000}"/>
    <cellStyle name="_HSN Blanket  Throw  90106 complete_Xl0000074" xfId="5975" xr:uid="{00000000-0005-0000-0000-0000BD0A0000}"/>
    <cellStyle name="_HSN Blanket  Throw  90106 complete_Xl0000076" xfId="2916" xr:uid="{00000000-0005-0000-0000-0000BE0A0000}"/>
    <cellStyle name="_HSN Blanket  Throw  90106 complete_Xl0000512" xfId="128" xr:uid="{00000000-0005-0000-0000-0000BF0A0000}"/>
    <cellStyle name="_HSN Blanket  Throw  90106 complete_Xl0000853" xfId="6024" xr:uid="{00000000-0005-0000-0000-0000C00A0000}"/>
    <cellStyle name="_HSN Blanket  Throw  90106 complete_Xl0000980" xfId="6028" xr:uid="{00000000-0005-0000-0000-0000C10A0000}"/>
    <cellStyle name="_HSN Blanket  Throw  90106 complete_Xl0000980 2" xfId="6030" xr:uid="{00000000-0005-0000-0000-0000C20A0000}"/>
    <cellStyle name="_HSN Blanket  Throw  90106 complete_Xl0000981" xfId="6035" xr:uid="{00000000-0005-0000-0000-0000C30A0000}"/>
    <cellStyle name="_HSN Blanket  Throw  90106 complete_Xl0000981 2" xfId="6036" xr:uid="{00000000-0005-0000-0000-0000C40A0000}"/>
    <cellStyle name="_HSN Blanket &amp; Throw 100819" xfId="6040" xr:uid="{00000000-0005-0000-0000-0000C50A0000}"/>
    <cellStyle name="_HSN Blanket &amp; Throw 100819 2" xfId="6047" xr:uid="{00000000-0005-0000-0000-0000C60A0000}"/>
    <cellStyle name="_HSN Blanket &amp; Throw 100819 3" xfId="4310" xr:uid="{00000000-0005-0000-0000-0000C70A0000}"/>
    <cellStyle name="_HSN Blanket &amp; Throw 100819 4" xfId="2908" xr:uid="{00000000-0005-0000-0000-0000C80A0000}"/>
    <cellStyle name="_HSN Blanket &amp; Throw 100819_CCD SteinMart  Throw 130401" xfId="593" xr:uid="{00000000-0005-0000-0000-0000C90A0000}"/>
    <cellStyle name="_HSN Blanket &amp; Throw 100819_CCD SteinMart blanket  throw 20140116 (2)" xfId="6052" xr:uid="{00000000-0005-0000-0000-0000CA0A0000}"/>
    <cellStyle name="_HSN Blanket &amp; Throw 100819_CCD SteinMart blanket  throw 20140116 (2) 2" xfId="5290" xr:uid="{00000000-0005-0000-0000-0000CB0A0000}"/>
    <cellStyle name="_HSN Blanket &amp; Throw 100819_June 13 2013 pooled stock ecom menu" xfId="2342" xr:uid="{00000000-0005-0000-0000-0000CC0A0000}"/>
    <cellStyle name="_HSN Blanket &amp; Throw 100819_window" xfId="1756" xr:uid="{00000000-0005-0000-0000-0000CD0A0000}"/>
    <cellStyle name="_HSN Blanket &amp; Throw 100819_WM 2014 travel throw 08222013" xfId="1907" xr:uid="{00000000-0005-0000-0000-0000CE0A0000}"/>
    <cellStyle name="_HSN Blanket &amp; Throw 100819_WM 2014 travel throw 08222013_WM BHG Lux plush blanket 20131220 upd20140115" xfId="1380" xr:uid="{00000000-0005-0000-0000-0000CF0A0000}"/>
    <cellStyle name="_HSN Blanket &amp; Throw 100819_WM 2014 travel throw 08222013_WM BHG Lux plush blanket 20131220 upd20140115 upd 0121" xfId="3151" xr:uid="{00000000-0005-0000-0000-0000D00A0000}"/>
    <cellStyle name="_HSN Blanket &amp; Throw 100819_WM 2014 travel throw 08222013_WM BHG Lux plush blanket 20131220 upd20140115 upd 0121 upd 0305" xfId="6057" xr:uid="{00000000-0005-0000-0000-0000D10A0000}"/>
    <cellStyle name="_HSN Blanket &amp; Throw 100819_WM 2014 travel throw 08222013_WM BHG Lux plush blanket 20131220-updated 011614" xfId="5907" xr:uid="{00000000-0005-0000-0000-0000D20A0000}"/>
    <cellStyle name="_HSN Blanket &amp; Throw 100819_WM 2014 travel throw 08222013_WM BHG Lux plush blanket 20131220-updated 011614upd030514 (2)" xfId="6059" xr:uid="{00000000-0005-0000-0000-0000D30A0000}"/>
    <cellStyle name="_HSN Blanket &amp; Throw 100819_WM 2014 travel throw 08222013_WM BHG Lux plush blanket 20131220-updated 011614upd030514 upd030714" xfId="6066" xr:uid="{00000000-0005-0000-0000-0000D40A0000}"/>
    <cellStyle name="_HSN Blanket &amp; Throw 101020" xfId="6069" xr:uid="{00000000-0005-0000-0000-0000D50A0000}"/>
    <cellStyle name="_HSN Blanket &amp; Throw 101020 2" xfId="6076" xr:uid="{00000000-0005-0000-0000-0000D60A0000}"/>
    <cellStyle name="_HSN Blanket &amp; Throw 101020 3" xfId="6081" xr:uid="{00000000-0005-0000-0000-0000D70A0000}"/>
    <cellStyle name="_HSN Blanket &amp; Throw 101020 4" xfId="6084" xr:uid="{00000000-0005-0000-0000-0000D80A0000}"/>
    <cellStyle name="_HSN Blanket &amp; Throw 101020_CCD SteinMart  Throw 130401" xfId="3335" xr:uid="{00000000-0005-0000-0000-0000D90A0000}"/>
    <cellStyle name="_HSN Blanket &amp; Throw 101020_CCD SteinMart blanket  throw 20140116 (2)" xfId="3810" xr:uid="{00000000-0005-0000-0000-0000DA0A0000}"/>
    <cellStyle name="_HSN Blanket &amp; Throw 101020_CCD SteinMart blanket  throw 20140116 (2) 2" xfId="6088" xr:uid="{00000000-0005-0000-0000-0000DB0A0000}"/>
    <cellStyle name="_HSN Blanket &amp; Throw 101020_June 13 2013 pooled stock ecom menu" xfId="6090" xr:uid="{00000000-0005-0000-0000-0000DC0A0000}"/>
    <cellStyle name="_HSN Blanket &amp; Throw 101020_window" xfId="4444" xr:uid="{00000000-0005-0000-0000-0000DD0A0000}"/>
    <cellStyle name="_HSN Blanket &amp; Throw 101020_WM 2014 travel throw 08222013" xfId="307" xr:uid="{00000000-0005-0000-0000-0000DE0A0000}"/>
    <cellStyle name="_HSN Blanket &amp; Throw 101020_WM 2014 travel throw 08222013_WM BHG Lux plush blanket 20131220 upd20140115" xfId="1146" xr:uid="{00000000-0005-0000-0000-0000DF0A0000}"/>
    <cellStyle name="_HSN Blanket &amp; Throw 101020_WM 2014 travel throw 08222013_WM BHG Lux plush blanket 20131220 upd20140115 upd 0121" xfId="1833" xr:uid="{00000000-0005-0000-0000-0000E00A0000}"/>
    <cellStyle name="_HSN Blanket &amp; Throw 101020_WM 2014 travel throw 08222013_WM BHG Lux plush blanket 20131220 upd20140115 upd 0121 upd 0305" xfId="4550" xr:uid="{00000000-0005-0000-0000-0000E10A0000}"/>
    <cellStyle name="_HSN Blanket &amp; Throw 101020_WM 2014 travel throw 08222013_WM BHG Lux plush blanket 20131220-updated 011614" xfId="562" xr:uid="{00000000-0005-0000-0000-0000E20A0000}"/>
    <cellStyle name="_HSN Blanket &amp; Throw 101020_WM 2014 travel throw 08222013_WM BHG Lux plush blanket 20131220-updated 011614upd030514 (2)" xfId="83" xr:uid="{00000000-0005-0000-0000-0000E30A0000}"/>
    <cellStyle name="_HSN Blanket &amp; Throw 101020_WM 2014 travel throw 08222013_WM BHG Lux plush blanket 20131220-updated 011614upd030514 upd030714" xfId="6093" xr:uid="{00000000-0005-0000-0000-0000E40A0000}"/>
    <cellStyle name="_HSN Blanket &amp; Throw 110117" xfId="6097" xr:uid="{00000000-0005-0000-0000-0000E50A0000}"/>
    <cellStyle name="_HSN Blanket &amp; Throw 110117 2" xfId="6098" xr:uid="{00000000-0005-0000-0000-0000E60A0000}"/>
    <cellStyle name="_HSN Blanket &amp; Throw 110117 3" xfId="6100" xr:uid="{00000000-0005-0000-0000-0000E70A0000}"/>
    <cellStyle name="_HSN Blanket &amp; Throw 110117 4" xfId="6103" xr:uid="{00000000-0005-0000-0000-0000E80A0000}"/>
    <cellStyle name="_HSN Blanket &amp; Throw 110117_CCD SteinMart  Throw 130401" xfId="6104" xr:uid="{00000000-0005-0000-0000-0000E90A0000}"/>
    <cellStyle name="_HSN Blanket &amp; Throw 110117_CCD SteinMart blanket  throw 20140116 (2)" xfId="6106" xr:uid="{00000000-0005-0000-0000-0000EA0A0000}"/>
    <cellStyle name="_HSN Blanket &amp; Throw 110117_CCD SteinMart blanket  throw 20140116 (2) 2" xfId="815" xr:uid="{00000000-0005-0000-0000-0000EB0A0000}"/>
    <cellStyle name="_HSN Blanket &amp; Throw 110117_June 13 2013 pooled stock ecom menu" xfId="1183" xr:uid="{00000000-0005-0000-0000-0000EC0A0000}"/>
    <cellStyle name="_HSN Blanket &amp; Throw 110117_window" xfId="6108" xr:uid="{00000000-0005-0000-0000-0000ED0A0000}"/>
    <cellStyle name="_HSN Blanket &amp; Throw 110117_WM 2014 travel throw 08222013" xfId="6109" xr:uid="{00000000-0005-0000-0000-0000EE0A0000}"/>
    <cellStyle name="_HSN Blanket &amp; Throw 110117_WM 2014 travel throw 08222013_WM BHG Lux plush blanket 20131220 upd20140115" xfId="6111" xr:uid="{00000000-0005-0000-0000-0000EF0A0000}"/>
    <cellStyle name="_HSN Blanket &amp; Throw 110117_WM 2014 travel throw 08222013_WM BHG Lux plush blanket 20131220 upd20140115 upd 0121" xfId="4111" xr:uid="{00000000-0005-0000-0000-0000F00A0000}"/>
    <cellStyle name="_HSN Blanket &amp; Throw 110117_WM 2014 travel throw 08222013_WM BHG Lux plush blanket 20131220 upd20140115 upd 0121 upd 0305" xfId="3419" xr:uid="{00000000-0005-0000-0000-0000F10A0000}"/>
    <cellStyle name="_HSN Blanket &amp; Throw 110117_WM 2014 travel throw 08222013_WM BHG Lux plush blanket 20131220-updated 011614" xfId="6113" xr:uid="{00000000-0005-0000-0000-0000F20A0000}"/>
    <cellStyle name="_HSN Blanket &amp; Throw 110117_WM 2014 travel throw 08222013_WM BHG Lux plush blanket 20131220-updated 011614upd030514 (2)" xfId="5453" xr:uid="{00000000-0005-0000-0000-0000F30A0000}"/>
    <cellStyle name="_HSN Blanket &amp; Throw 110117_WM 2014 travel throw 08222013_WM BHG Lux plush blanket 20131220-updated 011614upd030514 upd030714" xfId="4849" xr:uid="{00000000-0005-0000-0000-0000F40A0000}"/>
    <cellStyle name="_HSN Blanket &amp; Throw 110214" xfId="6114" xr:uid="{00000000-0005-0000-0000-0000F50A0000}"/>
    <cellStyle name="_HSN Blanket &amp; Throw 110214 2" xfId="6115" xr:uid="{00000000-0005-0000-0000-0000F60A0000}"/>
    <cellStyle name="_HSN Blanket &amp; Throw 110214 3" xfId="3161" xr:uid="{00000000-0005-0000-0000-0000F70A0000}"/>
    <cellStyle name="_HSN Blanket &amp; Throw 110214 4" xfId="4417" xr:uid="{00000000-0005-0000-0000-0000F80A0000}"/>
    <cellStyle name="_HSN Blanket &amp; Throw 110214_CCD SteinMart  Throw 130401" xfId="1578" xr:uid="{00000000-0005-0000-0000-0000F90A0000}"/>
    <cellStyle name="_HSN Blanket &amp; Throw 110214_CCD SteinMart blanket  throw 20140116 (2)" xfId="5959" xr:uid="{00000000-0005-0000-0000-0000FA0A0000}"/>
    <cellStyle name="_HSN Blanket &amp; Throw 110214_CCD SteinMart blanket  throw 20140116 (2) 2" xfId="3577" xr:uid="{00000000-0005-0000-0000-0000FB0A0000}"/>
    <cellStyle name="_HSN Blanket &amp; Throw 110214_June 13 2013 pooled stock ecom menu" xfId="4368" xr:uid="{00000000-0005-0000-0000-0000FC0A0000}"/>
    <cellStyle name="_HSN Blanket &amp; Throw 110214_window" xfId="6119" xr:uid="{00000000-0005-0000-0000-0000FD0A0000}"/>
    <cellStyle name="_HSN Blanket &amp; Throw 110322" xfId="6121" xr:uid="{00000000-0005-0000-0000-0000FE0A0000}"/>
    <cellStyle name="_HSN Blanket &amp; Throw 110322 2" xfId="2303" xr:uid="{00000000-0005-0000-0000-0000FF0A0000}"/>
    <cellStyle name="_HSN Blanket &amp; Throw 110322 3" xfId="1075" xr:uid="{00000000-0005-0000-0000-0000000B0000}"/>
    <cellStyle name="_HSN Blanket &amp; Throw 110322 4" xfId="6122" xr:uid="{00000000-0005-0000-0000-0000010B0000}"/>
    <cellStyle name="_HSN Blanket &amp; Throw 110322_CCD SteinMart  Throw 130401" xfId="6123" xr:uid="{00000000-0005-0000-0000-0000020B0000}"/>
    <cellStyle name="_HSN Blanket &amp; Throw 110322_CCD SteinMart blanket  throw 20140116 (2)" xfId="436" xr:uid="{00000000-0005-0000-0000-0000030B0000}"/>
    <cellStyle name="_HSN Blanket &amp; Throw 110322_CCD SteinMart blanket  throw 20140116 (2) 2" xfId="6125" xr:uid="{00000000-0005-0000-0000-0000040B0000}"/>
    <cellStyle name="_HSN Blanket &amp; Throw 110322_June 13 2013 pooled stock ecom menu" xfId="6126" xr:uid="{00000000-0005-0000-0000-0000050B0000}"/>
    <cellStyle name="_HSN Blanket &amp; Throw 110322_window" xfId="5741" xr:uid="{00000000-0005-0000-0000-0000060B0000}"/>
    <cellStyle name="_HSN Blanket &amp; Throw 110323" xfId="6127" xr:uid="{00000000-0005-0000-0000-0000070B0000}"/>
    <cellStyle name="_HSN Blanket &amp; Throw 110323 2" xfId="6129" xr:uid="{00000000-0005-0000-0000-0000080B0000}"/>
    <cellStyle name="_HSN Blanket &amp; Throw 110323 3" xfId="995" xr:uid="{00000000-0005-0000-0000-0000090B0000}"/>
    <cellStyle name="_HSN Blanket &amp; Throw 110323 4" xfId="6132" xr:uid="{00000000-0005-0000-0000-00000A0B0000}"/>
    <cellStyle name="_HSN Blanket &amp; Throw 110323_CCD SteinMart  Throw 130401" xfId="3009" xr:uid="{00000000-0005-0000-0000-00000B0B0000}"/>
    <cellStyle name="_HSN Blanket &amp; Throw 110323_CCD SteinMart blanket  throw 20140116 (2)" xfId="1827" xr:uid="{00000000-0005-0000-0000-00000C0B0000}"/>
    <cellStyle name="_HSN Blanket &amp; Throw 110323_CCD SteinMart blanket  throw 20140116 (2) 2" xfId="6133" xr:uid="{00000000-0005-0000-0000-00000D0B0000}"/>
    <cellStyle name="_HSN Blanket &amp; Throw 110323_June 13 2013 pooled stock ecom menu" xfId="1513" xr:uid="{00000000-0005-0000-0000-00000E0B0000}"/>
    <cellStyle name="_HSN Blanket &amp; Throw 110323_window" xfId="3719" xr:uid="{00000000-0005-0000-0000-00000F0B0000}"/>
    <cellStyle name="_HSN Blanket &amp; Throw 120124" xfId="6136" xr:uid="{00000000-0005-0000-0000-0000100B0000}"/>
    <cellStyle name="_HSN Blanket &amp; Throw 120124 2" xfId="4580" xr:uid="{00000000-0005-0000-0000-0000110B0000}"/>
    <cellStyle name="_HSN Blanket &amp; Throw 120124 3" xfId="4585" xr:uid="{00000000-0005-0000-0000-0000120B0000}"/>
    <cellStyle name="_HSN Blanket &amp; Throw 120124_CCD SteinMart  Throw 130401" xfId="6138" xr:uid="{00000000-0005-0000-0000-0000130B0000}"/>
    <cellStyle name="_HSN Blanket &amp; Throw 120124_CCD SteinMart blanket  throw 20140116 (2)" xfId="6143" xr:uid="{00000000-0005-0000-0000-0000140B0000}"/>
    <cellStyle name="_HSN Blanket &amp; Throw 120124_CCD SteinMart blanket  throw 20140116 (2) 2" xfId="3917" xr:uid="{00000000-0005-0000-0000-0000150B0000}"/>
    <cellStyle name="_HSN Blanket &amp; Throw 120125 updated 120314" xfId="806" xr:uid="{00000000-0005-0000-0000-0000160B0000}"/>
    <cellStyle name="_HSN Blanket &amp; Throw 120125 updated 120314 2" xfId="809" xr:uid="{00000000-0005-0000-0000-0000170B0000}"/>
    <cellStyle name="_HSN Blanket &amp; Throw 120125 updated 120314 3" xfId="6144" xr:uid="{00000000-0005-0000-0000-0000180B0000}"/>
    <cellStyle name="_HSN Blanket &amp; Throw 130205" xfId="4718" xr:uid="{00000000-0005-0000-0000-0000190B0000}"/>
    <cellStyle name="_HSN Blanket &amp; Throw 130205 2" xfId="6145" xr:uid="{00000000-0005-0000-0000-00001A0B0000}"/>
    <cellStyle name="_HSN Thermal Blanket 100929" xfId="6151" xr:uid="{00000000-0005-0000-0000-00001B0B0000}"/>
    <cellStyle name="_HSN Thermal Blanket 100929 2" xfId="6152" xr:uid="{00000000-0005-0000-0000-00001C0B0000}"/>
    <cellStyle name="_HSN Thermal Blanket 100929 3" xfId="5730" xr:uid="{00000000-0005-0000-0000-00001D0B0000}"/>
    <cellStyle name="_HSN Thermal Blanket 100929 4" xfId="6158" xr:uid="{00000000-0005-0000-0000-00001E0B0000}"/>
    <cellStyle name="_HSN Thermal Blanket 100929_CCD SteinMart  Throw 130401" xfId="6160" xr:uid="{00000000-0005-0000-0000-00001F0B0000}"/>
    <cellStyle name="_HSN Thermal Blanket 100929_CCD SteinMart blanket  throw 20140116 (2)" xfId="6161" xr:uid="{00000000-0005-0000-0000-0000200B0000}"/>
    <cellStyle name="_HSN Thermal Blanket 100929_CCD SteinMart blanket  throw 20140116 (2) 2" xfId="3949" xr:uid="{00000000-0005-0000-0000-0000210B0000}"/>
    <cellStyle name="_HSN Thermal Blanket 100929_June 13 2013 pooled stock ecom menu" xfId="6162" xr:uid="{00000000-0005-0000-0000-0000220B0000}"/>
    <cellStyle name="_HSN Thermal Blanket 100929_window" xfId="6164" xr:uid="{00000000-0005-0000-0000-0000230B0000}"/>
    <cellStyle name="_HSN Thermal Blanket 100929_WM 2014 travel throw 08222013" xfId="6166" xr:uid="{00000000-0005-0000-0000-0000240B0000}"/>
    <cellStyle name="_HSN Thermal Blanket 100929_WM 2014 travel throw 08222013_WM BHG Lux plush blanket 20131220 upd20140115" xfId="6167" xr:uid="{00000000-0005-0000-0000-0000250B0000}"/>
    <cellStyle name="_HSN Thermal Blanket 100929_WM 2014 travel throw 08222013_WM BHG Lux plush blanket 20131220 upd20140115 upd 0121" xfId="6168" xr:uid="{00000000-0005-0000-0000-0000260B0000}"/>
    <cellStyle name="_HSN Thermal Blanket 100929_WM 2014 travel throw 08222013_WM BHG Lux plush blanket 20131220 upd20140115 upd 0121 upd 0305" xfId="5276" xr:uid="{00000000-0005-0000-0000-0000270B0000}"/>
    <cellStyle name="_HSN Thermal Blanket 100929_WM 2014 travel throw 08222013_WM BHG Lux plush blanket 20131220-updated 011614" xfId="3653" xr:uid="{00000000-0005-0000-0000-0000280B0000}"/>
    <cellStyle name="_HSN Thermal Blanket 100929_WM 2014 travel throw 08222013_WM BHG Lux plush blanket 20131220-updated 011614upd030514 (2)" xfId="1068" xr:uid="{00000000-0005-0000-0000-0000290B0000}"/>
    <cellStyle name="_HSN Thermal Blanket 100929_WM 2014 travel throw 08222013_WM BHG Lux plush blanket 20131220-updated 011614upd030514 upd030714" xfId="5781" xr:uid="{00000000-0005-0000-0000-00002A0B0000}"/>
    <cellStyle name="_HSN Thermal Blanket 100930" xfId="6170" xr:uid="{00000000-0005-0000-0000-00002B0B0000}"/>
    <cellStyle name="_HSN Thermal Blanket 100930 2" xfId="5663" xr:uid="{00000000-0005-0000-0000-00002C0B0000}"/>
    <cellStyle name="_HSN Thermal Blanket 100930 3" xfId="6172" xr:uid="{00000000-0005-0000-0000-00002D0B0000}"/>
    <cellStyle name="_HSN Thermal Blanket 100930 4" xfId="6174" xr:uid="{00000000-0005-0000-0000-00002E0B0000}"/>
    <cellStyle name="_HSN Thermal Blanket 100930_CCD SteinMart  Throw 130401" xfId="5620" xr:uid="{00000000-0005-0000-0000-00002F0B0000}"/>
    <cellStyle name="_HSN Thermal Blanket 100930_CCD SteinMart blanket  throw 20140116 (2)" xfId="6175" xr:uid="{00000000-0005-0000-0000-0000300B0000}"/>
    <cellStyle name="_HSN Thermal Blanket 100930_CCD SteinMart blanket  throw 20140116 (2) 2" xfId="6176" xr:uid="{00000000-0005-0000-0000-0000310B0000}"/>
    <cellStyle name="_HSN Thermal Blanket 100930_June 13 2013 pooled stock ecom menu" xfId="6177" xr:uid="{00000000-0005-0000-0000-0000320B0000}"/>
    <cellStyle name="_HSN Thermal Blanket 100930_window" xfId="6179" xr:uid="{00000000-0005-0000-0000-0000330B0000}"/>
    <cellStyle name="_HSN Thermal Blanket 100930_WM 2014 travel throw 08222013" xfId="6184" xr:uid="{00000000-0005-0000-0000-0000340B0000}"/>
    <cellStyle name="_HSN Thermal Blanket 100930_WM 2014 travel throw 08222013_WM BHG Lux plush blanket 20131220 upd20140115" xfId="471" xr:uid="{00000000-0005-0000-0000-0000350B0000}"/>
    <cellStyle name="_HSN Thermal Blanket 100930_WM 2014 travel throw 08222013_WM BHG Lux plush blanket 20131220 upd20140115 upd 0121" xfId="5475" xr:uid="{00000000-0005-0000-0000-0000360B0000}"/>
    <cellStyle name="_HSN Thermal Blanket 100930_WM 2014 travel throw 08222013_WM BHG Lux plush blanket 20131220 upd20140115 upd 0121 upd 0305" xfId="6186" xr:uid="{00000000-0005-0000-0000-0000370B0000}"/>
    <cellStyle name="_HSN Thermal Blanket 100930_WM 2014 travel throw 08222013_WM BHG Lux plush blanket 20131220-updated 011614" xfId="6188" xr:uid="{00000000-0005-0000-0000-0000380B0000}"/>
    <cellStyle name="_HSN Thermal Blanket 100930_WM 2014 travel throw 08222013_WM BHG Lux plush blanket 20131220-updated 011614upd030514 (2)" xfId="6190" xr:uid="{00000000-0005-0000-0000-0000390B0000}"/>
    <cellStyle name="_HSN Thermal Blanket 100930_WM 2014 travel throw 08222013_WM BHG Lux plush blanket 20131220-updated 011614upd030514 upd030714" xfId="6191" xr:uid="{00000000-0005-0000-0000-00003A0B0000}"/>
    <cellStyle name="_IMPORT PL SKU'S &amp; UPC'S" xfId="2772" xr:uid="{00000000-0005-0000-0000-00003B0B0000}"/>
    <cellStyle name="_Infinity IT -Quoation 9 16 11'" xfId="6195" xr:uid="{00000000-0005-0000-0000-00003C0B0000}"/>
    <cellStyle name="_instructions" xfId="6198" xr:uid="{00000000-0005-0000-0000-00003D0B0000}"/>
    <cellStyle name="_inv  for 08 spring items" xfId="3282" xr:uid="{00000000-0005-0000-0000-00003E0B0000}"/>
    <cellStyle name="_Island Grove  Crystal Beach Proj_20110401" xfId="1064" xr:uid="{00000000-0005-0000-0000-00003F0B0000}"/>
    <cellStyle name="_Island Grove  Crystal Beach Proj_20110401 2" xfId="2265" xr:uid="{00000000-0005-0000-0000-0000400B0000}"/>
    <cellStyle name="_Island Grove  Crystal Beach Proj_20110401_BBB proj for Calypso 993store" xfId="2883" xr:uid="{00000000-0005-0000-0000-0000410B0000}"/>
    <cellStyle name="_Island Grove-Crystal Beach BBB Proj_20110228" xfId="6202" xr:uid="{00000000-0005-0000-0000-0000420B0000}"/>
    <cellStyle name="_Island Grove-Crystal Beach BBB Proj_20110228_11.6" xfId="6203" xr:uid="{00000000-0005-0000-0000-0000430B0000}"/>
    <cellStyle name="_Island Grove-Crystal Beach BBB Proj_20110228_12.4 " xfId="4639" xr:uid="{00000000-0005-0000-0000-0000440B0000}"/>
    <cellStyle name="_Island Grove-Crystal Beach BBB Proj_20110228_BBB evaluation for Calypso 993store _20111121_frank" xfId="6205" xr:uid="{00000000-0005-0000-0000-0000450B0000}"/>
    <cellStyle name="_Island Grove-Crystal Beach BBB Proj_20110228_BBB evaluation for Calypso 993store _20111121_frank 2" xfId="6209" xr:uid="{00000000-0005-0000-0000-0000460B0000}"/>
    <cellStyle name="_Island Grove-Crystal Beach BBB Proj_20110228_BBB evaluation for Calypso 993store _20111121_Frank_2" xfId="3811" xr:uid="{00000000-0005-0000-0000-0000470B0000}"/>
    <cellStyle name="_Island Grove-Crystal Beach BBB Proj_20110228_BBB evaluation for Calypso 993store _20111121_Frank_2 2" xfId="6087" xr:uid="{00000000-0005-0000-0000-0000480B0000}"/>
    <cellStyle name="_Island Grove-Crystal Beach BBB Proj_20110228_BBB evaluation for Calypso 993store _20111121_frank_BBB proj for Calypso 993store" xfId="771" xr:uid="{00000000-0005-0000-0000-0000490B0000}"/>
    <cellStyle name="_Island Grove-Crystal Beach BBB Proj_20110228_BBB proj for Calypso 993store" xfId="6212" xr:uid="{00000000-0005-0000-0000-00004A0B0000}"/>
    <cellStyle name="_Island Grove-Crystal Beach BBB Proj_20110228_Echo Production schedule_2009 Fall_201119" xfId="6213" xr:uid="{00000000-0005-0000-0000-00004B0B0000}"/>
    <cellStyle name="_Island Grove-Crystal Beach BBB Proj_20110228_Echo Production schedule_2009 Fall_201119 2" xfId="6214" xr:uid="{00000000-0005-0000-0000-00004C0B0000}"/>
    <cellStyle name="_Island Grove-Crystal Beach BBB Proj_20110228_Echo Production schedule_2009 Fall_201141" xfId="6215" xr:uid="{00000000-0005-0000-0000-00004D0B0000}"/>
    <cellStyle name="_Island Grove-Crystal Beach BBB Proj_20110228_Echo Production schedule_2009 Fall_201141 2" xfId="6216" xr:uid="{00000000-0005-0000-0000-00004E0B0000}"/>
    <cellStyle name="_Island Grove-Crystal Beach BBB Proj_20110228_Harbor house Production Schedule_2011Spring_201139" xfId="1181" xr:uid="{00000000-0005-0000-0000-00004F0B0000}"/>
    <cellStyle name="_Island Grove-Crystal Beach BBB Proj_20110228_Harbor house Production Schedule_2011Spring_201139 2" xfId="6217" xr:uid="{00000000-0005-0000-0000-0000500B0000}"/>
    <cellStyle name="_Island Grove-Crystal Beach BBB Proj_20110228_Harbor house Production Schedule_2011Spring_201139_BBB proj for Calypso 993store" xfId="6131" xr:uid="{00000000-0005-0000-0000-0000510B0000}"/>
    <cellStyle name="_Island Grove-Crystal Beach BBB Proj_20110228_Macy proj 201110" xfId="6221" xr:uid="{00000000-0005-0000-0000-0000520B0000}"/>
    <cellStyle name="_Island Grove-Crystal Beach BBB Proj_20110228_Macy proj 201110 2" xfId="6223" xr:uid="{00000000-0005-0000-0000-0000530B0000}"/>
    <cellStyle name="_Island Grove-Crystal Beach BBB Proj_20110228_Sheet1" xfId="6227" xr:uid="{00000000-0005-0000-0000-0000540B0000}"/>
    <cellStyle name="_Island Grove-Crystal Beach BBB Proj_20110228_Sheet2" xfId="6234" xr:uid="{00000000-0005-0000-0000-0000550B0000}"/>
    <cellStyle name="_Island Grove-Crystal Beach BBB Proj_20110228_Summary" xfId="6237" xr:uid="{00000000-0005-0000-0000-0000560B0000}"/>
    <cellStyle name="_Island Grove-Crystal Beach BBB Proj_20110228_Summary 2" xfId="6238" xr:uid="{00000000-0005-0000-0000-0000570B0000}"/>
    <cellStyle name="_Island Grove-Crystal Beach BBB Proj_20110228_Summary_BBB proj for Calypso 993store" xfId="6239" xr:uid="{00000000-0005-0000-0000-0000580B0000}"/>
    <cellStyle name="_Jade Way - ornate scroll  JLA" xfId="6243" xr:uid="{00000000-0005-0000-0000-0000590B0000}"/>
    <cellStyle name="_Jade Way - ornate scroll  JLA 2" xfId="1701" xr:uid="{00000000-0005-0000-0000-00005A0B0000}"/>
    <cellStyle name="_Jade Way - ornate scroll  JLA_Fall 12 Kohl's com Chester coordinates quote - Hellen 120711" xfId="1772" xr:uid="{00000000-0005-0000-0000-00005B0B0000}"/>
    <cellStyle name="_Jade Way - ornate scroll  JLA_Kohl's com Chester shower curtain CCD 20120302" xfId="6245" xr:uid="{00000000-0005-0000-0000-00005C0B0000}"/>
    <cellStyle name="_Jade Way - ornate scroll  JLA_Kohl's J-Lo Spring 12 - Hellen 092011" xfId="1979" xr:uid="{00000000-0005-0000-0000-00005D0B0000}"/>
    <cellStyle name="_Jaipur Proj Expansion to total doors 560 for 2.25 &amp; 4.25_20101215" xfId="6246" xr:uid="{00000000-0005-0000-0000-00005E0B0000}"/>
    <cellStyle name="_Jaipur Proj Expansion to total doors 560 for 2.25 &amp; 4.25_20101215 2" xfId="4227" xr:uid="{00000000-0005-0000-0000-00005F0B0000}"/>
    <cellStyle name="_Jaipur Proj Expansion to total doors 560 for 2.25 &amp; 4.25_20101215_11.6" xfId="6250" xr:uid="{00000000-0005-0000-0000-0000600B0000}"/>
    <cellStyle name="_Jaipur Proj Expansion to total doors 560 for 2.25 &amp; 4.25_20101215_12.4 " xfId="6252" xr:uid="{00000000-0005-0000-0000-0000610B0000}"/>
    <cellStyle name="_Jaipur Proj Expansion to total doors 560 for 2.25 &amp; 4.25_20101215_Sheet1" xfId="6256" xr:uid="{00000000-0005-0000-0000-0000620B0000}"/>
    <cellStyle name="_Jaipur Proj Expansion to total doors 560 for 2.25 &amp; 4.25_20101215_Sheet2" xfId="6258" xr:uid="{00000000-0005-0000-0000-0000630B0000}"/>
    <cellStyle name="_JCP chair" xfId="6259" xr:uid="{00000000-0005-0000-0000-0000640B0000}"/>
    <cellStyle name="_JCP Merideth chair and ottoman commitment 8 13 2012" xfId="4119" xr:uid="{00000000-0005-0000-0000-0000650B0000}"/>
    <cellStyle name="_Jl dec bath target retails" xfId="6262" xr:uid="{00000000-0005-0000-0000-0000660B0000}"/>
    <cellStyle name="_JLA quote_March market_02212011 (2)" xfId="6264" xr:uid="{00000000-0005-0000-0000-0000670B0000}"/>
    <cellStyle name="_JLA quote_March market_02212011 (2) 2" xfId="6267" xr:uid="{00000000-0005-0000-0000-0000680B0000}"/>
    <cellStyle name="_JLA quote_March market_02212011 (2) 3" xfId="6189" xr:uid="{00000000-0005-0000-0000-0000690B0000}"/>
    <cellStyle name="_JLA quote_March market_02212011 (2)_2012 Fall BBB 1st Apartment Shower Curtain  CCD-120423" xfId="6268" xr:uid="{00000000-0005-0000-0000-00006A0B0000}"/>
    <cellStyle name="_JLA quote_March market_02212011 (2)_2012 Fall BBB Echo Shower Curtain CCD- 111230" xfId="6270" xr:uid="{00000000-0005-0000-0000-00006B0B0000}"/>
    <cellStyle name="_JLA quote_March market_02212011 (2)_2012 Fall BBB Echo Shower Curtain CCD- 120131" xfId="3444" xr:uid="{00000000-0005-0000-0000-00006C0B0000}"/>
    <cellStyle name="_JLA quote_March market_02212011 (2)_2012 Fall BBB Shower Curtain CCD- 120203" xfId="2792" xr:uid="{00000000-0005-0000-0000-00006D0B0000}"/>
    <cellStyle name="_JLA quote_March market_02212011 (2)_2012 Fall BBB Shower Curtain Tamil CCD- 120326" xfId="6271" xr:uid="{00000000-0005-0000-0000-00006E0B0000}"/>
    <cellStyle name="_JLA quote_March market_02212011 (2)_2012 Fall BBB Woolrich Shower Curtain CCD- 111118" xfId="6272" xr:uid="{00000000-0005-0000-0000-00006F0B0000}"/>
    <cellStyle name="_JLA quote_March market_02212011 (2)_2012 Fall BBB Woolrich Shower Curtain CCD- 111118 2" xfId="6275" xr:uid="{00000000-0005-0000-0000-0000700B0000}"/>
    <cellStyle name="_JLA quote_March market_02212011 (2)_2012 Fall Woolrich Shower Curtain CCD- 111229" xfId="6276" xr:uid="{00000000-0005-0000-0000-0000710B0000}"/>
    <cellStyle name="_JLA quote_March market_02212011 (2)_2012 Fall Woolrich Shower Curtain CCD- 111229 2" xfId="6278" xr:uid="{00000000-0005-0000-0000-0000720B0000}"/>
    <cellStyle name="_JLA quote_March market_02212011 (2)_2012 Fall Woolrich Shower Curtain CCD- 120130" xfId="959" xr:uid="{00000000-0005-0000-0000-0000730B0000}"/>
    <cellStyle name="_JLA quote_March market_02212011 (2)_2012 Fall Woolrich Shower Curtain CCD- 120130 2" xfId="6280" xr:uid="{00000000-0005-0000-0000-0000740B0000}"/>
    <cellStyle name="_JLA quote_March market_02212011 (2)_2012 Spr BBB Bombay Shower Curtain CCD- 110909" xfId="5646" xr:uid="{00000000-0005-0000-0000-0000750B0000}"/>
    <cellStyle name="_JLA quote_March market_02212011 (2)_2012 Spr BBB Bombay Shower Curtain CCD- 110913" xfId="6281" xr:uid="{00000000-0005-0000-0000-0000760B0000}"/>
    <cellStyle name="_JLA quote_March market_02212011 (2)_2012 Spr BBB Bombay Shower Curtain CCD- 110928 (2)" xfId="4726" xr:uid="{00000000-0005-0000-0000-0000770B0000}"/>
    <cellStyle name="_JLA quote_March market_02212011 (2)_2012 Spr BBB BTC Shower Curtain CCD- 111019" xfId="6283" xr:uid="{00000000-0005-0000-0000-0000780B0000}"/>
    <cellStyle name="_JLA quote_March market_02212011 (2)_2012 Spr BBB Greenport Shower Curtain Quote- 110907" xfId="5964" xr:uid="{00000000-0005-0000-0000-0000790B0000}"/>
    <cellStyle name="_JLA quote_March market_02212011 (2)_2012 Spr BBB Greenport Shower Curtain Quote- 110907 2" xfId="2222" xr:uid="{00000000-0005-0000-0000-00007A0B0000}"/>
    <cellStyle name="_JLA quote_March market_02212011 (2)_2012 Spr BBB Greenport Shower Curtain Quote- 111018" xfId="6284" xr:uid="{00000000-0005-0000-0000-00007B0B0000}"/>
    <cellStyle name="_JLA quote_March market_02212011 (2)_2012 Spr BBB Greenport Shower Curtain Quote- 111018 2" xfId="6285" xr:uid="{00000000-0005-0000-0000-00007C0B0000}"/>
    <cellStyle name="_JLA quote_March market_02212011 (2)_2012 Spr BBB Greenport Shower Curtain Quote- 111019 final" xfId="5288" xr:uid="{00000000-0005-0000-0000-00007D0B0000}"/>
    <cellStyle name="_JLA quote_March market_02212011 (2)_2012 Spr BBB Greenport Shower Curtain Quote- 111019 final 2" xfId="3311" xr:uid="{00000000-0005-0000-0000-00007E0B0000}"/>
    <cellStyle name="_JLA quote_March market_02212011 (2)_Copy of 2012 Spring Market Shower Curtain CCD- 120215" xfId="6286" xr:uid="{00000000-0005-0000-0000-00007F0B0000}"/>
    <cellStyle name="_JLA quote_March market_02212011 (2)_Echo Bath Spring 14 Market Price - Heather" xfId="3166" xr:uid="{00000000-0005-0000-0000-0000800B0000}"/>
    <cellStyle name="_JLA quote_March market_02212011 (2)_Fall 12 BBB Woolrich Quote Sheet - Heather" xfId="6287" xr:uid="{00000000-0005-0000-0000-0000810B0000}"/>
    <cellStyle name="_JLA quote_March market_02212011 (2)_Fall 12 BBB Woolrich Quote Sheet - Heather 2" xfId="6288" xr:uid="{00000000-0005-0000-0000-0000820B0000}"/>
    <cellStyle name="_JLA quote_March market_02212011 (2)_Fall 12 Kohl's com Chester coordinates quote - Hellen 120711" xfId="6289" xr:uid="{00000000-0005-0000-0000-0000830B0000}"/>
    <cellStyle name="_JLA quote_March market_02212011 (2)_Fall 13 BBB Market Follow up SC CCD-130326" xfId="4635" xr:uid="{00000000-0005-0000-0000-0000840B0000}"/>
    <cellStyle name="_JLA quote_March market_02212011 (2)_Fall 13 Shopko Shower Curtain  CCD-130220" xfId="6290" xr:uid="{00000000-0005-0000-0000-0000850B0000}"/>
    <cellStyle name="_JLA quote_March market_02212011 (2)_Fall 13 Shopko Shower Curtain  CCD-130227" xfId="4214" xr:uid="{00000000-0005-0000-0000-0000860B0000}"/>
    <cellStyle name="_JLA quote_March market_02212011 (2)_Fall 14 K-mart shower curtain CCD-011014" xfId="3345" xr:uid="{00000000-0005-0000-0000-0000870B0000}"/>
    <cellStyle name="_JLA quote_March market_02212011 (2)_Fall 14 K-mart shower curtain CCD-012014" xfId="4483" xr:uid="{00000000-0005-0000-0000-0000880B0000}"/>
    <cellStyle name="_JLA quote_March market_02212011 (2)_Fall 14 Pool stock shower curtain CCD-131029" xfId="6291" xr:uid="{00000000-0005-0000-0000-0000890B0000}"/>
    <cellStyle name="_JLA quote_March market_02212011 (2)_Fall 14 Pool stock shower curtain CCD-131029 2" xfId="6292" xr:uid="{00000000-0005-0000-0000-00008A0B0000}"/>
    <cellStyle name="_JLA quote_March market_02212011 (2)_Fall 14 Pool stock shower curtain CCD-131105" xfId="3872" xr:uid="{00000000-0005-0000-0000-00008B0B0000}"/>
    <cellStyle name="_JLA quote_March market_02212011 (2)_Fall 14 Pool stock shower curtain CCD-131105 2" xfId="5470" xr:uid="{00000000-0005-0000-0000-00008C0B0000}"/>
    <cellStyle name="_JLA quote_March market_02212011 (2)_Fall 14 Pool stock shower curtain CCD-131106" xfId="5064" xr:uid="{00000000-0005-0000-0000-00008D0B0000}"/>
    <cellStyle name="_JLA quote_March market_02212011 (2)_Fall 14 Pool stock shower curtain CCD-131106 2" xfId="6294" xr:uid="{00000000-0005-0000-0000-00008E0B0000}"/>
    <cellStyle name="_JLA quote_March market_02212011 (2)_Fall 14 Pool stock shower curtain CCD-131113" xfId="6296" xr:uid="{00000000-0005-0000-0000-00008F0B0000}"/>
    <cellStyle name="_JLA quote_March market_02212011 (2)_Fall 14 Pool stock shower curtain CCD-131113 2" xfId="6299" xr:uid="{00000000-0005-0000-0000-0000900B0000}"/>
    <cellStyle name="_JLA quote_March market_02212011 (2)_Kohl's com Chester shower curtain CCD 20120302" xfId="1317" xr:uid="{00000000-0005-0000-0000-0000910B0000}"/>
    <cellStyle name="_JLA quote_March market_02212011 (2)_Kohl's J-Lo Spring 12 - Hellen 092011" xfId="6301" xr:uid="{00000000-0005-0000-0000-0000920B0000}"/>
    <cellStyle name="_JLA quote_March market_02212011 (2)_Spring 13 BBB Shower Curtain CCD- 120920" xfId="5890" xr:uid="{00000000-0005-0000-0000-0000930B0000}"/>
    <cellStyle name="_JLA quote_March market_02212011 (2)_Spring 13 BBB Shower CurtainCCD- 120723" xfId="1192" xr:uid="{00000000-0005-0000-0000-0000940B0000}"/>
    <cellStyle name="_JLA quote_March market_02212011 (2)_Spring 13 BBB Shower CurtainCCD- 120802" xfId="6155" xr:uid="{00000000-0005-0000-0000-0000950B0000}"/>
    <cellStyle name="_JLA quote_March market_02212011 (2)_Spring 13 Echo Quote Sheet - Heather" xfId="3678" xr:uid="{00000000-0005-0000-0000-0000960B0000}"/>
    <cellStyle name="_JLA quote_March market_02212011 (2)_Spring 13 Echo Quote Sheet - Heather 2" xfId="6302" xr:uid="{00000000-0005-0000-0000-0000970B0000}"/>
    <cellStyle name="_JLA quote_March market_02212011 (2)_Spring 13 Meijer Shower Curtain CCD-121023" xfId="782" xr:uid="{00000000-0005-0000-0000-0000980B0000}"/>
    <cellStyle name="_JLA quote_March market_02212011 (2)_Spring 13 Meijer Shower Curtain CCD-121023 2" xfId="3466" xr:uid="{00000000-0005-0000-0000-0000990B0000}"/>
    <cellStyle name="_JLA quote_March market_02212011 (2)_Spring 13 Meijer Shower Curtain CCD-121106" xfId="2618" xr:uid="{00000000-0005-0000-0000-00009A0B0000}"/>
    <cellStyle name="_JLA quote_March market_02212011 (2)_Spring 13 Meijer Shower Curtain CCD-121106 2" xfId="6306" xr:uid="{00000000-0005-0000-0000-00009B0B0000}"/>
    <cellStyle name="_JLA quote_March market_02212011 (2)_Spring 13 Meijer Shower Curtain CCD-121128" xfId="6308" xr:uid="{00000000-0005-0000-0000-00009C0B0000}"/>
    <cellStyle name="_JLA quote_March market_02212011 (2)_Spring 13 Meijer Shower Curtain CCD-121128 2" xfId="6309" xr:uid="{00000000-0005-0000-0000-00009D0B0000}"/>
    <cellStyle name="_JLA quote_March market_02212011 (2)_Spring 13 Open line shower curtain 120823" xfId="3278" xr:uid="{00000000-0005-0000-0000-00009E0B0000}"/>
    <cellStyle name="_JLA quote_March market_02212011 (2)_Spring 13 shower curtain CCD-120824" xfId="1918" xr:uid="{00000000-0005-0000-0000-00009F0B0000}"/>
    <cellStyle name="_JLA quote_March market_02212011 (2)_Spring 13 Woolrich quote sheet - Heather 090412" xfId="4505" xr:uid="{00000000-0005-0000-0000-0000A00B0000}"/>
    <cellStyle name="_JLA quote_March market_02212011 (2)_Spring 13 Woolrich quote sheet - Heather 090412 2" xfId="6311" xr:uid="{00000000-0005-0000-0000-0000A10B0000}"/>
    <cellStyle name="_JLA quote_March market_02212011 (2)_Spring 14 Pool stock Ruffle option 2 shower curtain CCD-130726" xfId="392" xr:uid="{00000000-0005-0000-0000-0000A20B0000}"/>
    <cellStyle name="_JLA quote_March market_02212011 (2)_Spring 14 Pool stock Ruffle option 2 shower curtain CCD-130726 2" xfId="1615" xr:uid="{00000000-0005-0000-0000-0000A30B0000}"/>
    <cellStyle name="_JLA quote_March market_02212011 (2)_Spring 14 Pool stock shower curtain CCD-130625" xfId="5652" xr:uid="{00000000-0005-0000-0000-0000A40B0000}"/>
    <cellStyle name="_JLA quote_March market_02212011 (2)_Spring 14 Pool stock shower curtain CCD-130625 2" xfId="5655" xr:uid="{00000000-0005-0000-0000-0000A50B0000}"/>
    <cellStyle name="_JLA quote_March market_02212011 (2)_Spring 14 Pool stock shower curtain CCD-130627" xfId="1475" xr:uid="{00000000-0005-0000-0000-0000A60B0000}"/>
    <cellStyle name="_JLA quote_March market_02212011 (2)_Spring 14 Pool stock shower curtain CCD-130627 2" xfId="1519" xr:uid="{00000000-0005-0000-0000-0000A70B0000}"/>
    <cellStyle name="_JLA quote_March market_02212011 (2)_Spring 14 Pool stock shower curtain CCD-130801" xfId="3439" xr:uid="{00000000-0005-0000-0000-0000A80B0000}"/>
    <cellStyle name="_JLA quote_March market_02212011 (2)_Spring 14 Pool stock shower curtain CCD-130801 2" xfId="6312" xr:uid="{00000000-0005-0000-0000-0000A90B0000}"/>
    <cellStyle name="_JLA quote_March market_02212011 (2)_Xl0000074" xfId="6313" xr:uid="{00000000-0005-0000-0000-0000AA0B0000}"/>
    <cellStyle name="_JLA quote_March market_02212011 (2)_Xl0000076" xfId="6315" xr:uid="{00000000-0005-0000-0000-0000AB0B0000}"/>
    <cellStyle name="_JLA quote_March market_02212011 (2)_Xl0000110" xfId="4750" xr:uid="{00000000-0005-0000-0000-0000AC0B0000}"/>
    <cellStyle name="_JLA quote_March market_02212011 (2)_Xl0000455" xfId="4441" xr:uid="{00000000-0005-0000-0000-0000AD0B0000}"/>
    <cellStyle name="_JLA quote_March market_02212011 (2)_Xl0000512" xfId="4452" xr:uid="{00000000-0005-0000-0000-0000AE0B0000}"/>
    <cellStyle name="_JLA quote_March market_02212011 (2)_Xl0000517" xfId="5706" xr:uid="{00000000-0005-0000-0000-0000AF0B0000}"/>
    <cellStyle name="_JLA quote_March market_02212011 (2)_Xl0000518" xfId="5698" xr:uid="{00000000-0005-0000-0000-0000B00B0000}"/>
    <cellStyle name="_JLA quote_March market_02212011 (2)_Xl0000521" xfId="1228" xr:uid="{00000000-0005-0000-0000-0000B10B0000}"/>
    <cellStyle name="_JLA quote_March market_02212011 (2)_Xl0000550" xfId="5179" xr:uid="{00000000-0005-0000-0000-0000B20B0000}"/>
    <cellStyle name="_JLA quote_March market_02212011 (2)_Xl0000568" xfId="4537" xr:uid="{00000000-0005-0000-0000-0000B30B0000}"/>
    <cellStyle name="_JLA quote_March market_02212011 (2)_Xl0000568 2" xfId="6318" xr:uid="{00000000-0005-0000-0000-0000B40B0000}"/>
    <cellStyle name="_JLA quote_March market_02212011 (2)_Xl0000603" xfId="749" xr:uid="{00000000-0005-0000-0000-0000B50B0000}"/>
    <cellStyle name="_JLA quote_March market_02212011 (2)_Xl0000621" xfId="5606" xr:uid="{00000000-0005-0000-0000-0000B60B0000}"/>
    <cellStyle name="_JLA quote_March market_02212011 (2)_Xl0000621 2" xfId="6319" xr:uid="{00000000-0005-0000-0000-0000B70B0000}"/>
    <cellStyle name="_JLA quote_March market_02212011 (2)_Xl0000628" xfId="6321" xr:uid="{00000000-0005-0000-0000-0000B80B0000}"/>
    <cellStyle name="_JLA quote_March market_02212011 (2)_Xl0000628 2" xfId="6324" xr:uid="{00000000-0005-0000-0000-0000B90B0000}"/>
    <cellStyle name="_JLA quote_March market_02212011 (2)_Xl0000643" xfId="3643" xr:uid="{00000000-0005-0000-0000-0000BA0B0000}"/>
    <cellStyle name="_JLA quote_March market_02212011 (2)_Xl0000643 2" xfId="5190" xr:uid="{00000000-0005-0000-0000-0000BB0B0000}"/>
    <cellStyle name="_JLA quote_March market_02212011 (2)_Xl0000648" xfId="6327" xr:uid="{00000000-0005-0000-0000-0000BC0B0000}"/>
    <cellStyle name="_JLA quote_March market_02212011 (2)_Xl0000648 2" xfId="6329" xr:uid="{00000000-0005-0000-0000-0000BD0B0000}"/>
    <cellStyle name="_JLA quote_March market_02212011 (2)_Xl0000654" xfId="1523" xr:uid="{00000000-0005-0000-0000-0000BE0B0000}"/>
    <cellStyle name="_JLA quote_March market_02212011 (2)_Xl0000654 2" xfId="6330" xr:uid="{00000000-0005-0000-0000-0000BF0B0000}"/>
    <cellStyle name="_JLA quote_March market_02212011 (2)_Xl0000853" xfId="6331" xr:uid="{00000000-0005-0000-0000-0000C00B0000}"/>
    <cellStyle name="_JLA quote_March market_02212011 (2)_Xl0000858" xfId="6333" xr:uid="{00000000-0005-0000-0000-0000C10B0000}"/>
    <cellStyle name="_JLA quote_March market_02212011 (2)_Xl0000900" xfId="6336" xr:uid="{00000000-0005-0000-0000-0000C20B0000}"/>
    <cellStyle name="_JLA quote_March market_02212011 (2)_Xl0000901" xfId="2001" xr:uid="{00000000-0005-0000-0000-0000C30B0000}"/>
    <cellStyle name="_JLA quote_March market_02212011 (2)_Xl0001174" xfId="6337" xr:uid="{00000000-0005-0000-0000-0000C40B0000}"/>
    <cellStyle name="_JLA quote_March market_02212011 (2)_Xl0001232" xfId="717" xr:uid="{00000000-0005-0000-0000-0000C50B0000}"/>
    <cellStyle name="_JLA quote_March market_02212011 (2)_Xl0001305" xfId="6338" xr:uid="{00000000-0005-0000-0000-0000C60B0000}"/>
    <cellStyle name="_JLA quote_March market_02212011 (2)_Xl0001305 2" xfId="6340" xr:uid="{00000000-0005-0000-0000-0000C70B0000}"/>
    <cellStyle name="_JLA_quote-Chrysanthemum-05172011 (3)" xfId="6344" xr:uid="{00000000-0005-0000-0000-0000C80B0000}"/>
    <cellStyle name="_JLA_quote-Chrysanthemum-05172011 (3) 2" xfId="6345" xr:uid="{00000000-0005-0000-0000-0000C90B0000}"/>
    <cellStyle name="_JLA-090613A pillow and throw (2)" xfId="567" xr:uid="{00000000-0005-0000-0000-0000CA0B0000}"/>
    <cellStyle name="_JLA-090613A pillow and throw (2) 2" xfId="279" xr:uid="{00000000-0005-0000-0000-0000CB0B0000}"/>
    <cellStyle name="_JLA-090613A pillow and throw (2) 2 2" xfId="3212" xr:uid="{00000000-0005-0000-0000-0000CC0B0000}"/>
    <cellStyle name="_JLA-090613A pillow and throw (2) 3" xfId="5821" xr:uid="{00000000-0005-0000-0000-0000CD0B0000}"/>
    <cellStyle name="_JLA-090613A pillow and throw (2) 4" xfId="2887" xr:uid="{00000000-0005-0000-0000-0000CE0B0000}"/>
    <cellStyle name="_JLA-090613A pillow and throw (2) 5" xfId="6346" xr:uid="{00000000-0005-0000-0000-0000CF0B0000}"/>
    <cellStyle name="_JLA-090613A pillow and throw (2) 6" xfId="2205" xr:uid="{00000000-0005-0000-0000-0000D00B0000}"/>
    <cellStyle name="_JLA-090613A pillow and throw (2)_Ecom MP bedding 15 spring commitment sheet #2 20140904" xfId="2336" xr:uid="{00000000-0005-0000-0000-0000D10B0000}"/>
    <cellStyle name="_JLA-090613A pillow and throw (2)_JLA Accents 4-2013 - Michelle 2 Price" xfId="4998" xr:uid="{00000000-0005-0000-0000-0000D20B0000}"/>
    <cellStyle name="_JLA-090613A pillow and throw (2)_June 13 2013 pooled stock ecom menu" xfId="6351" xr:uid="{00000000-0005-0000-0000-0000D30B0000}"/>
    <cellStyle name="_JLA-090613A pillow and throw (2)_MP-140409A pool stock  pillow20140417" xfId="2984" xr:uid="{00000000-0005-0000-0000-0000D40B0000}"/>
    <cellStyle name="_JLA-090613A pillow and throw (2)_MP-140409A pool stock  pillow20140417 2" xfId="4628" xr:uid="{00000000-0005-0000-0000-0000D50B0000}"/>
    <cellStyle name="_JLA-090613A pillow and throw (2)_MP-140901B Lana quilt 6pcs set" xfId="6304" xr:uid="{00000000-0005-0000-0000-0000D60B0000}"/>
    <cellStyle name="_JLA-090613A pillow and throw (2)_MP-140901B Lana quilt 6pcs set 2" xfId="254" xr:uid="{00000000-0005-0000-0000-0000D70B0000}"/>
    <cellStyle name="_JLA-090613A pillow and throw (2)_RTG tufted armless chair July 06 09" xfId="382" xr:uid="{00000000-0005-0000-0000-0000D80B0000}"/>
    <cellStyle name="_JLA-090613A pillow and throw (2)_RTG tufted armless chair July 06 09 2" xfId="6353" xr:uid="{00000000-0005-0000-0000-0000D90B0000}"/>
    <cellStyle name="_JLA-090613A pillow and throw (2)_RTG tufted armless chair July 06 09 2 2" xfId="6356" xr:uid="{00000000-0005-0000-0000-0000DA0B0000}"/>
    <cellStyle name="_JLA-090613A pillow and throw (2)_RTG tufted armless chair July 06 09 3" xfId="6359" xr:uid="{00000000-0005-0000-0000-0000DB0B0000}"/>
    <cellStyle name="_JLA-090613A pillow and throw (2)_RTG tufted armless chair July 06 09 4" xfId="6362" xr:uid="{00000000-0005-0000-0000-0000DC0B0000}"/>
    <cellStyle name="_JLA-090613A pillow and throw (2)_RTG tufted armless chair July 06 09 5" xfId="2987" xr:uid="{00000000-0005-0000-0000-0000DD0B0000}"/>
    <cellStyle name="_JLA-090613A pillow and throw (2)_RTG tufted armless chair July 06 09 6" xfId="6365" xr:uid="{00000000-0005-0000-0000-0000DE0B0000}"/>
    <cellStyle name="_JLA-090613A pillow and throw (2)_RTG tufted armless chair July 06 09_Ecom MP bedding 15 spring commitment sheet #2 20140904" xfId="6367" xr:uid="{00000000-0005-0000-0000-0000DF0B0000}"/>
    <cellStyle name="_JLA-090613A pillow and throw (2)_RTG tufted armless chair July 06 09_JLA Accents 4-2013 - Michelle 2 Price" xfId="6370" xr:uid="{00000000-0005-0000-0000-0000E00B0000}"/>
    <cellStyle name="_JLA-090613A pillow and throw (2)_RTG tufted armless chair July 06 09_June 13 2013 pooled stock ecom menu" xfId="6371" xr:uid="{00000000-0005-0000-0000-0000E10B0000}"/>
    <cellStyle name="_JLA-090613A pillow and throw (2)_RTG tufted armless chair July 06 09_MP-140409A pool stock  pillow20140417" xfId="3069" xr:uid="{00000000-0005-0000-0000-0000E20B0000}"/>
    <cellStyle name="_JLA-090613A pillow and throw (2)_RTG tufted armless chair July 06 09_MP-140409A pool stock  pillow20140417 2" xfId="3075" xr:uid="{00000000-0005-0000-0000-0000E30B0000}"/>
    <cellStyle name="_JLA-090613A pillow and throw (2)_RTG tufted armless chair July 06 09_MP-140901B Lana quilt 6pcs set" xfId="6374" xr:uid="{00000000-0005-0000-0000-0000E40B0000}"/>
    <cellStyle name="_JLA-090613A pillow and throw (2)_RTG tufted armless chair July 06 09_MP-140901B Lana quilt 6pcs set 2" xfId="404" xr:uid="{00000000-0005-0000-0000-0000E50B0000}"/>
    <cellStyle name="_JLA-090613A pillow and throw (2)_RTG tufted armless chair July 06 09_window" xfId="6375" xr:uid="{00000000-0005-0000-0000-0000E60B0000}"/>
    <cellStyle name="_JLA-090613A pillow and throw (2)_RTG tufted armless chair July 06 09_Xl0000980" xfId="6376" xr:uid="{00000000-0005-0000-0000-0000E70B0000}"/>
    <cellStyle name="_JLA-090613A pillow and throw (2)_RTG tufted armless chair July 06 09_Xl0000980 2" xfId="339" xr:uid="{00000000-0005-0000-0000-0000E80B0000}"/>
    <cellStyle name="_JLA-090613A pillow and throw (2)_RTG tufted armless chair July 06 09_Xl0000981" xfId="5668" xr:uid="{00000000-0005-0000-0000-0000E90B0000}"/>
    <cellStyle name="_JLA-090613A pillow and throw (2)_RTG tufted armless chair July 06 09_Xl0000981 2" xfId="5711" xr:uid="{00000000-0005-0000-0000-0000EA0B0000}"/>
    <cellStyle name="_JLA-090613A pillow and throw (2)_window" xfId="3181" xr:uid="{00000000-0005-0000-0000-0000EB0B0000}"/>
    <cellStyle name="_JLA-090613A pillow and throw (2)_Xl0000980" xfId="3594" xr:uid="{00000000-0005-0000-0000-0000EC0B0000}"/>
    <cellStyle name="_JLA-090613A pillow and throw (2)_Xl0000980 2" xfId="3596" xr:uid="{00000000-0005-0000-0000-0000ED0B0000}"/>
    <cellStyle name="_JLA-090613A pillow and throw (2)_Xl0000981" xfId="5873" xr:uid="{00000000-0005-0000-0000-0000EE0B0000}"/>
    <cellStyle name="_JLA-090613A pillow and throw (2)_Xl0000981 2" xfId="6378" xr:uid="{00000000-0005-0000-0000-0000EF0B0000}"/>
    <cellStyle name="_JLA-090617A pillow and throw (2)" xfId="6063" xr:uid="{00000000-0005-0000-0000-0000F00B0000}"/>
    <cellStyle name="_JLA-090617A pillow and throw (2) 2" xfId="5547" xr:uid="{00000000-0005-0000-0000-0000F10B0000}"/>
    <cellStyle name="_JLA-090617A pillow and throw (2) 2 2" xfId="5553" xr:uid="{00000000-0005-0000-0000-0000F20B0000}"/>
    <cellStyle name="_JLA-090617A pillow and throw (2) 3" xfId="6379" xr:uid="{00000000-0005-0000-0000-0000F30B0000}"/>
    <cellStyle name="_JLA-090617A pillow and throw (2) 4" xfId="6381" xr:uid="{00000000-0005-0000-0000-0000F40B0000}"/>
    <cellStyle name="_JLA-090617A pillow and throw (2) 5" xfId="6384" xr:uid="{00000000-0005-0000-0000-0000F50B0000}"/>
    <cellStyle name="_JLA-090617A pillow and throw (2) 6" xfId="6386" xr:uid="{00000000-0005-0000-0000-0000F60B0000}"/>
    <cellStyle name="_JLA-090617A pillow and throw (2)_Ecom MP bedding 15 spring commitment sheet #2 20140904" xfId="1733" xr:uid="{00000000-0005-0000-0000-0000F70B0000}"/>
    <cellStyle name="_JLA-090617A pillow and throw (2)_JLA Accents 4-2013 - Michelle 2 Price" xfId="3993" xr:uid="{00000000-0005-0000-0000-0000F80B0000}"/>
    <cellStyle name="_JLA-090617A pillow and throw (2)_June 13 2013 pooled stock ecom menu" xfId="2051" xr:uid="{00000000-0005-0000-0000-0000F90B0000}"/>
    <cellStyle name="_JLA-090617A pillow and throw (2)_MP-140409A pool stock  pillow20140417" xfId="35" xr:uid="{00000000-0005-0000-0000-0000FA0B0000}"/>
    <cellStyle name="_JLA-090617A pillow and throw (2)_MP-140409A pool stock  pillow20140417 2" xfId="6388" xr:uid="{00000000-0005-0000-0000-0000FB0B0000}"/>
    <cellStyle name="_JLA-090617A pillow and throw (2)_MP-140901B Lana quilt 6pcs set" xfId="6391" xr:uid="{00000000-0005-0000-0000-0000FC0B0000}"/>
    <cellStyle name="_JLA-090617A pillow and throw (2)_MP-140901B Lana quilt 6pcs set 2" xfId="5058" xr:uid="{00000000-0005-0000-0000-0000FD0B0000}"/>
    <cellStyle name="_JLA-090617A pillow and throw (2)_RTG tufted armless chair July 06 09" xfId="2805" xr:uid="{00000000-0005-0000-0000-0000FE0B0000}"/>
    <cellStyle name="_JLA-090617A pillow and throw (2)_RTG tufted armless chair July 06 09 2" xfId="2808" xr:uid="{00000000-0005-0000-0000-0000FF0B0000}"/>
    <cellStyle name="_JLA-090617A pillow and throw (2)_RTG tufted armless chair July 06 09 2 2" xfId="303" xr:uid="{00000000-0005-0000-0000-0000000C0000}"/>
    <cellStyle name="_JLA-090617A pillow and throw (2)_RTG tufted armless chair July 06 09 3" xfId="6393" xr:uid="{00000000-0005-0000-0000-0000010C0000}"/>
    <cellStyle name="_JLA-090617A pillow and throw (2)_RTG tufted armless chair July 06 09 4" xfId="6394" xr:uid="{00000000-0005-0000-0000-0000020C0000}"/>
    <cellStyle name="_JLA-090617A pillow and throw (2)_RTG tufted armless chair July 06 09 5" xfId="6395" xr:uid="{00000000-0005-0000-0000-0000030C0000}"/>
    <cellStyle name="_JLA-090617A pillow and throw (2)_RTG tufted armless chair July 06 09 6" xfId="6298" xr:uid="{00000000-0005-0000-0000-0000040C0000}"/>
    <cellStyle name="_JLA-090617A pillow and throw (2)_RTG tufted armless chair July 06 09_Ecom MP bedding 15 spring commitment sheet #2 20140904" xfId="5164" xr:uid="{00000000-0005-0000-0000-0000050C0000}"/>
    <cellStyle name="_JLA-090617A pillow and throw (2)_RTG tufted armless chair July 06 09_JLA Accents 4-2013 - Michelle 2 Price" xfId="4295" xr:uid="{00000000-0005-0000-0000-0000060C0000}"/>
    <cellStyle name="_JLA-090617A pillow and throw (2)_RTG tufted armless chair July 06 09_June 13 2013 pooled stock ecom menu" xfId="6255" xr:uid="{00000000-0005-0000-0000-0000070C0000}"/>
    <cellStyle name="_JLA-090617A pillow and throw (2)_RTG tufted armless chair July 06 09_MP-140409A pool stock  pillow20140417" xfId="6396" xr:uid="{00000000-0005-0000-0000-0000080C0000}"/>
    <cellStyle name="_JLA-090617A pillow and throw (2)_RTG tufted armless chair July 06 09_MP-140409A pool stock  pillow20140417 2" xfId="6398" xr:uid="{00000000-0005-0000-0000-0000090C0000}"/>
    <cellStyle name="_JLA-090617A pillow and throw (2)_RTG tufted armless chair July 06 09_MP-140901B Lana quilt 6pcs set" xfId="1240" xr:uid="{00000000-0005-0000-0000-00000A0C0000}"/>
    <cellStyle name="_JLA-090617A pillow and throw (2)_RTG tufted armless chair July 06 09_MP-140901B Lana quilt 6pcs set 2" xfId="2210" xr:uid="{00000000-0005-0000-0000-00000B0C0000}"/>
    <cellStyle name="_JLA-090617A pillow and throw (2)_RTG tufted armless chair July 06 09_window" xfId="4654" xr:uid="{00000000-0005-0000-0000-00000C0C0000}"/>
    <cellStyle name="_JLA-090617A pillow and throw (2)_RTG tufted armless chair July 06 09_Xl0000980" xfId="6402" xr:uid="{00000000-0005-0000-0000-00000D0C0000}"/>
    <cellStyle name="_JLA-090617A pillow and throw (2)_RTG tufted armless chair July 06 09_Xl0000980 2" xfId="5495" xr:uid="{00000000-0005-0000-0000-00000E0C0000}"/>
    <cellStyle name="_JLA-090617A pillow and throw (2)_RTG tufted armless chair July 06 09_Xl0000981" xfId="917" xr:uid="{00000000-0005-0000-0000-00000F0C0000}"/>
    <cellStyle name="_JLA-090617A pillow and throw (2)_RTG tufted armless chair July 06 09_Xl0000981 2" xfId="1231" xr:uid="{00000000-0005-0000-0000-0000100C0000}"/>
    <cellStyle name="_JLA-090617A pillow and throw (2)_window" xfId="6406" xr:uid="{00000000-0005-0000-0000-0000110C0000}"/>
    <cellStyle name="_JLA-090617A pillow and throw (2)_Xl0000980" xfId="6407" xr:uid="{00000000-0005-0000-0000-0000120C0000}"/>
    <cellStyle name="_JLA-090617A pillow and throw (2)_Xl0000980 2" xfId="5154" xr:uid="{00000000-0005-0000-0000-0000130C0000}"/>
    <cellStyle name="_JLA-090617A pillow and throw (2)_Xl0000981" xfId="6413" xr:uid="{00000000-0005-0000-0000-0000140C0000}"/>
    <cellStyle name="_JLA-090617A pillow and throw (2)_Xl0000981 2" xfId="2696" xr:uid="{00000000-0005-0000-0000-0000150C0000}"/>
    <cellStyle name="_JLA-Sears 24 SC Roll-out  Projected Forecast REV 5-7-11" xfId="1863" xr:uid="{00000000-0005-0000-0000-0000160C0000}"/>
    <cellStyle name="_Kohl's March 12 Market price - Heather 031212" xfId="6420" xr:uid="{00000000-0005-0000-0000-0000170C0000}"/>
    <cellStyle name="_Kohl's pricing-Mercury glassII (9 6 2011)" xfId="1196" xr:uid="{00000000-0005-0000-0000-0000180C0000}"/>
    <cellStyle name="_Kohl's Textured Micro Fleece Blanket  Throw 110803" xfId="3339" xr:uid="{00000000-0005-0000-0000-0000190C0000}"/>
    <cellStyle name="_Macy's Fall 2011 BA Cost-110321 (2) (version 1)" xfId="6427" xr:uid="{00000000-0005-0000-0000-00001A0C0000}"/>
    <cellStyle name="_Macy's Fall 2011 BA Cost-110322 (version 1)" xfId="5089" xr:uid="{00000000-0005-0000-0000-00001B0C0000}"/>
    <cellStyle name="_Macy's Fall 2011 BA Cost-110323 (2)" xfId="5083" xr:uid="{00000000-0005-0000-0000-00001C0C0000}"/>
    <cellStyle name="_Madison Park" xfId="6431" xr:uid="{00000000-0005-0000-0000-00001D0C0000}"/>
    <cellStyle name="_Madison Park 2" xfId="3861" xr:uid="{00000000-0005-0000-0000-00001E0C0000}"/>
    <cellStyle name="_Madison Park 3" xfId="3866" xr:uid="{00000000-0005-0000-0000-00001F0C0000}"/>
    <cellStyle name="_Madison Park 4" xfId="4034" xr:uid="{00000000-0005-0000-0000-0000200C0000}"/>
    <cellStyle name="_Madison Park 5" xfId="6433" xr:uid="{00000000-0005-0000-0000-0000210C0000}"/>
    <cellStyle name="_Madison Park 6" xfId="6435" xr:uid="{00000000-0005-0000-0000-0000220C0000}"/>
    <cellStyle name="_Madison Park_MP-140409A pool stock  pillow20140417" xfId="6437" xr:uid="{00000000-0005-0000-0000-0000230C0000}"/>
    <cellStyle name="_Madison Park_MP-140901B Lana quilt 6pcs set" xfId="6295" xr:uid="{00000000-0005-0000-0000-0000240C0000}"/>
    <cellStyle name="_Madison Park_MP-140901B Lana quilt 6pcs set 2" xfId="6297" xr:uid="{00000000-0005-0000-0000-0000250C0000}"/>
    <cellStyle name="_Madison Park_window" xfId="4199" xr:uid="{00000000-0005-0000-0000-0000260C0000}"/>
    <cellStyle name="_Madison Park_Xl0000980" xfId="6224" xr:uid="{00000000-0005-0000-0000-0000270C0000}"/>
    <cellStyle name="_Madison Park_Xl0000980 2" xfId="6443" xr:uid="{00000000-0005-0000-0000-0000280C0000}"/>
    <cellStyle name="_Madison Park_Xl0000981" xfId="6230" xr:uid="{00000000-0005-0000-0000-0000290C0000}"/>
    <cellStyle name="_Madison Park_Xl0000981 2" xfId="6447" xr:uid="{00000000-0005-0000-0000-00002A0C0000}"/>
    <cellStyle name="_Mar 09 Market Week Blanket &amp; Throw Non-Electric" xfId="2514" xr:uid="{00000000-0005-0000-0000-00002B0C0000}"/>
    <cellStyle name="_Mar 09 Market Week Blanket &amp; Throw Non-Electric 2" xfId="2518" xr:uid="{00000000-0005-0000-0000-00002C0C0000}"/>
    <cellStyle name="_Mar 09 Market Week Blanket &amp; Throw Non-Electric 2 2" xfId="4114" xr:uid="{00000000-0005-0000-0000-00002D0C0000}"/>
    <cellStyle name="_Mar 09 Market Week Blanket &amp; Throw Non-Electric 3" xfId="6448" xr:uid="{00000000-0005-0000-0000-00002E0C0000}"/>
    <cellStyle name="_Mar 09 Market Week Blanket &amp; Throw Non-Electric 4" xfId="6449" xr:uid="{00000000-0005-0000-0000-00002F0C0000}"/>
    <cellStyle name="_Mar 09 Market Week Blanket &amp; Throw Non-Electric 5" xfId="6452" xr:uid="{00000000-0005-0000-0000-0000300C0000}"/>
    <cellStyle name="_Mar 09 Market Week Blanket &amp; Throw Non-Electric 6" xfId="3629" xr:uid="{00000000-0005-0000-0000-0000310C0000}"/>
    <cellStyle name="_Mar 09 Market Week Blanket &amp; Throw Non-Electric_Ecom MP bedding 15 spring commitment sheet #2 20140904" xfId="3962" xr:uid="{00000000-0005-0000-0000-0000320C0000}"/>
    <cellStyle name="_Mar 09 Market Week Blanket &amp; Throw Non-Electric_JLA Accents 4-2013 - Michelle 2 Price" xfId="6454" xr:uid="{00000000-0005-0000-0000-0000330C0000}"/>
    <cellStyle name="_Mar 09 Market Week Blanket &amp; Throw Non-Electric_June 13 2013 pooled stock ecom menu" xfId="5920" xr:uid="{00000000-0005-0000-0000-0000340C0000}"/>
    <cellStyle name="_Mar 09 Market Week Blanket &amp; Throw Non-Electric_MP-140409A pool stock  pillow20140417" xfId="6455" xr:uid="{00000000-0005-0000-0000-0000350C0000}"/>
    <cellStyle name="_Mar 09 Market Week Blanket &amp; Throw Non-Electric_MP-140409A pool stock  pillow20140417 2" xfId="1569" xr:uid="{00000000-0005-0000-0000-0000360C0000}"/>
    <cellStyle name="_Mar 09 Market Week Blanket &amp; Throw Non-Electric_MP-140901B Lana quilt 6pcs set" xfId="6456" xr:uid="{00000000-0005-0000-0000-0000370C0000}"/>
    <cellStyle name="_Mar 09 Market Week Blanket &amp; Throw Non-Electric_MP-140901B Lana quilt 6pcs set 2" xfId="2469" xr:uid="{00000000-0005-0000-0000-0000380C0000}"/>
    <cellStyle name="_Mar 09 Market Week Blanket &amp; Throw Non-Electric_RTG tufted armless chair July 06 09" xfId="6457" xr:uid="{00000000-0005-0000-0000-0000390C0000}"/>
    <cellStyle name="_Mar 09 Market Week Blanket &amp; Throw Non-Electric_RTG tufted armless chair July 06 09 2" xfId="6459" xr:uid="{00000000-0005-0000-0000-00003A0C0000}"/>
    <cellStyle name="_Mar 09 Market Week Blanket &amp; Throw Non-Electric_RTG tufted armless chair July 06 09 2 2" xfId="4997" xr:uid="{00000000-0005-0000-0000-00003B0C0000}"/>
    <cellStyle name="_Mar 09 Market Week Blanket &amp; Throw Non-Electric_RTG tufted armless chair July 06 09 3" xfId="6460" xr:uid="{00000000-0005-0000-0000-00003C0C0000}"/>
    <cellStyle name="_Mar 09 Market Week Blanket &amp; Throw Non-Electric_RTG tufted armless chair July 06 09 4" xfId="6461" xr:uid="{00000000-0005-0000-0000-00003D0C0000}"/>
    <cellStyle name="_Mar 09 Market Week Blanket &amp; Throw Non-Electric_RTG tufted armless chair July 06 09 5" xfId="4804" xr:uid="{00000000-0005-0000-0000-00003E0C0000}"/>
    <cellStyle name="_Mar 09 Market Week Blanket &amp; Throw Non-Electric_RTG tufted armless chair July 06 09 6" xfId="6462" xr:uid="{00000000-0005-0000-0000-00003F0C0000}"/>
    <cellStyle name="_Mar 09 Market Week Blanket &amp; Throw Non-Electric_RTG tufted armless chair July 06 09_Ecom MP bedding 15 spring commitment sheet #2 20140904" xfId="928" xr:uid="{00000000-0005-0000-0000-0000400C0000}"/>
    <cellStyle name="_Mar 09 Market Week Blanket &amp; Throw Non-Electric_RTG tufted armless chair July 06 09_JLA Accents 4-2013 - Michelle 2 Price" xfId="2787" xr:uid="{00000000-0005-0000-0000-0000410C0000}"/>
    <cellStyle name="_Mar 09 Market Week Blanket &amp; Throw Non-Electric_RTG tufted armless chair July 06 09_June 13 2013 pooled stock ecom menu" xfId="1545" xr:uid="{00000000-0005-0000-0000-0000420C0000}"/>
    <cellStyle name="_Mar 09 Market Week Blanket &amp; Throw Non-Electric_RTG tufted armless chair July 06 09_MP-140409A pool stock  pillow20140417" xfId="6463" xr:uid="{00000000-0005-0000-0000-0000430C0000}"/>
    <cellStyle name="_Mar 09 Market Week Blanket &amp; Throw Non-Electric_RTG tufted armless chair July 06 09_MP-140409A pool stock  pillow20140417 2" xfId="5676" xr:uid="{00000000-0005-0000-0000-0000440C0000}"/>
    <cellStyle name="_Mar 09 Market Week Blanket &amp; Throw Non-Electric_RTG tufted armless chair July 06 09_MP-140901B Lana quilt 6pcs set" xfId="6465" xr:uid="{00000000-0005-0000-0000-0000450C0000}"/>
    <cellStyle name="_Mar 09 Market Week Blanket &amp; Throw Non-Electric_RTG tufted armless chair July 06 09_MP-140901B Lana quilt 6pcs set 2" xfId="4866" xr:uid="{00000000-0005-0000-0000-0000460C0000}"/>
    <cellStyle name="_Mar 09 Market Week Blanket &amp; Throw Non-Electric_RTG tufted armless chair July 06 09_window" xfId="3550" xr:uid="{00000000-0005-0000-0000-0000470C0000}"/>
    <cellStyle name="_Mar 09 Market Week Blanket &amp; Throw Non-Electric_RTG tufted armless chair July 06 09_Xl0000980" xfId="6466" xr:uid="{00000000-0005-0000-0000-0000480C0000}"/>
    <cellStyle name="_Mar 09 Market Week Blanket &amp; Throw Non-Electric_RTG tufted armless chair July 06 09_Xl0000980 2" xfId="6467" xr:uid="{00000000-0005-0000-0000-0000490C0000}"/>
    <cellStyle name="_Mar 09 Market Week Blanket &amp; Throw Non-Electric_RTG tufted armless chair July 06 09_Xl0000981" xfId="6468" xr:uid="{00000000-0005-0000-0000-00004A0C0000}"/>
    <cellStyle name="_Mar 09 Market Week Blanket &amp; Throw Non-Electric_RTG tufted armless chair July 06 09_Xl0000981 2" xfId="6470" xr:uid="{00000000-0005-0000-0000-00004B0C0000}"/>
    <cellStyle name="_Mar 09 Market Week Blanket &amp; Throw Non-Electric_window" xfId="6472" xr:uid="{00000000-0005-0000-0000-00004C0C0000}"/>
    <cellStyle name="_Mar 09 Market Week Blanket &amp; Throw Non-Electric_Xl0000980" xfId="6477" xr:uid="{00000000-0005-0000-0000-00004D0C0000}"/>
    <cellStyle name="_Mar 09 Market Week Blanket &amp; Throw Non-Electric_Xl0000980 2" xfId="6478" xr:uid="{00000000-0005-0000-0000-00004E0C0000}"/>
    <cellStyle name="_Mar 09 Market Week Blanket &amp; Throw Non-Electric_Xl0000981" xfId="6349" xr:uid="{00000000-0005-0000-0000-00004F0C0000}"/>
    <cellStyle name="_Mar 09 Market Week Blanket &amp; Throw Non-Electric_Xl0000981 2" xfId="6479" xr:uid="{00000000-0005-0000-0000-0000500C0000}"/>
    <cellStyle name="_Mar 12 Market Price-Hellen 022012" xfId="1548" xr:uid="{00000000-0005-0000-0000-0000510C0000}"/>
    <cellStyle name="_market sample cost 9-09-2011" xfId="1426" xr:uid="{00000000-0005-0000-0000-0000520C0000}"/>
    <cellStyle name="_market sample cost 9-09-2011 (2)" xfId="1540" xr:uid="{00000000-0005-0000-0000-0000530C0000}"/>
    <cellStyle name="_Marrakesh 288 exp" xfId="6480" xr:uid="{00000000-0005-0000-0000-0000540C0000}"/>
    <cellStyle name="_Marrakesh 288 exp 2" xfId="665" xr:uid="{00000000-0005-0000-0000-0000550C0000}"/>
    <cellStyle name="_MCOM Echo Mayan Geo and Raja 12 mo Projections 5 2 11" xfId="5384" xr:uid="{00000000-0005-0000-0000-0000560C0000}"/>
    <cellStyle name="_MCOM Echo Mayan Geo and Raja 12 mo Projections 5 2 11 2" xfId="6481" xr:uid="{00000000-0005-0000-0000-0000570C0000}"/>
    <cellStyle name="_MCOM Echo Mayan Geo and Raja 12 mo Projections 5 2 11_11.6" xfId="5675" xr:uid="{00000000-0005-0000-0000-0000580C0000}"/>
    <cellStyle name="_MCOM Echo Mayan Geo and Raja 12 mo Projections 5 2 11_12.4 " xfId="6484" xr:uid="{00000000-0005-0000-0000-0000590C0000}"/>
    <cellStyle name="_MCOM Echo Mayan Geo and Raja 12 mo Projections 5 2 11_BBB evaluation for Calypso 993store _20111121_frank" xfId="5906" xr:uid="{00000000-0005-0000-0000-00005A0C0000}"/>
    <cellStyle name="_MCOM Echo Mayan Geo and Raja 12 mo Projections 5 2 11_BBB evaluation for Calypso 993store _20111121_frank 2" xfId="6485" xr:uid="{00000000-0005-0000-0000-00005B0C0000}"/>
    <cellStyle name="_MCOM Echo Mayan Geo and Raja 12 mo Projections 5 2 11_BBB evaluation for Calypso 993store _20111121_frank_BBB proj for Calypso 993store" xfId="4941" xr:uid="{00000000-0005-0000-0000-00005C0C0000}"/>
    <cellStyle name="_MCOM Echo Mayan Geo and Raja 12 mo Projections 5 2 11_BBB proj for Calypso 993store" xfId="3715" xr:uid="{00000000-0005-0000-0000-00005D0C0000}"/>
    <cellStyle name="_MCOM Echo Mayan Geo and Raja 12 mo Projections 5 2 11_Sheet1" xfId="6486" xr:uid="{00000000-0005-0000-0000-00005E0C0000}"/>
    <cellStyle name="_MCOM Echo Mayan Geo and Raja 12 mo Projections 5 2 11_Sheet2" xfId="6487" xr:uid="{00000000-0005-0000-0000-00005F0C0000}"/>
    <cellStyle name="_MCOM Echo Mayan Geo and Raja 12 mo Projections 5 2 11_Summary" xfId="6488" xr:uid="{00000000-0005-0000-0000-0000600C0000}"/>
    <cellStyle name="_MCOM Echo Mayan Geo and Raja 12 mo Projections 5 2 11_Summary 2" xfId="6489" xr:uid="{00000000-0005-0000-0000-0000610C0000}"/>
    <cellStyle name="_MCOM Echo Mayan Geo and Raja 12 mo Projections 5 2 11_Summary_BBB proj for Calypso 993store" xfId="6495" xr:uid="{00000000-0005-0000-0000-0000620C0000}"/>
    <cellStyle name="_MCOM Echo Q4 and SP11 Projections_20100923" xfId="2435" xr:uid="{00000000-0005-0000-0000-0000630C0000}"/>
    <cellStyle name="_MCOM Echo Q4 and SP11 Projections_20100923 2" xfId="5946" xr:uid="{00000000-0005-0000-0000-0000640C0000}"/>
    <cellStyle name="_MCOM Echo Q4 and SP11 Projections_20100923_11.6" xfId="6497" xr:uid="{00000000-0005-0000-0000-0000650C0000}"/>
    <cellStyle name="_MCOM Echo Q4 and SP11 Projections_20100923_12.4 " xfId="4481" xr:uid="{00000000-0005-0000-0000-0000660C0000}"/>
    <cellStyle name="_MCOM Echo Q4 and SP11 Projections_20100923_Sheet1" xfId="6499" xr:uid="{00000000-0005-0000-0000-0000670C0000}"/>
    <cellStyle name="_MCOM Echo Q4 and SP11 Projections_20100923_Sheet2" xfId="6502" xr:uid="{00000000-0005-0000-0000-0000680C0000}"/>
    <cellStyle name="_MCOM Echo SP11 Orders 10.8.10" xfId="1287" xr:uid="{00000000-0005-0000-0000-0000690C0000}"/>
    <cellStyle name="_MCOM Echo SP11 Orders 10.8.10_11.6" xfId="6503" xr:uid="{00000000-0005-0000-0000-00006A0C0000}"/>
    <cellStyle name="_MCOM Echo SP11 Orders 10.8.10_12.4 " xfId="1661" xr:uid="{00000000-0005-0000-0000-00006B0C0000}"/>
    <cellStyle name="_MCOM Echo SP11 Orders 10.8.10_BBB evaluation for Calypso 993store _20111121_frank" xfId="6504" xr:uid="{00000000-0005-0000-0000-00006C0C0000}"/>
    <cellStyle name="_MCOM Echo SP11 Orders 10.8.10_BBB evaluation for Calypso 993store _20111121_frank 2" xfId="6507" xr:uid="{00000000-0005-0000-0000-00006D0C0000}"/>
    <cellStyle name="_MCOM Echo SP11 Orders 10.8.10_BBB evaluation for Calypso 993store _20111121_Frank_2" xfId="6508" xr:uid="{00000000-0005-0000-0000-00006E0C0000}"/>
    <cellStyle name="_MCOM Echo SP11 Orders 10.8.10_BBB evaluation for Calypso 993store _20111121_Frank_2 2" xfId="6509" xr:uid="{00000000-0005-0000-0000-00006F0C0000}"/>
    <cellStyle name="_MCOM Echo SP11 Orders 10.8.10_BBB evaluation for Calypso 993store _20111121_frank_BBB proj for Calypso 993store" xfId="6510" xr:uid="{00000000-0005-0000-0000-0000700C0000}"/>
    <cellStyle name="_MCOM Echo SP11 Orders 10.8.10_BBB proj for Calypso 993store" xfId="5974" xr:uid="{00000000-0005-0000-0000-0000710C0000}"/>
    <cellStyle name="_MCOM Echo SP11 Orders 10.8.10_Echo Production schedule_2009 Fall_201119" xfId="6511" xr:uid="{00000000-0005-0000-0000-0000720C0000}"/>
    <cellStyle name="_MCOM Echo SP11 Orders 10.8.10_Echo Production schedule_2009 Fall_201119 2" xfId="6513" xr:uid="{00000000-0005-0000-0000-0000730C0000}"/>
    <cellStyle name="_MCOM Echo SP11 Orders 10.8.10_Echo Production schedule_2009 Fall_201141" xfId="4210" xr:uid="{00000000-0005-0000-0000-0000740C0000}"/>
    <cellStyle name="_MCOM Echo SP11 Orders 10.8.10_Echo Production schedule_2009 Fall_201141 2" xfId="6514" xr:uid="{00000000-0005-0000-0000-0000750C0000}"/>
    <cellStyle name="_MCOM Echo SP11 Orders 10.8.10_Macy proj 201110" xfId="4978" xr:uid="{00000000-0005-0000-0000-0000760C0000}"/>
    <cellStyle name="_MCOM Echo SP11 Orders 10.8.10_Macy proj 201110 2" xfId="2403" xr:uid="{00000000-0005-0000-0000-0000770C0000}"/>
    <cellStyle name="_MCOM Echo SP11 Orders 10.8.10_Sheet1" xfId="1373" xr:uid="{00000000-0005-0000-0000-0000780C0000}"/>
    <cellStyle name="_MCOM Echo SP11 Orders 10.8.10_Sheet2" xfId="1273" xr:uid="{00000000-0005-0000-0000-0000790C0000}"/>
    <cellStyle name="_MCOM Echo SP11 Orders 10.8.10_Summary" xfId="1157" xr:uid="{00000000-0005-0000-0000-00007A0C0000}"/>
    <cellStyle name="_MCOM Echo SP11 Orders 10.8.10_Summary 2" xfId="3839" xr:uid="{00000000-0005-0000-0000-00007B0C0000}"/>
    <cellStyle name="_MCOM Echo SP11 Orders 10.8.10_Summary_BBB proj for Calypso 993store" xfId="3880" xr:uid="{00000000-0005-0000-0000-00007C0C0000}"/>
    <cellStyle name="_Medali-IT-Quotation 10 18 2011" xfId="4763" xr:uid="{00000000-0005-0000-0000-00007D0C0000}"/>
    <cellStyle name="_Medali-IT-Quotation 10 19 2011" xfId="6517" xr:uid="{00000000-0005-0000-0000-00007E0C0000}"/>
    <cellStyle name="_Metal floral punch 9 6 2011(revised 1) jpg" xfId="6518" xr:uid="{00000000-0005-0000-0000-00007F0C0000}"/>
    <cellStyle name="_Mix and Max production plan WK201048_production" xfId="6519" xr:uid="{00000000-0005-0000-0000-0000800C0000}"/>
    <cellStyle name="_Mix and Max production plan WK201048_production 2" xfId="1185" xr:uid="{00000000-0005-0000-0000-0000810C0000}"/>
    <cellStyle name="_Mix and Max production plan WK201048_production_window" xfId="6520" xr:uid="{00000000-0005-0000-0000-0000820C0000}"/>
    <cellStyle name="_MUMS  FOR KOHLS Quotesheet 5.13.2011" xfId="3262" xr:uid="{00000000-0005-0000-0000-0000830C0000}"/>
    <cellStyle name="_MUMS  FOR KOHLS Quotesheet 5.13.2011 2" xfId="2774" xr:uid="{00000000-0005-0000-0000-0000840C0000}"/>
    <cellStyle name="_MUMS  FOR KOHLS Quotesheet 5.13.2011_Fall 12 Kohl's com Chester coordinates quote - Hellen 120711" xfId="6521" xr:uid="{00000000-0005-0000-0000-0000850C0000}"/>
    <cellStyle name="_MUMS  FOR KOHLS Quotesheet 5.13.2011_Kohl's com Chester shower curtain CCD 20120302" xfId="3558" xr:uid="{00000000-0005-0000-0000-0000860C0000}"/>
    <cellStyle name="_MUMS  FOR KOHLS Quotesheet 5.13.2011_Kohl's J-Lo Spring 12 - Hellen 092011" xfId="3196" xr:uid="{00000000-0005-0000-0000-0000870C0000}"/>
    <cellStyle name="_muns  stripe__ 03292011" xfId="6522" xr:uid="{00000000-0005-0000-0000-0000880C0000}"/>
    <cellStyle name="_muns  stripe__ 03292011 2" xfId="6524" xr:uid="{00000000-0005-0000-0000-0000890C0000}"/>
    <cellStyle name="_muns  stripe__ 03292011 3" xfId="6525" xr:uid="{00000000-0005-0000-0000-00008A0C0000}"/>
    <cellStyle name="_muns  stripe__ 03292011_2012 Fall BBB 1st Apartment Shower Curtain  CCD-120423" xfId="2441" xr:uid="{00000000-0005-0000-0000-00008B0C0000}"/>
    <cellStyle name="_muns  stripe__ 03292011_2012 Fall BBB Echo Shower Curtain CCD- 111230" xfId="6527" xr:uid="{00000000-0005-0000-0000-00008C0C0000}"/>
    <cellStyle name="_muns  stripe__ 03292011_2012 Fall BBB Echo Shower Curtain CCD- 120131" xfId="1117" xr:uid="{00000000-0005-0000-0000-00008D0C0000}"/>
    <cellStyle name="_muns  stripe__ 03292011_2012 Fall BBB Shower Curtain CCD- 120203" xfId="6450" xr:uid="{00000000-0005-0000-0000-00008E0C0000}"/>
    <cellStyle name="_muns  stripe__ 03292011_2012 Fall BBB Shower Curtain Tamil CCD- 120326" xfId="6529" xr:uid="{00000000-0005-0000-0000-00008F0C0000}"/>
    <cellStyle name="_muns  stripe__ 03292011_2012 Fall BBB Woolrich Shower Curtain CCD- 111118" xfId="2408" xr:uid="{00000000-0005-0000-0000-0000900C0000}"/>
    <cellStyle name="_muns  stripe__ 03292011_2012 Fall BBB Woolrich Shower Curtain CCD- 111118 2" xfId="6530" xr:uid="{00000000-0005-0000-0000-0000910C0000}"/>
    <cellStyle name="_muns  stripe__ 03292011_2012 Fall Woolrich Shower Curtain CCD- 111229" xfId="4052" xr:uid="{00000000-0005-0000-0000-0000920C0000}"/>
    <cellStyle name="_muns  stripe__ 03292011_2012 Fall Woolrich Shower Curtain CCD- 111229 2" xfId="6533" xr:uid="{00000000-0005-0000-0000-0000930C0000}"/>
    <cellStyle name="_muns  stripe__ 03292011_2012 Fall Woolrich Shower Curtain CCD- 120130" xfId="6539" xr:uid="{00000000-0005-0000-0000-0000940C0000}"/>
    <cellStyle name="_muns  stripe__ 03292011_2012 Fall Woolrich Shower Curtain CCD- 120130 2" xfId="4952" xr:uid="{00000000-0005-0000-0000-0000950C0000}"/>
    <cellStyle name="_muns  stripe__ 03292011_2012 Spr BBB Bombay Shower Curtain CCD- 110909" xfId="6540" xr:uid="{00000000-0005-0000-0000-0000960C0000}"/>
    <cellStyle name="_muns  stripe__ 03292011_2012 Spr BBB Bombay Shower Curtain CCD- 110913" xfId="4427" xr:uid="{00000000-0005-0000-0000-0000970C0000}"/>
    <cellStyle name="_muns  stripe__ 03292011_2012 Spr BBB Bombay Shower Curtain CCD- 110928 (2)" xfId="691" xr:uid="{00000000-0005-0000-0000-0000980C0000}"/>
    <cellStyle name="_muns  stripe__ 03292011_2012 Spr BBB BTC Shower Curtain CCD- 111019" xfId="6542" xr:uid="{00000000-0005-0000-0000-0000990C0000}"/>
    <cellStyle name="_muns  stripe__ 03292011_2012 Spr BBB Greenport Shower Curtain Quote- 110907" xfId="3835" xr:uid="{00000000-0005-0000-0000-00009A0C0000}"/>
    <cellStyle name="_muns  stripe__ 03292011_2012 Spr BBB Greenport Shower Curtain Quote- 110907 2" xfId="1724" xr:uid="{00000000-0005-0000-0000-00009B0C0000}"/>
    <cellStyle name="_muns  stripe__ 03292011_2012 Spr BBB Greenport Shower Curtain Quote- 111018" xfId="5186" xr:uid="{00000000-0005-0000-0000-00009C0C0000}"/>
    <cellStyle name="_muns  stripe__ 03292011_2012 Spr BBB Greenport Shower Curtain Quote- 111018 2" xfId="6544" xr:uid="{00000000-0005-0000-0000-00009D0C0000}"/>
    <cellStyle name="_muns  stripe__ 03292011_2012 Spr BBB Greenport Shower Curtain Quote- 111019 final" xfId="5367" xr:uid="{00000000-0005-0000-0000-00009E0C0000}"/>
    <cellStyle name="_muns  stripe__ 03292011_2012 Spr BBB Greenport Shower Curtain Quote- 111019 final 2" xfId="6545" xr:uid="{00000000-0005-0000-0000-00009F0C0000}"/>
    <cellStyle name="_muns  stripe__ 03292011_Copy of 2012 Spring Market Shower Curtain CCD- 120215" xfId="6546" xr:uid="{00000000-0005-0000-0000-0000A00C0000}"/>
    <cellStyle name="_muns  stripe__ 03292011_Echo Bath Spring 14 Market Price - Heather" xfId="5857" xr:uid="{00000000-0005-0000-0000-0000A10C0000}"/>
    <cellStyle name="_muns  stripe__ 03292011_Fall 12 BBB Woolrich Quote Sheet - Heather" xfId="452" xr:uid="{00000000-0005-0000-0000-0000A20C0000}"/>
    <cellStyle name="_muns  stripe__ 03292011_Fall 12 BBB Woolrich Quote Sheet - Heather 2" xfId="6039" xr:uid="{00000000-0005-0000-0000-0000A30C0000}"/>
    <cellStyle name="_muns  stripe__ 03292011_Fall 12 Kohl's com Chester coordinates quote - Hellen 120711" xfId="6549" xr:uid="{00000000-0005-0000-0000-0000A40C0000}"/>
    <cellStyle name="_muns  stripe__ 03292011_Fall 13 BBB Market Follow up SC CCD-130326" xfId="547" xr:uid="{00000000-0005-0000-0000-0000A50C0000}"/>
    <cellStyle name="_muns  stripe__ 03292011_Fall 13 Shopko Shower Curtain  CCD-130220" xfId="1705" xr:uid="{00000000-0005-0000-0000-0000A60C0000}"/>
    <cellStyle name="_muns  stripe__ 03292011_Fall 13 Shopko Shower Curtain  CCD-130227" xfId="6551" xr:uid="{00000000-0005-0000-0000-0000A70C0000}"/>
    <cellStyle name="_muns  stripe__ 03292011_Fall 14 K-mart shower curtain CCD-011014" xfId="2276" xr:uid="{00000000-0005-0000-0000-0000A80C0000}"/>
    <cellStyle name="_muns  stripe__ 03292011_Fall 14 K-mart shower curtain CCD-012014" xfId="4179" xr:uid="{00000000-0005-0000-0000-0000A90C0000}"/>
    <cellStyle name="_muns  stripe__ 03292011_Fall 14 Pool stock shower curtain CCD-131029" xfId="350" xr:uid="{00000000-0005-0000-0000-0000AA0C0000}"/>
    <cellStyle name="_muns  stripe__ 03292011_Fall 14 Pool stock shower curtain CCD-131029 2" xfId="6257" xr:uid="{00000000-0005-0000-0000-0000AB0C0000}"/>
    <cellStyle name="_muns  stripe__ 03292011_Fall 14 Pool stock shower curtain CCD-131105" xfId="6554" xr:uid="{00000000-0005-0000-0000-0000AC0C0000}"/>
    <cellStyle name="_muns  stripe__ 03292011_Fall 14 Pool stock shower curtain CCD-131105 2" xfId="5927" xr:uid="{00000000-0005-0000-0000-0000AD0C0000}"/>
    <cellStyle name="_muns  stripe__ 03292011_Fall 14 Pool stock shower curtain CCD-131106" xfId="6555" xr:uid="{00000000-0005-0000-0000-0000AE0C0000}"/>
    <cellStyle name="_muns  stripe__ 03292011_Fall 14 Pool stock shower curtain CCD-131106 2" xfId="4983" xr:uid="{00000000-0005-0000-0000-0000AF0C0000}"/>
    <cellStyle name="_muns  stripe__ 03292011_Fall 14 Pool stock shower curtain CCD-131113" xfId="6557" xr:uid="{00000000-0005-0000-0000-0000B00C0000}"/>
    <cellStyle name="_muns  stripe__ 03292011_Fall 14 Pool stock shower curtain CCD-131113 2" xfId="106" xr:uid="{00000000-0005-0000-0000-0000B10C0000}"/>
    <cellStyle name="_muns  stripe__ 03292011_Kohl's com Chester shower curtain CCD 20120302" xfId="1422" xr:uid="{00000000-0005-0000-0000-0000B20C0000}"/>
    <cellStyle name="_muns  stripe__ 03292011_Kohl's J-Lo Spring 12 - Hellen 092011" xfId="2167" xr:uid="{00000000-0005-0000-0000-0000B30C0000}"/>
    <cellStyle name="_muns  stripe__ 03292011_Spring 13 BBB Shower Curtain CCD- 120920" xfId="6558" xr:uid="{00000000-0005-0000-0000-0000B40C0000}"/>
    <cellStyle name="_muns  stripe__ 03292011_Spring 13 BBB Shower CurtainCCD- 120723" xfId="6556" xr:uid="{00000000-0005-0000-0000-0000B50C0000}"/>
    <cellStyle name="_muns  stripe__ 03292011_Spring 13 BBB Shower CurtainCCD- 120802" xfId="262" xr:uid="{00000000-0005-0000-0000-0000B60C0000}"/>
    <cellStyle name="_muns  stripe__ 03292011_Spring 13 Echo Quote Sheet - Heather" xfId="6560" xr:uid="{00000000-0005-0000-0000-0000B70C0000}"/>
    <cellStyle name="_muns  stripe__ 03292011_Spring 13 Echo Quote Sheet - Heather 2" xfId="6561" xr:uid="{00000000-0005-0000-0000-0000B80C0000}"/>
    <cellStyle name="_muns  stripe__ 03292011_Spring 13 Meijer Shower Curtain CCD-121023" xfId="6562" xr:uid="{00000000-0005-0000-0000-0000B90C0000}"/>
    <cellStyle name="_muns  stripe__ 03292011_Spring 13 Meijer Shower Curtain CCD-121023 2" xfId="3309" xr:uid="{00000000-0005-0000-0000-0000BA0C0000}"/>
    <cellStyle name="_muns  stripe__ 03292011_Spring 13 Meijer Shower Curtain CCD-121106" xfId="5819" xr:uid="{00000000-0005-0000-0000-0000BB0C0000}"/>
    <cellStyle name="_muns  stripe__ 03292011_Spring 13 Meijer Shower Curtain CCD-121106 2" xfId="1987" xr:uid="{00000000-0005-0000-0000-0000BC0C0000}"/>
    <cellStyle name="_muns  stripe__ 03292011_Spring 13 Meijer Shower Curtain CCD-121128" xfId="2510" xr:uid="{00000000-0005-0000-0000-0000BD0C0000}"/>
    <cellStyle name="_muns  stripe__ 03292011_Spring 13 Meijer Shower Curtain CCD-121128 2" xfId="6564" xr:uid="{00000000-0005-0000-0000-0000BE0C0000}"/>
    <cellStyle name="_muns  stripe__ 03292011_Spring 13 Open line shower curtain 120823" xfId="6067" xr:uid="{00000000-0005-0000-0000-0000BF0C0000}"/>
    <cellStyle name="_muns  stripe__ 03292011_Spring 13 shower curtain CCD-120824" xfId="6565" xr:uid="{00000000-0005-0000-0000-0000C00C0000}"/>
    <cellStyle name="_muns  stripe__ 03292011_Spring 13 Woolrich quote sheet - Heather 090412" xfId="4973" xr:uid="{00000000-0005-0000-0000-0000C10C0000}"/>
    <cellStyle name="_muns  stripe__ 03292011_Spring 13 Woolrich quote sheet - Heather 090412 2" xfId="6567" xr:uid="{00000000-0005-0000-0000-0000C20C0000}"/>
    <cellStyle name="_muns  stripe__ 03292011_Spring 14 Pool stock Ruffle option 2 shower curtain CCD-130726" xfId="6571" xr:uid="{00000000-0005-0000-0000-0000C30C0000}"/>
    <cellStyle name="_muns  stripe__ 03292011_Spring 14 Pool stock Ruffle option 2 shower curtain CCD-130726 2" xfId="6575" xr:uid="{00000000-0005-0000-0000-0000C40C0000}"/>
    <cellStyle name="_muns  stripe__ 03292011_Spring 14 Pool stock shower curtain CCD-130625" xfId="298" xr:uid="{00000000-0005-0000-0000-0000C50C0000}"/>
    <cellStyle name="_muns  stripe__ 03292011_Spring 14 Pool stock shower curtain CCD-130625 2" xfId="1343" xr:uid="{00000000-0005-0000-0000-0000C60C0000}"/>
    <cellStyle name="_muns  stripe__ 03292011_Spring 14 Pool stock shower curtain CCD-130627" xfId="2444" xr:uid="{00000000-0005-0000-0000-0000C70C0000}"/>
    <cellStyle name="_muns  stripe__ 03292011_Spring 14 Pool stock shower curtain CCD-130627 2" xfId="6576" xr:uid="{00000000-0005-0000-0000-0000C80C0000}"/>
    <cellStyle name="_muns  stripe__ 03292011_Spring 14 Pool stock shower curtain CCD-130801" xfId="5719" xr:uid="{00000000-0005-0000-0000-0000C90C0000}"/>
    <cellStyle name="_muns  stripe__ 03292011_Spring 14 Pool stock shower curtain CCD-130801 2" xfId="3127" xr:uid="{00000000-0005-0000-0000-0000CA0C0000}"/>
    <cellStyle name="_muns  stripe__ 03292011_Xl0000074" xfId="3451" xr:uid="{00000000-0005-0000-0000-0000CB0C0000}"/>
    <cellStyle name="_muns  stripe__ 03292011_Xl0000076" xfId="3453" xr:uid="{00000000-0005-0000-0000-0000CC0C0000}"/>
    <cellStyle name="_muns  stripe__ 03292011_Xl0000110" xfId="6577" xr:uid="{00000000-0005-0000-0000-0000CD0C0000}"/>
    <cellStyle name="_muns  stripe__ 03292011_Xl0000455" xfId="6578" xr:uid="{00000000-0005-0000-0000-0000CE0C0000}"/>
    <cellStyle name="_muns  stripe__ 03292011_Xl0000512" xfId="6580" xr:uid="{00000000-0005-0000-0000-0000CF0C0000}"/>
    <cellStyle name="_muns  stripe__ 03292011_Xl0000517" xfId="699" xr:uid="{00000000-0005-0000-0000-0000D00C0000}"/>
    <cellStyle name="_muns  stripe__ 03292011_Xl0000518" xfId="6581" xr:uid="{00000000-0005-0000-0000-0000D10C0000}"/>
    <cellStyle name="_muns  stripe__ 03292011_Xl0000521" xfId="488" xr:uid="{00000000-0005-0000-0000-0000D20C0000}"/>
    <cellStyle name="_muns  stripe__ 03292011_Xl0000550" xfId="6582" xr:uid="{00000000-0005-0000-0000-0000D30C0000}"/>
    <cellStyle name="_muns  stripe__ 03292011_Xl0000568" xfId="6173" xr:uid="{00000000-0005-0000-0000-0000D40C0000}"/>
    <cellStyle name="_muns  stripe__ 03292011_Xl0000568 2" xfId="6583" xr:uid="{00000000-0005-0000-0000-0000D50C0000}"/>
    <cellStyle name="_muns  stripe__ 03292011_Xl0000603" xfId="3013" xr:uid="{00000000-0005-0000-0000-0000D60C0000}"/>
    <cellStyle name="_muns  stripe__ 03292011_Xl0000621" xfId="5661" xr:uid="{00000000-0005-0000-0000-0000D70C0000}"/>
    <cellStyle name="_muns  stripe__ 03292011_Xl0000621 2" xfId="1694" xr:uid="{00000000-0005-0000-0000-0000D80C0000}"/>
    <cellStyle name="_muns  stripe__ 03292011_Xl0000628" xfId="4075" xr:uid="{00000000-0005-0000-0000-0000D90C0000}"/>
    <cellStyle name="_muns  stripe__ 03292011_Xl0000628 2" xfId="4099" xr:uid="{00000000-0005-0000-0000-0000DA0C0000}"/>
    <cellStyle name="_muns  stripe__ 03292011_Xl0000643" xfId="652" xr:uid="{00000000-0005-0000-0000-0000DB0C0000}"/>
    <cellStyle name="_muns  stripe__ 03292011_Xl0000643 2" xfId="1817" xr:uid="{00000000-0005-0000-0000-0000DC0C0000}"/>
    <cellStyle name="_muns  stripe__ 03292011_Xl0000648" xfId="6584" xr:uid="{00000000-0005-0000-0000-0000DD0C0000}"/>
    <cellStyle name="_muns  stripe__ 03292011_Xl0000648 2" xfId="6586" xr:uid="{00000000-0005-0000-0000-0000DE0C0000}"/>
    <cellStyle name="_muns  stripe__ 03292011_Xl0000654" xfId="6587" xr:uid="{00000000-0005-0000-0000-0000DF0C0000}"/>
    <cellStyle name="_muns  stripe__ 03292011_Xl0000654 2" xfId="2803" xr:uid="{00000000-0005-0000-0000-0000E00C0000}"/>
    <cellStyle name="_muns  stripe__ 03292011_Xl0000853" xfId="6591" xr:uid="{00000000-0005-0000-0000-0000E10C0000}"/>
    <cellStyle name="_muns  stripe__ 03292011_Xl0000858" xfId="2720" xr:uid="{00000000-0005-0000-0000-0000E20C0000}"/>
    <cellStyle name="_muns  stripe__ 03292011_Xl0000900" xfId="705" xr:uid="{00000000-0005-0000-0000-0000E30C0000}"/>
    <cellStyle name="_muns  stripe__ 03292011_Xl0000901" xfId="6593" xr:uid="{00000000-0005-0000-0000-0000E40C0000}"/>
    <cellStyle name="_muns  stripe__ 03292011_Xl0001174" xfId="5254" xr:uid="{00000000-0005-0000-0000-0000E50C0000}"/>
    <cellStyle name="_muns  stripe__ 03292011_Xl0001232" xfId="6595" xr:uid="{00000000-0005-0000-0000-0000E60C0000}"/>
    <cellStyle name="_muns  stripe__ 03292011_Xl0001305" xfId="4621" xr:uid="{00000000-0005-0000-0000-0000E70C0000}"/>
    <cellStyle name="_muns  stripe__ 03292011_Xl0001305 2" xfId="6596" xr:uid="{00000000-0005-0000-0000-0000E80C0000}"/>
    <cellStyle name="_Notification Form" xfId="1609" xr:uid="{00000000-0005-0000-0000-0000E90C0000}"/>
    <cellStyle name="_NY Market Pet Pricing List 9-13-10" xfId="2689" xr:uid="{00000000-0005-0000-0000-0000EA0C0000}"/>
    <cellStyle name="_OMS SS - VENDOR, CC Fleece Blanket " xfId="1285" xr:uid="{00000000-0005-0000-0000-0000EB0C0000}"/>
    <cellStyle name="_OMS SS - VENDOR, CC Fleece Blanket  2" xfId="1293" xr:uid="{00000000-0005-0000-0000-0000EC0C0000}"/>
    <cellStyle name="_OMS SS - VENDOR, CC Fleece Blanket  2 2" xfId="6598" xr:uid="{00000000-0005-0000-0000-0000ED0C0000}"/>
    <cellStyle name="_OMS SS - VENDOR, CC Fleece Blanket  3" xfId="4510" xr:uid="{00000000-0005-0000-0000-0000EE0C0000}"/>
    <cellStyle name="_OMS SS - VENDOR, CC Fleece Blanket  4" xfId="3429" xr:uid="{00000000-0005-0000-0000-0000EF0C0000}"/>
    <cellStyle name="_OMS SS - VENDOR, CC Fleece Blanket  5" xfId="4044" xr:uid="{00000000-0005-0000-0000-0000F00C0000}"/>
    <cellStyle name="_OMS SS - VENDOR, CC Fleece Blanket _BL microtec throw CCD 20130109 by Freda" xfId="4556" xr:uid="{00000000-0005-0000-0000-0000F10C0000}"/>
    <cellStyle name="_OMS SS - VENDOR, CC Fleece Blanket _BL microtec throw CCD 20130109 by Freda 2" xfId="1531" xr:uid="{00000000-0005-0000-0000-0000F20C0000}"/>
    <cellStyle name="_OMS SS - VENDOR, CC Fleece Blanket _BL microtec throw CCD 20130109 by Freda 3" xfId="6601" xr:uid="{00000000-0005-0000-0000-0000F30C0000}"/>
    <cellStyle name="_OMS SS - VENDOR, CC Fleece Blanket _BL microtec throw CCD 20130109 by Freda 4" xfId="6602" xr:uid="{00000000-0005-0000-0000-0000F40C0000}"/>
    <cellStyle name="_OMS SS - VENDOR, CC Fleece Blanket _CCD SteinMart  Throw 130401" xfId="6603" xr:uid="{00000000-0005-0000-0000-0000F50C0000}"/>
    <cellStyle name="_OMS SS - VENDOR, CC Fleece Blanket _CCD SteinMart  Throw 130401 2" xfId="5703" xr:uid="{00000000-0005-0000-0000-0000F60C0000}"/>
    <cellStyle name="_OMS SS - VENDOR, CC Fleece Blanket _CCD SteinMart blanket  throw 20140116 (2)" xfId="5702" xr:uid="{00000000-0005-0000-0000-0000F70C0000}"/>
    <cellStyle name="_OMS SS - VENDOR, CC Fleece Blanket _CCD SteinMart blanket  throw 20140116 (2) 2" xfId="6605" xr:uid="{00000000-0005-0000-0000-0000F80C0000}"/>
    <cellStyle name="_OMS SS - VENDOR, CC Fleece Blanket _CCD SteinMart blanket  throw 20140116 (2) 3" xfId="6608" xr:uid="{00000000-0005-0000-0000-0000F90C0000}"/>
    <cellStyle name="_OMS SS - VENDOR, CC Fleece Blanket _CCD-HSN 09" xfId="3123" xr:uid="{00000000-0005-0000-0000-0000FA0C0000}"/>
    <cellStyle name="_OMS SS - VENDOR, CC Fleece Blanket _CCD-HSN 09 2" xfId="4350" xr:uid="{00000000-0005-0000-0000-0000FB0C0000}"/>
    <cellStyle name="_OMS SS - VENDOR, CC Fleece Blanket _CCD-HSN 09 3" xfId="4949" xr:uid="{00000000-0005-0000-0000-0000FC0C0000}"/>
    <cellStyle name="_OMS SS - VENDOR, CC Fleece Blanket _CCD-HSN 09_CCD SteinMart  Throw 130401" xfId="6611" xr:uid="{00000000-0005-0000-0000-0000FD0C0000}"/>
    <cellStyle name="_OMS SS - VENDOR, CC Fleece Blanket _CCD-HSN 09_CCD SteinMart  Throw 130401 2" xfId="6612" xr:uid="{00000000-0005-0000-0000-0000FE0C0000}"/>
    <cellStyle name="_OMS SS - VENDOR, CC Fleece Blanket _CCD-HSN 09_CCD SteinMart blanket  throw 20140116 (2)" xfId="3037" xr:uid="{00000000-0005-0000-0000-0000FF0C0000}"/>
    <cellStyle name="_OMS SS - VENDOR, CC Fleece Blanket _CCD-HSN 09_CCD SteinMart blanket  throw 20140116 (2) 2" xfId="6614" xr:uid="{00000000-0005-0000-0000-0000000D0000}"/>
    <cellStyle name="_OMS SS - VENDOR, CC Fleece Blanket _CCD-HSN 09_CCD SteinMart blanket  throw 20140116 (2) 3" xfId="2519" xr:uid="{00000000-0005-0000-0000-0000010D0000}"/>
    <cellStyle name="_OMS SS - VENDOR, CC Fleece Blanket _CCD-HSN 092812" xfId="2775" xr:uid="{00000000-0005-0000-0000-0000020D0000}"/>
    <cellStyle name="_OMS SS - VENDOR, CC Fleece Blanket _CCD-HSN 092812 2" xfId="1980" xr:uid="{00000000-0005-0000-0000-0000030D0000}"/>
    <cellStyle name="_OMS SS - VENDOR, CC Fleece Blanket _CCD-HSN 092812 3" xfId="6615" xr:uid="{00000000-0005-0000-0000-0000040D0000}"/>
    <cellStyle name="_OMS SS - VENDOR, CC Fleece Blanket _CCD-HSN 092812_CCD SteinMart  Throw 130401" xfId="6616" xr:uid="{00000000-0005-0000-0000-0000050D0000}"/>
    <cellStyle name="_OMS SS - VENDOR, CC Fleece Blanket _CCD-HSN 092812_CCD SteinMart  Throw 130401 2" xfId="6617" xr:uid="{00000000-0005-0000-0000-0000060D0000}"/>
    <cellStyle name="_OMS SS - VENDOR, CC Fleece Blanket _CCD-HSN 092812_CCD SteinMart blanket  throw 20140116 (2)" xfId="3968" xr:uid="{00000000-0005-0000-0000-0000070D0000}"/>
    <cellStyle name="_OMS SS - VENDOR, CC Fleece Blanket _CCD-HSN 092812_CCD SteinMart blanket  throw 20140116 (2) 2" xfId="6618" xr:uid="{00000000-0005-0000-0000-0000080D0000}"/>
    <cellStyle name="_OMS SS - VENDOR, CC Fleece Blanket _CCD-HSN 092812_CCD SteinMart blanket  throw 20140116 (2) 3" xfId="6619" xr:uid="{00000000-0005-0000-0000-0000090D0000}"/>
    <cellStyle name="_OMS SS - VENDOR, CC Fleece Blanket _CCD-HSN 130128" xfId="2859" xr:uid="{00000000-0005-0000-0000-00000A0D0000}"/>
    <cellStyle name="_OMS SS - VENDOR, CC Fleece Blanket _CCD-HSN 130128 2" xfId="2863" xr:uid="{00000000-0005-0000-0000-00000B0D0000}"/>
    <cellStyle name="_OMS SS - VENDOR, CC Fleece Blanket _HSN Blanket  Throw 140128" xfId="4261" xr:uid="{00000000-0005-0000-0000-00000C0D0000}"/>
    <cellStyle name="_OMS SS - VENDOR, CC Fleece Blanket _HSN Blanket &amp; Throw 121003 updated 130114" xfId="3645" xr:uid="{00000000-0005-0000-0000-00000D0D0000}"/>
    <cellStyle name="_OMS SS - VENDOR, CC Fleece Blanket _HSN Blanket &amp; Throw 121003 updated 130114 2" xfId="5185" xr:uid="{00000000-0005-0000-0000-00000E0D0000}"/>
    <cellStyle name="_OMS SS - VENDOR, CC Fleece Blanket _HSN Blanket &amp; Throw 130107" xfId="4251" xr:uid="{00000000-0005-0000-0000-00000F0D0000}"/>
    <cellStyle name="_OMS SS - VENDOR, CC Fleece Blanket _HSN Blanket &amp; Throw 130205 updated 130305" xfId="6620" xr:uid="{00000000-0005-0000-0000-0000100D0000}"/>
    <cellStyle name="_OMS SS - VENDOR, CC Fleece Blanket _HSN Blanket &amp; Throw 130327 updated 130410" xfId="6628" xr:uid="{00000000-0005-0000-0000-0000110D0000}"/>
    <cellStyle name="_OMS SS - VENDOR, CC Fleece Blanket _HSN Fur Throw &amp; Booty Set 120511" xfId="72" xr:uid="{00000000-0005-0000-0000-0000120D0000}"/>
    <cellStyle name="_OMS SS - VENDOR, CC Fleece Blanket _HSN glimmer soft Throw  bootie set 140213 (2)" xfId="4785" xr:uid="{00000000-0005-0000-0000-0000130D0000}"/>
    <cellStyle name="_OMS SS - VENDOR, CC Fleece Blanket _HSN Microlight Blanket 130408" xfId="6124" xr:uid="{00000000-0005-0000-0000-0000140D0000}"/>
    <cellStyle name="_OMS SS - VENDOR, CC Fleece Blanket _LID" xfId="6629" xr:uid="{00000000-0005-0000-0000-0000150D0000}"/>
    <cellStyle name="_OMS SS - VENDOR, CC Fleece Blanket _LID 2" xfId="2930" xr:uid="{00000000-0005-0000-0000-0000160D0000}"/>
    <cellStyle name="_OMS SS - VENDOR, CC Fleece Blanket _LID 3" xfId="2066" xr:uid="{00000000-0005-0000-0000-0000170D0000}"/>
    <cellStyle name="_OMS SS - VENDOR, CC Fleece Blanket _LID 4" xfId="6631" xr:uid="{00000000-0005-0000-0000-0000180D0000}"/>
    <cellStyle name="_OMS SS - VENDOR, CC Fleece Blanket _Macy's 3 in 1 throw 2013 Update 1119012--H--1120012" xfId="5786" xr:uid="{00000000-0005-0000-0000-0000190D0000}"/>
    <cellStyle name="_OMS SS - VENDOR, CC Fleece Blanket _Poolstock Non-heated Blanket &amp; Sheet Set Commit" xfId="6632" xr:uid="{00000000-0005-0000-0000-00001A0D0000}"/>
    <cellStyle name="_OMS SS - VENDOR, CC Fleece Blanket _Poolstock Non-heated Blanket &amp; Sheet Set Commit 2" xfId="1932" xr:uid="{00000000-0005-0000-0000-00001B0D0000}"/>
    <cellStyle name="_OMS SS - VENDOR, CC Fleece Blanket _Poolstock Non-heated Blanket &amp; Sheet Set Commit 3" xfId="6634" xr:uid="{00000000-0005-0000-0000-00001C0D0000}"/>
    <cellStyle name="_OMS SS - VENDOR, CC Fleece Blanket _Poolstock Non-heated Blanket &amp; Sheet Set Commit 4" xfId="2380" xr:uid="{00000000-0005-0000-0000-00001D0D0000}"/>
    <cellStyle name="_OMS SS - VENDOR, CC Fleece Blanket _Sears Cozy Spun reverse to berber down alt comforter  Commit 02032012" xfId="6636" xr:uid="{00000000-0005-0000-0000-00001E0D0000}"/>
    <cellStyle name="_OMS SS - VENDOR, CC Fleece Blanket _Sears Cozy Spun reverse to berber down alt comforter  Commit 02032012-H" xfId="6637" xr:uid="{00000000-0005-0000-0000-00001F0D0000}"/>
    <cellStyle name="_OMS SS - VENDOR, CC Fleece Blanket _Sears Kmart inline blanket Fall 2013   02042013 upd 0621" xfId="800" xr:uid="{00000000-0005-0000-0000-0000200D0000}"/>
    <cellStyle name="_OMS SS - VENDOR, CC Fleece Blanket _SteinMart Blanket, Throw &amp; Animal 130408 updated 130418" xfId="4922" xr:uid="{00000000-0005-0000-0000-0000210D0000}"/>
    <cellStyle name="_OMS SS - VENDOR, CC Fleece Blanket _SteinMart Throw &amp; Gift 2013 assortment" xfId="1429" xr:uid="{00000000-0005-0000-0000-0000220D0000}"/>
    <cellStyle name="_OMS SS - VENDOR, CC Fleece Blanket _SteinMart throw and blanket upd 0331" xfId="6638" xr:uid="{00000000-0005-0000-0000-0000230D0000}"/>
    <cellStyle name="_OMS SS - VENDOR, CC Fleece Blanket _window" xfId="6135" xr:uid="{00000000-0005-0000-0000-0000240D0000}"/>
    <cellStyle name="_OMS SS - VENDOR, CC Fleece Blanket _WM angle Wrap commitment-05232012-updated 07172012" xfId="6640" xr:uid="{00000000-0005-0000-0000-0000250D0000}"/>
    <cellStyle name="_outline floral JLA QS form- JadeWay  2-29-2012" xfId="6641" xr:uid="{00000000-0005-0000-0000-0000260D0000}"/>
    <cellStyle name="_outline floral JLA QS form- JadeWay  9-5-2011" xfId="6642" xr:uid="{00000000-0005-0000-0000-0000270D0000}"/>
    <cellStyle name="_Pacifica BBB Projection_20110228" xfId="6646" xr:uid="{00000000-0005-0000-0000-0000280D0000}"/>
    <cellStyle name="_Pacifica BBB Projection_20110228_11.6" xfId="6647" xr:uid="{00000000-0005-0000-0000-0000290D0000}"/>
    <cellStyle name="_Pacifica BBB Projection_20110228_12.4 " xfId="6649" xr:uid="{00000000-0005-0000-0000-00002A0D0000}"/>
    <cellStyle name="_Pacifica BBB Projection_20110228_BBB evaluation for Calypso 993store _20111121_frank" xfId="5041" xr:uid="{00000000-0005-0000-0000-00002B0D0000}"/>
    <cellStyle name="_Pacifica BBB Projection_20110228_BBB evaluation for Calypso 993store _20111121_frank 2" xfId="3957" xr:uid="{00000000-0005-0000-0000-00002C0D0000}"/>
    <cellStyle name="_Pacifica BBB Projection_20110228_BBB evaluation for Calypso 993store _20111121_Frank_2" xfId="3588" xr:uid="{00000000-0005-0000-0000-00002D0D0000}"/>
    <cellStyle name="_Pacifica BBB Projection_20110228_BBB evaluation for Calypso 993store _20111121_Frank_2 2" xfId="6650" xr:uid="{00000000-0005-0000-0000-00002E0D0000}"/>
    <cellStyle name="_Pacifica BBB Projection_20110228_BBB evaluation for Calypso 993store _20111121_frank_BBB proj for Calypso 993store" xfId="6651" xr:uid="{00000000-0005-0000-0000-00002F0D0000}"/>
    <cellStyle name="_Pacifica BBB Projection_20110228_BBB proj for Calypso 993store" xfId="6654" xr:uid="{00000000-0005-0000-0000-0000300D0000}"/>
    <cellStyle name="_Pacifica BBB Projection_20110228_Echo Production schedule_2009 Fall_201119" xfId="4467" xr:uid="{00000000-0005-0000-0000-0000310D0000}"/>
    <cellStyle name="_Pacifica BBB Projection_20110228_Echo Production schedule_2009 Fall_201119 2" xfId="6655" xr:uid="{00000000-0005-0000-0000-0000320D0000}"/>
    <cellStyle name="_Pacifica BBB Projection_20110228_Echo Production schedule_2009 Fall_201141" xfId="6656" xr:uid="{00000000-0005-0000-0000-0000330D0000}"/>
    <cellStyle name="_Pacifica BBB Projection_20110228_Echo Production schedule_2009 Fall_201141 2" xfId="6658" xr:uid="{00000000-0005-0000-0000-0000340D0000}"/>
    <cellStyle name="_Pacifica BBB Projection_20110228_Harbor house Production Schedule_2011Spring_201139" xfId="2512" xr:uid="{00000000-0005-0000-0000-0000350D0000}"/>
    <cellStyle name="_Pacifica BBB Projection_20110228_Harbor house Production Schedule_2011Spring_201139 2" xfId="6563" xr:uid="{00000000-0005-0000-0000-0000360D0000}"/>
    <cellStyle name="_Pacifica BBB Projection_20110228_Harbor house Production Schedule_2011Spring_201139_BBB proj for Calypso 993store" xfId="6661" xr:uid="{00000000-0005-0000-0000-0000370D0000}"/>
    <cellStyle name="_Pacifica BBB Projection_20110228_Macy proj 201110" xfId="6663" xr:uid="{00000000-0005-0000-0000-0000380D0000}"/>
    <cellStyle name="_Pacifica BBB Projection_20110228_Macy proj 201110 2" xfId="1993" xr:uid="{00000000-0005-0000-0000-0000390D0000}"/>
    <cellStyle name="_Pacifica BBB Projection_20110228_Sheet1" xfId="2207" xr:uid="{00000000-0005-0000-0000-00003A0D0000}"/>
    <cellStyle name="_Pacifica BBB Projection_20110228_Sheet2" xfId="6665" xr:uid="{00000000-0005-0000-0000-00003B0D0000}"/>
    <cellStyle name="_Pacifica BBB Projection_20110228_Summary" xfId="6666" xr:uid="{00000000-0005-0000-0000-00003C0D0000}"/>
    <cellStyle name="_Pacifica BBB Projection_20110228_Summary 2" xfId="1352" xr:uid="{00000000-0005-0000-0000-00003D0D0000}"/>
    <cellStyle name="_Pacifica BBB Projection_20110228_Summary_BBB proj for Calypso 993store" xfId="4695" xr:uid="{00000000-0005-0000-0000-00003E0D0000}"/>
    <cellStyle name="_PETCO 2011-12  pet bed commitment sheet-110815" xfId="700" xr:uid="{00000000-0005-0000-0000-00003F0D0000}"/>
    <cellStyle name="_Petsmart 10 fall quote internal small pillow 100311" xfId="6668" xr:uid="{00000000-0005-0000-0000-0000400D0000}"/>
    <cellStyle name="_po&amp;pos research" xfId="2966" xr:uid="{00000000-0005-0000-0000-0000410D0000}"/>
    <cellStyle name="_Poolstock Plush Sheet Set Commit 110930" xfId="4316" xr:uid="{00000000-0005-0000-0000-0000420D0000}"/>
    <cellStyle name="_Poolstock Plush Sheet Set Commit 110930 2" xfId="5505" xr:uid="{00000000-0005-0000-0000-0000430D0000}"/>
    <cellStyle name="_Poolstock Plush Sheet Set Commit 110930 3" xfId="6671" xr:uid="{00000000-0005-0000-0000-0000440D0000}"/>
    <cellStyle name="_Poolstock Plush Sheet Set Commit 110930_CCD SteinMart  Throw 130401" xfId="1090" xr:uid="{00000000-0005-0000-0000-0000450D0000}"/>
    <cellStyle name="_Poolstock Plush Sheet Set Commit 110930_CCD SteinMart blanket  throw 20140116 (2)" xfId="2644" xr:uid="{00000000-0005-0000-0000-0000460D0000}"/>
    <cellStyle name="_Poolstock Plush Sheet Set Commit 110930_CCD SteinMart blanket  throw 20140116 (2) 2" xfId="6674" xr:uid="{00000000-0005-0000-0000-0000470D0000}"/>
    <cellStyle name="_Pop Poppy_forecast evaluation_20091222" xfId="6676" xr:uid="{00000000-0005-0000-0000-0000480D0000}"/>
    <cellStyle name="_Product" xfId="6678" xr:uid="{00000000-0005-0000-0000-0000490D0000}"/>
    <cellStyle name="_PSP Assortment FY 2011-12" xfId="6679" xr:uid="{00000000-0005-0000-0000-00004A0D0000}"/>
    <cellStyle name="_PSP Forecast - MaxiLoft SKUs" xfId="6682" xr:uid="{00000000-0005-0000-0000-00004B0D0000}"/>
    <cellStyle name="_PSP Forecast - Priority SKU's 060311SD" xfId="6684" xr:uid="{00000000-0005-0000-0000-00004C0D0000}"/>
    <cellStyle name="_PSP FY10-11 Weeks on Hand May 17 2011" xfId="6687" xr:uid="{00000000-0005-0000-0000-00004D0D0000}"/>
    <cellStyle name="_PSP_initialws_06072011" xfId="6692" xr:uid="{00000000-0005-0000-0000-00004E0D0000}"/>
    <cellStyle name="_Quota of HP samples--kaifa--20100907" xfId="6694" xr:uid="{00000000-0005-0000-0000-00004F0D0000}"/>
    <cellStyle name="_Quota of HP samples--kaifa--20100907 2" xfId="6698" xr:uid="{00000000-0005-0000-0000-0000500D0000}"/>
    <cellStyle name="_Quota of HP samples--kaifa--20100907 2 2" xfId="6700" xr:uid="{00000000-0005-0000-0000-0000510D0000}"/>
    <cellStyle name="_Quota of HP samples--kaifa--20100907 3" xfId="1799" xr:uid="{00000000-0005-0000-0000-0000520D0000}"/>
    <cellStyle name="_Quota of HP samples--kaifa--20100907 4" xfId="5790" xr:uid="{00000000-0005-0000-0000-0000530D0000}"/>
    <cellStyle name="_Quota of HP samples--kaifa--20100907 5" xfId="3467" xr:uid="{00000000-0005-0000-0000-0000540D0000}"/>
    <cellStyle name="_Quota of HP samples--kaifa--20100907 6" xfId="2352" xr:uid="{00000000-0005-0000-0000-0000550D0000}"/>
    <cellStyle name="_Quota of HP samples--kaifa--20100907_Ecom MP bedding 15 spring commitment sheet #2 20140904" xfId="4784" xr:uid="{00000000-0005-0000-0000-0000560D0000}"/>
    <cellStyle name="_Quota of HP samples--kaifa--20100907_JLA Accents 4-2013 - Michelle 2 Price" xfId="2730" xr:uid="{00000000-0005-0000-0000-0000570D0000}"/>
    <cellStyle name="_Quota of HP samples--kaifa--20100907_June 13 2013 pooled stock ecom menu" xfId="6701" xr:uid="{00000000-0005-0000-0000-0000580D0000}"/>
    <cellStyle name="_Quota of HP samples--kaifa--20100907_MP-140409A pool stock  pillow20140417" xfId="6702" xr:uid="{00000000-0005-0000-0000-0000590D0000}"/>
    <cellStyle name="_Quota of HP samples--kaifa--20100907_MP-140409A pool stock  pillow20140417 2" xfId="3954" xr:uid="{00000000-0005-0000-0000-00005A0D0000}"/>
    <cellStyle name="_Quota of HP samples--kaifa--20100907_MP-140901B Lana quilt 6pcs set" xfId="6704" xr:uid="{00000000-0005-0000-0000-00005B0D0000}"/>
    <cellStyle name="_Quota of HP samples--kaifa--20100907_MP-140901B Lana quilt 6pcs set 2" xfId="3306" xr:uid="{00000000-0005-0000-0000-00005C0D0000}"/>
    <cellStyle name="_Quota of HP samples--kaifa--20100907_window" xfId="6708" xr:uid="{00000000-0005-0000-0000-00005D0D0000}"/>
    <cellStyle name="_Quota of HP samples--kaifa--20100907_Xl0000980" xfId="1561" xr:uid="{00000000-0005-0000-0000-00005E0D0000}"/>
    <cellStyle name="_Quota of HP samples--kaifa--20100907_Xl0000980 2" xfId="6197" xr:uid="{00000000-0005-0000-0000-00005F0D0000}"/>
    <cellStyle name="_Quota of HP samples--kaifa--20100907_Xl0000981" xfId="5351" xr:uid="{00000000-0005-0000-0000-0000600D0000}"/>
    <cellStyle name="_Quota of HP samples--kaifa--20100907_Xl0000981 2" xfId="1920" xr:uid="{00000000-0005-0000-0000-0000610D0000}"/>
    <cellStyle name="_Quota of HP samples--kaifa--20100929rvd" xfId="502" xr:uid="{00000000-0005-0000-0000-0000620D0000}"/>
    <cellStyle name="_Quota of HP samples--kaifa--20100929rvd 2" xfId="6710" xr:uid="{00000000-0005-0000-0000-0000630D0000}"/>
    <cellStyle name="_Quota of HP samples--kaifa--20100929rvd 2 2" xfId="6711" xr:uid="{00000000-0005-0000-0000-0000640D0000}"/>
    <cellStyle name="_Quota of HP samples--kaifa--20100929rvd 3" xfId="5035" xr:uid="{00000000-0005-0000-0000-0000650D0000}"/>
    <cellStyle name="_Quota of HP samples--kaifa--20100929rvd 4" xfId="923" xr:uid="{00000000-0005-0000-0000-0000660D0000}"/>
    <cellStyle name="_Quota of HP samples--kaifa--20100929rvd 5" xfId="98" xr:uid="{00000000-0005-0000-0000-0000670D0000}"/>
    <cellStyle name="_Quota of HP samples--kaifa--20100929rvd 6" xfId="6713" xr:uid="{00000000-0005-0000-0000-0000680D0000}"/>
    <cellStyle name="_Quota of HP samples--kaifa--20100929rvd_Ecom MP bedding 15 spring commitment sheet #2 20140904" xfId="3792" xr:uid="{00000000-0005-0000-0000-0000690D0000}"/>
    <cellStyle name="_Quota of HP samples--kaifa--20100929rvd_JLA Accents 4-2013 - Michelle 2 Price" xfId="6718" xr:uid="{00000000-0005-0000-0000-00006A0D0000}"/>
    <cellStyle name="_Quota of HP samples--kaifa--20100929rvd_June 13 2013 pooled stock ecom menu" xfId="6722" xr:uid="{00000000-0005-0000-0000-00006B0D0000}"/>
    <cellStyle name="_Quota of HP samples--kaifa--20100929rvd_MP-140409A pool stock  pillow20140417" xfId="6725" xr:uid="{00000000-0005-0000-0000-00006C0D0000}"/>
    <cellStyle name="_Quota of HP samples--kaifa--20100929rvd_MP-140409A pool stock  pillow20140417 2" xfId="4584" xr:uid="{00000000-0005-0000-0000-00006D0D0000}"/>
    <cellStyle name="_Quota of HP samples--kaifa--20100929rvd_MP-140901B Lana quilt 6pcs set" xfId="6727" xr:uid="{00000000-0005-0000-0000-00006E0D0000}"/>
    <cellStyle name="_Quota of HP samples--kaifa--20100929rvd_MP-140901B Lana quilt 6pcs set 2" xfId="6728" xr:uid="{00000000-0005-0000-0000-00006F0D0000}"/>
    <cellStyle name="_Quota of HP samples--kaifa--20100929rvd_window" xfId="6729" xr:uid="{00000000-0005-0000-0000-0000700D0000}"/>
    <cellStyle name="_Quota of HP samples--kaifa--20100929rvd_Xl0000980" xfId="6730" xr:uid="{00000000-0005-0000-0000-0000710D0000}"/>
    <cellStyle name="_Quota of HP samples--kaifa--20100929rvd_Xl0000980 2" xfId="6733" xr:uid="{00000000-0005-0000-0000-0000720D0000}"/>
    <cellStyle name="_Quota of HP samples--kaifa--20100929rvd_Xl0000981" xfId="2739" xr:uid="{00000000-0005-0000-0000-0000730D0000}"/>
    <cellStyle name="_Quota of HP samples--kaifa--20100929rvd_Xl0000981 2" xfId="6737" xr:uid="{00000000-0005-0000-0000-0000740D0000}"/>
    <cellStyle name="_Quotation - Bedding-ENE" xfId="6741" xr:uid="{00000000-0005-0000-0000-0000750D0000}"/>
    <cellStyle name="_QUOTATION FOR HIGH POINT SAMPLES-JINZHENG-20100907" xfId="5305" xr:uid="{00000000-0005-0000-0000-0000760D0000}"/>
    <cellStyle name="_QUOTATION FOR HIGH POINT SAMPLES-JINZHENG-20100907 2" xfId="6742" xr:uid="{00000000-0005-0000-0000-0000770D0000}"/>
    <cellStyle name="_QUOTATION FOR HIGH POINT SAMPLES-JINZHENG-20100907 2 2" xfId="6743" xr:uid="{00000000-0005-0000-0000-0000780D0000}"/>
    <cellStyle name="_QUOTATION FOR HIGH POINT SAMPLES-JINZHENG-20100907 3" xfId="6745" xr:uid="{00000000-0005-0000-0000-0000790D0000}"/>
    <cellStyle name="_QUOTATION FOR HIGH POINT SAMPLES-JINZHENG-20100907 4" xfId="6746" xr:uid="{00000000-0005-0000-0000-00007A0D0000}"/>
    <cellStyle name="_QUOTATION FOR HIGH POINT SAMPLES-JINZHENG-20100907 5" xfId="6748" xr:uid="{00000000-0005-0000-0000-00007B0D0000}"/>
    <cellStyle name="_QUOTATION FOR HIGH POINT SAMPLES-JINZHENG-20100907 6" xfId="6072" xr:uid="{00000000-0005-0000-0000-00007C0D0000}"/>
    <cellStyle name="_QUOTATION FOR HIGH POINT SAMPLES-JINZHENG-20100907_Ecom MP bedding 15 spring commitment sheet #2 20140904" xfId="1399" xr:uid="{00000000-0005-0000-0000-00007D0D0000}"/>
    <cellStyle name="_QUOTATION FOR HIGH POINT SAMPLES-JINZHENG-20100907_JLA Accents 4-2013 - Michelle 2 Price" xfId="2974" xr:uid="{00000000-0005-0000-0000-00007E0D0000}"/>
    <cellStyle name="_QUOTATION FOR HIGH POINT SAMPLES-JINZHENG-20100907_June 13 2013 pooled stock ecom menu" xfId="2280" xr:uid="{00000000-0005-0000-0000-00007F0D0000}"/>
    <cellStyle name="_QUOTATION FOR HIGH POINT SAMPLES-JINZHENG-20100907_MP-140409A pool stock  pillow20140417" xfId="6750" xr:uid="{00000000-0005-0000-0000-0000800D0000}"/>
    <cellStyle name="_QUOTATION FOR HIGH POINT SAMPLES-JINZHENG-20100907_MP-140409A pool stock  pillow20140417 2" xfId="5752" xr:uid="{00000000-0005-0000-0000-0000810D0000}"/>
    <cellStyle name="_QUOTATION FOR HIGH POINT SAMPLES-JINZHENG-20100907_MP-140901B Lana quilt 6pcs set" xfId="6677" xr:uid="{00000000-0005-0000-0000-0000820D0000}"/>
    <cellStyle name="_QUOTATION FOR HIGH POINT SAMPLES-JINZHENG-20100907_MP-140901B Lana quilt 6pcs set 2" xfId="6751" xr:uid="{00000000-0005-0000-0000-0000830D0000}"/>
    <cellStyle name="_QUOTATION FOR HIGH POINT SAMPLES-JINZHENG-20100907_window" xfId="6753" xr:uid="{00000000-0005-0000-0000-0000840D0000}"/>
    <cellStyle name="_QUOTATION FOR HIGH POINT SAMPLES-JINZHENG-20100907_Xl0000980" xfId="4996" xr:uid="{00000000-0005-0000-0000-0000850D0000}"/>
    <cellStyle name="_QUOTATION FOR HIGH POINT SAMPLES-JINZHENG-20100907_Xl0000980 2" xfId="5512" xr:uid="{00000000-0005-0000-0000-0000860D0000}"/>
    <cellStyle name="_QUOTATION FOR HIGH POINT SAMPLES-JINZHENG-20100907_Xl0000981" xfId="5542" xr:uid="{00000000-0005-0000-0000-0000870D0000}"/>
    <cellStyle name="_QUOTATION FOR HIGH POINT SAMPLES-JINZHENG-20100907_Xl0000981 2" xfId="6756" xr:uid="{00000000-0005-0000-0000-0000880D0000}"/>
    <cellStyle name="_Quotation for Sears 4ft Coordinate Meeting recap-2011 5 27" xfId="6757" xr:uid="{00000000-0005-0000-0000-0000890D0000}"/>
    <cellStyle name="_Quotation for Sears 4ft Coordinate Meeting recap-2011 5 31" xfId="945" xr:uid="{00000000-0005-0000-0000-00008A0D0000}"/>
    <cellStyle name="_Quotation of HP samples--YOUBANG-20100907" xfId="6765" xr:uid="{00000000-0005-0000-0000-00008B0D0000}"/>
    <cellStyle name="_Quotation of HP samples--YOUBANG-20100907 (2)" xfId="624" xr:uid="{00000000-0005-0000-0000-00008C0D0000}"/>
    <cellStyle name="_Quotation of HP samples--YOUBANG-20100907 (2) 2" xfId="4689" xr:uid="{00000000-0005-0000-0000-00008D0D0000}"/>
    <cellStyle name="_Quotation of HP samples--YOUBANG-20100907 (2) 2 2" xfId="6766" xr:uid="{00000000-0005-0000-0000-00008E0D0000}"/>
    <cellStyle name="_Quotation of HP samples--YOUBANG-20100907 (2) 3" xfId="5272" xr:uid="{00000000-0005-0000-0000-00008F0D0000}"/>
    <cellStyle name="_Quotation of HP samples--YOUBANG-20100907 (2) 4" xfId="4254" xr:uid="{00000000-0005-0000-0000-0000900D0000}"/>
    <cellStyle name="_Quotation of HP samples--YOUBANG-20100907 (2) 5" xfId="6768" xr:uid="{00000000-0005-0000-0000-0000910D0000}"/>
    <cellStyle name="_Quotation of HP samples--YOUBANG-20100907 (2) 6" xfId="6770" xr:uid="{00000000-0005-0000-0000-0000920D0000}"/>
    <cellStyle name="_Quotation of HP samples--YOUBANG-20100907 (2)_Ecom MP bedding 15 spring commitment sheet #2 20140904" xfId="5865" xr:uid="{00000000-0005-0000-0000-0000930D0000}"/>
    <cellStyle name="_Quotation of HP samples--YOUBANG-20100907 (2)_JLA Accents 4-2013 - Michelle 2 Price" xfId="6772" xr:uid="{00000000-0005-0000-0000-0000940D0000}"/>
    <cellStyle name="_Quotation of HP samples--YOUBANG-20100907 (2)_June 13 2013 pooled stock ecom menu" xfId="6777" xr:uid="{00000000-0005-0000-0000-0000950D0000}"/>
    <cellStyle name="_Quotation of HP samples--YOUBANG-20100907 (2)_MP-140409A pool stock  pillow20140417" xfId="3532" xr:uid="{00000000-0005-0000-0000-0000960D0000}"/>
    <cellStyle name="_Quotation of HP samples--YOUBANG-20100907 (2)_MP-140409A pool stock  pillow20140417 2" xfId="3783" xr:uid="{00000000-0005-0000-0000-0000970D0000}"/>
    <cellStyle name="_Quotation of HP samples--YOUBANG-20100907 (2)_MP-140901B Lana quilt 6pcs set" xfId="6778" xr:uid="{00000000-0005-0000-0000-0000980D0000}"/>
    <cellStyle name="_Quotation of HP samples--YOUBANG-20100907 (2)_MP-140901B Lana quilt 6pcs set 2" xfId="606" xr:uid="{00000000-0005-0000-0000-0000990D0000}"/>
    <cellStyle name="_Quotation of HP samples--YOUBANG-20100907 (2)_window" xfId="6780" xr:uid="{00000000-0005-0000-0000-00009A0D0000}"/>
    <cellStyle name="_Quotation of HP samples--YOUBANG-20100907 (2)_Xl0000980" xfId="4845" xr:uid="{00000000-0005-0000-0000-00009B0D0000}"/>
    <cellStyle name="_Quotation of HP samples--YOUBANG-20100907 (2)_Xl0000980 2" xfId="6781" xr:uid="{00000000-0005-0000-0000-00009C0D0000}"/>
    <cellStyle name="_Quotation of HP samples--YOUBANG-20100907 (2)_Xl0000981" xfId="6784" xr:uid="{00000000-0005-0000-0000-00009D0D0000}"/>
    <cellStyle name="_Quotation of HP samples--YOUBANG-20100907 (2)_Xl0000981 2" xfId="5667" xr:uid="{00000000-0005-0000-0000-00009E0D0000}"/>
    <cellStyle name="_Quotation of HP samples--YOUBANG-20100907 10" xfId="6791" xr:uid="{00000000-0005-0000-0000-00009F0D0000}"/>
    <cellStyle name="_Quotation of HP samples--YOUBANG-20100907 11" xfId="3985" xr:uid="{00000000-0005-0000-0000-0000A00D0000}"/>
    <cellStyle name="_Quotation of HP samples--YOUBANG-20100907 12" xfId="1643" xr:uid="{00000000-0005-0000-0000-0000A10D0000}"/>
    <cellStyle name="_Quotation of HP samples--YOUBANG-20100907 13" xfId="6798" xr:uid="{00000000-0005-0000-0000-0000A20D0000}"/>
    <cellStyle name="_Quotation of HP samples--YOUBANG-20100907 14" xfId="6624" xr:uid="{00000000-0005-0000-0000-0000A30D0000}"/>
    <cellStyle name="_Quotation of HP samples--YOUBANG-20100907 15" xfId="6806" xr:uid="{00000000-0005-0000-0000-0000A40D0000}"/>
    <cellStyle name="_Quotation of HP samples--YOUBANG-20100907 16" xfId="1711" xr:uid="{00000000-0005-0000-0000-0000A50D0000}"/>
    <cellStyle name="_Quotation of HP samples--YOUBANG-20100907 17" xfId="6049" xr:uid="{00000000-0005-0000-0000-0000A60D0000}"/>
    <cellStyle name="_Quotation of HP samples--YOUBANG-20100907 18" xfId="4312" xr:uid="{00000000-0005-0000-0000-0000A70D0000}"/>
    <cellStyle name="_Quotation of HP samples--YOUBANG-20100907 19" xfId="2906" xr:uid="{00000000-0005-0000-0000-0000A80D0000}"/>
    <cellStyle name="_Quotation of HP samples--YOUBANG-20100907 2" xfId="6814" xr:uid="{00000000-0005-0000-0000-0000A90D0000}"/>
    <cellStyle name="_Quotation of HP samples--YOUBANG-20100907 2 2" xfId="6816" xr:uid="{00000000-0005-0000-0000-0000AA0D0000}"/>
    <cellStyle name="_Quotation of HP samples--YOUBANG-20100907 20" xfId="6805" xr:uid="{00000000-0005-0000-0000-0000AB0D0000}"/>
    <cellStyle name="_Quotation of HP samples--YOUBANG-20100907 21" xfId="1712" xr:uid="{00000000-0005-0000-0000-0000AC0D0000}"/>
    <cellStyle name="_Quotation of HP samples--YOUBANG-20100907 22" xfId="6048" xr:uid="{00000000-0005-0000-0000-0000AD0D0000}"/>
    <cellStyle name="_Quotation of HP samples--YOUBANG-20100907 23" xfId="4311" xr:uid="{00000000-0005-0000-0000-0000AE0D0000}"/>
    <cellStyle name="_Quotation of HP samples--YOUBANG-20100907 24" xfId="2907" xr:uid="{00000000-0005-0000-0000-0000AF0D0000}"/>
    <cellStyle name="_Quotation of HP samples--YOUBANG-20100907 25" xfId="6818" xr:uid="{00000000-0005-0000-0000-0000B00D0000}"/>
    <cellStyle name="_Quotation of HP samples--YOUBANG-20100907 26" xfId="6822" xr:uid="{00000000-0005-0000-0000-0000B10D0000}"/>
    <cellStyle name="_Quotation of HP samples--YOUBANG-20100907 27" xfId="5849" xr:uid="{00000000-0005-0000-0000-0000B20D0000}"/>
    <cellStyle name="_Quotation of HP samples--YOUBANG-20100907 28" xfId="3142" xr:uid="{00000000-0005-0000-0000-0000B30D0000}"/>
    <cellStyle name="_Quotation of HP samples--YOUBANG-20100907 29" xfId="3770" xr:uid="{00000000-0005-0000-0000-0000B40D0000}"/>
    <cellStyle name="_Quotation of HP samples--YOUBANG-20100907 3" xfId="6828" xr:uid="{00000000-0005-0000-0000-0000B50D0000}"/>
    <cellStyle name="_Quotation of HP samples--YOUBANG-20100907 3 2" xfId="3755" xr:uid="{00000000-0005-0000-0000-0000B60D0000}"/>
    <cellStyle name="_Quotation of HP samples--YOUBANG-20100907 30" xfId="6817" xr:uid="{00000000-0005-0000-0000-0000B70D0000}"/>
    <cellStyle name="_Quotation of HP samples--YOUBANG-20100907 31" xfId="6821" xr:uid="{00000000-0005-0000-0000-0000B80D0000}"/>
    <cellStyle name="_Quotation of HP samples--YOUBANG-20100907 32" xfId="5848" xr:uid="{00000000-0005-0000-0000-0000B90D0000}"/>
    <cellStyle name="_Quotation of HP samples--YOUBANG-20100907 33" xfId="3143" xr:uid="{00000000-0005-0000-0000-0000BA0D0000}"/>
    <cellStyle name="_Quotation of HP samples--YOUBANG-20100907 34" xfId="3771" xr:uid="{00000000-0005-0000-0000-0000BB0D0000}"/>
    <cellStyle name="_Quotation of HP samples--YOUBANG-20100907 35" xfId="3773" xr:uid="{00000000-0005-0000-0000-0000BC0D0000}"/>
    <cellStyle name="_Quotation of HP samples--YOUBANG-20100907 36" xfId="6274" xr:uid="{00000000-0005-0000-0000-0000BD0D0000}"/>
    <cellStyle name="_Quotation of HP samples--YOUBANG-20100907 37" xfId="3292" xr:uid="{00000000-0005-0000-0000-0000BE0D0000}"/>
    <cellStyle name="_Quotation of HP samples--YOUBANG-20100907 38" xfId="6830" xr:uid="{00000000-0005-0000-0000-0000BF0D0000}"/>
    <cellStyle name="_Quotation of HP samples--YOUBANG-20100907 39" xfId="4323" xr:uid="{00000000-0005-0000-0000-0000C00D0000}"/>
    <cellStyle name="_Quotation of HP samples--YOUBANG-20100907 4" xfId="1801" xr:uid="{00000000-0005-0000-0000-0000C10D0000}"/>
    <cellStyle name="_Quotation of HP samples--YOUBANG-20100907 4 2" xfId="4526" xr:uid="{00000000-0005-0000-0000-0000C20D0000}"/>
    <cellStyle name="_Quotation of HP samples--YOUBANG-20100907 40" xfId="3774" xr:uid="{00000000-0005-0000-0000-0000C30D0000}"/>
    <cellStyle name="_Quotation of HP samples--YOUBANG-20100907 41" xfId="6273" xr:uid="{00000000-0005-0000-0000-0000C40D0000}"/>
    <cellStyle name="_Quotation of HP samples--YOUBANG-20100907 42" xfId="3293" xr:uid="{00000000-0005-0000-0000-0000C50D0000}"/>
    <cellStyle name="_Quotation of HP samples--YOUBANG-20100907 43" xfId="6829" xr:uid="{00000000-0005-0000-0000-0000C60D0000}"/>
    <cellStyle name="_Quotation of HP samples--YOUBANG-20100907 44" xfId="4322" xr:uid="{00000000-0005-0000-0000-0000C70D0000}"/>
    <cellStyle name="_Quotation of HP samples--YOUBANG-20100907 45" xfId="5125" xr:uid="{00000000-0005-0000-0000-0000C80D0000}"/>
    <cellStyle name="_Quotation of HP samples--YOUBANG-20100907 46" xfId="5129" xr:uid="{00000000-0005-0000-0000-0000C90D0000}"/>
    <cellStyle name="_Quotation of HP samples--YOUBANG-20100907 47" xfId="6832" xr:uid="{00000000-0005-0000-0000-0000CA0D0000}"/>
    <cellStyle name="_Quotation of HP samples--YOUBANG-20100907 48" xfId="3819" xr:uid="{00000000-0005-0000-0000-0000CB0D0000}"/>
    <cellStyle name="_Quotation of HP samples--YOUBANG-20100907 49" xfId="5592" xr:uid="{00000000-0005-0000-0000-0000CC0D0000}"/>
    <cellStyle name="_Quotation of HP samples--YOUBANG-20100907 5" xfId="319" xr:uid="{00000000-0005-0000-0000-0000CD0D0000}"/>
    <cellStyle name="_Quotation of HP samples--YOUBANG-20100907 50" xfId="5124" xr:uid="{00000000-0005-0000-0000-0000CE0D0000}"/>
    <cellStyle name="_Quotation of HP samples--YOUBANG-20100907 51" xfId="5128" xr:uid="{00000000-0005-0000-0000-0000CF0D0000}"/>
    <cellStyle name="_Quotation of HP samples--YOUBANG-20100907 52" xfId="6831" xr:uid="{00000000-0005-0000-0000-0000D00D0000}"/>
    <cellStyle name="_Quotation of HP samples--YOUBANG-20100907 53" xfId="3820" xr:uid="{00000000-0005-0000-0000-0000D10D0000}"/>
    <cellStyle name="_Quotation of HP samples--YOUBANG-20100907 54" xfId="5591" xr:uid="{00000000-0005-0000-0000-0000D20D0000}"/>
    <cellStyle name="_Quotation of HP samples--YOUBANG-20100907 55" xfId="51" xr:uid="{00000000-0005-0000-0000-0000D30D0000}"/>
    <cellStyle name="_Quotation of HP samples--YOUBANG-20100907 56" xfId="4927" xr:uid="{00000000-0005-0000-0000-0000D40D0000}"/>
    <cellStyle name="_Quotation of HP samples--YOUBANG-20100907 57" xfId="6834" xr:uid="{00000000-0005-0000-0000-0000D50D0000}"/>
    <cellStyle name="_Quotation of HP samples--YOUBANG-20100907 58" xfId="6838" xr:uid="{00000000-0005-0000-0000-0000D60D0000}"/>
    <cellStyle name="_Quotation of HP samples--YOUBANG-20100907 59" xfId="3328" xr:uid="{00000000-0005-0000-0000-0000D70D0000}"/>
    <cellStyle name="_Quotation of HP samples--YOUBANG-20100907 6" xfId="6847" xr:uid="{00000000-0005-0000-0000-0000D80D0000}"/>
    <cellStyle name="_Quotation of HP samples--YOUBANG-20100907 60" xfId="50" xr:uid="{00000000-0005-0000-0000-0000D90D0000}"/>
    <cellStyle name="_Quotation of HP samples--YOUBANG-20100907 61" xfId="4926" xr:uid="{00000000-0005-0000-0000-0000DA0D0000}"/>
    <cellStyle name="_Quotation of HP samples--YOUBANG-20100907 62" xfId="6833" xr:uid="{00000000-0005-0000-0000-0000DB0D0000}"/>
    <cellStyle name="_Quotation of HP samples--YOUBANG-20100907 63" xfId="6837" xr:uid="{00000000-0005-0000-0000-0000DC0D0000}"/>
    <cellStyle name="_Quotation of HP samples--YOUBANG-20100907 64" xfId="3329" xr:uid="{00000000-0005-0000-0000-0000DD0D0000}"/>
    <cellStyle name="_Quotation of HP samples--YOUBANG-20100907 65" xfId="5102" xr:uid="{00000000-0005-0000-0000-0000DE0D0000}"/>
    <cellStyle name="_Quotation of HP samples--YOUBANG-20100907 66" xfId="5578" xr:uid="{00000000-0005-0000-0000-0000DF0D0000}"/>
    <cellStyle name="_Quotation of HP samples--YOUBANG-20100907 67" xfId="2055" xr:uid="{00000000-0005-0000-0000-0000E00D0000}"/>
    <cellStyle name="_Quotation of HP samples--YOUBANG-20100907 68" xfId="6849" xr:uid="{00000000-0005-0000-0000-0000E10D0000}"/>
    <cellStyle name="_Quotation of HP samples--YOUBANG-20100907 69" xfId="2084" xr:uid="{00000000-0005-0000-0000-0000E20D0000}"/>
    <cellStyle name="_Quotation of HP samples--YOUBANG-20100907 7" xfId="6857" xr:uid="{00000000-0005-0000-0000-0000E30D0000}"/>
    <cellStyle name="_Quotation of HP samples--YOUBANG-20100907 70" xfId="5101" xr:uid="{00000000-0005-0000-0000-0000E40D0000}"/>
    <cellStyle name="_Quotation of HP samples--YOUBANG-20100907 71" xfId="5577" xr:uid="{00000000-0005-0000-0000-0000E50D0000}"/>
    <cellStyle name="_Quotation of HP samples--YOUBANG-20100907 72" xfId="2056" xr:uid="{00000000-0005-0000-0000-0000E60D0000}"/>
    <cellStyle name="_Quotation of HP samples--YOUBANG-20100907 73" xfId="6848" xr:uid="{00000000-0005-0000-0000-0000E70D0000}"/>
    <cellStyle name="_Quotation of HP samples--YOUBANG-20100907 74" xfId="2085" xr:uid="{00000000-0005-0000-0000-0000E80D0000}"/>
    <cellStyle name="_Quotation of HP samples--YOUBANG-20100907 75" xfId="6859" xr:uid="{00000000-0005-0000-0000-0000E90D0000}"/>
    <cellStyle name="_Quotation of HP samples--YOUBANG-20100907 76" xfId="794" xr:uid="{00000000-0005-0000-0000-0000EA0D0000}"/>
    <cellStyle name="_Quotation of HP samples--YOUBANG-20100907 77" xfId="6244" xr:uid="{00000000-0005-0000-0000-0000EB0D0000}"/>
    <cellStyle name="_Quotation of HP samples--YOUBANG-20100907 78" xfId="6861" xr:uid="{00000000-0005-0000-0000-0000EC0D0000}"/>
    <cellStyle name="_Quotation of HP samples--YOUBANG-20100907 79" xfId="2506" xr:uid="{00000000-0005-0000-0000-0000ED0D0000}"/>
    <cellStyle name="_Quotation of HP samples--YOUBANG-20100907 8" xfId="6866" xr:uid="{00000000-0005-0000-0000-0000EE0D0000}"/>
    <cellStyle name="_Quotation of HP samples--YOUBANG-20100907 9" xfId="6870" xr:uid="{00000000-0005-0000-0000-0000EF0D0000}"/>
    <cellStyle name="_Quotation of HP samples--YOUBANG-20100907_Ecom MP bedding 15 spring commitment sheet #2 20140904" xfId="4492" xr:uid="{00000000-0005-0000-0000-0000F00D0000}"/>
    <cellStyle name="_Quotation of HP samples--YOUBANG-20100907_JLA Accents 4-2013 - Michelle 2 Price" xfId="2096" xr:uid="{00000000-0005-0000-0000-0000F10D0000}"/>
    <cellStyle name="_Quotation of HP samples--YOUBANG-20100907_June 13 2013 pooled stock ecom menu" xfId="6873" xr:uid="{00000000-0005-0000-0000-0000F20D0000}"/>
    <cellStyle name="_Quotation of HP samples--YOUBANG-20100907_MP-140409A pool stock  pillow20140417" xfId="7" xr:uid="{00000000-0005-0000-0000-0000F30D0000}"/>
    <cellStyle name="_Quotation of HP samples--YOUBANG-20100907_MP-140409A pool stock  pillow20140417 2" xfId="144" xr:uid="{00000000-0005-0000-0000-0000F40D0000}"/>
    <cellStyle name="_Quotation of HP samples--YOUBANG-20100907_MP-140901B Lana quilt 6pcs set" xfId="787" xr:uid="{00000000-0005-0000-0000-0000F50D0000}"/>
    <cellStyle name="_Quotation of HP samples--YOUBANG-20100907_MP-140901B Lana quilt 6pcs set 2" xfId="6686" xr:uid="{00000000-0005-0000-0000-0000F60D0000}"/>
    <cellStyle name="_Quotation of HP samples--YOUBANG-20100907_window" xfId="5194" xr:uid="{00000000-0005-0000-0000-0000F70D0000}"/>
    <cellStyle name="_Quotation of HP samples--YOUBANG-20100907_Xl0000980" xfId="6876" xr:uid="{00000000-0005-0000-0000-0000F80D0000}"/>
    <cellStyle name="_Quotation of HP samples--YOUBANG-20100907_Xl0000980 2" xfId="6878" xr:uid="{00000000-0005-0000-0000-0000F90D0000}"/>
    <cellStyle name="_Quotation of HP samples--YOUBANG-20100907_Xl0000981" xfId="6881" xr:uid="{00000000-0005-0000-0000-0000FA0D0000}"/>
    <cellStyle name="_Quotation of HP samples--YOUBANG-20100907_Xl0000981 2" xfId="4337" xr:uid="{00000000-0005-0000-0000-0000FB0D0000}"/>
    <cellStyle name="_Quotation sheet of HP samples- Jincheng-20100907" xfId="6884" xr:uid="{00000000-0005-0000-0000-0000FC0D0000}"/>
    <cellStyle name="_Quotation sheet of HP samples- Jincheng-20100907 (3)" xfId="6885" xr:uid="{00000000-0005-0000-0000-0000FD0D0000}"/>
    <cellStyle name="_Quotation sheet of HP samples- Jincheng-20100907 (3) 2" xfId="6887" xr:uid="{00000000-0005-0000-0000-0000FE0D0000}"/>
    <cellStyle name="_Quotation sheet of HP samples- Jincheng-20100907 (3) 2 2" xfId="6889" xr:uid="{00000000-0005-0000-0000-0000FF0D0000}"/>
    <cellStyle name="_Quotation sheet of HP samples- Jincheng-20100907 (3) 3" xfId="6890" xr:uid="{00000000-0005-0000-0000-0000000E0000}"/>
    <cellStyle name="_Quotation sheet of HP samples- Jincheng-20100907 (3) 4" xfId="6705" xr:uid="{00000000-0005-0000-0000-0000010E0000}"/>
    <cellStyle name="_Quotation sheet of HP samples- Jincheng-20100907 (3) 5" xfId="4892" xr:uid="{00000000-0005-0000-0000-0000020E0000}"/>
    <cellStyle name="_Quotation sheet of HP samples- Jincheng-20100907 (3) 6" xfId="3883" xr:uid="{00000000-0005-0000-0000-0000030E0000}"/>
    <cellStyle name="_Quotation sheet of HP samples- Jincheng-20100907 (3)_Ecom MP bedding 15 spring commitment sheet #2 20140904" xfId="6893" xr:uid="{00000000-0005-0000-0000-0000040E0000}"/>
    <cellStyle name="_Quotation sheet of HP samples- Jincheng-20100907 (3)_JLA Accents 4-2013 - Michelle 2 Price" xfId="4876" xr:uid="{00000000-0005-0000-0000-0000050E0000}"/>
    <cellStyle name="_Quotation sheet of HP samples- Jincheng-20100907 (3)_June 13 2013 pooled stock ecom menu" xfId="4653" xr:uid="{00000000-0005-0000-0000-0000060E0000}"/>
    <cellStyle name="_Quotation sheet of HP samples- Jincheng-20100907 (3)_MP-140409A pool stock  pillow20140417" xfId="6895" xr:uid="{00000000-0005-0000-0000-0000070E0000}"/>
    <cellStyle name="_Quotation sheet of HP samples- Jincheng-20100907 (3)_MP-140409A pool stock  pillow20140417 2" xfId="3690" xr:uid="{00000000-0005-0000-0000-0000080E0000}"/>
    <cellStyle name="_Quotation sheet of HP samples- Jincheng-20100907 (3)_MP-140901B Lana quilt 6pcs set" xfId="6898" xr:uid="{00000000-0005-0000-0000-0000090E0000}"/>
    <cellStyle name="_Quotation sheet of HP samples- Jincheng-20100907 (3)_MP-140901B Lana quilt 6pcs set 2" xfId="6899" xr:uid="{00000000-0005-0000-0000-00000A0E0000}"/>
    <cellStyle name="_Quotation sheet of HP samples- Jincheng-20100907 (3)_window" xfId="5446" xr:uid="{00000000-0005-0000-0000-00000B0E0000}"/>
    <cellStyle name="_Quotation sheet of HP samples- Jincheng-20100907 (3)_Xl0000980" xfId="6902" xr:uid="{00000000-0005-0000-0000-00000C0E0000}"/>
    <cellStyle name="_Quotation sheet of HP samples- Jincheng-20100907 (3)_Xl0000980 2" xfId="6903" xr:uid="{00000000-0005-0000-0000-00000D0E0000}"/>
    <cellStyle name="_Quotation sheet of HP samples- Jincheng-20100907 (3)_Xl0000981" xfId="4889" xr:uid="{00000000-0005-0000-0000-00000E0E0000}"/>
    <cellStyle name="_Quotation sheet of HP samples- Jincheng-20100907 (3)_Xl0000981 2" xfId="6904" xr:uid="{00000000-0005-0000-0000-00000F0E0000}"/>
    <cellStyle name="_Quotation sheet of HP samples- Jincheng-20100907 10" xfId="6905" xr:uid="{00000000-0005-0000-0000-0000100E0000}"/>
    <cellStyle name="_Quotation sheet of HP samples- Jincheng-20100907 11" xfId="6906" xr:uid="{00000000-0005-0000-0000-0000110E0000}"/>
    <cellStyle name="_Quotation sheet of HP samples- Jincheng-20100907 12" xfId="4875" xr:uid="{00000000-0005-0000-0000-0000120E0000}"/>
    <cellStyle name="_Quotation sheet of HP samples- Jincheng-20100907 13" xfId="1265" xr:uid="{00000000-0005-0000-0000-0000130E0000}"/>
    <cellStyle name="_Quotation sheet of HP samples- Jincheng-20100907 14" xfId="6907" xr:uid="{00000000-0005-0000-0000-0000140E0000}"/>
    <cellStyle name="_Quotation sheet of HP samples- Jincheng-20100907 15" xfId="5938" xr:uid="{00000000-0005-0000-0000-0000150E0000}"/>
    <cellStyle name="_Quotation sheet of HP samples- Jincheng-20100907 16" xfId="3267" xr:uid="{00000000-0005-0000-0000-0000160E0000}"/>
    <cellStyle name="_Quotation sheet of HP samples- Jincheng-20100907 17" xfId="3842" xr:uid="{00000000-0005-0000-0000-0000170E0000}"/>
    <cellStyle name="_Quotation sheet of HP samples- Jincheng-20100907 18" xfId="3845" xr:uid="{00000000-0005-0000-0000-0000180E0000}"/>
    <cellStyle name="_Quotation sheet of HP samples- Jincheng-20100907 19" xfId="3412" xr:uid="{00000000-0005-0000-0000-0000190E0000}"/>
    <cellStyle name="_Quotation sheet of HP samples- Jincheng-20100907 2" xfId="6908" xr:uid="{00000000-0005-0000-0000-00001A0E0000}"/>
    <cellStyle name="_Quotation sheet of HP samples- Jincheng-20100907 2 2" xfId="3881" xr:uid="{00000000-0005-0000-0000-00001B0E0000}"/>
    <cellStyle name="_Quotation sheet of HP samples- Jincheng-20100907 20" xfId="5937" xr:uid="{00000000-0005-0000-0000-00001C0E0000}"/>
    <cellStyle name="_Quotation sheet of HP samples- Jincheng-20100907 21" xfId="3268" xr:uid="{00000000-0005-0000-0000-00001D0E0000}"/>
    <cellStyle name="_Quotation sheet of HP samples- Jincheng-20100907 22" xfId="3843" xr:uid="{00000000-0005-0000-0000-00001E0E0000}"/>
    <cellStyle name="_Quotation sheet of HP samples- Jincheng-20100907 23" xfId="3846" xr:uid="{00000000-0005-0000-0000-00001F0E0000}"/>
    <cellStyle name="_Quotation sheet of HP samples- Jincheng-20100907 24" xfId="3413" xr:uid="{00000000-0005-0000-0000-0000200E0000}"/>
    <cellStyle name="_Quotation sheet of HP samples- Jincheng-20100907 25" xfId="3360" xr:uid="{00000000-0005-0000-0000-0000210E0000}"/>
    <cellStyle name="_Quotation sheet of HP samples- Jincheng-20100907 26" xfId="1888" xr:uid="{00000000-0005-0000-0000-0000220E0000}"/>
    <cellStyle name="_Quotation sheet of HP samples- Jincheng-20100907 27" xfId="6912" xr:uid="{00000000-0005-0000-0000-0000230E0000}"/>
    <cellStyle name="_Quotation sheet of HP samples- Jincheng-20100907 28" xfId="6915" xr:uid="{00000000-0005-0000-0000-0000240E0000}"/>
    <cellStyle name="_Quotation sheet of HP samples- Jincheng-20100907 29" xfId="879" xr:uid="{00000000-0005-0000-0000-0000250E0000}"/>
    <cellStyle name="_Quotation sheet of HP samples- Jincheng-20100907 3" xfId="4837" xr:uid="{00000000-0005-0000-0000-0000260E0000}"/>
    <cellStyle name="_Quotation sheet of HP samples- Jincheng-20100907 3 2" xfId="6918" xr:uid="{00000000-0005-0000-0000-0000270E0000}"/>
    <cellStyle name="_Quotation sheet of HP samples- Jincheng-20100907 30" xfId="3361" xr:uid="{00000000-0005-0000-0000-0000280E0000}"/>
    <cellStyle name="_Quotation sheet of HP samples- Jincheng-20100907 31" xfId="1889" xr:uid="{00000000-0005-0000-0000-0000290E0000}"/>
    <cellStyle name="_Quotation sheet of HP samples- Jincheng-20100907 32" xfId="6911" xr:uid="{00000000-0005-0000-0000-00002A0E0000}"/>
    <cellStyle name="_Quotation sheet of HP samples- Jincheng-20100907 33" xfId="6914" xr:uid="{00000000-0005-0000-0000-00002B0E0000}"/>
    <cellStyle name="_Quotation sheet of HP samples- Jincheng-20100907 34" xfId="880" xr:uid="{00000000-0005-0000-0000-00002C0E0000}"/>
    <cellStyle name="_Quotation sheet of HP samples- Jincheng-20100907 35" xfId="275" xr:uid="{00000000-0005-0000-0000-00002D0E0000}"/>
    <cellStyle name="_Quotation sheet of HP samples- Jincheng-20100907 36" xfId="282" xr:uid="{00000000-0005-0000-0000-00002E0E0000}"/>
    <cellStyle name="_Quotation sheet of HP samples- Jincheng-20100907 37" xfId="6921" xr:uid="{00000000-0005-0000-0000-00002F0E0000}"/>
    <cellStyle name="_Quotation sheet of HP samples- Jincheng-20100907 38" xfId="6009" xr:uid="{00000000-0005-0000-0000-0000300E0000}"/>
    <cellStyle name="_Quotation sheet of HP samples- Jincheng-20100907 39" xfId="6691" xr:uid="{00000000-0005-0000-0000-0000310E0000}"/>
    <cellStyle name="_Quotation sheet of HP samples- Jincheng-20100907 4" xfId="3406" xr:uid="{00000000-0005-0000-0000-0000320E0000}"/>
    <cellStyle name="_Quotation sheet of HP samples- Jincheng-20100907 4 2" xfId="6922" xr:uid="{00000000-0005-0000-0000-0000330E0000}"/>
    <cellStyle name="_Quotation sheet of HP samples- Jincheng-20100907 40" xfId="274" xr:uid="{00000000-0005-0000-0000-0000340E0000}"/>
    <cellStyle name="_Quotation sheet of HP samples- Jincheng-20100907 41" xfId="281" xr:uid="{00000000-0005-0000-0000-0000350E0000}"/>
    <cellStyle name="_Quotation sheet of HP samples- Jincheng-20100907 42" xfId="6920" xr:uid="{00000000-0005-0000-0000-0000360E0000}"/>
    <cellStyle name="_Quotation sheet of HP samples- Jincheng-20100907 43" xfId="6008" xr:uid="{00000000-0005-0000-0000-0000370E0000}"/>
    <cellStyle name="_Quotation sheet of HP samples- Jincheng-20100907 44" xfId="6690" xr:uid="{00000000-0005-0000-0000-0000380E0000}"/>
    <cellStyle name="_Quotation sheet of HP samples- Jincheng-20100907 45" xfId="6027" xr:uid="{00000000-0005-0000-0000-0000390E0000}"/>
    <cellStyle name="_Quotation sheet of HP samples- Jincheng-20100907 46" xfId="6032" xr:uid="{00000000-0005-0000-0000-00003A0E0000}"/>
    <cellStyle name="_Quotation sheet of HP samples- Jincheng-20100907 47" xfId="6924" xr:uid="{00000000-0005-0000-0000-00003B0E0000}"/>
    <cellStyle name="_Quotation sheet of HP samples- Jincheng-20100907 48" xfId="6716" xr:uid="{00000000-0005-0000-0000-00003C0E0000}"/>
    <cellStyle name="_Quotation sheet of HP samples- Jincheng-20100907 49" xfId="2678" xr:uid="{00000000-0005-0000-0000-00003D0E0000}"/>
    <cellStyle name="_Quotation sheet of HP samples- Jincheng-20100907 5" xfId="431" xr:uid="{00000000-0005-0000-0000-00003E0E0000}"/>
    <cellStyle name="_Quotation sheet of HP samples- Jincheng-20100907 50" xfId="6026" xr:uid="{00000000-0005-0000-0000-00003F0E0000}"/>
    <cellStyle name="_Quotation sheet of HP samples- Jincheng-20100907 51" xfId="6031" xr:uid="{00000000-0005-0000-0000-0000400E0000}"/>
    <cellStyle name="_Quotation sheet of HP samples- Jincheng-20100907 52" xfId="6923" xr:uid="{00000000-0005-0000-0000-0000410E0000}"/>
    <cellStyle name="_Quotation sheet of HP samples- Jincheng-20100907 53" xfId="6715" xr:uid="{00000000-0005-0000-0000-0000420E0000}"/>
    <cellStyle name="_Quotation sheet of HP samples- Jincheng-20100907 54" xfId="2679" xr:uid="{00000000-0005-0000-0000-0000430E0000}"/>
    <cellStyle name="_Quotation sheet of HP samples- Jincheng-20100907 55" xfId="6927" xr:uid="{00000000-0005-0000-0000-0000440E0000}"/>
    <cellStyle name="_Quotation sheet of HP samples- Jincheng-20100907 56" xfId="6930" xr:uid="{00000000-0005-0000-0000-0000450E0000}"/>
    <cellStyle name="_Quotation sheet of HP samples- Jincheng-20100907 57" xfId="6933" xr:uid="{00000000-0005-0000-0000-0000460E0000}"/>
    <cellStyle name="_Quotation sheet of HP samples- Jincheng-20100907 58" xfId="6935" xr:uid="{00000000-0005-0000-0000-0000470E0000}"/>
    <cellStyle name="_Quotation sheet of HP samples- Jincheng-20100907 59" xfId="6937" xr:uid="{00000000-0005-0000-0000-0000480E0000}"/>
    <cellStyle name="_Quotation sheet of HP samples- Jincheng-20100907 6" xfId="6938" xr:uid="{00000000-0005-0000-0000-0000490E0000}"/>
    <cellStyle name="_Quotation sheet of HP samples- Jincheng-20100907 60" xfId="6926" xr:uid="{00000000-0005-0000-0000-00004A0E0000}"/>
    <cellStyle name="_Quotation sheet of HP samples- Jincheng-20100907 61" xfId="6929" xr:uid="{00000000-0005-0000-0000-00004B0E0000}"/>
    <cellStyle name="_Quotation sheet of HP samples- Jincheng-20100907 62" xfId="6932" xr:uid="{00000000-0005-0000-0000-00004C0E0000}"/>
    <cellStyle name="_Quotation sheet of HP samples- Jincheng-20100907 63" xfId="6934" xr:uid="{00000000-0005-0000-0000-00004D0E0000}"/>
    <cellStyle name="_Quotation sheet of HP samples- Jincheng-20100907 64" xfId="6936" xr:uid="{00000000-0005-0000-0000-00004E0E0000}"/>
    <cellStyle name="_Quotation sheet of HP samples- Jincheng-20100907 65" xfId="6012" xr:uid="{00000000-0005-0000-0000-00004F0E0000}"/>
    <cellStyle name="_Quotation sheet of HP samples- Jincheng-20100907 66" xfId="4186" xr:uid="{00000000-0005-0000-0000-0000500E0000}"/>
    <cellStyle name="_Quotation sheet of HP samples- Jincheng-20100907 67" xfId="6343" xr:uid="{00000000-0005-0000-0000-0000510E0000}"/>
    <cellStyle name="_Quotation sheet of HP samples- Jincheng-20100907 68" xfId="6940" xr:uid="{00000000-0005-0000-0000-0000520E0000}"/>
    <cellStyle name="_Quotation sheet of HP samples- Jincheng-20100907 69" xfId="6942" xr:uid="{00000000-0005-0000-0000-0000530E0000}"/>
    <cellStyle name="_Quotation sheet of HP samples- Jincheng-20100907 7" xfId="6945" xr:uid="{00000000-0005-0000-0000-0000540E0000}"/>
    <cellStyle name="_Quotation sheet of HP samples- Jincheng-20100907 70" xfId="6011" xr:uid="{00000000-0005-0000-0000-0000550E0000}"/>
    <cellStyle name="_Quotation sheet of HP samples- Jincheng-20100907 71" xfId="4185" xr:uid="{00000000-0005-0000-0000-0000560E0000}"/>
    <cellStyle name="_Quotation sheet of HP samples- Jincheng-20100907 72" xfId="6342" xr:uid="{00000000-0005-0000-0000-0000570E0000}"/>
    <cellStyle name="_Quotation sheet of HP samples- Jincheng-20100907 73" xfId="6939" xr:uid="{00000000-0005-0000-0000-0000580E0000}"/>
    <cellStyle name="_Quotation sheet of HP samples- Jincheng-20100907 74" xfId="6941" xr:uid="{00000000-0005-0000-0000-0000590E0000}"/>
    <cellStyle name="_Quotation sheet of HP samples- Jincheng-20100907 75" xfId="6946" xr:uid="{00000000-0005-0000-0000-00005A0E0000}"/>
    <cellStyle name="_Quotation sheet of HP samples- Jincheng-20100907 76" xfId="1496" xr:uid="{00000000-0005-0000-0000-00005B0E0000}"/>
    <cellStyle name="_Quotation sheet of HP samples- Jincheng-20100907 77" xfId="6948" xr:uid="{00000000-0005-0000-0000-00005C0E0000}"/>
    <cellStyle name="_Quotation sheet of HP samples- Jincheng-20100907 78" xfId="4190" xr:uid="{00000000-0005-0000-0000-00005D0E0000}"/>
    <cellStyle name="_Quotation sheet of HP samples- Jincheng-20100907 79" xfId="6950" xr:uid="{00000000-0005-0000-0000-00005E0E0000}"/>
    <cellStyle name="_Quotation sheet of HP samples- Jincheng-20100907 8" xfId="6952" xr:uid="{00000000-0005-0000-0000-00005F0E0000}"/>
    <cellStyle name="_Quotation sheet of HP samples- Jincheng-20100907 9" xfId="6425" xr:uid="{00000000-0005-0000-0000-0000600E0000}"/>
    <cellStyle name="_Quotation sheet of HP samples- Jincheng-20100907_Ecom MP bedding 15 spring commitment sheet #2 20140904" xfId="3609" xr:uid="{00000000-0005-0000-0000-0000610E0000}"/>
    <cellStyle name="_Quotation sheet of HP samples- Jincheng-20100907_JLA Accents 4-2013 - Michelle 2 Price" xfId="4802" xr:uid="{00000000-0005-0000-0000-0000620E0000}"/>
    <cellStyle name="_Quotation sheet of HP samples- Jincheng-20100907_June 13 2013 pooled stock ecom menu" xfId="2101" xr:uid="{00000000-0005-0000-0000-0000630E0000}"/>
    <cellStyle name="_Quotation sheet of HP samples- Jincheng-20100907_MP-140409A pool stock  pillow20140417" xfId="6954" xr:uid="{00000000-0005-0000-0000-0000640E0000}"/>
    <cellStyle name="_Quotation sheet of HP samples- Jincheng-20100907_MP-140409A pool stock  pillow20140417 2" xfId="2935" xr:uid="{00000000-0005-0000-0000-0000650E0000}"/>
    <cellStyle name="_Quotation sheet of HP samples- Jincheng-20100907_MP-140901B Lana quilt 6pcs set" xfId="5163" xr:uid="{00000000-0005-0000-0000-0000660E0000}"/>
    <cellStyle name="_Quotation sheet of HP samples- Jincheng-20100907_MP-140901B Lana quilt 6pcs set 2" xfId="6955" xr:uid="{00000000-0005-0000-0000-0000670E0000}"/>
    <cellStyle name="_Quotation sheet of HP samples- Jincheng-20100907_window" xfId="5967" xr:uid="{00000000-0005-0000-0000-0000680E0000}"/>
    <cellStyle name="_Quotation sheet of HP samples- Jincheng-20100907_Xl0000980" xfId="6956" xr:uid="{00000000-0005-0000-0000-0000690E0000}"/>
    <cellStyle name="_Quotation sheet of HP samples- Jincheng-20100907_Xl0000980 2" xfId="3869" xr:uid="{00000000-0005-0000-0000-00006A0E0000}"/>
    <cellStyle name="_Quotation sheet of HP samples- Jincheng-20100907_Xl0000981" xfId="5285" xr:uid="{00000000-0005-0000-0000-00006B0E0000}"/>
    <cellStyle name="_Quotation sheet of HP samples- Jincheng-20100907_Xl0000981 2" xfId="3312" xr:uid="{00000000-0005-0000-0000-00006C0E0000}"/>
    <cellStyle name="_quotation -tonya river(08 30 2012)" xfId="6958" xr:uid="{00000000-0005-0000-0000-00006D0E0000}"/>
    <cellStyle name="_quotation -tonya river(08 30 2012) 2" xfId="6959" xr:uid="{00000000-0005-0000-0000-00006E0E0000}"/>
    <cellStyle name="_quotation -tonya river(09 03 2012)" xfId="1434" xr:uid="{00000000-0005-0000-0000-00006F0E0000}"/>
    <cellStyle name="_quotation -tonya river(09 03 2012) 2" xfId="5641" xr:uid="{00000000-0005-0000-0000-0000700E0000}"/>
    <cellStyle name="_quotation-BA 4.18.2011(forJCP)" xfId="6960" xr:uid="{00000000-0005-0000-0000-0000710E0000}"/>
    <cellStyle name="_quotation-BA 4.18.2011(forJCP) 2" xfId="6559" xr:uid="{00000000-0005-0000-0000-0000720E0000}"/>
    <cellStyle name="_quotation-Mercury  (for BBB)-update(3 31)" xfId="4406" xr:uid="{00000000-0005-0000-0000-0000730E0000}"/>
    <cellStyle name="_quotation-Mercury  (for BBB)-update(3 31) 2" xfId="6961" xr:uid="{00000000-0005-0000-0000-0000740E0000}"/>
    <cellStyle name="_quotation-Mercury  3.22.2011 (for BBB)" xfId="3528" xr:uid="{00000000-0005-0000-0000-0000750E0000}"/>
    <cellStyle name="_quotation-Mercury  3.22.2011 (for BBB) 2" xfId="6102" xr:uid="{00000000-0005-0000-0000-0000760E0000}"/>
    <cellStyle name="_quotation-Mercury  3.22.2011 (for BBB) 2 2" xfId="5073" xr:uid="{00000000-0005-0000-0000-0000770E0000}"/>
    <cellStyle name="_quotation-Mercury  3.22.2011 (for BBB) 3" xfId="6962" xr:uid="{00000000-0005-0000-0000-0000780E0000}"/>
    <cellStyle name="_quotation-Mercury  3.22.2011 (for BBB)_Chandler -- SP13 Quote sheet from JadeWay 08-29-2012" xfId="982" xr:uid="{00000000-0005-0000-0000-0000790E0000}"/>
    <cellStyle name="_quotation-Mercury  3.22.2011 (for BBB)_Chandler -- SP13 Quote sheet from JadeWay 08-29-2012 2" xfId="4964" xr:uid="{00000000-0005-0000-0000-00007A0E0000}"/>
    <cellStyle name="_quotation-Mercury  3.22.2011 (for BBB)_Fall_14_Kmart_Towel_Quotation 2014 2 19" xfId="6964" xr:uid="{00000000-0005-0000-0000-00007B0E0000}"/>
    <cellStyle name="_quotation-Mercury  3.22.2011 (for BBB)_Giselle  -- SP13 Quote sheet from JadeWay 01-11-2013" xfId="3546" xr:uid="{00000000-0005-0000-0000-00007C0E0000}"/>
    <cellStyle name="_quotation-Mercury  3.22.2011 (for BBB)_Giselle -- SP13 Quote sheet from JadeWay Agust 10, 2012" xfId="5063" xr:uid="{00000000-0005-0000-0000-00007D0E0000}"/>
    <cellStyle name="_quotation-Mercury  3.22.2011 (for BBB)_Jadeway Giselle price for Shopko -- 2.27" xfId="6965" xr:uid="{00000000-0005-0000-0000-00007E0E0000}"/>
    <cellStyle name="_quotation-Mercury  3.22.2011 (for BBB)_JLA BBB quotation sheet -9.13" xfId="6966" xr:uid="{00000000-0005-0000-0000-00007F0E0000}"/>
    <cellStyle name="_quotation-Mercury  3.22.2011 (for BBB)_MEIJER Towel quotation 2012-10-30" xfId="6969" xr:uid="{00000000-0005-0000-0000-0000800E0000}"/>
    <cellStyle name="_quotation-Mercury  3.22.2011 (for BBB)_MEIJER Towel quotation 2012-10-30 2" xfId="817" xr:uid="{00000000-0005-0000-0000-0000810E0000}"/>
    <cellStyle name="_quotation-Mercury  3.22.2011 (for BBB)_MEIJER Towel quotation 2012-10-30 3" xfId="5215" xr:uid="{00000000-0005-0000-0000-0000820E0000}"/>
    <cellStyle name="_quotation-Mercury  3.22.2011 (for BBB)_MEIJER Towel quotation 2012-10-30_Ecomm Fall 14 Bath Rug and shower curtain commitment -20140420" xfId="6973" xr:uid="{00000000-0005-0000-0000-0000830E0000}"/>
    <cellStyle name="_quotation-Mercury  3.22.2011 (for BBB)_MEIJER Towel quotation 2012-10-30_Ecomm Fall 14 Bath Rug and shower curtain commitment -20140420 2" xfId="2846" xr:uid="{00000000-0005-0000-0000-0000840E0000}"/>
    <cellStyle name="_quotation-Mercury  3.22.2011 (for BBB)_MEIJER Towel quotation 2012-10-30_Pooled stock new Melow SC quote - Heather" xfId="6975" xr:uid="{00000000-0005-0000-0000-0000850E0000}"/>
    <cellStyle name="_quotation-Mercury  3.22.2011 (for BBB)_MEIJER Towel quotation 2012-10-30_Pooled stock new Melow SC quote - Heather 2" xfId="6976" xr:uid="{00000000-0005-0000-0000-0000860E0000}"/>
    <cellStyle name="_quotation-Mercury  3.22.2011 (for BBB)_MEIJER Towel quotation 2012-10-30_Shopko Fall 14 Coordinates commit 041014 updated 042314" xfId="5147" xr:uid="{00000000-0005-0000-0000-0000870E0000}"/>
    <cellStyle name="_quotation-Mercury  3.22.2011 (for BBB)_MEIJER Towel quotation 2012-10-31" xfId="6977" xr:uid="{00000000-0005-0000-0000-0000880E0000}"/>
    <cellStyle name="_quotation-Mercury  3.22.2011 (for BBB)_MEIJER Towel quotation 2012-10-31 2" xfId="6979" xr:uid="{00000000-0005-0000-0000-0000890E0000}"/>
    <cellStyle name="_quotation-Mercury  3.22.2011 (for BBB)_MEIJER Towel quotation 2012-10-31 3" xfId="6981" xr:uid="{00000000-0005-0000-0000-00008A0E0000}"/>
    <cellStyle name="_quotation-Mercury  3.22.2011 (for BBB)_MEIJER Towel quotation 2012-10-31_Ecomm Fall 14 Bath Rug and shower curtain commitment -20140420" xfId="6982" xr:uid="{00000000-0005-0000-0000-00008B0E0000}"/>
    <cellStyle name="_quotation-Mercury  3.22.2011 (for BBB)_MEIJER Towel quotation 2012-10-31_Ecomm Fall 14 Bath Rug and shower curtain commitment -20140420 2" xfId="6383" xr:uid="{00000000-0005-0000-0000-00008C0E0000}"/>
    <cellStyle name="_quotation-Mercury  3.22.2011 (for BBB)_MEIJER Towel quotation 2012-10-31_Pooled stock new Melow SC quote - Heather" xfId="6983" xr:uid="{00000000-0005-0000-0000-00008D0E0000}"/>
    <cellStyle name="_quotation-Mercury  3.22.2011 (for BBB)_MEIJER Towel quotation 2012-10-31_Pooled stock new Melow SC quote - Heather 2" xfId="212" xr:uid="{00000000-0005-0000-0000-00008E0E0000}"/>
    <cellStyle name="_quotation-Mercury  3.22.2011 (for BBB)_MEIJER Towel quotation 2012-10-31_Shopko Fall 14 Coordinates commit 041014 updated 042314" xfId="6984" xr:uid="{00000000-0005-0000-0000-00008F0E0000}"/>
    <cellStyle name="_quotation-Mercury  3.22.2011 (for BBB)_Quote sheet for Shopko- 2013.4.7" xfId="1405" xr:uid="{00000000-0005-0000-0000-0000900E0000}"/>
    <cellStyle name="_quotation-Mercury  3.22.2011 (for BBB)_Quote sheet for Shopko-2013 4 9" xfId="3474" xr:uid="{00000000-0005-0000-0000-0000910E0000}"/>
    <cellStyle name="_quotation-Mercury  3.22.2011 (for BBB)_Quote sheet for Shopko-2013.4.10" xfId="6986" xr:uid="{00000000-0005-0000-0000-0000920E0000}"/>
    <cellStyle name="_quotation-Mercury  3.22.2011 (for BBB)_Quote sheet for Shopko-2013.4.11" xfId="6987" xr:uid="{00000000-0005-0000-0000-0000930E0000}"/>
    <cellStyle name="_quotation-Mercury  3.22.2011 (for BBB)_SP13 Bombay Giselle Quote sheet from JadeWay June 4 2012" xfId="6988" xr:uid="{00000000-0005-0000-0000-0000940E0000}"/>
    <cellStyle name="_quotation-Mercury  3.22.2011 (for BBB)_Woolrich-- SP13 Quote sheet from JadeWay 08-10-2012" xfId="6989" xr:uid="{00000000-0005-0000-0000-0000950E0000}"/>
    <cellStyle name="_quotation-Mercury  3.22.2011 (for BBB)_Woolrich-- SP13 Quote sheet from JadeWay 08-10-2012 2" xfId="5684" xr:uid="{00000000-0005-0000-0000-0000960E0000}"/>
    <cellStyle name="_quotation-Mercury  3.22.2011 (for BBB)_Woolrich,Leaf Patchwork-- SP13 Quote sheet from JadeWay 08-22-2012" xfId="3457" xr:uid="{00000000-0005-0000-0000-0000970E0000}"/>
    <cellStyle name="_quotation-Mercury  3.22.2011 (for BBB)_Woolrich,Leaf Patchwork-- SP13 Quote sheet from JadeWay 08-22-2012 2" xfId="6991" xr:uid="{00000000-0005-0000-0000-0000980E0000}"/>
    <cellStyle name="_quotation-Mercury  3.22.2011 (for BBB)_Woolrich,Leaf Patchwork-- SP13 Quote sheet from JadeWay 09-03-2012" xfId="6720" xr:uid="{00000000-0005-0000-0000-0000990E0000}"/>
    <cellStyle name="_quotation-Mercury  3.22.2011 (for BBB)_Woolrich,Leaf Patchwork-- SP13 Quote sheet from JadeWay 09-03-2012 2" xfId="6992" xr:uid="{00000000-0005-0000-0000-00009A0E0000}"/>
    <cellStyle name="_quotation-Mercury  3.22.2011 (for BBB)_Woolrich,Rustic Floral-- SP13 Quote sheet from JadeWay 08-22-2012" xfId="525" xr:uid="{00000000-0005-0000-0000-00009B0E0000}"/>
    <cellStyle name="_quotation-Mercury  3.22.2011 (for BBB)_Woolrich,Rustic Floral-- SP13 Quote sheet from JadeWay 08-22-2012 2" xfId="369" xr:uid="{00000000-0005-0000-0000-00009C0E0000}"/>
    <cellStyle name="_quotation-Mercury  3.22.2011 (for BBB)_Woolrich,Rustic Floral(laser and silk screen)-- SP13 Quote sheet from JadeWay 09-03-2012" xfId="6993" xr:uid="{00000000-0005-0000-0000-00009D0E0000}"/>
    <cellStyle name="_quotation-Mercury  3.22.2011 (for BBB)_Woolrich,Rustic Floral(laser and silk screen)-- SP13 Quote sheet from JadeWay 09-03-2012 2" xfId="6994" xr:uid="{00000000-0005-0000-0000-00009E0E0000}"/>
    <cellStyle name="_quotation-Mercury  3.22.2011 (for Macy)" xfId="2625" xr:uid="{00000000-0005-0000-0000-00009F0E0000}"/>
    <cellStyle name="_Quotation-Mercury glass (resin)-9 7 2011" xfId="6995" xr:uid="{00000000-0005-0000-0000-0000A00E0000}"/>
    <cellStyle name="_Quotation-Mercury glassII (Kohl's)- (9 7 2011) up-dated (2)" xfId="5737" xr:uid="{00000000-0005-0000-0000-0000A10E0000}"/>
    <cellStyle name="_Quotation-Metal with   veneer  -10 12 2011" xfId="6968" xr:uid="{00000000-0005-0000-0000-0000A20E0000}"/>
    <cellStyle name="_Quotation-Metal with   veneer  -9 28 2011 (2)" xfId="5342" xr:uid="{00000000-0005-0000-0000-0000A30E0000}"/>
    <cellStyle name="_Quotation-Metal with   veneer  -9 7 2011 (up-dated)" xfId="6996" xr:uid="{00000000-0005-0000-0000-0000A40E0000}"/>
    <cellStyle name="_Quotation-Metal with   veneer  -9.7.2011 (up-dated)" xfId="7000" xr:uid="{00000000-0005-0000-0000-0000A50E0000}"/>
    <cellStyle name="_QVC -- BOM -- Oval Cuddler 27x21+8 -- 1-18-10" xfId="1566" xr:uid="{00000000-0005-0000-0000-0000A60E0000}"/>
    <cellStyle name="_Replenishment planning item list_20101020" xfId="7003" xr:uid="{00000000-0005-0000-0000-0000A70E0000}"/>
    <cellStyle name="_report" xfId="117" xr:uid="{00000000-0005-0000-0000-0000A80E0000}"/>
    <cellStyle name="_Report 2" xfId="125" xr:uid="{00000000-0005-0000-0000-0000A90E0000}"/>
    <cellStyle name="_Report 3" xfId="141" xr:uid="{00000000-0005-0000-0000-0000AA0E0000}"/>
    <cellStyle name="_Report 4" xfId="109" xr:uid="{00000000-0005-0000-0000-0000AB0E0000}"/>
    <cellStyle name="_Report_1" xfId="2533" xr:uid="{00000000-0005-0000-0000-0000AC0E0000}"/>
    <cellStyle name="_Report_1 2" xfId="2288" xr:uid="{00000000-0005-0000-0000-0000AD0E0000}"/>
    <cellStyle name="_Report_1 3" xfId="7005" xr:uid="{00000000-0005-0000-0000-0000AE0E0000}"/>
    <cellStyle name="_Report_1 4" xfId="942" xr:uid="{00000000-0005-0000-0000-0000AF0E0000}"/>
    <cellStyle name="_Report_1 5" xfId="947" xr:uid="{00000000-0005-0000-0000-0000B00E0000}"/>
    <cellStyle name="_report_AD plan" xfId="7006" xr:uid="{00000000-0005-0000-0000-0000B10E0000}"/>
    <cellStyle name="_Report_BBB evaluation for Calypso 993store _20111121_Frank_2" xfId="7008" xr:uid="{00000000-0005-0000-0000-0000B20E0000}"/>
    <cellStyle name="_Report_BBB evaluation for Calypso 993store _20111121_Frank_2 2" xfId="5632" xr:uid="{00000000-0005-0000-0000-0000B30E0000}"/>
    <cellStyle name="_Report_BBB proj for Calypso 993store" xfId="7009" xr:uid="{00000000-0005-0000-0000-0000B40E0000}"/>
    <cellStyle name="_report_divison of labour" xfId="407" xr:uid="{00000000-0005-0000-0000-0000B50E0000}"/>
    <cellStyle name="_report_dot com" xfId="7010" xr:uid="{00000000-0005-0000-0000-0000B60E0000}"/>
    <cellStyle name="_report_dot com all" xfId="821" xr:uid="{00000000-0005-0000-0000-0000B70E0000}"/>
    <cellStyle name="_Report_instructions" xfId="7011" xr:uid="{00000000-0005-0000-0000-0000B80E0000}"/>
    <cellStyle name="_Report_Planning master item list" xfId="4918" xr:uid="{00000000-0005-0000-0000-0000B90E0000}"/>
    <cellStyle name="_Report_POS Research" xfId="4223" xr:uid="{00000000-0005-0000-0000-0000BA0E0000}"/>
    <cellStyle name="_Report_Report" xfId="7012" xr:uid="{00000000-0005-0000-0000-0000BB0E0000}"/>
    <cellStyle name="_report_Sheet1" xfId="5914" xr:uid="{00000000-0005-0000-0000-0000BC0E0000}"/>
    <cellStyle name="_report_status" xfId="7016" xr:uid="{00000000-0005-0000-0000-0000BD0E0000}"/>
    <cellStyle name="_report_status report" xfId="7019" xr:uid="{00000000-0005-0000-0000-0000BE0E0000}"/>
    <cellStyle name="_report_Summary" xfId="5714" xr:uid="{00000000-0005-0000-0000-0000BF0E0000}"/>
    <cellStyle name="_report_table product" xfId="3706" xr:uid="{00000000-0005-0000-0000-0000C00E0000}"/>
    <cellStyle name="_report_turn off list" xfId="7023" xr:uid="{00000000-0005-0000-0000-0000C10E0000}"/>
    <cellStyle name="_report_turn off request" xfId="5260" xr:uid="{00000000-0005-0000-0000-0000C20E0000}"/>
    <cellStyle name="_Report_WOD" xfId="5643" xr:uid="{00000000-0005-0000-0000-0000C30E0000}"/>
    <cellStyle name="_Retail line  CCD-20100309-updated" xfId="7021" xr:uid="{00000000-0005-0000-0000-0000C40E0000}"/>
    <cellStyle name="_Robert Allen Projections with Units  Dollars 4 21 09 (3)" xfId="1937" xr:uid="{00000000-0005-0000-0000-0000C50E0000}"/>
    <cellStyle name="_Robert Allen Projections with Units  Dollars 4 21 09 (3)_BBB evaluation for Calypso 993store _20111121_frank" xfId="345" xr:uid="{00000000-0005-0000-0000-0000C60E0000}"/>
    <cellStyle name="_Robert Allen Projections with Units  Dollars 4 21 09 (3)_BBB evaluation for Calypso 993store _20111121_frank 2" xfId="4463" xr:uid="{00000000-0005-0000-0000-0000C70E0000}"/>
    <cellStyle name="_Robert Allen Projections with Units  Dollars 4 21 09 (3)_BBB evaluation for Calypso 993store _20111121_Frank_2" xfId="2375" xr:uid="{00000000-0005-0000-0000-0000C80E0000}"/>
    <cellStyle name="_Robert Allen Projections with Units  Dollars 4 21 09 (3)_BBB evaluation for Calypso 993store _20111121_Frank_2 2" xfId="5364" xr:uid="{00000000-0005-0000-0000-0000C90E0000}"/>
    <cellStyle name="_Robert Allen Projections with Units  Dollars 4 21 09 (3)_BBB evaluation for Calypso 993store _20111121_frank_BBB proj for Calypso 993store" xfId="7025" xr:uid="{00000000-0005-0000-0000-0000CA0E0000}"/>
    <cellStyle name="_Robert Allen Projections with Units  Dollars 4 21 09 (3)_BBB jaipr proj201111" xfId="5373" xr:uid="{00000000-0005-0000-0000-0000CB0E0000}"/>
    <cellStyle name="_Robert Allen Projections with Units  Dollars 4 21 09 (3)_BBB proj for Calypso 993store" xfId="3814" xr:uid="{00000000-0005-0000-0000-0000CC0E0000}"/>
    <cellStyle name="_Robert Allen Projections with Units  Dollars 4 21 09 (3)_Echo Jaipur expansion issue_20101220_post mathew_20101222" xfId="6419" xr:uid="{00000000-0005-0000-0000-0000CD0E0000}"/>
    <cellStyle name="_Robert Allen Projections with Units  Dollars 4 21 09 (3)_Echo Jaipur expansion issue_20101220_post mathew_20101222 2" xfId="7028" xr:uid="{00000000-0005-0000-0000-0000CE0E0000}"/>
    <cellStyle name="_Robert Allen Projections with Units  Dollars 4 21 09 (3)_Echo Jaipur expansion issue_20101220_post mathew_20101222_11.6" xfId="6120" xr:uid="{00000000-0005-0000-0000-0000CF0E0000}"/>
    <cellStyle name="_Robert Allen Projections with Units  Dollars 4 21 09 (3)_Echo Jaipur expansion issue_20101220_post mathew_20101222_12.4 " xfId="5330" xr:uid="{00000000-0005-0000-0000-0000D00E0000}"/>
    <cellStyle name="_Robert Allen Projections with Units  Dollars 4 21 09 (3)_Echo Jaipur expansion issue_20101220_post mathew_20101222_Sheet1" xfId="7030" xr:uid="{00000000-0005-0000-0000-0000D10E0000}"/>
    <cellStyle name="_Robert Allen Projections with Units  Dollars 4 21 09 (3)_Echo Jaipur expansion issue_20101220_post mathew_20101222_Sheet2" xfId="3207" xr:uid="{00000000-0005-0000-0000-0000D20E0000}"/>
    <cellStyle name="_Robert Allen Projections with Units  Dollars 4 21 09 (3)_Echo Production schedule_2009 Fall_201111" xfId="7034" xr:uid="{00000000-0005-0000-0000-0000D30E0000}"/>
    <cellStyle name="_Robert Allen Projections with Units  Dollars 4 21 09 (3)_Echo Production schedule_2009 Fall_201111 2" xfId="1082" xr:uid="{00000000-0005-0000-0000-0000D40E0000}"/>
    <cellStyle name="_Robert Allen Projections with Units  Dollars 4 21 09 (3)_Echo Production schedule_2009 Fall_201111_11.6" xfId="2964" xr:uid="{00000000-0005-0000-0000-0000D50E0000}"/>
    <cellStyle name="_Robert Allen Projections with Units  Dollars 4 21 09 (3)_Echo Production schedule_2009 Fall_201111_12.4 " xfId="6491" xr:uid="{00000000-0005-0000-0000-0000D60E0000}"/>
    <cellStyle name="_Robert Allen Projections with Units  Dollars 4 21 09 (3)_Echo Production schedule_2009 Fall_201111_Sheet1" xfId="330" xr:uid="{00000000-0005-0000-0000-0000D70E0000}"/>
    <cellStyle name="_Robert Allen Projections with Units  Dollars 4 21 09 (3)_Echo Production schedule_2009 Fall_201111_Sheet2" xfId="343" xr:uid="{00000000-0005-0000-0000-0000D80E0000}"/>
    <cellStyle name="_Robert Allen Projections with Units  Dollars 4 21 09 (3)_Echo Production schedule_2009 Fall_201119" xfId="7036" xr:uid="{00000000-0005-0000-0000-0000D90E0000}"/>
    <cellStyle name="_Robert Allen Projections with Units  Dollars 4 21 09 (3)_Echo Production schedule_2009 Fall_201119 2" xfId="7037" xr:uid="{00000000-0005-0000-0000-0000DA0E0000}"/>
    <cellStyle name="_Robert Allen Projections with Units  Dollars 4 21 09 (3)_Echo Production schedule_2009 Fall_201141" xfId="7038" xr:uid="{00000000-0005-0000-0000-0000DB0E0000}"/>
    <cellStyle name="_Robert Allen Projections with Units  Dollars 4 21 09 (3)_Echo Production schedule_2009 Fall_201141 2" xfId="3104" xr:uid="{00000000-0005-0000-0000-0000DC0E0000}"/>
    <cellStyle name="_Robert Allen Projections with Units  Dollars 4 21 09 (3)_Echo Production schedule_2011 Spring_201111" xfId="7041" xr:uid="{00000000-0005-0000-0000-0000DD0E0000}"/>
    <cellStyle name="_Robert Allen Projections with Units  Dollars 4 21 09 (3)_Echo Production schedule_2011 Spring_201111 2" xfId="5334" xr:uid="{00000000-0005-0000-0000-0000DE0E0000}"/>
    <cellStyle name="_Robert Allen Projections with Units  Dollars 4 21 09 (3)_Echo Production schedule_2011 Spring_201111_11.6" xfId="7043" xr:uid="{00000000-0005-0000-0000-0000DF0E0000}"/>
    <cellStyle name="_Robert Allen Projections with Units  Dollars 4 21 09 (3)_Echo Production schedule_2011 Spring_201111_12.4 " xfId="3849" xr:uid="{00000000-0005-0000-0000-0000E00E0000}"/>
    <cellStyle name="_Robert Allen Projections with Units  Dollars 4 21 09 (3)_Echo Production schedule_2011 Spring_201111_Sheet1" xfId="2128" xr:uid="{00000000-0005-0000-0000-0000E10E0000}"/>
    <cellStyle name="_Robert Allen Projections with Units  Dollars 4 21 09 (3)_Echo Production schedule_2011 Spring_201111_Sheet2" xfId="1850" xr:uid="{00000000-0005-0000-0000-0000E20E0000}"/>
    <cellStyle name="_Robert Allen Projections with Units  Dollars 4 21 09 (3)_Echo Production schedule_2011 Spring_201146" xfId="1623" xr:uid="{00000000-0005-0000-0000-0000E30E0000}"/>
    <cellStyle name="_Robert Allen Projections with Units  Dollars 4 21 09 (3)_Harbor house Production Schedule_2011Spring_201139" xfId="7044" xr:uid="{00000000-0005-0000-0000-0000E40E0000}"/>
    <cellStyle name="_Robert Allen Projections with Units  Dollars 4 21 09 (3)_Harbor house Production Schedule_2011Spring_201139 2" xfId="4799" xr:uid="{00000000-0005-0000-0000-0000E50E0000}"/>
    <cellStyle name="_Robert Allen Projections with Units  Dollars 4 21 09 (3)_Harbor house Production Schedule_2011Spring_201139_BBB proj for Calypso 993store" xfId="4823" xr:uid="{00000000-0005-0000-0000-0000E60E0000}"/>
    <cellStyle name="_Robert Allen Projections with Units  Dollars 4 21 09 (3)_Macy proj 201110" xfId="876" xr:uid="{00000000-0005-0000-0000-0000E70E0000}"/>
    <cellStyle name="_Robert Allen Projections with Units  Dollars 4 21 09 (3)_Macy proj 201110 2" xfId="5159" xr:uid="{00000000-0005-0000-0000-0000E80E0000}"/>
    <cellStyle name="_Robert Allen Projections with Units  Dollars 4 21 09 (3)_Report" xfId="7049" xr:uid="{00000000-0005-0000-0000-0000E90E0000}"/>
    <cellStyle name="_Robert Allen Projections with Units  Dollars 4 21 09 (3)_Report 2" xfId="7050" xr:uid="{00000000-0005-0000-0000-0000EA0E0000}"/>
    <cellStyle name="_Robert Allen Projections with Units  Dollars 4 21 09 (3)_Report_11.6" xfId="2189" xr:uid="{00000000-0005-0000-0000-0000EB0E0000}"/>
    <cellStyle name="_Robert Allen Projections with Units  Dollars 4 21 09 (3)_Report_12.4 " xfId="3762" xr:uid="{00000000-0005-0000-0000-0000EC0E0000}"/>
    <cellStyle name="_Robert Allen Projections with Units  Dollars 4 21 09 (3)_Report_Sheet1" xfId="6022" xr:uid="{00000000-0005-0000-0000-0000ED0E0000}"/>
    <cellStyle name="_Robert Allen Projections with Units  Dollars 4 21 09 (3)_Report_Sheet2" xfId="7056" xr:uid="{00000000-0005-0000-0000-0000EE0E0000}"/>
    <cellStyle name="_Robert Allen Projections with Units  Dollars 4 21 09 (3)_Sheet1" xfId="1173" xr:uid="{00000000-0005-0000-0000-0000EF0E0000}"/>
    <cellStyle name="_Robert Allen Projections with Units  Dollars 4 21 09 (3)_Sheet1 2" xfId="7059" xr:uid="{00000000-0005-0000-0000-0000F00E0000}"/>
    <cellStyle name="_Robert Allen Projections with Units  Dollars 4 21 09 (3)_Sheet1_11.6" xfId="3167" xr:uid="{00000000-0005-0000-0000-0000F10E0000}"/>
    <cellStyle name="_Robert Allen Projections with Units  Dollars 4 21 09 (3)_Sheet1_12.4 " xfId="7063" xr:uid="{00000000-0005-0000-0000-0000F20E0000}"/>
    <cellStyle name="_Robert Allen Projections with Units  Dollars 4 21 09 (3)_Sheet1_Sheet1" xfId="7066" xr:uid="{00000000-0005-0000-0000-0000F30E0000}"/>
    <cellStyle name="_Robert Allen Projections with Units  Dollars 4 21 09 (3)_Sheet1_Sheet2" xfId="719" xr:uid="{00000000-0005-0000-0000-0000F40E0000}"/>
    <cellStyle name="_Robert Allen Projections with Units  Dollars 4 21 09 (3)_Summary" xfId="7055" xr:uid="{00000000-0005-0000-0000-0000F50E0000}"/>
    <cellStyle name="_Robert Allen Projections with Units  Dollars 4 21 09 (3)_Summary 2" xfId="5896" xr:uid="{00000000-0005-0000-0000-0000F60E0000}"/>
    <cellStyle name="_Robert Allen Projections with Units  Dollars 4 21 09 (3)_Summary_BBB proj for Calypso 993store" xfId="7067" xr:uid="{00000000-0005-0000-0000-0000F70E0000}"/>
    <cellStyle name="_rollout 2010 spring" xfId="7070" xr:uid="{00000000-0005-0000-0000-0000F80E0000}"/>
    <cellStyle name="_rollout for butfly&amp;ballerina" xfId="7072" xr:uid="{00000000-0005-0000-0000-0000F90E0000}"/>
    <cellStyle name="_rollout plan for Vera Wang" xfId="4376" xr:uid="{00000000-0005-0000-0000-0000FA0E0000}"/>
    <cellStyle name="_rollout plan for Vera Wang 2" xfId="7075" xr:uid="{00000000-0005-0000-0000-0000FB0E0000}"/>
    <cellStyle name="_rollout plan for Vera Wang 3" xfId="4793" xr:uid="{00000000-0005-0000-0000-0000FC0E0000}"/>
    <cellStyle name="_rollout plan for Vera Wang 4" xfId="7077" xr:uid="{00000000-0005-0000-0000-0000FD0E0000}"/>
    <cellStyle name="_Sam's BR Photo Recap-Blanket &amp; Throw" xfId="1715" xr:uid="{00000000-0005-0000-0000-0000FE0E0000}"/>
    <cellStyle name="_Sam's BR Photo Recap-Blanket &amp; Throw 2" xfId="1925" xr:uid="{00000000-0005-0000-0000-0000FF0E0000}"/>
    <cellStyle name="_Sam's BR Photo Recap-Blanket &amp; Throw 3" xfId="1928" xr:uid="{00000000-0005-0000-0000-0000000F0000}"/>
    <cellStyle name="_Sam's BR Photo Recap-Blanket &amp; Throw 4" xfId="7080" xr:uid="{00000000-0005-0000-0000-0000010F0000}"/>
    <cellStyle name="_SC-100119 sunset 20pc set" xfId="2143" xr:uid="{00000000-0005-0000-0000-0000020F0000}"/>
    <cellStyle name="_SC-100119 sunset 20pc set 2" xfId="2146" xr:uid="{00000000-0005-0000-0000-0000030F0000}"/>
    <cellStyle name="_SC-100328 Tradewinds  20件套" xfId="7082" xr:uid="{00000000-0005-0000-0000-0000040F0000}"/>
    <cellStyle name="_SC-100328 Tradewinds  20件套 2" xfId="7014" xr:uid="{00000000-0005-0000-0000-0000050F0000}"/>
    <cellStyle name="_Sep11 Market Week Blanket  Throw" xfId="7085" xr:uid="{00000000-0005-0000-0000-0000060F0000}"/>
    <cellStyle name="_Sep11 Market Week Blanket &amp; Throw" xfId="6761" xr:uid="{00000000-0005-0000-0000-0000070F0000}"/>
    <cellStyle name="_Sep11 Market Week Blanket &amp; Throw - Fashion &amp; Gift" xfId="7086" xr:uid="{00000000-0005-0000-0000-0000080F0000}"/>
    <cellStyle name="_Sep11 Market Week Blanket &amp; Throw - Fashion &amp; Gift 2" xfId="7088" xr:uid="{00000000-0005-0000-0000-0000090F0000}"/>
    <cellStyle name="_Sep11 Market Week Blanket &amp; Throw - Fashion &amp; Gift 3" xfId="7091" xr:uid="{00000000-0005-0000-0000-00000A0F0000}"/>
    <cellStyle name="_Sep11 Market Week Blanket &amp; Throw - Fashion &amp; Gift_CCD SteinMart  Throw 130401" xfId="4283" xr:uid="{00000000-0005-0000-0000-00000B0F0000}"/>
    <cellStyle name="_Sep11 Market Week Blanket &amp; Throw - Fashion &amp; Gift_CCD SteinMart blanket  throw 20140116 (2)" xfId="7094" xr:uid="{00000000-0005-0000-0000-00000C0F0000}"/>
    <cellStyle name="_Sep11 Market Week Blanket &amp; Throw - Fashion &amp; Gift_CCD SteinMart blanket  throw 20140116 (2) 2" xfId="205" xr:uid="{00000000-0005-0000-0000-00000D0F0000}"/>
    <cellStyle name="_Sep11 Market Week Blanket &amp; Throw - Travel Blanket" xfId="3135" xr:uid="{00000000-0005-0000-0000-00000E0F0000}"/>
    <cellStyle name="_Sep11 Market Week Blanket &amp; Throw - Travel Blanket 2" xfId="7095" xr:uid="{00000000-0005-0000-0000-00000F0F0000}"/>
    <cellStyle name="_Sep11 Market Week Blanket &amp; Throw - Travel Blanket 3" xfId="5377" xr:uid="{00000000-0005-0000-0000-0000100F0000}"/>
    <cellStyle name="_Sep11 Market Week Blanket &amp; Throw - Travel Blanket_CCD SteinMart  Throw 130401" xfId="7097" xr:uid="{00000000-0005-0000-0000-0000110F0000}"/>
    <cellStyle name="_Sep11 Market Week Blanket &amp; Throw - Travel Blanket_CCD SteinMart blanket  throw 20140116 (2)" xfId="7099" xr:uid="{00000000-0005-0000-0000-0000120F0000}"/>
    <cellStyle name="_Sep11 Market Week Blanket &amp; Throw - Travel Blanket_CCD SteinMart blanket  throw 20140116 (2) 2" xfId="316" xr:uid="{00000000-0005-0000-0000-0000130F0000}"/>
    <cellStyle name="_Sep11 Market Week Blanket &amp; Throw 10" xfId="6787" xr:uid="{00000000-0005-0000-0000-0000140F0000}"/>
    <cellStyle name="_Sep11 Market Week Blanket &amp; Throw 11" xfId="3990" xr:uid="{00000000-0005-0000-0000-0000150F0000}"/>
    <cellStyle name="_Sep11 Market Week Blanket &amp; Throw 12" xfId="1648" xr:uid="{00000000-0005-0000-0000-0000160F0000}"/>
    <cellStyle name="_Sep11 Market Week Blanket &amp; Throw 13" xfId="6794" xr:uid="{00000000-0005-0000-0000-0000170F0000}"/>
    <cellStyle name="_Sep11 Market Week Blanket &amp; Throw 14" xfId="6621" xr:uid="{00000000-0005-0000-0000-0000180F0000}"/>
    <cellStyle name="_Sep11 Market Week Blanket &amp; Throw 15" xfId="6803" xr:uid="{00000000-0005-0000-0000-0000190F0000}"/>
    <cellStyle name="_Sep11 Market Week Blanket &amp; Throw 16" xfId="1717" xr:uid="{00000000-0005-0000-0000-00001A0F0000}"/>
    <cellStyle name="_Sep11 Market Week Blanket &amp; Throw 17" xfId="6046" xr:uid="{00000000-0005-0000-0000-00001B0F0000}"/>
    <cellStyle name="_Sep11 Market Week Blanket &amp; Throw 18" xfId="4309" xr:uid="{00000000-0005-0000-0000-00001C0F0000}"/>
    <cellStyle name="_Sep11 Market Week Blanket &amp; Throw 19" xfId="2909" xr:uid="{00000000-0005-0000-0000-00001D0F0000}"/>
    <cellStyle name="_Sep11 Market Week Blanket &amp; Throw 2" xfId="6812" xr:uid="{00000000-0005-0000-0000-00001E0F0000}"/>
    <cellStyle name="_Sep11 Market Week Blanket &amp; Throw 20" xfId="6802" xr:uid="{00000000-0005-0000-0000-00001F0F0000}"/>
    <cellStyle name="_Sep11 Market Week Blanket &amp; Throw 21" xfId="1718" xr:uid="{00000000-0005-0000-0000-0000200F0000}"/>
    <cellStyle name="_Sep11 Market Week Blanket &amp; Throw 22" xfId="6045" xr:uid="{00000000-0005-0000-0000-0000210F0000}"/>
    <cellStyle name="_Sep11 Market Week Blanket &amp; Throw 23" xfId="4308" xr:uid="{00000000-0005-0000-0000-0000220F0000}"/>
    <cellStyle name="_Sep11 Market Week Blanket &amp; Throw 24" xfId="2910" xr:uid="{00000000-0005-0000-0000-0000230F0000}"/>
    <cellStyle name="_Sep11 Market Week Blanket &amp; Throw 3" xfId="6825" xr:uid="{00000000-0005-0000-0000-0000240F0000}"/>
    <cellStyle name="_Sep11 Market Week Blanket &amp; Throw 4" xfId="1803" xr:uid="{00000000-0005-0000-0000-0000250F0000}"/>
    <cellStyle name="_Sep11 Market Week Blanket &amp; Throw 5" xfId="314" xr:uid="{00000000-0005-0000-0000-0000260F0000}"/>
    <cellStyle name="_Sep11 Market Week Blanket &amp; Throw 6" xfId="6845" xr:uid="{00000000-0005-0000-0000-0000270F0000}"/>
    <cellStyle name="_Sep11 Market Week Blanket &amp; Throw 7" xfId="6855" xr:uid="{00000000-0005-0000-0000-0000280F0000}"/>
    <cellStyle name="_Sep11 Market Week Blanket &amp; Throw 8" xfId="6865" xr:uid="{00000000-0005-0000-0000-0000290F0000}"/>
    <cellStyle name="_Sep11 Market Week Blanket &amp; Throw 9" xfId="6869" xr:uid="{00000000-0005-0000-0000-00002A0F0000}"/>
    <cellStyle name="_Sep11 Market Week Blanket &amp; Throw_CCD SteinMart  Throw 130401" xfId="7100" xr:uid="{00000000-0005-0000-0000-00002B0F0000}"/>
    <cellStyle name="_Sep11 Market Week Blanket &amp; Throw_CCD SteinMart blanket  throw 20140116 (2)" xfId="7102" xr:uid="{00000000-0005-0000-0000-00002C0F0000}"/>
    <cellStyle name="_Sep11 Market Week Blanket &amp; Throw_CCD SteinMart blanket  throw 20140116 (2) 2" xfId="7103" xr:uid="{00000000-0005-0000-0000-00002D0F0000}"/>
    <cellStyle name="_Seraphina -IT -Quoation 9 15 11'" xfId="7104" xr:uid="{00000000-0005-0000-0000-00002E0F0000}"/>
    <cellStyle name="_Seraphina -IT -Quoation 9 30 11'" xfId="7106" xr:uid="{00000000-0005-0000-0000-00002F0F0000}"/>
    <cellStyle name="_SF91026 6151 6154recliner LH-250RK-F chair" xfId="7040" xr:uid="{00000000-0005-0000-0000-0000300F0000}"/>
    <cellStyle name="_SF91026 6151 6154recliner LH-250RK-F chair (2)" xfId="7109" xr:uid="{00000000-0005-0000-0000-0000310F0000}"/>
    <cellStyle name="_SF91026 6151 6154recliner LH-250RK-F chair (2) 2" xfId="4502" xr:uid="{00000000-0005-0000-0000-0000320F0000}"/>
    <cellStyle name="_SF91026 6151 6154recliner LH-250RK-F chair (2) 2 2" xfId="7110" xr:uid="{00000000-0005-0000-0000-0000330F0000}"/>
    <cellStyle name="_SF91026 6151 6154recliner LH-250RK-F chair (2) 3" xfId="7111" xr:uid="{00000000-0005-0000-0000-0000340F0000}"/>
    <cellStyle name="_SF91026 6151 6154recliner LH-250RK-F chair (2) 4" xfId="7112" xr:uid="{00000000-0005-0000-0000-0000350F0000}"/>
    <cellStyle name="_SF91026 6151 6154recliner LH-250RK-F chair (2) 5" xfId="5679" xr:uid="{00000000-0005-0000-0000-0000360F0000}"/>
    <cellStyle name="_SF91026 6151 6154recliner LH-250RK-F chair (2) 6" xfId="7113" xr:uid="{00000000-0005-0000-0000-0000370F0000}"/>
    <cellStyle name="_SF91026 6151 6154recliner LH-250RK-F chair (2)_Ecom MP bedding 15 spring commitment sheet #2 20140904" xfId="6999" xr:uid="{00000000-0005-0000-0000-0000380F0000}"/>
    <cellStyle name="_SF91026 6151 6154recliner LH-250RK-F chair (2)_JLA Accents 4-2013 - Michelle 2 Price" xfId="5628" xr:uid="{00000000-0005-0000-0000-0000390F0000}"/>
    <cellStyle name="_SF91026 6151 6154recliner LH-250RK-F chair (2)_June 13 2013 pooled stock ecom menu" xfId="7114" xr:uid="{00000000-0005-0000-0000-00003A0F0000}"/>
    <cellStyle name="_SF91026 6151 6154recliner LH-250RK-F chair (2)_MP-140409A pool stock  pillow20140417" xfId="7115" xr:uid="{00000000-0005-0000-0000-00003B0F0000}"/>
    <cellStyle name="_SF91026 6151 6154recliner LH-250RK-F chair (2)_MP-140409A pool stock  pillow20140417 2" xfId="3554" xr:uid="{00000000-0005-0000-0000-00003C0F0000}"/>
    <cellStyle name="_SF91026 6151 6154recliner LH-250RK-F chair (2)_MP-140901B Lana quilt 6pcs set" xfId="7118" xr:uid="{00000000-0005-0000-0000-00003D0F0000}"/>
    <cellStyle name="_SF91026 6151 6154recliner LH-250RK-F chair (2)_MP-140901B Lana quilt 6pcs set 2" xfId="2161" xr:uid="{00000000-0005-0000-0000-00003E0F0000}"/>
    <cellStyle name="_SF91026 6151 6154recliner LH-250RK-F chair (2)_window" xfId="4188" xr:uid="{00000000-0005-0000-0000-00003F0F0000}"/>
    <cellStyle name="_SF91026 6151 6154recliner LH-250RK-F chair (2)_Xl0000980" xfId="4509" xr:uid="{00000000-0005-0000-0000-0000400F0000}"/>
    <cellStyle name="_SF91026 6151 6154recliner LH-250RK-F chair (2)_Xl0000980 2" xfId="6541" xr:uid="{00000000-0005-0000-0000-0000410F0000}"/>
    <cellStyle name="_SF91026 6151 6154recliner LH-250RK-F chair (2)_Xl0000981" xfId="3430" xr:uid="{00000000-0005-0000-0000-0000420F0000}"/>
    <cellStyle name="_SF91026 6151 6154recliner LH-250RK-F chair (2)_Xl0000981 2" xfId="7119" xr:uid="{00000000-0005-0000-0000-0000430F0000}"/>
    <cellStyle name="_SF91026 6151 6154recliner LH-250RK-F chair 10" xfId="7120" xr:uid="{00000000-0005-0000-0000-0000440F0000}"/>
    <cellStyle name="_SF91026 6151 6154recliner LH-250RK-F chair 11" xfId="7121" xr:uid="{00000000-0005-0000-0000-0000450F0000}"/>
    <cellStyle name="_SF91026 6151 6154recliner LH-250RK-F chair 12" xfId="7122" xr:uid="{00000000-0005-0000-0000-0000460F0000}"/>
    <cellStyle name="_SF91026 6151 6154recliner LH-250RK-F chair 13" xfId="5142" xr:uid="{00000000-0005-0000-0000-0000470F0000}"/>
    <cellStyle name="_SF91026 6151 6154recliner LH-250RK-F chair 14" xfId="7124" xr:uid="{00000000-0005-0000-0000-0000480F0000}"/>
    <cellStyle name="_SF91026 6151 6154recliner LH-250RK-F chair 15" xfId="7126" xr:uid="{00000000-0005-0000-0000-0000490F0000}"/>
    <cellStyle name="_SF91026 6151 6154recliner LH-250RK-F chair 16" xfId="7128" xr:uid="{00000000-0005-0000-0000-00004A0F0000}"/>
    <cellStyle name="_SF91026 6151 6154recliner LH-250RK-F chair 17" xfId="6811" xr:uid="{00000000-0005-0000-0000-00004B0F0000}"/>
    <cellStyle name="_SF91026 6151 6154recliner LH-250RK-F chair 18" xfId="6824" xr:uid="{00000000-0005-0000-0000-00004C0F0000}"/>
    <cellStyle name="_SF91026 6151 6154recliner LH-250RK-F chair 19" xfId="1804" xr:uid="{00000000-0005-0000-0000-00004D0F0000}"/>
    <cellStyle name="_SF91026 6151 6154recliner LH-250RK-F chair 2" xfId="5333" xr:uid="{00000000-0005-0000-0000-00004E0F0000}"/>
    <cellStyle name="_SF91026 6151 6154recliner LH-250RK-F chair 2 2" xfId="7129" xr:uid="{00000000-0005-0000-0000-00004F0F0000}"/>
    <cellStyle name="_SF91026 6151 6154recliner LH-250RK-F chair 20" xfId="7125" xr:uid="{00000000-0005-0000-0000-0000500F0000}"/>
    <cellStyle name="_SF91026 6151 6154recliner LH-250RK-F chair 21" xfId="7127" xr:uid="{00000000-0005-0000-0000-0000510F0000}"/>
    <cellStyle name="_SF91026 6151 6154recliner LH-250RK-F chair 22" xfId="6810" xr:uid="{00000000-0005-0000-0000-0000520F0000}"/>
    <cellStyle name="_SF91026 6151 6154recliner LH-250RK-F chair 23" xfId="6823" xr:uid="{00000000-0005-0000-0000-0000530F0000}"/>
    <cellStyle name="_SF91026 6151 6154recliner LH-250RK-F chair 24" xfId="1805" xr:uid="{00000000-0005-0000-0000-0000540F0000}"/>
    <cellStyle name="_SF91026 6151 6154recliner LH-250RK-F chair 25" xfId="311" xr:uid="{00000000-0005-0000-0000-0000550F0000}"/>
    <cellStyle name="_SF91026 6151 6154recliner LH-250RK-F chair 26" xfId="6844" xr:uid="{00000000-0005-0000-0000-0000560F0000}"/>
    <cellStyle name="_SF91026 6151 6154recliner LH-250RK-F chair 27" xfId="6854" xr:uid="{00000000-0005-0000-0000-0000570F0000}"/>
    <cellStyle name="_SF91026 6151 6154recliner LH-250RK-F chair 28" xfId="6864" xr:uid="{00000000-0005-0000-0000-0000580F0000}"/>
    <cellStyle name="_SF91026 6151 6154recliner LH-250RK-F chair 29" xfId="6868" xr:uid="{00000000-0005-0000-0000-0000590F0000}"/>
    <cellStyle name="_SF91026 6151 6154recliner LH-250RK-F chair 3" xfId="172" xr:uid="{00000000-0005-0000-0000-00005A0F0000}"/>
    <cellStyle name="_SF91026 6151 6154recliner LH-250RK-F chair 3 2" xfId="5824" xr:uid="{00000000-0005-0000-0000-00005B0F0000}"/>
    <cellStyle name="_SF91026 6151 6154recliner LH-250RK-F chair 30" xfId="310" xr:uid="{00000000-0005-0000-0000-00005C0F0000}"/>
    <cellStyle name="_SF91026 6151 6154recliner LH-250RK-F chair 31" xfId="6843" xr:uid="{00000000-0005-0000-0000-00005D0F0000}"/>
    <cellStyle name="_SF91026 6151 6154recliner LH-250RK-F chair 32" xfId="6853" xr:uid="{00000000-0005-0000-0000-00005E0F0000}"/>
    <cellStyle name="_SF91026 6151 6154recliner LH-250RK-F chair 33" xfId="6863" xr:uid="{00000000-0005-0000-0000-00005F0F0000}"/>
    <cellStyle name="_SF91026 6151 6154recliner LH-250RK-F chair 34" xfId="6867" xr:uid="{00000000-0005-0000-0000-0000600F0000}"/>
    <cellStyle name="_SF91026 6151 6154recliner LH-250RK-F chair 35" xfId="7131" xr:uid="{00000000-0005-0000-0000-0000610F0000}"/>
    <cellStyle name="_SF91026 6151 6154recliner LH-250RK-F chair 36" xfId="7133" xr:uid="{00000000-0005-0000-0000-0000620F0000}"/>
    <cellStyle name="_SF91026 6151 6154recliner LH-250RK-F chair 37" xfId="26" xr:uid="{00000000-0005-0000-0000-0000630F0000}"/>
    <cellStyle name="_SF91026 6151 6154recliner LH-250RK-F chair 38" xfId="7135" xr:uid="{00000000-0005-0000-0000-0000640F0000}"/>
    <cellStyle name="_SF91026 6151 6154recliner LH-250RK-F chair 39" xfId="7137" xr:uid="{00000000-0005-0000-0000-0000650F0000}"/>
    <cellStyle name="_SF91026 6151 6154recliner LH-250RK-F chair 4" xfId="6892" xr:uid="{00000000-0005-0000-0000-0000660F0000}"/>
    <cellStyle name="_SF91026 6151 6154recliner LH-250RK-F chair 4 2" xfId="7140" xr:uid="{00000000-0005-0000-0000-0000670F0000}"/>
    <cellStyle name="_SF91026 6151 6154recliner LH-250RK-F chair 40" xfId="7130" xr:uid="{00000000-0005-0000-0000-0000680F0000}"/>
    <cellStyle name="_SF91026 6151 6154recliner LH-250RK-F chair 41" xfId="7132" xr:uid="{00000000-0005-0000-0000-0000690F0000}"/>
    <cellStyle name="_SF91026 6151 6154recliner LH-250RK-F chair 42" xfId="25" xr:uid="{00000000-0005-0000-0000-00006A0F0000}"/>
    <cellStyle name="_SF91026 6151 6154recliner LH-250RK-F chair 43" xfId="7134" xr:uid="{00000000-0005-0000-0000-00006B0F0000}"/>
    <cellStyle name="_SF91026 6151 6154recliner LH-250RK-F chair 44" xfId="7136" xr:uid="{00000000-0005-0000-0000-00006C0F0000}"/>
    <cellStyle name="_SF91026 6151 6154recliner LH-250RK-F chair 45" xfId="4062" xr:uid="{00000000-0005-0000-0000-00006D0F0000}"/>
    <cellStyle name="_SF91026 6151 6154recliner LH-250RK-F chair 46" xfId="7142" xr:uid="{00000000-0005-0000-0000-00006E0F0000}"/>
    <cellStyle name="_SF91026 6151 6154recliner LH-250RK-F chair 47" xfId="7145" xr:uid="{00000000-0005-0000-0000-00006F0F0000}"/>
    <cellStyle name="_SF91026 6151 6154recliner LH-250RK-F chair 48" xfId="3052" xr:uid="{00000000-0005-0000-0000-0000700F0000}"/>
    <cellStyle name="_SF91026 6151 6154recliner LH-250RK-F chair 49" xfId="6536" xr:uid="{00000000-0005-0000-0000-0000710F0000}"/>
    <cellStyle name="_SF91026 6151 6154recliner LH-250RK-F chair 5" xfId="4898" xr:uid="{00000000-0005-0000-0000-0000720F0000}"/>
    <cellStyle name="_SF91026 6151 6154recliner LH-250RK-F chair 50" xfId="4061" xr:uid="{00000000-0005-0000-0000-0000730F0000}"/>
    <cellStyle name="_SF91026 6151 6154recliner LH-250RK-F chair 51" xfId="7141" xr:uid="{00000000-0005-0000-0000-0000740F0000}"/>
    <cellStyle name="_SF91026 6151 6154recliner LH-250RK-F chair 52" xfId="7144" xr:uid="{00000000-0005-0000-0000-0000750F0000}"/>
    <cellStyle name="_SF91026 6151 6154recliner LH-250RK-F chair 53" xfId="3053" xr:uid="{00000000-0005-0000-0000-0000760F0000}"/>
    <cellStyle name="_SF91026 6151 6154recliner LH-250RK-F chair 54" xfId="6535" xr:uid="{00000000-0005-0000-0000-0000770F0000}"/>
    <cellStyle name="_SF91026 6151 6154recliner LH-250RK-F chair 55" xfId="7148" xr:uid="{00000000-0005-0000-0000-0000780F0000}"/>
    <cellStyle name="_SF91026 6151 6154recliner LH-250RK-F chair 56" xfId="3896" xr:uid="{00000000-0005-0000-0000-0000790F0000}"/>
    <cellStyle name="_SF91026 6151 6154recliner LH-250RK-F chair 57" xfId="3901" xr:uid="{00000000-0005-0000-0000-00007A0F0000}"/>
    <cellStyle name="_SF91026 6151 6154recliner LH-250RK-F chair 58" xfId="3906" xr:uid="{00000000-0005-0000-0000-00007B0F0000}"/>
    <cellStyle name="_SF91026 6151 6154recliner LH-250RK-F chair 59" xfId="6483" xr:uid="{00000000-0005-0000-0000-00007C0F0000}"/>
    <cellStyle name="_SF91026 6151 6154recliner LH-250RK-F chair 6" xfId="7150" xr:uid="{00000000-0005-0000-0000-00007D0F0000}"/>
    <cellStyle name="_SF91026 6151 6154recliner LH-250RK-F chair 60" xfId="7147" xr:uid="{00000000-0005-0000-0000-00007E0F0000}"/>
    <cellStyle name="_SF91026 6151 6154recliner LH-250RK-F chair 61" xfId="3897" xr:uid="{00000000-0005-0000-0000-00007F0F0000}"/>
    <cellStyle name="_SF91026 6151 6154recliner LH-250RK-F chair 62" xfId="3902" xr:uid="{00000000-0005-0000-0000-0000800F0000}"/>
    <cellStyle name="_SF91026 6151 6154recliner LH-250RK-F chair 63" xfId="3907" xr:uid="{00000000-0005-0000-0000-0000810F0000}"/>
    <cellStyle name="_SF91026 6151 6154recliner LH-250RK-F chair 64" xfId="6482" xr:uid="{00000000-0005-0000-0000-0000820F0000}"/>
    <cellStyle name="_SF91026 6151 6154recliner LH-250RK-F chair 65" xfId="5420" xr:uid="{00000000-0005-0000-0000-0000830F0000}"/>
    <cellStyle name="_SF91026 6151 6154recliner LH-250RK-F chair 66" xfId="7152" xr:uid="{00000000-0005-0000-0000-0000840F0000}"/>
    <cellStyle name="_SF91026 6151 6154recliner LH-250RK-F chair 67" xfId="7154" xr:uid="{00000000-0005-0000-0000-0000850F0000}"/>
    <cellStyle name="_SF91026 6151 6154recliner LH-250RK-F chair 68" xfId="7046" xr:uid="{00000000-0005-0000-0000-0000860F0000}"/>
    <cellStyle name="_SF91026 6151 6154recliner LH-250RK-F chair 69" xfId="7156" xr:uid="{00000000-0005-0000-0000-0000870F0000}"/>
    <cellStyle name="_SF91026 6151 6154recliner LH-250RK-F chair 7" xfId="4247" xr:uid="{00000000-0005-0000-0000-0000880F0000}"/>
    <cellStyle name="_SF91026 6151 6154recliner LH-250RK-F chair 70" xfId="5419" xr:uid="{00000000-0005-0000-0000-0000890F0000}"/>
    <cellStyle name="_SF91026 6151 6154recliner LH-250RK-F chair 71" xfId="7151" xr:uid="{00000000-0005-0000-0000-00008A0F0000}"/>
    <cellStyle name="_SF91026 6151 6154recliner LH-250RK-F chair 72" xfId="7153" xr:uid="{00000000-0005-0000-0000-00008B0F0000}"/>
    <cellStyle name="_SF91026 6151 6154recliner LH-250RK-F chair 73" xfId="7045" xr:uid="{00000000-0005-0000-0000-00008C0F0000}"/>
    <cellStyle name="_SF91026 6151 6154recliner LH-250RK-F chair 74" xfId="7155" xr:uid="{00000000-0005-0000-0000-00008D0F0000}"/>
    <cellStyle name="_SF91026 6151 6154recliner LH-250RK-F chair 75" xfId="7157" xr:uid="{00000000-0005-0000-0000-00008E0F0000}"/>
    <cellStyle name="_SF91026 6151 6154recliner LH-250RK-F chair 76" xfId="6405" xr:uid="{00000000-0005-0000-0000-00008F0F0000}"/>
    <cellStyle name="_SF91026 6151 6154recliner LH-250RK-F chair 77" xfId="7158" xr:uid="{00000000-0005-0000-0000-0000900F0000}"/>
    <cellStyle name="_SF91026 6151 6154recliner LH-250RK-F chair 78" xfId="1757" xr:uid="{00000000-0005-0000-0000-0000910F0000}"/>
    <cellStyle name="_SF91026 6151 6154recliner LH-250RK-F chair 79" xfId="7159" xr:uid="{00000000-0005-0000-0000-0000920F0000}"/>
    <cellStyle name="_SF91026 6151 6154recliner LH-250RK-F chair 8" xfId="2864" xr:uid="{00000000-0005-0000-0000-0000930F0000}"/>
    <cellStyle name="_SF91026 6151 6154recliner LH-250RK-F chair 9" xfId="7160" xr:uid="{00000000-0005-0000-0000-0000940F0000}"/>
    <cellStyle name="_SF91026 6151 6154recliner LH-250RK-F chair_Ecom MP bedding 15 spring commitment sheet #2 20140904" xfId="5957" xr:uid="{00000000-0005-0000-0000-0000950F0000}"/>
    <cellStyle name="_SF91026 6151 6154recliner LH-250RK-F chair_JLA Accents 4-2013 - Michelle 2 Price" xfId="6931" xr:uid="{00000000-0005-0000-0000-0000960F0000}"/>
    <cellStyle name="_SF91026 6151 6154recliner LH-250RK-F chair_June 13 2013 pooled stock ecom menu" xfId="7161" xr:uid="{00000000-0005-0000-0000-0000970F0000}"/>
    <cellStyle name="_SF91026 6151 6154recliner LH-250RK-F chair_MP-140409A pool stock  pillow20140417" xfId="4023" xr:uid="{00000000-0005-0000-0000-0000980F0000}"/>
    <cellStyle name="_SF91026 6151 6154recliner LH-250RK-F chair_MP-140409A pool stock  pillow20140417 2" xfId="4303" xr:uid="{00000000-0005-0000-0000-0000990F0000}"/>
    <cellStyle name="_SF91026 6151 6154recliner LH-250RK-F chair_MP-140901B Lana quilt 6pcs set" xfId="4673" xr:uid="{00000000-0005-0000-0000-00009A0F0000}"/>
    <cellStyle name="_SF91026 6151 6154recliner LH-250RK-F chair_MP-140901B Lana quilt 6pcs set 2" xfId="3573" xr:uid="{00000000-0005-0000-0000-00009B0F0000}"/>
    <cellStyle name="_SF91026 6151 6154recliner LH-250RK-F chair_window" xfId="2472" xr:uid="{00000000-0005-0000-0000-00009C0F0000}"/>
    <cellStyle name="_SF91026 6151 6154recliner LH-250RK-F chair_Xl0000980" xfId="742" xr:uid="{00000000-0005-0000-0000-00009D0F0000}"/>
    <cellStyle name="_SF91026 6151 6154recliner LH-250RK-F chair_Xl0000980 2" xfId="7162" xr:uid="{00000000-0005-0000-0000-00009E0F0000}"/>
    <cellStyle name="_SF91026 6151 6154recliner LH-250RK-F chair_Xl0000981" xfId="352" xr:uid="{00000000-0005-0000-0000-00009F0F0000}"/>
    <cellStyle name="_SF91026 6151 6154recliner LH-250RK-F chair_Xl0000981 2" xfId="286" xr:uid="{00000000-0005-0000-0000-0000A00F0000}"/>
    <cellStyle name="_SF91102  manhantten copenhagen recliner LH-250RK-F chair" xfId="7052" xr:uid="{00000000-0005-0000-0000-0000A10F0000}"/>
    <cellStyle name="_SF91102  manhantten copenhagen recliner LH-250RK-F chair 2" xfId="5895" xr:uid="{00000000-0005-0000-0000-0000A20F0000}"/>
    <cellStyle name="_SF91102  manhantten copenhagen recliner LH-250RK-F chair 2 2" xfId="5903" xr:uid="{00000000-0005-0000-0000-0000A30F0000}"/>
    <cellStyle name="_SF91102  manhantten copenhagen recliner LH-250RK-F chair 3" xfId="5236" xr:uid="{00000000-0005-0000-0000-0000A40F0000}"/>
    <cellStyle name="_SF91102  manhantten copenhagen recliner LH-250RK-F chair 4" xfId="245" xr:uid="{00000000-0005-0000-0000-0000A50F0000}"/>
    <cellStyle name="_SF91102  manhantten copenhagen recliner LH-250RK-F chair 5" xfId="7163" xr:uid="{00000000-0005-0000-0000-0000A60F0000}"/>
    <cellStyle name="_SF91102  manhantten copenhagen recliner LH-250RK-F chair 6" xfId="3726" xr:uid="{00000000-0005-0000-0000-0000A70F0000}"/>
    <cellStyle name="_SF91102  manhantten copenhagen recliner LH-250RK-F chair_Ecom MP bedding 15 spring commitment sheet #2 20140904" xfId="7165" xr:uid="{00000000-0005-0000-0000-0000A80F0000}"/>
    <cellStyle name="_SF91102  manhantten copenhagen recliner LH-250RK-F chair_JLA Accents 4-2013 - Michelle 2 Price" xfId="7166" xr:uid="{00000000-0005-0000-0000-0000A90F0000}"/>
    <cellStyle name="_SF91102  manhantten copenhagen recliner LH-250RK-F chair_June 13 2013 pooled stock ecom menu" xfId="7168" xr:uid="{00000000-0005-0000-0000-0000AA0F0000}"/>
    <cellStyle name="_SF91102  manhantten copenhagen recliner LH-250RK-F chair_MP-140409A pool stock  pillow20140417" xfId="5268" xr:uid="{00000000-0005-0000-0000-0000AB0F0000}"/>
    <cellStyle name="_SF91102  manhantten copenhagen recliner LH-250RK-F chair_MP-140409A pool stock  pillow20140417 2" xfId="7170" xr:uid="{00000000-0005-0000-0000-0000AC0F0000}"/>
    <cellStyle name="_SF91102  manhantten copenhagen recliner LH-250RK-F chair_MP-140901B Lana quilt 6pcs set" xfId="5840" xr:uid="{00000000-0005-0000-0000-0000AD0F0000}"/>
    <cellStyle name="_SF91102  manhantten copenhagen recliner LH-250RK-F chair_MP-140901B Lana quilt 6pcs set 2" xfId="5224" xr:uid="{00000000-0005-0000-0000-0000AE0F0000}"/>
    <cellStyle name="_SF91102  manhantten copenhagen recliner LH-250RK-F chair_window" xfId="4658" xr:uid="{00000000-0005-0000-0000-0000AF0F0000}"/>
    <cellStyle name="_SF91102  manhantten copenhagen recliner LH-250RK-F chair_Xl0000980" xfId="7172" xr:uid="{00000000-0005-0000-0000-0000B00F0000}"/>
    <cellStyle name="_SF91102  manhantten copenhagen recliner LH-250RK-F chair_Xl0000980 2" xfId="7173" xr:uid="{00000000-0005-0000-0000-0000B10F0000}"/>
    <cellStyle name="_SF91102  manhantten copenhagen recliner LH-250RK-F chair_Xl0000981" xfId="7175" xr:uid="{00000000-0005-0000-0000-0000B20F0000}"/>
    <cellStyle name="_SF91102  manhantten copenhagen recliner LH-250RK-F chair_Xl0000981 2" xfId="7176" xr:uid="{00000000-0005-0000-0000-0000B30F0000}"/>
    <cellStyle name="_SF91120 armless chair KF0026chair 1999R-KD Chaise " xfId="4141" xr:uid="{00000000-0005-0000-0000-0000B40F0000}"/>
    <cellStyle name="_SF91120 armless chair KF0026chair 1999R-KD Chaise  2" xfId="3734" xr:uid="{00000000-0005-0000-0000-0000B50F0000}"/>
    <cellStyle name="_SF91120 armless chair KF0026chair 1999R-KD Chaise  2 2" xfId="7177" xr:uid="{00000000-0005-0000-0000-0000B60F0000}"/>
    <cellStyle name="_SF91120 armless chair KF0026chair 1999R-KD Chaise  3" xfId="7180" xr:uid="{00000000-0005-0000-0000-0000B70F0000}"/>
    <cellStyle name="_SF91120 armless chair KF0026chair 1999R-KD Chaise  4" xfId="7181" xr:uid="{00000000-0005-0000-0000-0000B80F0000}"/>
    <cellStyle name="_SF91120 armless chair KF0026chair 1999R-KD Chaise  5" xfId="6185" xr:uid="{00000000-0005-0000-0000-0000B90F0000}"/>
    <cellStyle name="_SF91120 armless chair KF0026chair 1999R-KD Chaise  6" xfId="4772" xr:uid="{00000000-0005-0000-0000-0000BA0F0000}"/>
    <cellStyle name="_SF91120 armless chair KF0026chair 1999R-KD Chaise _Ecom MP bedding 15 spring commitment sheet #2 20140904" xfId="6149" xr:uid="{00000000-0005-0000-0000-0000BB0F0000}"/>
    <cellStyle name="_SF91120 armless chair KF0026chair 1999R-KD Chaise _JLA Accents 4-2013 - Michelle 2 Price" xfId="2289" xr:uid="{00000000-0005-0000-0000-0000BC0F0000}"/>
    <cellStyle name="_SF91120 armless chair KF0026chair 1999R-KD Chaise _June 13 2013 pooled stock ecom menu" xfId="553" xr:uid="{00000000-0005-0000-0000-0000BD0F0000}"/>
    <cellStyle name="_SF91120 armless chair KF0026chair 1999R-KD Chaise _MP-140409A pool stock  pillow20140417" xfId="4595" xr:uid="{00000000-0005-0000-0000-0000BE0F0000}"/>
    <cellStyle name="_SF91120 armless chair KF0026chair 1999R-KD Chaise _MP-140409A pool stock  pillow20140417 2" xfId="2580" xr:uid="{00000000-0005-0000-0000-0000BF0F0000}"/>
    <cellStyle name="_SF91120 armless chair KF0026chair 1999R-KD Chaise _MP-140901B Lana quilt 6pcs set" xfId="2809" xr:uid="{00000000-0005-0000-0000-0000C00F0000}"/>
    <cellStyle name="_SF91120 armless chair KF0026chair 1999R-KD Chaise _MP-140901B Lana quilt 6pcs set 2" xfId="300" xr:uid="{00000000-0005-0000-0000-0000C10F0000}"/>
    <cellStyle name="_SF91120 armless chair KF0026chair 1999R-KD Chaise _window" xfId="7182" xr:uid="{00000000-0005-0000-0000-0000C20F0000}"/>
    <cellStyle name="_SF91120 armless chair KF0026chair 1999R-KD Chaise _Xl0000980" xfId="7186" xr:uid="{00000000-0005-0000-0000-0000C30F0000}"/>
    <cellStyle name="_SF91120 armless chair KF0026chair 1999R-KD Chaise _Xl0000980 2" xfId="6369" xr:uid="{00000000-0005-0000-0000-0000C40F0000}"/>
    <cellStyle name="_SF91120 armless chair KF0026chair 1999R-KD Chaise _Xl0000981" xfId="7187" xr:uid="{00000000-0005-0000-0000-0000C50F0000}"/>
    <cellStyle name="_SF91120 armless chair KF0026chair 1999R-KD Chaise _Xl0000981 2" xfId="7188" xr:uid="{00000000-0005-0000-0000-0000C60F0000}"/>
    <cellStyle name="_Sheet1" xfId="7192" xr:uid="{00000000-0005-0000-0000-0000C70F0000}"/>
    <cellStyle name="_Sheet1 10" xfId="4567" xr:uid="{00000000-0005-0000-0000-0000C80F0000}"/>
    <cellStyle name="_Sheet1 11" xfId="4569" xr:uid="{00000000-0005-0000-0000-0000C90F0000}"/>
    <cellStyle name="_Sheet1 12" xfId="1765" xr:uid="{00000000-0005-0000-0000-0000CA0F0000}"/>
    <cellStyle name="_Sheet1 13" xfId="1860" xr:uid="{00000000-0005-0000-0000-0000CB0F0000}"/>
    <cellStyle name="_Sheet1 14" xfId="4572" xr:uid="{00000000-0005-0000-0000-0000CC0F0000}"/>
    <cellStyle name="_Sheet1 15" xfId="1867" xr:uid="{00000000-0005-0000-0000-0000CD0F0000}"/>
    <cellStyle name="_Sheet1 16" xfId="5764" xr:uid="{00000000-0005-0000-0000-0000CE0F0000}"/>
    <cellStyle name="_Sheet1 17" xfId="7193" xr:uid="{00000000-0005-0000-0000-0000CF0F0000}"/>
    <cellStyle name="_Sheet1 18" xfId="7196" xr:uid="{00000000-0005-0000-0000-0000D00F0000}"/>
    <cellStyle name="_Sheet1 18_instructions" xfId="7198" xr:uid="{00000000-0005-0000-0000-0000D10F0000}"/>
    <cellStyle name="_Sheet1 19" xfId="7199" xr:uid="{00000000-0005-0000-0000-0000D20F0000}"/>
    <cellStyle name="_Sheet1 2" xfId="7202" xr:uid="{00000000-0005-0000-0000-0000D30F0000}"/>
    <cellStyle name="_Sheet1 20" xfId="1865" xr:uid="{00000000-0005-0000-0000-0000D40F0000}"/>
    <cellStyle name="_Sheet1 21" xfId="5765" xr:uid="{00000000-0005-0000-0000-0000D50F0000}"/>
    <cellStyle name="_Sheet1 22" xfId="7194" xr:uid="{00000000-0005-0000-0000-0000D60F0000}"/>
    <cellStyle name="_Sheet1 3" xfId="7203" xr:uid="{00000000-0005-0000-0000-0000D70F0000}"/>
    <cellStyle name="_Sheet1 4" xfId="7204" xr:uid="{00000000-0005-0000-0000-0000D80F0000}"/>
    <cellStyle name="_Sheet1 5" xfId="7205" xr:uid="{00000000-0005-0000-0000-0000D90F0000}"/>
    <cellStyle name="_Sheet1 6" xfId="7206" xr:uid="{00000000-0005-0000-0000-0000DA0F0000}"/>
    <cellStyle name="_Sheet1 7" xfId="7207" xr:uid="{00000000-0005-0000-0000-0000DB0F0000}"/>
    <cellStyle name="_Sheet1 8" xfId="7208" xr:uid="{00000000-0005-0000-0000-0000DC0F0000}"/>
    <cellStyle name="_Sheet1 9" xfId="7209" xr:uid="{00000000-0005-0000-0000-0000DD0F0000}"/>
    <cellStyle name="_Sheet1_1" xfId="7210" xr:uid="{00000000-0005-0000-0000-0000DE0F0000}"/>
    <cellStyle name="_Sheet1_1 2" xfId="7211" xr:uid="{00000000-0005-0000-0000-0000DF0F0000}"/>
    <cellStyle name="_Sheet1_1_11.6" xfId="7212" xr:uid="{00000000-0005-0000-0000-0000E00F0000}"/>
    <cellStyle name="_Sheet1_1_12.4 " xfId="2856" xr:uid="{00000000-0005-0000-0000-0000E10F0000}"/>
    <cellStyle name="_Sheet1_1_Report" xfId="7213" xr:uid="{00000000-0005-0000-0000-0000E20F0000}"/>
    <cellStyle name="_Sheet1_1_Sheet1" xfId="7216" xr:uid="{00000000-0005-0000-0000-0000E30F0000}"/>
    <cellStyle name="_Sheet1_1_Sheet2" xfId="2508" xr:uid="{00000000-0005-0000-0000-0000E40F0000}"/>
    <cellStyle name="_Sheet1_11.6" xfId="7217" xr:uid="{00000000-0005-0000-0000-0000E50F0000}"/>
    <cellStyle name="_Sheet1_12.4 " xfId="7218" xr:uid="{00000000-0005-0000-0000-0000E60F0000}"/>
    <cellStyle name="_Sheet1_CCD-Pet Supplier Plus  Assortment 2011-12 commitment-110905" xfId="1908" xr:uid="{00000000-0005-0000-0000-0000E70F0000}"/>
    <cellStyle name="_Sheet1_Echo Production schedule_2010 Fall_201018" xfId="7222" xr:uid="{00000000-0005-0000-0000-0000E80F0000}"/>
    <cellStyle name="_Sheet1_Evaluation" xfId="7223" xr:uid="{00000000-0005-0000-0000-0000E90F0000}"/>
    <cellStyle name="_Sheet1_Evaluation_Fan Floral and Ovation-1" xfId="7224" xr:uid="{00000000-0005-0000-0000-0000EA0F0000}"/>
    <cellStyle name="_Sheet1_Forecast evaluation_Brisbane-Pyranees_20100709" xfId="7225" xr:uid="{00000000-0005-0000-0000-0000EB0F0000}"/>
    <cellStyle name="_Sheet1_Forecast evaluation_Crystal Beach_20110401" xfId="7226" xr:uid="{00000000-0005-0000-0000-0000EC0F0000}"/>
    <cellStyle name="_Sheet1_Forecast evaluation_Pacifica-Island Grove_20110301" xfId="7231" xr:uid="{00000000-0005-0000-0000-0000ED0F0000}"/>
    <cellStyle name="_Sheet1_Harbor house Production Schedule_2011Spring_201105" xfId="7232" xr:uid="{00000000-0005-0000-0000-0000EE0F0000}"/>
    <cellStyle name="_Sheet1_Harbor house Production Schedule_2011Spring_201105_11.6" xfId="7236" xr:uid="{00000000-0005-0000-0000-0000EF0F0000}"/>
    <cellStyle name="_Sheet1_Harbor house Production Schedule_2011Spring_201105_12.4 " xfId="7242" xr:uid="{00000000-0005-0000-0000-0000F00F0000}"/>
    <cellStyle name="_Sheet1_Harbor house Production Schedule_2011Spring_201105_BBB evaluation for Calypso 993store _20111121_frank" xfId="7243" xr:uid="{00000000-0005-0000-0000-0000F10F0000}"/>
    <cellStyle name="_Sheet1_Harbor house Production Schedule_2011Spring_201105_BBB evaluation for Calypso 993store _20111121_frank 2" xfId="69" xr:uid="{00000000-0005-0000-0000-0000F20F0000}"/>
    <cellStyle name="_Sheet1_Harbor house Production Schedule_2011Spring_201105_BBB evaluation for Calypso 993store _20111121_Frank_2" xfId="7244" xr:uid="{00000000-0005-0000-0000-0000F30F0000}"/>
    <cellStyle name="_Sheet1_Harbor house Production Schedule_2011Spring_201105_BBB evaluation for Calypso 993store _20111121_Frank_2 2" xfId="7246" xr:uid="{00000000-0005-0000-0000-0000F40F0000}"/>
    <cellStyle name="_Sheet1_Harbor house Production Schedule_2011Spring_201105_BBB evaluation for Calypso 993store _20111121_frank_BBB proj for Calypso 993store" xfId="663" xr:uid="{00000000-0005-0000-0000-0000F50F0000}"/>
    <cellStyle name="_Sheet1_Harbor house Production Schedule_2011Spring_201105_BBB proj for Calypso 993store" xfId="7249" xr:uid="{00000000-0005-0000-0000-0000F60F0000}"/>
    <cellStyle name="_Sheet1_Harbor house Production Schedule_2011Spring_201105_Echo Production schedule_2009 Fall_201119" xfId="7254" xr:uid="{00000000-0005-0000-0000-0000F70F0000}"/>
    <cellStyle name="_Sheet1_Harbor house Production Schedule_2011Spring_201105_Echo Production schedule_2009 Fall_201119 2" xfId="7257" xr:uid="{00000000-0005-0000-0000-0000F80F0000}"/>
    <cellStyle name="_Sheet1_Harbor house Production Schedule_2011Spring_201105_Echo Production schedule_2009 Fall_201141" xfId="7259" xr:uid="{00000000-0005-0000-0000-0000F90F0000}"/>
    <cellStyle name="_Sheet1_Harbor house Production Schedule_2011Spring_201105_Echo Production schedule_2009 Fall_201141 2" xfId="7260" xr:uid="{00000000-0005-0000-0000-0000FA0F0000}"/>
    <cellStyle name="_Sheet1_Harbor house Production Schedule_2011Spring_201105_Harbor house Production Schedule_2011Spring_201139" xfId="7261" xr:uid="{00000000-0005-0000-0000-0000FB0F0000}"/>
    <cellStyle name="_Sheet1_Harbor house Production Schedule_2011Spring_201105_Harbor house Production Schedule_2011Spring_201139 2" xfId="7262" xr:uid="{00000000-0005-0000-0000-0000FC0F0000}"/>
    <cellStyle name="_Sheet1_Harbor house Production Schedule_2011Spring_201105_Harbor house Production Schedule_2011Spring_201139_BBB proj for Calypso 993store" xfId="7263" xr:uid="{00000000-0005-0000-0000-0000FD0F0000}"/>
    <cellStyle name="_Sheet1_Harbor house Production Schedule_2011Spring_201105_Macy proj 201110" xfId="3367" xr:uid="{00000000-0005-0000-0000-0000FE0F0000}"/>
    <cellStyle name="_Sheet1_Harbor house Production Schedule_2011Spring_201105_Macy proj 201110 2" xfId="7264" xr:uid="{00000000-0005-0000-0000-0000FF0F0000}"/>
    <cellStyle name="_Sheet1_Harbor house Production Schedule_2011Spring_201105_Sheet1" xfId="7267" xr:uid="{00000000-0005-0000-0000-000000100000}"/>
    <cellStyle name="_Sheet1_Harbor house Production Schedule_2011Spring_201105_Sheet2" xfId="7270" xr:uid="{00000000-0005-0000-0000-000001100000}"/>
    <cellStyle name="_Sheet1_Harbor house Production Schedule_2011Spring_201105_Summary" xfId="7272" xr:uid="{00000000-0005-0000-0000-000002100000}"/>
    <cellStyle name="_Sheet1_Harbor house Production Schedule_2011Spring_201105_Summary 2" xfId="7275" xr:uid="{00000000-0005-0000-0000-000003100000}"/>
    <cellStyle name="_Sheet1_Harbor house Production Schedule_2011Spring_201105_Summary_BBB proj for Calypso 993store" xfId="7278" xr:uid="{00000000-0005-0000-0000-000004100000}"/>
    <cellStyle name="_Sheet1_Harbor house Production Schedule_2011Spring_201139" xfId="7280" xr:uid="{00000000-0005-0000-0000-000005100000}"/>
    <cellStyle name="_Sheet1_Harbor house Production Schedule_2011Spring_201139 2" xfId="7283" xr:uid="{00000000-0005-0000-0000-000006100000}"/>
    <cellStyle name="_Sheet1_Harbor house Production Schedule_2011Spring_201139_BBB proj for Calypso 993store" xfId="7285" xr:uid="{00000000-0005-0000-0000-000007100000}"/>
    <cellStyle name="_Sheet1_instructions" xfId="7288" xr:uid="{00000000-0005-0000-0000-000008100000}"/>
    <cellStyle name="_Sheet1_Report" xfId="5323" xr:uid="{00000000-0005-0000-0000-000009100000}"/>
    <cellStyle name="_Sheet1_Report 2" xfId="3371" xr:uid="{00000000-0005-0000-0000-00000A100000}"/>
    <cellStyle name="_Sheet1_Report_1" xfId="7292" xr:uid="{00000000-0005-0000-0000-00000B100000}"/>
    <cellStyle name="_Sheet1_Report_11.6" xfId="7294" xr:uid="{00000000-0005-0000-0000-00000C100000}"/>
    <cellStyle name="_Sheet1_Report_12.4 " xfId="7174" xr:uid="{00000000-0005-0000-0000-00000D100000}"/>
    <cellStyle name="_Sheet1_Report_Sheet1" xfId="7299" xr:uid="{00000000-0005-0000-0000-00000E100000}"/>
    <cellStyle name="_Sheet1_Report_Sheet2" xfId="7300" xr:uid="{00000000-0005-0000-0000-00000F100000}"/>
    <cellStyle name="_Sheet1_Sheet1" xfId="7301" xr:uid="{00000000-0005-0000-0000-000010100000}"/>
    <cellStyle name="_Sheet1_Sheet1_1" xfId="999" xr:uid="{00000000-0005-0000-0000-000011100000}"/>
    <cellStyle name="_Sheet1_Sheet2" xfId="7302" xr:uid="{00000000-0005-0000-0000-000012100000}"/>
    <cellStyle name="_Sheet1_status" xfId="7306" xr:uid="{00000000-0005-0000-0000-000013100000}"/>
    <cellStyle name="_Sheet1_status report" xfId="7307" xr:uid="{00000000-0005-0000-0000-000014100000}"/>
    <cellStyle name="_Sheet1_Summary" xfId="7308" xr:uid="{00000000-0005-0000-0000-000015100000}"/>
    <cellStyle name="_Sheet1_turn off list" xfId="7309" xr:uid="{00000000-0005-0000-0000-000016100000}"/>
    <cellStyle name="_Sheet1_turn off request" xfId="7310" xr:uid="{00000000-0005-0000-0000-000017100000}"/>
    <cellStyle name="_Sheet2" xfId="7311" xr:uid="{00000000-0005-0000-0000-000018100000}"/>
    <cellStyle name="_Sheet3" xfId="7312" xr:uid="{00000000-0005-0000-0000-000019100000}"/>
    <cellStyle name="_Shopko chairs 090413" xfId="7315" xr:uid="{00000000-0005-0000-0000-00001A100000}"/>
    <cellStyle name="_Shopko chairs 090413 2" xfId="7317" xr:uid="{00000000-0005-0000-0000-00001B100000}"/>
    <cellStyle name="_Shopko chairs 090413 2 2" xfId="7318" xr:uid="{00000000-0005-0000-0000-00001C100000}"/>
    <cellStyle name="_Shopko chairs 090413 3" xfId="973" xr:uid="{00000000-0005-0000-0000-00001D100000}"/>
    <cellStyle name="_Shopko chairs 090413 4" xfId="7319" xr:uid="{00000000-0005-0000-0000-00001E100000}"/>
    <cellStyle name="_Shopko chairs 090413 5" xfId="7321" xr:uid="{00000000-0005-0000-0000-00001F100000}"/>
    <cellStyle name="_Shopko chairs 090413 6" xfId="7322" xr:uid="{00000000-0005-0000-0000-000020100000}"/>
    <cellStyle name="_Shopko chairs 090413_Ecom MP bedding 15 spring commitment sheet #2 20140904" xfId="7323" xr:uid="{00000000-0005-0000-0000-000021100000}"/>
    <cellStyle name="_Shopko chairs 090413_JLA Accents 4-2013 - Michelle 2 Price" xfId="4361" xr:uid="{00000000-0005-0000-0000-000022100000}"/>
    <cellStyle name="_Shopko chairs 090413_June 13 2013 pooled stock ecom menu" xfId="7324" xr:uid="{00000000-0005-0000-0000-000023100000}"/>
    <cellStyle name="_Shopko chairs 090413_MP-140409A pool stock  pillow20140417" xfId="7325" xr:uid="{00000000-0005-0000-0000-000024100000}"/>
    <cellStyle name="_Shopko chairs 090413_MP-140409A pool stock  pillow20140417 2" xfId="7327" xr:uid="{00000000-0005-0000-0000-000025100000}"/>
    <cellStyle name="_Shopko chairs 090413_MP-140901B Lana quilt 6pcs set" xfId="7328" xr:uid="{00000000-0005-0000-0000-000026100000}"/>
    <cellStyle name="_Shopko chairs 090413_MP-140901B Lana quilt 6pcs set 2" xfId="2682" xr:uid="{00000000-0005-0000-0000-000027100000}"/>
    <cellStyle name="_Shopko chairs 090413_RTG tufted armless chair July 06 09" xfId="7329" xr:uid="{00000000-0005-0000-0000-000028100000}"/>
    <cellStyle name="_Shopko chairs 090413_RTG tufted armless chair July 06 09 2" xfId="7330" xr:uid="{00000000-0005-0000-0000-000029100000}"/>
    <cellStyle name="_Shopko chairs 090413_RTG tufted armless chair July 06 09 2 2" xfId="7332" xr:uid="{00000000-0005-0000-0000-00002A100000}"/>
    <cellStyle name="_Shopko chairs 090413_RTG tufted armless chair July 06 09 3" xfId="7334" xr:uid="{00000000-0005-0000-0000-00002B100000}"/>
    <cellStyle name="_Shopko chairs 090413_RTG tufted armless chair July 06 09 4" xfId="7336" xr:uid="{00000000-0005-0000-0000-00002C100000}"/>
    <cellStyle name="_Shopko chairs 090413_RTG tufted armless chair July 06 09 5" xfId="7340" xr:uid="{00000000-0005-0000-0000-00002D100000}"/>
    <cellStyle name="_Shopko chairs 090413_RTG tufted armless chair July 06 09 6" xfId="7345" xr:uid="{00000000-0005-0000-0000-00002E100000}"/>
    <cellStyle name="_Shopko chairs 090413_RTG tufted armless chair July 06 09_Ecom MP bedding 15 spring commitment sheet #2 20140904" xfId="6196" xr:uid="{00000000-0005-0000-0000-00002F100000}"/>
    <cellStyle name="_Shopko chairs 090413_RTG tufted armless chair July 06 09_JLA Accents 4-2013 - Michelle 2 Price" xfId="7348" xr:uid="{00000000-0005-0000-0000-000030100000}"/>
    <cellStyle name="_Shopko chairs 090413_RTG tufted armless chair July 06 09_June 13 2013 pooled stock ecom menu" xfId="7349" xr:uid="{00000000-0005-0000-0000-000031100000}"/>
    <cellStyle name="_Shopko chairs 090413_RTG tufted armless chair July 06 09_MP-140409A pool stock  pillow20140417" xfId="2933" xr:uid="{00000000-0005-0000-0000-000032100000}"/>
    <cellStyle name="_Shopko chairs 090413_RTG tufted armless chair July 06 09_MP-140409A pool stock  pillow20140417 2" xfId="7350" xr:uid="{00000000-0005-0000-0000-000033100000}"/>
    <cellStyle name="_Shopko chairs 090413_RTG tufted armless chair July 06 09_MP-140901B Lana quilt 6pcs set" xfId="7353" xr:uid="{00000000-0005-0000-0000-000034100000}"/>
    <cellStyle name="_Shopko chairs 090413_RTG tufted armless chair July 06 09_MP-140901B Lana quilt 6pcs set 2" xfId="7355" xr:uid="{00000000-0005-0000-0000-000035100000}"/>
    <cellStyle name="_Shopko chairs 090413_RTG tufted armless chair July 06 09_window" xfId="7356" xr:uid="{00000000-0005-0000-0000-000036100000}"/>
    <cellStyle name="_Shopko chairs 090413_RTG tufted armless chair July 06 09_Xl0000980" xfId="2869" xr:uid="{00000000-0005-0000-0000-000037100000}"/>
    <cellStyle name="_Shopko chairs 090413_RTG tufted armless chair July 06 09_Xl0000980 2" xfId="7357" xr:uid="{00000000-0005-0000-0000-000038100000}"/>
    <cellStyle name="_Shopko chairs 090413_RTG tufted armless chair July 06 09_Xl0000981" xfId="7359" xr:uid="{00000000-0005-0000-0000-000039100000}"/>
    <cellStyle name="_Shopko chairs 090413_RTG tufted armless chair July 06 09_Xl0000981 2" xfId="7360" xr:uid="{00000000-0005-0000-0000-00003A100000}"/>
    <cellStyle name="_Shopko chairs 090413_window" xfId="7361" xr:uid="{00000000-0005-0000-0000-00003B100000}"/>
    <cellStyle name="_Shopko chairs 090413_Xl0000980" xfId="7362" xr:uid="{00000000-0005-0000-0000-00003C100000}"/>
    <cellStyle name="_Shopko chairs 090413_Xl0000980 2" xfId="7363" xr:uid="{00000000-0005-0000-0000-00003D100000}"/>
    <cellStyle name="_Shopko chairs 090413_Xl0000981" xfId="7364" xr:uid="{00000000-0005-0000-0000-00003E100000}"/>
    <cellStyle name="_Shopko chairs 090413_Xl0000981 2" xfId="7365" xr:uid="{00000000-0005-0000-0000-00003F100000}"/>
    <cellStyle name="_Shortage List" xfId="7367" xr:uid="{00000000-0005-0000-0000-000040100000}"/>
    <cellStyle name="_SM-Jungle Fever 7-27-09" xfId="7373" xr:uid="{00000000-0005-0000-0000-000041100000}"/>
    <cellStyle name="_SM-Jungle Fever 7-27-09 2" xfId="7374" xr:uid="{00000000-0005-0000-0000-000042100000}"/>
    <cellStyle name="_Sofa Mart Morris chair quotation 2010-4-9 (2)" xfId="7376" xr:uid="{00000000-0005-0000-0000-000043100000}"/>
    <cellStyle name="_Sofa Mart Morris chair quotation 2010-4-9 (2) 2" xfId="7378" xr:uid="{00000000-0005-0000-0000-000044100000}"/>
    <cellStyle name="_Sofa Mart Morris chair quotation 2010-4-9 (2) 2 2" xfId="7381" xr:uid="{00000000-0005-0000-0000-000045100000}"/>
    <cellStyle name="_Sofa Mart Morris chair quotation 2010-4-9 (2) 3" xfId="7383" xr:uid="{00000000-0005-0000-0000-000046100000}"/>
    <cellStyle name="_Sofa Mart Morris chair quotation 2010-4-9 (2) 4" xfId="7386" xr:uid="{00000000-0005-0000-0000-000047100000}"/>
    <cellStyle name="_Sofa Mart Morris chair quotation 2010-4-9 (2) 5" xfId="7389" xr:uid="{00000000-0005-0000-0000-000048100000}"/>
    <cellStyle name="_Sofa Mart Morris chair quotation 2010-4-9 (2) 6" xfId="7390" xr:uid="{00000000-0005-0000-0000-000049100000}"/>
    <cellStyle name="_Sofa Mart Morris chair quotation 2010-4-9 (2)_Ecom MP bedding 15 spring commitment sheet #2 20140904" xfId="7391" xr:uid="{00000000-0005-0000-0000-00004A100000}"/>
    <cellStyle name="_Sofa Mart Morris chair quotation 2010-4-9 (2)_JLA Accents 4-2013 - Michelle 2 Price" xfId="7393" xr:uid="{00000000-0005-0000-0000-00004B100000}"/>
    <cellStyle name="_Sofa Mart Morris chair quotation 2010-4-9 (2)_June 13 2013 pooled stock ecom menu" xfId="7395" xr:uid="{00000000-0005-0000-0000-00004C100000}"/>
    <cellStyle name="_Sofa Mart Morris chair quotation 2010-4-9 (2)_MP-140409A pool stock  pillow20140417" xfId="7396" xr:uid="{00000000-0005-0000-0000-00004D100000}"/>
    <cellStyle name="_Sofa Mart Morris chair quotation 2010-4-9 (2)_MP-140409A pool stock  pillow20140417 2" xfId="7402" xr:uid="{00000000-0005-0000-0000-00004E100000}"/>
    <cellStyle name="_Sofa Mart Morris chair quotation 2010-4-9 (2)_MP-140901B Lana quilt 6pcs set" xfId="4966" xr:uid="{00000000-0005-0000-0000-00004F100000}"/>
    <cellStyle name="_Sofa Mart Morris chair quotation 2010-4-9 (2)_MP-140901B Lana quilt 6pcs set 2" xfId="7404" xr:uid="{00000000-0005-0000-0000-000050100000}"/>
    <cellStyle name="_Sofa Mart Morris chair quotation 2010-4-9 (2)_window" xfId="7405" xr:uid="{00000000-0005-0000-0000-000051100000}"/>
    <cellStyle name="_Sofa Mart Morris chair quotation 2010-4-9 (2)_Xl0000980" xfId="2374" xr:uid="{00000000-0005-0000-0000-000052100000}"/>
    <cellStyle name="_Sofa Mart Morris chair quotation 2010-4-9 (2)_Xl0000980 2" xfId="5365" xr:uid="{00000000-0005-0000-0000-000053100000}"/>
    <cellStyle name="_Sofa Mart Morris chair quotation 2010-4-9 (2)_Xl0000981" xfId="7408" xr:uid="{00000000-0005-0000-0000-000054100000}"/>
    <cellStyle name="_Sofa Mart Morris chair quotation 2010-4-9 (2)_Xl0000981 2" xfId="7411" xr:uid="{00000000-0005-0000-0000-000055100000}"/>
    <cellStyle name="_Sofa Mart-Accent Chair SKU" xfId="7412" xr:uid="{00000000-0005-0000-0000-000056100000}"/>
    <cellStyle name="_Sofa Mart-Accent Chair SKU 2" xfId="7417" xr:uid="{00000000-0005-0000-0000-000057100000}"/>
    <cellStyle name="_Sofa Mart-Accent Chair SKU 3" xfId="3146" xr:uid="{00000000-0005-0000-0000-000058100000}"/>
    <cellStyle name="_Sofa Mart-Accent Chair SKU 4" xfId="7419" xr:uid="{00000000-0005-0000-0000-000059100000}"/>
    <cellStyle name="_Sofa Mart-Accent Chair SKU 5" xfId="7421" xr:uid="{00000000-0005-0000-0000-00005A100000}"/>
    <cellStyle name="_Sofa Mart-Accent Chair SKU 6" xfId="7422" xr:uid="{00000000-0005-0000-0000-00005B100000}"/>
    <cellStyle name="_Sofa Mart-Accent Chair SKU_Accent Chair warehouse item list 110121" xfId="7423" xr:uid="{00000000-0005-0000-0000-00005C100000}"/>
    <cellStyle name="_Sofa Mart-Accent Chair SKU_Accent Chair warehouse item list 110121_2011 HP Pricing for 2010 items" xfId="7426" xr:uid="{00000000-0005-0000-0000-00005D100000}"/>
    <cellStyle name="_Sofa Mart-Accent Chair SKU_Accent Chair warehouse item list 110121_2012 HP Old chair quote_4 4 2012-updated 4.4" xfId="1309" xr:uid="{00000000-0005-0000-0000-00005E100000}"/>
    <cellStyle name="_Sofa Mart-Accent Chair SKU_Accent Chair warehouse item list 110121_JLA Accents 10-2012  FNL to Sku _ Top Art (2)" xfId="7427" xr:uid="{00000000-0005-0000-0000-00005F100000}"/>
    <cellStyle name="_Sofa Mart-Accent Chair SKU_Accent Chair warehouse item list 110121_JLA Accents 4-2013 - Michelle 2 Price" xfId="7429" xr:uid="{00000000-0005-0000-0000-000060100000}"/>
    <cellStyle name="_Sofa Mart-Accent Chair SKU_Accent Chair warehouse item list 110121_Line Plan Fall 2012 FINAL" xfId="7431" xr:uid="{00000000-0005-0000-0000-000061100000}"/>
    <cellStyle name="_Sofa Mart-Accent Chair SKU_Accent Chair warehouse item list 110121_OLD ITEM" xfId="7432" xr:uid="{00000000-0005-0000-0000-000062100000}"/>
    <cellStyle name="_Sofa Mart-Accent Chair SKU_Accent Chair warehouse item list 110121_Total quote sheet for 201304 HP chairs" xfId="7433" xr:uid="{00000000-0005-0000-0000-000063100000}"/>
    <cellStyle name="_Sofa Mart-Accent Chair SKU_Accent Chair warehouse item list 110121_Total quote sheet for 201304 HP samples _updated on 3-25-2013 (3)" xfId="7434" xr:uid="{00000000-0005-0000-0000-000064100000}"/>
    <cellStyle name="_Sofa Mart-Accent Chair SKU_Accent Chair warehouse item list 110121_Total quote sheet for 201304 HP samples _updated on 3-26-2013 (2)" xfId="7435" xr:uid="{00000000-0005-0000-0000-000065100000}"/>
    <cellStyle name="_Sofa Mart-Accent Chair SKU_Accent Chair warehouse item list 110121_Total quote sheet for 201304 HP samples 3-15-2013" xfId="7436" xr:uid="{00000000-0005-0000-0000-000066100000}"/>
    <cellStyle name="_Sofa Mart-Accent Chair SKU_Accent Chair warehouse item list 110121_Total quote sheet for 201304 HP samples 3-18-2013" xfId="7437" xr:uid="{00000000-0005-0000-0000-000067100000}"/>
    <cellStyle name="_Sofa Mart-Accent Chair SKU_Accent Chair warehouse item list 110121_Updated Chair warehouse program - JCP" xfId="7439" xr:uid="{00000000-0005-0000-0000-000068100000}"/>
    <cellStyle name="_Sofa Mart-Accent Chair SKU_June 13 2013 pooled stock ecom menu" xfId="7440" xr:uid="{00000000-0005-0000-0000-000069100000}"/>
    <cellStyle name="_Sofa Mart-Accent Chair SKU_MP-140409A pool stock  pillow20140417" xfId="7442" xr:uid="{00000000-0005-0000-0000-00006A100000}"/>
    <cellStyle name="_Sofa Mart-Accent Chair SKU_MP-140901B Lana quilt 6pcs set" xfId="7443" xr:uid="{00000000-0005-0000-0000-00006B100000}"/>
    <cellStyle name="_Sofa Mart-Accent Chair SKU_MP-140901B Lana quilt 6pcs set 2" xfId="7444" xr:uid="{00000000-0005-0000-0000-00006C100000}"/>
    <cellStyle name="_Sofa Mart-Accent Chair SKU_Price increase chairs - DB 1-20-11" xfId="6403" xr:uid="{00000000-0005-0000-0000-00006D100000}"/>
    <cellStyle name="_Sofa Mart-Accent Chair SKU_USWW order and expense summary 1013" xfId="7445" xr:uid="{00000000-0005-0000-0000-00006E100000}"/>
    <cellStyle name="_Sofa Mart-Accent Chair SKU_USWW order and expense summary 1013 2" xfId="7447" xr:uid="{00000000-0005-0000-0000-00006F100000}"/>
    <cellStyle name="_Sofa Mart-Accent Chair SKU_USWW order and expense summary 1013 3" xfId="7449" xr:uid="{00000000-0005-0000-0000-000070100000}"/>
    <cellStyle name="_Sofa Mart-Accent Chair SKU_USWW order and expense summary 1013 4" xfId="7451" xr:uid="{00000000-0005-0000-0000-000071100000}"/>
    <cellStyle name="_Sofa Mart-Accent Chair SKU_USWW order and expense summary 1013 5" xfId="7453" xr:uid="{00000000-0005-0000-0000-000072100000}"/>
    <cellStyle name="_Sofa Mart-Accent Chair SKU_USWW order and expense summary 1013 6" xfId="7455" xr:uid="{00000000-0005-0000-0000-000073100000}"/>
    <cellStyle name="_Sofa Mart-Accent Chair SKU_USWW order and expense summary 1013_2011 HP Pricing for 2010 items" xfId="5307" xr:uid="{00000000-0005-0000-0000-000074100000}"/>
    <cellStyle name="_Sofa Mart-Accent Chair SKU_USWW order and expense summary 1013_2012 HP Old chair quote_4 4 2012-updated 4.4" xfId="7457" xr:uid="{00000000-0005-0000-0000-000075100000}"/>
    <cellStyle name="_Sofa Mart-Accent Chair SKU_USWW order and expense summary 1013_CMF" xfId="7458" xr:uid="{00000000-0005-0000-0000-000076100000}"/>
    <cellStyle name="_Sofa Mart-Accent Chair SKU_USWW order and expense summary 1013_CMF 2" xfId="7462" xr:uid="{00000000-0005-0000-0000-000077100000}"/>
    <cellStyle name="_Sofa Mart-Accent Chair SKU_USWW order and expense summary 1013_CMF 3" xfId="478" xr:uid="{00000000-0005-0000-0000-000078100000}"/>
    <cellStyle name="_Sofa Mart-Accent Chair SKU_USWW order and expense summary 1013_CMF 4" xfId="7464" xr:uid="{00000000-0005-0000-0000-000079100000}"/>
    <cellStyle name="_Sofa Mart-Accent Chair SKU_USWW order and expense summary 1013_CO110517-THW-SD(MT)" xfId="7466" xr:uid="{00000000-0005-0000-0000-00007A100000}"/>
    <cellStyle name="_Sofa Mart-Accent Chair SKU_USWW order and expense summary 1013_Ecommerce Inventory 120215 updated (2)" xfId="6116" xr:uid="{00000000-0005-0000-0000-00007B100000}"/>
    <cellStyle name="_Sofa Mart-Accent Chair SKU_USWW order and expense summary 1013_Ecommerce Menu - BBBST 01 22 13" xfId="7467" xr:uid="{00000000-0005-0000-0000-00007C100000}"/>
    <cellStyle name="_Sofa Mart-Accent Chair SKU_USWW order and expense summary 1013_Ecommerce Menu - BBBST 01 22 13_June 13 2013 pooled stock ecom menu" xfId="7470" xr:uid="{00000000-0005-0000-0000-00007D100000}"/>
    <cellStyle name="_Sofa Mart-Accent Chair SKU_USWW order and expense summary 1013_Ecommerce Sheet set Committment update 120902 (2)" xfId="7473" xr:uid="{00000000-0005-0000-0000-00007E100000}"/>
    <cellStyle name="_Sofa Mart-Accent Chair SKU_USWW order and expense summary 1013_Ecommerce Sheet set Committment update 120902 (2)_June 13 2013 pooled stock ecom menu" xfId="7474" xr:uid="{00000000-0005-0000-0000-00007F100000}"/>
    <cellStyle name="_Sofa Mart-Accent Chair SKU_USWW order and expense summary 1013_Haverty frames quotation - Youbang in stock 2011-08-30" xfId="7477" xr:uid="{00000000-0005-0000-0000-000080100000}"/>
    <cellStyle name="_Sofa Mart-Accent Chair SKU_USWW order and expense summary 1013_HP10 Quotation from Youbang (4)" xfId="7478" xr:uid="{00000000-0005-0000-0000-000081100000}"/>
    <cellStyle name="_Sofa Mart-Accent Chair SKU_USWW order and expense summary 1013_JC110517-BLK-FL" xfId="7480" xr:uid="{00000000-0005-0000-0000-000082100000}"/>
    <cellStyle name="_Sofa Mart-Accent Chair SKU_USWW order and expense summary 1013_JC110517-BLK-FL 2" xfId="7483" xr:uid="{00000000-0005-0000-0000-000083100000}"/>
    <cellStyle name="_Sofa Mart-Accent Chair SKU_USWW order and expense summary 1013_JC110517-BLK-FL 3" xfId="7484" xr:uid="{00000000-0005-0000-0000-000084100000}"/>
    <cellStyle name="_Sofa Mart-Accent Chair SKU_USWW order and expense summary 1013_JC110517-BLK-FL 4" xfId="7485" xr:uid="{00000000-0005-0000-0000-000085100000}"/>
    <cellStyle name="_Sofa Mart-Accent Chair SKU_USWW order and expense summary 1013_JC110517-BLK-FM" xfId="7486" xr:uid="{00000000-0005-0000-0000-000086100000}"/>
    <cellStyle name="_Sofa Mart-Accent Chair SKU_USWW order and expense summary 1013_JC110517-BLK-FM 2" xfId="7490" xr:uid="{00000000-0005-0000-0000-000087100000}"/>
    <cellStyle name="_Sofa Mart-Accent Chair SKU_USWW order and expense summary 1013_JC110517-BLK-FM 3" xfId="7491" xr:uid="{00000000-0005-0000-0000-000088100000}"/>
    <cellStyle name="_Sofa Mart-Accent Chair SKU_USWW order and expense summary 1013_JC110517-BLK-FM 4" xfId="7493" xr:uid="{00000000-0005-0000-0000-000089100000}"/>
    <cellStyle name="_Sofa Mart-Accent Chair SKU_USWW order and expense summary 1013_JC110517-BLK-MF" xfId="7495" xr:uid="{00000000-0005-0000-0000-00008A100000}"/>
    <cellStyle name="_Sofa Mart-Accent Chair SKU_USWW order and expense summary 1013_JC110517-BLK-MF 2" xfId="950" xr:uid="{00000000-0005-0000-0000-00008B100000}"/>
    <cellStyle name="_Sofa Mart-Accent Chair SKU_USWW order and expense summary 1013_JC110517-BLK-MF 3" xfId="7496" xr:uid="{00000000-0005-0000-0000-00008C100000}"/>
    <cellStyle name="_Sofa Mart-Accent Chair SKU_USWW order and expense summary 1013_JC110517-BLK-MF 4" xfId="6334" xr:uid="{00000000-0005-0000-0000-00008D100000}"/>
    <cellStyle name="_Sofa Mart-Accent Chair SKU_USWW order and expense summary 1013_JC110517-CMF-MT" xfId="7498" xr:uid="{00000000-0005-0000-0000-00008E100000}"/>
    <cellStyle name="_Sofa Mart-Accent Chair SKU_USWW order and expense summary 1013_JC110517-CMF-MT 2" xfId="7499" xr:uid="{00000000-0005-0000-0000-00008F100000}"/>
    <cellStyle name="_Sofa Mart-Accent Chair SKU_USWW order and expense summary 1013_JC110517-CMF-MT 3" xfId="7501" xr:uid="{00000000-0005-0000-0000-000090100000}"/>
    <cellStyle name="_Sofa Mart-Accent Chair SKU_USWW order and expense summary 1013_JC110517-CMF-MT 4" xfId="7502" xr:uid="{00000000-0005-0000-0000-000091100000}"/>
    <cellStyle name="_Sofa Mart-Accent Chair SKU_USWW order and expense summary 1013_JC110517-THW-Berber" xfId="7503" xr:uid="{00000000-0005-0000-0000-000092100000}"/>
    <cellStyle name="_Sofa Mart-Accent Chair SKU_USWW order and expense summary 1013_JC110517-THW-Berber 2" xfId="7505" xr:uid="{00000000-0005-0000-0000-000093100000}"/>
    <cellStyle name="_Sofa Mart-Accent Chair SKU_USWW order and expense summary 1013_JC110517-THW-Berber 3" xfId="7506" xr:uid="{00000000-0005-0000-0000-000094100000}"/>
    <cellStyle name="_Sofa Mart-Accent Chair SKU_USWW order and expense summary 1013_JC110517-THW-Berber 4" xfId="7507" xr:uid="{00000000-0005-0000-0000-000095100000}"/>
    <cellStyle name="_Sofa Mart-Accent Chair SKU_USWW order and expense summary 1013_JC110517-THW-EC" xfId="7508" xr:uid="{00000000-0005-0000-0000-000096100000}"/>
    <cellStyle name="_Sofa Mart-Accent Chair SKU_USWW order and expense summary 1013_JC110517-THW-EC 2" xfId="7509" xr:uid="{00000000-0005-0000-0000-000097100000}"/>
    <cellStyle name="_Sofa Mart-Accent Chair SKU_USWW order and expense summary 1013_JC110517-THW-EC 3" xfId="7511" xr:uid="{00000000-0005-0000-0000-000098100000}"/>
    <cellStyle name="_Sofa Mart-Accent Chair SKU_USWW order and expense summary 1013_JC110517-THW-EC 4" xfId="7512" xr:uid="{00000000-0005-0000-0000-000099100000}"/>
    <cellStyle name="_Sofa Mart-Accent Chair SKU_USWW order and expense summary 1013_JC110517-THW-Mink" xfId="7513" xr:uid="{00000000-0005-0000-0000-00009A100000}"/>
    <cellStyle name="_Sofa Mart-Accent Chair SKU_USWW order and expense summary 1013_JC110517-THW-Mink 2" xfId="7514" xr:uid="{00000000-0005-0000-0000-00009B100000}"/>
    <cellStyle name="_Sofa Mart-Accent Chair SKU_USWW order and expense summary 1013_JC110517-THW-Mink 3" xfId="7515" xr:uid="{00000000-0005-0000-0000-00009C100000}"/>
    <cellStyle name="_Sofa Mart-Accent Chair SKU_USWW order and expense summary 1013_JC110517-THW-Mink 4" xfId="7516" xr:uid="{00000000-0005-0000-0000-00009D100000}"/>
    <cellStyle name="_Sofa Mart-Accent Chair SKU_USWW order and expense summary 1013_JC110517-THW-PV" xfId="7517" xr:uid="{00000000-0005-0000-0000-00009E100000}"/>
    <cellStyle name="_Sofa Mart-Accent Chair SKU_USWW order and expense summary 1013_JC110517-THW-PV 2" xfId="7518" xr:uid="{00000000-0005-0000-0000-00009F100000}"/>
    <cellStyle name="_Sofa Mart-Accent Chair SKU_USWW order and expense summary 1013_JC110517-THW-PV 3" xfId="7520" xr:uid="{00000000-0005-0000-0000-0000A0100000}"/>
    <cellStyle name="_Sofa Mart-Accent Chair SKU_USWW order and expense summary 1013_JC110517-THW-PV 4" xfId="7521" xr:uid="{00000000-0005-0000-0000-0000A1100000}"/>
    <cellStyle name="_Sofa Mart-Accent Chair SKU_USWW order and expense summary 1013_JC110517-THW-WC" xfId="7524" xr:uid="{00000000-0005-0000-0000-0000A2100000}"/>
    <cellStyle name="_Sofa Mart-Accent Chair SKU_USWW order and expense summary 1013_JC110517-THW-WC 2" xfId="4861" xr:uid="{00000000-0005-0000-0000-0000A3100000}"/>
    <cellStyle name="_Sofa Mart-Accent Chair SKU_USWW order and expense summary 1013_JC110517-THW-WC 3" xfId="6037" xr:uid="{00000000-0005-0000-0000-0000A4100000}"/>
    <cellStyle name="_Sofa Mart-Accent Chair SKU_USWW order and expense summary 1013_JC110517-THW-WC 4" xfId="7526" xr:uid="{00000000-0005-0000-0000-0000A5100000}"/>
    <cellStyle name="_Sofa Mart-Accent Chair SKU_USWW order and expense summary 1013_JCP Blanket-Throw Turnover Meeting JLA Quotes 10-20-2011" xfId="7529" xr:uid="{00000000-0005-0000-0000-0000A6100000}"/>
    <cellStyle name="_Sofa Mart-Accent Chair SKU_USWW order and expense summary 1013_JCP Blanket-Throw Turnover Meeting JLA Quotes 10-20-2011 2" xfId="7531" xr:uid="{00000000-0005-0000-0000-0000A7100000}"/>
    <cellStyle name="_Sofa Mart-Accent Chair SKU_USWW order and expense summary 1013_JCP Blanket-Throw Turnover Meeting JLA Quotes 10-20-2011 3" xfId="7534" xr:uid="{00000000-0005-0000-0000-0000A8100000}"/>
    <cellStyle name="_Sofa Mart-Accent Chair SKU_USWW order and expense summary 1013_JCP Blanket-Throw Turnover Meeting JLA Quotes 10-20-2011 4" xfId="7537" xr:uid="{00000000-0005-0000-0000-0000A9100000}"/>
    <cellStyle name="_Sofa Mart-Accent Chair SKU_USWW order and expense summary 1013_JCP market follow110930----111102add new" xfId="7540" xr:uid="{00000000-0005-0000-0000-0000AA100000}"/>
    <cellStyle name="_Sofa Mart-Accent Chair SKU_USWW order and expense summary 1013_JCP market follow110930----111102add new 2" xfId="7541" xr:uid="{00000000-0005-0000-0000-0000AB100000}"/>
    <cellStyle name="_Sofa Mart-Accent Chair SKU_USWW order and expense summary 1013_JCP market follow110930----111102add new 3" xfId="7546" xr:uid="{00000000-0005-0000-0000-0000AC100000}"/>
    <cellStyle name="_Sofa Mart-Accent Chair SKU_USWW order and expense summary 1013_JCP market follow110930----111102add new 4" xfId="7550" xr:uid="{00000000-0005-0000-0000-0000AD100000}"/>
    <cellStyle name="_Sofa Mart-Accent Chair SKU_USWW order and expense summary 1013_JCP market follow110930----111102add new_Pooled inventory 3M moisture pad 0417012" xfId="7554" xr:uid="{00000000-0005-0000-0000-0000AE100000}"/>
    <cellStyle name="_Sofa Mart-Accent Chair SKU_USWW order and expense summary 1013_JCP market follow110930----111102add new_Pooled inventory 3M moisture pad 0417012 2" xfId="2591" xr:uid="{00000000-0005-0000-0000-0000AF100000}"/>
    <cellStyle name="_Sofa Mart-Accent Chair SKU_USWW order and expense summary 1013_JCP market follow110930----111102add new_Pooled inventory 3M moisture pad 0417012 3" xfId="2595" xr:uid="{00000000-0005-0000-0000-0000B0100000}"/>
    <cellStyle name="_Sofa Mart-Accent Chair SKU_USWW order and expense summary 1013_JCP market follow110930----111102add new_Pooled inventory 3M moisture pad 0417012 4" xfId="2600" xr:uid="{00000000-0005-0000-0000-0000B1100000}"/>
    <cellStyle name="_Sofa Mart-Accent Chair SKU_USWW order and expense summary 1013_JCP market follow110930----111102add new_Pooled inventory 3M moisture pad 0417012_Poolstock Fall 12 basic bedding commitment 120502--CCD" xfId="7555" xr:uid="{00000000-0005-0000-0000-0000B2100000}"/>
    <cellStyle name="_Sofa Mart-Accent Chair SKU_USWW order and expense summary 1013_JCP market follow110930----111102add new_Pooled inventory 3M moisture pad 0417012_Poolstock Fall 12 basic bedding commitment 120502--CCD 2" xfId="2234" xr:uid="{00000000-0005-0000-0000-0000B3100000}"/>
    <cellStyle name="_Sofa Mart-Accent Chair SKU_USWW order and expense summary 1013_JCP market follow110930----111102add new_Pooled inventory 3M moisture pad 0417012_Poolstock Fall 12 basic bedding commitment 120502--CCD 3" xfId="7556" xr:uid="{00000000-0005-0000-0000-0000B4100000}"/>
    <cellStyle name="_Sofa Mart-Accent Chair SKU_USWW order and expense summary 1013_JCP market follow110930----111102add new_Pooled inventory 3M moisture pad 0417012_Poolstock Fall 12 basic bedding commitment 120502--CCD 4" xfId="7227" xr:uid="{00000000-0005-0000-0000-0000B5100000}"/>
    <cellStyle name="_Sofa Mart-Accent Chair SKU_USWW order and expense summary 1013_JCP market follow110930----cmf111102" xfId="7560" xr:uid="{00000000-0005-0000-0000-0000B6100000}"/>
    <cellStyle name="_Sofa Mart-Accent Chair SKU_USWW order and expense summary 1013_JCP market follow110930----cmf111102 2" xfId="7561" xr:uid="{00000000-0005-0000-0000-0000B7100000}"/>
    <cellStyle name="_Sofa Mart-Accent Chair SKU_USWW order and expense summary 1013_JCP market follow110930----cmf111102 3" xfId="7562" xr:uid="{00000000-0005-0000-0000-0000B8100000}"/>
    <cellStyle name="_Sofa Mart-Accent Chair SKU_USWW order and expense summary 1013_JCP market follow110930----cmf111102 4" xfId="7564" xr:uid="{00000000-0005-0000-0000-0000B9100000}"/>
    <cellStyle name="_Sofa Mart-Accent Chair SKU_USWW order and expense summary 1013_JLA Accents 10-2012  FNL to Sku _ Top Art (2)" xfId="7566" xr:uid="{00000000-0005-0000-0000-0000BA100000}"/>
    <cellStyle name="_Sofa Mart-Accent Chair SKU_USWW order and expense summary 1013_JLA Accents 4-2013 - Michelle 2 Price" xfId="7568" xr:uid="{00000000-0005-0000-0000-0000BB100000}"/>
    <cellStyle name="_Sofa Mart-Accent Chair SKU_USWW order and expense summary 1013_JLA100929-FEBED-FL" xfId="6137" xr:uid="{00000000-0005-0000-0000-0000BC100000}"/>
    <cellStyle name="_Sofa Mart-Accent Chair SKU_USWW order and expense summary 1013_JLA100929-FEBED-FL 2" xfId="4582" xr:uid="{00000000-0005-0000-0000-0000BD100000}"/>
    <cellStyle name="_Sofa Mart-Accent Chair SKU_USWW order and expense summary 1013_JLA100929-FEBED-FL 3" xfId="4587" xr:uid="{00000000-0005-0000-0000-0000BE100000}"/>
    <cellStyle name="_Sofa Mart-Accent Chair SKU_USWW order and expense summary 1013_JLA100929-FEBED-FL 4" xfId="4589" xr:uid="{00000000-0005-0000-0000-0000BF100000}"/>
    <cellStyle name="_Sofa Mart-Accent Chair SKU_USWW order and expense summary 1013_June 13 2013 pooled stock ecom menu" xfId="7570" xr:uid="{00000000-0005-0000-0000-0000C0100000}"/>
    <cellStyle name="_Sofa Mart-Accent Chair SKU_USWW order and expense summary 1013_KM110517-BLK-MF" xfId="7571" xr:uid="{00000000-0005-0000-0000-0000C1100000}"/>
    <cellStyle name="_Sofa Mart-Accent Chair SKU_USWW order and expense summary 1013_KM110517-CMF-JY07" xfId="7572" xr:uid="{00000000-0005-0000-0000-0000C2100000}"/>
    <cellStyle name="_Sofa Mart-Accent Chair SKU_USWW order and expense summary 1013_KM110517-CMF-MF(print)" xfId="7573" xr:uid="{00000000-0005-0000-0000-0000C3100000}"/>
    <cellStyle name="_Sofa Mart-Accent Chair SKU_USWW order and expense summary 1013_KM110517-CMFSET-MF(3pcs set)" xfId="6916" xr:uid="{00000000-0005-0000-0000-0000C4100000}"/>
    <cellStyle name="_Sofa Mart-Accent Chair SKU_USWW order and expense summary 1013_KM110728-CMF-MF" xfId="7576" xr:uid="{00000000-0005-0000-0000-0000C5100000}"/>
    <cellStyle name="_Sofa Mart-Accent Chair SKU_USWW order and expense summary 1013_KM110930-CMF-MF" xfId="7578" xr:uid="{00000000-0005-0000-0000-0000C6100000}"/>
    <cellStyle name="_Sofa Mart-Accent Chair SKU_USWW order and expense summary 1013_KM110930-CMF-MF#2" xfId="7273" xr:uid="{00000000-0005-0000-0000-0000C7100000}"/>
    <cellStyle name="_Sofa Mart-Accent Chair SKU_USWW order and expense summary 1013_KM110930-CMF-MFD" xfId="7579" xr:uid="{00000000-0005-0000-0000-0000C8100000}"/>
    <cellStyle name="_Sofa Mart-Accent Chair SKU_USWW order and expense summary 1013_KM110930-CMF-Rashel" xfId="7581" xr:uid="{00000000-0005-0000-0000-0000C9100000}"/>
    <cellStyle name="_Sofa Mart-Accent Chair SKU_USWW order and expense summary 1013_Kmart market followup-comforter110930--H--111014revise" xfId="7584" xr:uid="{00000000-0005-0000-0000-0000CA100000}"/>
    <cellStyle name="_Sofa Mart-Accent Chair SKU_USWW order and expense summary 1013_kmart throw111013--H--111015" xfId="7589" xr:uid="{00000000-0005-0000-0000-0000CB100000}"/>
    <cellStyle name="_Sofa Mart-Accent Chair SKU_USWW order and expense summary 1013_Line Plan Fall 2012 FINAL" xfId="3320" xr:uid="{00000000-0005-0000-0000-0000CC100000}"/>
    <cellStyle name="_Sofa Mart-Accent Chair SKU_USWW order and expense summary 1013_MP-140409A pool stock  pillow20140417" xfId="7592" xr:uid="{00000000-0005-0000-0000-0000CD100000}"/>
    <cellStyle name="_Sofa Mart-Accent Chair SKU_USWW order and expense summary 1013_MP-140901B Lana quilt 6pcs set" xfId="7593" xr:uid="{00000000-0005-0000-0000-0000CE100000}"/>
    <cellStyle name="_Sofa Mart-Accent Chair SKU_USWW order and expense summary 1013_MP-140901B Lana quilt 6pcs set 2" xfId="7598" xr:uid="{00000000-0005-0000-0000-0000CF100000}"/>
    <cellStyle name="_Sofa Mart-Accent Chair SKU_USWW order and expense summary 1013_OLD ITEM" xfId="7601" xr:uid="{00000000-0005-0000-0000-0000D0100000}"/>
    <cellStyle name="_Sofa Mart-Accent Chair SKU_USWW order and expense summary 1013_sears throw111013--H--111015" xfId="7420" xr:uid="{00000000-0005-0000-0000-0000D1100000}"/>
    <cellStyle name="_Sofa Mart-Accent Chair SKU_USWW order and expense summary 1013_Sheet1" xfId="7603" xr:uid="{00000000-0005-0000-0000-0000D2100000}"/>
    <cellStyle name="_Sofa Mart-Accent Chair SKU_USWW order and expense summary 1013_Sheet1 2" xfId="7604" xr:uid="{00000000-0005-0000-0000-0000D3100000}"/>
    <cellStyle name="_Sofa Mart-Accent Chair SKU_USWW order and expense summary 1013_Sheet1 3" xfId="7605" xr:uid="{00000000-0005-0000-0000-0000D4100000}"/>
    <cellStyle name="_Sofa Mart-Accent Chair SKU_USWW order and expense summary 1013_Sheet1 4" xfId="2455" xr:uid="{00000000-0005-0000-0000-0000D5100000}"/>
    <cellStyle name="_Sofa Mart-Accent Chair SKU_USWW order and expense summary 1013_Sheet5" xfId="798" xr:uid="{00000000-0005-0000-0000-0000D6100000}"/>
    <cellStyle name="_Sofa Mart-Accent Chair SKU_USWW order and expense summary 1013_Sheet5 2" xfId="7606" xr:uid="{00000000-0005-0000-0000-0000D7100000}"/>
    <cellStyle name="_Sofa Mart-Accent Chair SKU_USWW order and expense summary 1013_Sheet5 3" xfId="7607" xr:uid="{00000000-0005-0000-0000-0000D8100000}"/>
    <cellStyle name="_Sofa Mart-Accent Chair SKU_USWW order and expense summary 1013_Sheet5 4" xfId="7608" xr:uid="{00000000-0005-0000-0000-0000D9100000}"/>
    <cellStyle name="_Sofa Mart-Accent Chair SKU_USWW order and expense summary 1013_SM110517-BLK-FL" xfId="7610" xr:uid="{00000000-0005-0000-0000-0000DA100000}"/>
    <cellStyle name="_Sofa Mart-Accent Chair SKU_USWW order and expense summary 1013_SM110517-BLK-FL 2" xfId="7611" xr:uid="{00000000-0005-0000-0000-0000DB100000}"/>
    <cellStyle name="_Sofa Mart-Accent Chair SKU_USWW order and expense summary 1013_SM110517-BLK-FM" xfId="7614" xr:uid="{00000000-0005-0000-0000-0000DC100000}"/>
    <cellStyle name="_Sofa Mart-Accent Chair SKU_USWW order and expense summary 1013_SM110517-BLK-FM 2" xfId="7615" xr:uid="{00000000-0005-0000-0000-0000DD100000}"/>
    <cellStyle name="_Sofa Mart-Accent Chair SKU_USWW order and expense summary 1013_SM110517-CMF-MF" xfId="7618" xr:uid="{00000000-0005-0000-0000-0000DE100000}"/>
    <cellStyle name="_Sofa Mart-Accent Chair SKU_USWW order and expense summary 1013_SM110517-CMF-MF 2" xfId="7622" xr:uid="{00000000-0005-0000-0000-0000DF100000}"/>
    <cellStyle name="_Sofa Mart-Accent Chair SKU_USWW order and expense summary 1013_SM110517-DBLK-MF" xfId="7623" xr:uid="{00000000-0005-0000-0000-0000E0100000}"/>
    <cellStyle name="_Sofa Mart-Accent Chair SKU_USWW order and expense summary 1013_SM110517-DBLK-MF 2" xfId="7624" xr:uid="{00000000-0005-0000-0000-0000E1100000}"/>
    <cellStyle name="_Sofa Mart-Accent Chair SKU_USWW order and expense summary 1013_SM120209-BLK-MF" xfId="7625" xr:uid="{00000000-0005-0000-0000-0000E2100000}"/>
    <cellStyle name="_Sofa Mart-Accent Chair SKU_USWW order and expense summary 1013_SM120209-BLK-MF 2" xfId="7626" xr:uid="{00000000-0005-0000-0000-0000E3100000}"/>
    <cellStyle name="_Sofa Mart-Accent Chair SKU_USWW order and expense summary 1013_SR110517-THW-ER" xfId="7628" xr:uid="{00000000-0005-0000-0000-0000E4100000}"/>
    <cellStyle name="_Sofa Mart-Accent Chair SKU_USWW order and expense summary 1013_SR110517-THW-FLA(MT)" xfId="4951" xr:uid="{00000000-0005-0000-0000-0000E5100000}"/>
    <cellStyle name="_Sofa Mart-Accent Chair SKU_USWW order and expense summary 1013_SR110517-THW-MF(MT)" xfId="7630" xr:uid="{00000000-0005-0000-0000-0000E6100000}"/>
    <cellStyle name="_Sofa Mart-Accent Chair SKU_USWW order and expense summary 1013_Steinmart microfiber down alt blanket 0210012--H--0214012" xfId="7631" xr:uid="{00000000-0005-0000-0000-0000E7100000}"/>
    <cellStyle name="_Sofa Mart-Accent Chair SKU_USWW order and expense summary 1013_Steinmart microfiber down alt blanket 0210012--H--0214012 2" xfId="7633" xr:uid="{00000000-0005-0000-0000-0000E8100000}"/>
    <cellStyle name="_Sofa Mart-Accent Chair SKU_USWW order and expense summary 1013_Steinmart microfiber down alt blanket 0210012--H--0214012_副本Commitment--steinmart microfiber down alt blanket 0216012 updated 130426" xfId="7634" xr:uid="{00000000-0005-0000-0000-0000E9100000}"/>
    <cellStyle name="_Sofa Mart-Accent Chair SKU_USWW order and expense summary 1013_Steinmart microfiber down alt blanket 0210012--H--0214012_副本Commitment--steinmart microfiber down alt blanket 0216012 updated 130426 2" xfId="7636" xr:uid="{00000000-0005-0000-0000-0000EA100000}"/>
    <cellStyle name="_Sofa Mart-Accent Chair SKU_USWW order and expense summary 1013_Total quote sheet for 201304 HP chairs" xfId="797" xr:uid="{00000000-0005-0000-0000-0000EB100000}"/>
    <cellStyle name="_Sofa Mart-Accent Chair SKU_USWW order and expense summary 1013_Total quote sheet for 201304 HP samples _updated on 3-25-2013 (3)" xfId="7640" xr:uid="{00000000-0005-0000-0000-0000EC100000}"/>
    <cellStyle name="_Sofa Mart-Accent Chair SKU_USWW order and expense summary 1013_Total quote sheet for 201304 HP samples _updated on 3-26-2013 (2)" xfId="7459" xr:uid="{00000000-0005-0000-0000-0000ED100000}"/>
    <cellStyle name="_Sofa Mart-Accent Chair SKU_USWW order and expense summary 1013_Total quote sheet for 201304 HP samples 3-15-2013" xfId="7642" xr:uid="{00000000-0005-0000-0000-0000EE100000}"/>
    <cellStyle name="_Sofa Mart-Accent Chair SKU_USWW order and expense summary 1013_Total quote sheet for 201304 HP samples 3-18-2013" xfId="7643" xr:uid="{00000000-0005-0000-0000-0000EF100000}"/>
    <cellStyle name="_Sofa Mart-Accent Chair SKU_USWW order and expense summary 1013_Tuesday morning pillowcoverpad110805" xfId="7644" xr:uid="{00000000-0005-0000-0000-0000F0100000}"/>
    <cellStyle name="_Sofa Mart-Accent Chair SKU_USWW order and expense summary 1013_Tuesday morning pillowcoverpad110805 2" xfId="6779" xr:uid="{00000000-0005-0000-0000-0000F1100000}"/>
    <cellStyle name="_Sofa Mart-Accent Chair SKU_USWW order and expense summary 1013_Tuesday morning pillowcoverpad110805 3" xfId="7645" xr:uid="{00000000-0005-0000-0000-0000F2100000}"/>
    <cellStyle name="_Sofa Mart-Accent Chair SKU_USWW order and expense summary 1013_Tuesday morning pillowcoverpad110805 4" xfId="7646" xr:uid="{00000000-0005-0000-0000-0000F3100000}"/>
    <cellStyle name="_Sofa Mart-Accent Chair SKU_USWW order and expense summary 1013_Tuesday morning pillowcoverpad110805---CCD110815" xfId="7649" xr:uid="{00000000-0005-0000-0000-0000F4100000}"/>
    <cellStyle name="_Sofa Mart-Accent Chair SKU_USWW order and expense summary 1013_Tuesday morning pillowcoverpad110805---CCD110815 2" xfId="7650" xr:uid="{00000000-0005-0000-0000-0000F5100000}"/>
    <cellStyle name="_Sofa Mart-Accent Chair SKU_USWW order and expense summary 1013_Tuesday morning pillowcoverpad110805---CCD110815 3" xfId="7651" xr:uid="{00000000-0005-0000-0000-0000F6100000}"/>
    <cellStyle name="_Sofa Mart-Accent Chair SKU_USWW order and expense summary 1013_Tuesday morning pillowcoverpad110805---CCD110815 4" xfId="7652" xr:uid="{00000000-0005-0000-0000-0000F7100000}"/>
    <cellStyle name="_Sofa Mart-Accent Chair SKU_USWW order and expense summary 1013_Tuesday morning pillowcoverpad110816--CCD--111223" xfId="7653" xr:uid="{00000000-0005-0000-0000-0000F8100000}"/>
    <cellStyle name="_Sofa Mart-Accent Chair SKU_USWW order and expense summary 1013_Tuesday morning pillowcoverpad110816--CCD--111223 2" xfId="7656" xr:uid="{00000000-0005-0000-0000-0000F9100000}"/>
    <cellStyle name="_Sofa Mart-Accent Chair SKU_USWW order and expense summary 1013_Tuesday morning pillowcoverpad110816--CCD--111223 3" xfId="7660" xr:uid="{00000000-0005-0000-0000-0000FA100000}"/>
    <cellStyle name="_Sofa Mart-Accent Chair SKU_USWW order and expense summary 1013_Tuesday morning pillowcoverpad110816--CCD--111223 4" xfId="7664" xr:uid="{00000000-0005-0000-0000-0000FB100000}"/>
    <cellStyle name="_Sofa Mart-Accent Chair SKU_USWW order and expense summary 1013_Tuesday morning pillowcoverpad110816--H--0111012" xfId="7667" xr:uid="{00000000-0005-0000-0000-0000FC100000}"/>
    <cellStyle name="_Sofa Mart-Accent Chair SKU_USWW order and expense summary 1013_Tuesday morning pillowcoverpad110816--H--0111012 2" xfId="7668" xr:uid="{00000000-0005-0000-0000-0000FD100000}"/>
    <cellStyle name="_Sofa Mart-Accent Chair SKU_USWW order and expense summary 1013_Tuesday morning pillowcoverpad110816--H--0111012 3" xfId="7669" xr:uid="{00000000-0005-0000-0000-0000FE100000}"/>
    <cellStyle name="_Sofa Mart-Accent Chair SKU_USWW order and expense summary 1013_Tuesday morning pillowcoverpad110816--H--0111012 4" xfId="7670" xr:uid="{00000000-0005-0000-0000-0000FF100000}"/>
    <cellStyle name="_Sofa Mart-Accent Chair SKU_USWW order and expense summary 1013_Tuesday morning pillowcoverpad110816--H--0111012_副本Commitment--steinmart microfiber down alt blanket 0216012 updated 130426" xfId="7671" xr:uid="{00000000-0005-0000-0000-000000110000}"/>
    <cellStyle name="_Sofa Mart-Accent Chair SKU_USWW order and expense summary 1013_Tuesday morning pillowcoverpad110816--H--0111012_副本Commitment--steinmart microfiber down alt blanket 0216012 updated 130426 2" xfId="7672" xr:uid="{00000000-0005-0000-0000-000001110000}"/>
    <cellStyle name="_Sofa Mart-Accent Chair SKU_USWW order and expense summary 1013_Tuesday morning pillowcoverpad110816--H--111025" xfId="7673" xr:uid="{00000000-0005-0000-0000-000002110000}"/>
    <cellStyle name="_Sofa Mart-Accent Chair SKU_USWW order and expense summary 1013_Tuesday morning pillowcoverpad110816--H--111025 2" xfId="7675" xr:uid="{00000000-0005-0000-0000-000003110000}"/>
    <cellStyle name="_Sofa Mart-Accent Chair SKU_USWW order and expense summary 1013_Tuesday morning pillowcoverpad110816--H--111025 3" xfId="7677" xr:uid="{00000000-0005-0000-0000-000004110000}"/>
    <cellStyle name="_Sofa Mart-Accent Chair SKU_USWW order and expense summary 1013_Tuesday morning pillowcoverpad110816--H--111025 4" xfId="7679" xr:uid="{00000000-0005-0000-0000-000005110000}"/>
    <cellStyle name="_Sofa Mart-Accent Chair SKU_USWW order and expense summary 1013_Tuesday morning pillowcoverpad--CCD111025" xfId="7681" xr:uid="{00000000-0005-0000-0000-000006110000}"/>
    <cellStyle name="_Sofa Mart-Accent Chair SKU_USWW order and expense summary 1013_Tuesday morning pillowcoverpad--CCD111025 2" xfId="7682" xr:uid="{00000000-0005-0000-0000-000007110000}"/>
    <cellStyle name="_Sofa Mart-Accent Chair SKU_USWW order and expense summary 1013_Tuesday morning pillowcoverpad--CCD111025 3" xfId="7683" xr:uid="{00000000-0005-0000-0000-000008110000}"/>
    <cellStyle name="_Sofa Mart-Accent Chair SKU_USWW order and expense summary 1013_Tuesday morning pillowcoverpad--CCD111025 4" xfId="7684" xr:uid="{00000000-0005-0000-0000-000009110000}"/>
    <cellStyle name="_Sofa Mart-Accent Chair SKU_USWW order and expense summary 1013_Updated Chair warehouse program - JCP" xfId="7687" xr:uid="{00000000-0005-0000-0000-00000A110000}"/>
    <cellStyle name="_Sofa Mart-Accent Chair SKU_USWW order and expense summary 1013_window" xfId="7689" xr:uid="{00000000-0005-0000-0000-00000B110000}"/>
    <cellStyle name="_Sofa Mart-Accent Chair SKU_USWW order and expense summary 1013_Xl0000980" xfId="7690" xr:uid="{00000000-0005-0000-0000-00000C110000}"/>
    <cellStyle name="_Sofa Mart-Accent Chair SKU_USWW order and expense summary 1013_Xl0000980 2" xfId="7691" xr:uid="{00000000-0005-0000-0000-00000D110000}"/>
    <cellStyle name="_Sofa Mart-Accent Chair SKU_USWW order and expense summary 1013_Xl0000981" xfId="7692" xr:uid="{00000000-0005-0000-0000-00000E110000}"/>
    <cellStyle name="_Sofa Mart-Accent Chair SKU_USWW order and expense summary 1013_Xl0000981 2" xfId="7696" xr:uid="{00000000-0005-0000-0000-00000F110000}"/>
    <cellStyle name="_Sofa Mart-Accent Chair SKU_USWW order and expense summary 1013_副本JCP wash microfiber BLK110516--CCD--110722" xfId="4697" xr:uid="{00000000-0005-0000-0000-000010110000}"/>
    <cellStyle name="_Sofa Mart-Accent Chair SKU_USWW order and expense summary 1013_副本JCP wash microfiber BLK110516--CCD--110722 2" xfId="7697" xr:uid="{00000000-0005-0000-0000-000011110000}"/>
    <cellStyle name="_Sofa Mart-Accent Chair SKU_USWW order and expense summary 1013_副本JCP wash microfiber BLK110516--CCD--110722 3" xfId="7699" xr:uid="{00000000-0005-0000-0000-000012110000}"/>
    <cellStyle name="_Sofa Mart-Accent Chair SKU_USWW order and expense summary 1013_副本JCP wash microfiber BLK110516--CCD--110722 4" xfId="7701" xr:uid="{00000000-0005-0000-0000-000013110000}"/>
    <cellStyle name="_Sofa Mart-Accent Chair SKU_window" xfId="7703" xr:uid="{00000000-0005-0000-0000-000014110000}"/>
    <cellStyle name="_Sofa Mart-Accent Chair SKU_Xl0000980" xfId="7704" xr:uid="{00000000-0005-0000-0000-000015110000}"/>
    <cellStyle name="_Sofa Mart-Accent Chair SKU_Xl0000980 2" xfId="7706" xr:uid="{00000000-0005-0000-0000-000016110000}"/>
    <cellStyle name="_Sofa Mart-Accent Chair SKU_Xl0000981" xfId="7709" xr:uid="{00000000-0005-0000-0000-000017110000}"/>
    <cellStyle name="_Sofa Mart-Accent Chair SKU_Xl0000981 2" xfId="7711" xr:uid="{00000000-0005-0000-0000-000018110000}"/>
    <cellStyle name="_Sofa Mart-Accent Chair SKU_副本Accent Chair warehouse item list" xfId="7714" xr:uid="{00000000-0005-0000-0000-000019110000}"/>
    <cellStyle name="_Sofa Mart-Accent Chair SKU_副本Accent Chair warehouse item list_Chairs" xfId="7716" xr:uid="{00000000-0005-0000-0000-00001A110000}"/>
    <cellStyle name="_Sofa Mart-Accent Chair SKU_副本Accent Chair warehouse item list_Ecommerce Inventory 120215 updated (2)" xfId="7719" xr:uid="{00000000-0005-0000-0000-00001B110000}"/>
    <cellStyle name="_Spr NYM BBB Bath Accessory Quote  - Heather updated 033111 xls" xfId="7720" xr:uid="{00000000-0005-0000-0000-00001C110000}"/>
    <cellStyle name="_Spr NYM BBB Bath Accessory Quote  - Heather updated 033111 xls 2" xfId="7722" xr:uid="{00000000-0005-0000-0000-00001D110000}"/>
    <cellStyle name="_Spr NYM BBB Bath Accessory Quote  - Heather updated 033111 xls 3" xfId="7723" xr:uid="{00000000-0005-0000-0000-00001E110000}"/>
    <cellStyle name="_Spr NYM BBB Bath Accessory Quote  - Heather updated 033111 xls 4" xfId="7724" xr:uid="{00000000-0005-0000-0000-00001F110000}"/>
    <cellStyle name="_Spr NYM BBB Bath Accessory Quote  - Heather updated 033111 xls 5" xfId="7725" xr:uid="{00000000-0005-0000-0000-000020110000}"/>
    <cellStyle name="_Spr NYM BBB Bath Accessory Quote  - Heather updated 033111 xls_Ecom MP bedding 15 spring commitment sheet #2 20140904" xfId="7727" xr:uid="{00000000-0005-0000-0000-000021110000}"/>
    <cellStyle name="_Spr NYM BBB Bath Accessory Quote  - Heather updated 033111 xls_MP-140409A pool stock  pillow20140417" xfId="6643" xr:uid="{00000000-0005-0000-0000-000022110000}"/>
    <cellStyle name="_Spr NYM BBB Bath Accessory Quote  - Heather updated 033111 xls_MP-140409A pool stock  pillow20140417 2" xfId="7728" xr:uid="{00000000-0005-0000-0000-000023110000}"/>
    <cellStyle name="_Spring 11 NY market Kohl's SC CCD-110513" xfId="7729" xr:uid="{00000000-0005-0000-0000-000024110000}"/>
    <cellStyle name="_Spring 12 BBB BA Cape Cod 110929 updated by Arthur" xfId="7731" xr:uid="{00000000-0005-0000-0000-000025110000}"/>
    <cellStyle name="_Spring 13 Woolrich quote sheet - Heather 090412" xfId="7733" xr:uid="{00000000-0005-0000-0000-000026110000}"/>
    <cellStyle name="_Spring 13 Woolrich quote sheet - Heather 090412 2" xfId="7735" xr:uid="{00000000-0005-0000-0000-000027110000}"/>
    <cellStyle name="_status" xfId="7737" xr:uid="{00000000-0005-0000-0000-000028110000}"/>
    <cellStyle name="_status report" xfId="7740" xr:uid="{00000000-0005-0000-0000-000029110000}"/>
    <cellStyle name="_Steinmart 2011 Spr Bath SC Quote sheet 10-10-15" xfId="7741" xr:uid="{00000000-0005-0000-0000-00002A110000}"/>
    <cellStyle name="_Steinmart 2011 Spr Bath SC Quote sheet 10-10-15 2" xfId="7744" xr:uid="{00000000-0005-0000-0000-00002B110000}"/>
    <cellStyle name="_SteinMart Blanket &amp; Throw 100811" xfId="7747" xr:uid="{00000000-0005-0000-0000-00002C110000}"/>
    <cellStyle name="_SteinMart Blanket &amp; Throw 100811 2" xfId="7748" xr:uid="{00000000-0005-0000-0000-00002D110000}"/>
    <cellStyle name="_SteinMart Blanket &amp; Throw 100811 3" xfId="7749" xr:uid="{00000000-0005-0000-0000-00002E110000}"/>
    <cellStyle name="_SteinMart Blanket &amp; Throw 100811 4" xfId="7750" xr:uid="{00000000-0005-0000-0000-00002F110000}"/>
    <cellStyle name="_SteinMart Blanket &amp; Throw 100811_CCD SteinMart  Throw 130401" xfId="7751" xr:uid="{00000000-0005-0000-0000-000030110000}"/>
    <cellStyle name="_SteinMart Blanket &amp; Throw 100811_CCD SteinMart blanket  throw 20140116 (2)" xfId="7753" xr:uid="{00000000-0005-0000-0000-000031110000}"/>
    <cellStyle name="_SteinMart Blanket &amp; Throw 100811_CCD SteinMart blanket  throw 20140116 (2) 2" xfId="7755" xr:uid="{00000000-0005-0000-0000-000032110000}"/>
    <cellStyle name="_SteinMart Blanket &amp; Throw 100811_June 13 2013 pooled stock ecom menu" xfId="7757" xr:uid="{00000000-0005-0000-0000-000033110000}"/>
    <cellStyle name="_SteinMart Blanket &amp; Throw 100811_window" xfId="7760" xr:uid="{00000000-0005-0000-0000-000034110000}"/>
    <cellStyle name="_SteinMart Blanket &amp; Throw 100811_WM 2014 travel throw 08222013" xfId="7761" xr:uid="{00000000-0005-0000-0000-000035110000}"/>
    <cellStyle name="_SteinMart Blanket &amp; Throw 100811_WM 2014 travel throw 08222013_WM BHG Lux plush blanket 20131220 upd20140115" xfId="7765" xr:uid="{00000000-0005-0000-0000-000036110000}"/>
    <cellStyle name="_SteinMart Blanket &amp; Throw 100811_WM 2014 travel throw 08222013_WM BHG Lux plush blanket 20131220 upd20140115 upd 0121" xfId="7767" xr:uid="{00000000-0005-0000-0000-000037110000}"/>
    <cellStyle name="_SteinMart Blanket &amp; Throw 100811_WM 2014 travel throw 08222013_WM BHG Lux plush blanket 20131220 upd20140115 upd 0121 upd 0305" xfId="7769" xr:uid="{00000000-0005-0000-0000-000038110000}"/>
    <cellStyle name="_SteinMart Blanket &amp; Throw 100811_WM 2014 travel throw 08222013_WM BHG Lux plush blanket 20131220-updated 011614" xfId="7772" xr:uid="{00000000-0005-0000-0000-000039110000}"/>
    <cellStyle name="_SteinMart Blanket &amp; Throw 100811_WM 2014 travel throw 08222013_WM BHG Lux plush blanket 20131220-updated 011614upd030514 (2)" xfId="7775" xr:uid="{00000000-0005-0000-0000-00003A110000}"/>
    <cellStyle name="_SteinMart Blanket &amp; Throw 100811_WM 2014 travel throw 08222013_WM BHG Lux plush blanket 20131220-updated 011614upd030514 upd030714" xfId="7776" xr:uid="{00000000-0005-0000-0000-00003B110000}"/>
    <cellStyle name="_SteinMart Wall Deco quote sheet--100104(hellen)" xfId="7778" xr:uid="{00000000-0005-0000-0000-00003C110000}"/>
    <cellStyle name="_SteinMart Wall Deco quote sheet--100104(hellen) 2" xfId="6350" xr:uid="{00000000-0005-0000-0000-00003D110000}"/>
    <cellStyle name="_Streamline-3.9" xfId="7779" xr:uid="{00000000-0005-0000-0000-00003E110000}"/>
    <cellStyle name="_Streamline-3.9 2" xfId="7781" xr:uid="{00000000-0005-0000-0000-00003F110000}"/>
    <cellStyle name="_Streamline-3.9_Chandler -- SP13 Quote sheet from JadeWay 08-29-2012" xfId="7783" xr:uid="{00000000-0005-0000-0000-000040110000}"/>
    <cellStyle name="_Streamline-3.9_Chandler -- SP13 Quote sheet from JadeWay 08-29-2012 2" xfId="7785" xr:uid="{00000000-0005-0000-0000-000041110000}"/>
    <cellStyle name="_Streamline-3.9_Fall_14_Kmart_Towel_Quotation 2014 2 19" xfId="7787" xr:uid="{00000000-0005-0000-0000-000042110000}"/>
    <cellStyle name="_Streamline-3.9_Giselle  -- SP13 Quote sheet from JadeWay 01-11-2013" xfId="7788" xr:uid="{00000000-0005-0000-0000-000043110000}"/>
    <cellStyle name="_Streamline-3.9_Giselle -- SP13 Quote sheet from JadeWay Agust 10, 2012" xfId="7789" xr:uid="{00000000-0005-0000-0000-000044110000}"/>
    <cellStyle name="_Streamline-3.9_Jadeway Giselle price for Shopko -- 2.27" xfId="3134" xr:uid="{00000000-0005-0000-0000-000045110000}"/>
    <cellStyle name="_Streamline-3.9_JLA BBB quotation sheet -9.13" xfId="7790" xr:uid="{00000000-0005-0000-0000-000046110000}"/>
    <cellStyle name="_Streamline-3.9_MEIJER Towel quotation 2012-10-30" xfId="7791" xr:uid="{00000000-0005-0000-0000-000047110000}"/>
    <cellStyle name="_Streamline-3.9_MEIJER Towel quotation 2012-10-30 2" xfId="7792" xr:uid="{00000000-0005-0000-0000-000048110000}"/>
    <cellStyle name="_Streamline-3.9_MEIJER Towel quotation 2012-10-30 3" xfId="7794" xr:uid="{00000000-0005-0000-0000-000049110000}"/>
    <cellStyle name="_Streamline-3.9_MEIJER Towel quotation 2012-10-30_Ecomm Fall 14 Bath Rug and shower curtain commitment -20140420" xfId="7796" xr:uid="{00000000-0005-0000-0000-00004A110000}"/>
    <cellStyle name="_Streamline-3.9_MEIJER Towel quotation 2012-10-30_Ecomm Fall 14 Bath Rug and shower curtain commitment -20140420 2" xfId="7799" xr:uid="{00000000-0005-0000-0000-00004B110000}"/>
    <cellStyle name="_Streamline-3.9_MEIJER Towel quotation 2012-10-30_Pooled stock new Melow SC quote - Heather" xfId="7803" xr:uid="{00000000-0005-0000-0000-00004C110000}"/>
    <cellStyle name="_Streamline-3.9_MEIJER Towel quotation 2012-10-30_Pooled stock new Melow SC quote - Heather 2" xfId="7804" xr:uid="{00000000-0005-0000-0000-00004D110000}"/>
    <cellStyle name="_Streamline-3.9_MEIJER Towel quotation 2012-10-30_Shopko Fall 14 Coordinates commit 041014 updated 042314" xfId="7806" xr:uid="{00000000-0005-0000-0000-00004E110000}"/>
    <cellStyle name="_Streamline-3.9_MEIJER Towel quotation 2012-10-31" xfId="7807" xr:uid="{00000000-0005-0000-0000-00004F110000}"/>
    <cellStyle name="_Streamline-3.9_MEIJER Towel quotation 2012-10-31 2" xfId="7809" xr:uid="{00000000-0005-0000-0000-000050110000}"/>
    <cellStyle name="_Streamline-3.9_MEIJER Towel quotation 2012-10-31 3" xfId="7812" xr:uid="{00000000-0005-0000-0000-000051110000}"/>
    <cellStyle name="_Streamline-3.9_MEIJER Towel quotation 2012-10-31_Ecomm Fall 14 Bath Rug and shower curtain commitment -20140420" xfId="7814" xr:uid="{00000000-0005-0000-0000-000052110000}"/>
    <cellStyle name="_Streamline-3.9_MEIJER Towel quotation 2012-10-31_Ecomm Fall 14 Bath Rug and shower curtain commitment -20140420 2" xfId="7815" xr:uid="{00000000-0005-0000-0000-000053110000}"/>
    <cellStyle name="_Streamline-3.9_MEIJER Towel quotation 2012-10-31_Pooled stock new Melow SC quote - Heather" xfId="7817" xr:uid="{00000000-0005-0000-0000-000054110000}"/>
    <cellStyle name="_Streamline-3.9_MEIJER Towel quotation 2012-10-31_Pooled stock new Melow SC quote - Heather 2" xfId="5612" xr:uid="{00000000-0005-0000-0000-000055110000}"/>
    <cellStyle name="_Streamline-3.9_MEIJER Towel quotation 2012-10-31_Shopko Fall 14 Coordinates commit 041014 updated 042314" xfId="7819" xr:uid="{00000000-0005-0000-0000-000056110000}"/>
    <cellStyle name="_Streamline-3.9_Quote sheet for Shopko- 2013.4.7" xfId="7821" xr:uid="{00000000-0005-0000-0000-000057110000}"/>
    <cellStyle name="_Streamline-3.9_Quote sheet for Shopko-2013 4 9" xfId="7822" xr:uid="{00000000-0005-0000-0000-000058110000}"/>
    <cellStyle name="_Streamline-3.9_Quote sheet for Shopko-2013.4.10" xfId="7823" xr:uid="{00000000-0005-0000-0000-000059110000}"/>
    <cellStyle name="_Streamline-3.9_Quote sheet for Shopko-2013.4.11" xfId="7827" xr:uid="{00000000-0005-0000-0000-00005A110000}"/>
    <cellStyle name="_Streamline-3.9_SP13 Bombay Giselle Quote sheet from JadeWay June 4 2012" xfId="7831" xr:uid="{00000000-0005-0000-0000-00005B110000}"/>
    <cellStyle name="_Streamline-3.9_Woolrich-- SP13 Quote sheet from JadeWay 08-10-2012" xfId="7832" xr:uid="{00000000-0005-0000-0000-00005C110000}"/>
    <cellStyle name="_Streamline-3.9_Woolrich-- SP13 Quote sheet from JadeWay 08-10-2012 2" xfId="7833" xr:uid="{00000000-0005-0000-0000-00005D110000}"/>
    <cellStyle name="_Streamline-3.9_Woolrich,Leaf Patchwork-- SP13 Quote sheet from JadeWay 08-22-2012" xfId="7835" xr:uid="{00000000-0005-0000-0000-00005E110000}"/>
    <cellStyle name="_Streamline-3.9_Woolrich,Leaf Patchwork-- SP13 Quote sheet from JadeWay 08-22-2012 2" xfId="7837" xr:uid="{00000000-0005-0000-0000-00005F110000}"/>
    <cellStyle name="_Streamline-3.9_Woolrich,Leaf Patchwork-- SP13 Quote sheet from JadeWay 09-03-2012" xfId="7838" xr:uid="{00000000-0005-0000-0000-000060110000}"/>
    <cellStyle name="_Streamline-3.9_Woolrich,Leaf Patchwork-- SP13 Quote sheet from JadeWay 09-03-2012 2" xfId="7841" xr:uid="{00000000-0005-0000-0000-000061110000}"/>
    <cellStyle name="_Streamline-3.9_Woolrich,Rustic Floral-- SP13 Quote sheet from JadeWay 08-22-2012" xfId="7844" xr:uid="{00000000-0005-0000-0000-000062110000}"/>
    <cellStyle name="_Streamline-3.9_Woolrich,Rustic Floral-- SP13 Quote sheet from JadeWay 08-22-2012 2" xfId="7845" xr:uid="{00000000-0005-0000-0000-000063110000}"/>
    <cellStyle name="_Streamline-3.9_Woolrich,Rustic Floral(laser and silk screen)-- SP13 Quote sheet from JadeWay 09-03-2012" xfId="7846" xr:uid="{00000000-0005-0000-0000-000064110000}"/>
    <cellStyle name="_Streamline-3.9_Woolrich,Rustic Floral(laser and silk screen)-- SP13 Quote sheet from JadeWay 09-03-2012 2" xfId="7848" xr:uid="{00000000-0005-0000-0000-000065110000}"/>
    <cellStyle name="_Summary" xfId="7850" xr:uid="{00000000-0005-0000-0000-000066110000}"/>
    <cellStyle name="_table  product" xfId="7851" xr:uid="{00000000-0005-0000-0000-000067110000}"/>
    <cellStyle name="_Table Product" xfId="294" xr:uid="{00000000-0005-0000-0000-000068110000}"/>
    <cellStyle name="_Table_Product" xfId="3904" xr:uid="{00000000-0005-0000-0000-000069110000}"/>
    <cellStyle name="_Table_Product_2011Spring" xfId="7853" xr:uid="{00000000-0005-0000-0000-00006A110000}"/>
    <cellStyle name="_Table_Product_BBB evaluation for Calypso 993store _20111121_frank" xfId="7857" xr:uid="{00000000-0005-0000-0000-00006B110000}"/>
    <cellStyle name="_Table_Product_BBB evaluation for Calypso 993store _20111121_frank 2" xfId="7858" xr:uid="{00000000-0005-0000-0000-00006C110000}"/>
    <cellStyle name="_Table_Product_BBB evaluation for Calypso 993store _20111121_Frank_2" xfId="7859" xr:uid="{00000000-0005-0000-0000-00006D110000}"/>
    <cellStyle name="_Table_Product_BBB evaluation for Calypso 993store _20111121_Frank_2 2" xfId="7860" xr:uid="{00000000-0005-0000-0000-00006E110000}"/>
    <cellStyle name="_Table_Product_BBB evaluation for Calypso 993store _20111121_frank_BBB proj for Calypso 993store" xfId="7861" xr:uid="{00000000-0005-0000-0000-00006F110000}"/>
    <cellStyle name="_Table_Product_BBB proj for Calypso 993store" xfId="7862" xr:uid="{00000000-0005-0000-0000-000070110000}"/>
    <cellStyle name="_Table_Product_Echo Production schedule_2009 Fall_201119" xfId="7865" xr:uid="{00000000-0005-0000-0000-000071110000}"/>
    <cellStyle name="_Table_Product_Echo Production schedule_2009 Fall_201119 2" xfId="7866" xr:uid="{00000000-0005-0000-0000-000072110000}"/>
    <cellStyle name="_Table_Product_Echo Production schedule_2009 Fall_201141" xfId="7867" xr:uid="{00000000-0005-0000-0000-000073110000}"/>
    <cellStyle name="_Table_Product_Echo Production schedule_2009 Fall_201141 2" xfId="7869" xr:uid="{00000000-0005-0000-0000-000074110000}"/>
    <cellStyle name="_Table_Product_Harbor house Production Schedule_2011Spring_201139" xfId="7871" xr:uid="{00000000-0005-0000-0000-000075110000}"/>
    <cellStyle name="_Table_Product_Harbor house Production Schedule_2011Spring_201139 2" xfId="7874" xr:uid="{00000000-0005-0000-0000-000076110000}"/>
    <cellStyle name="_Table_Product_Harbor house Production Schedule_2011Spring_201139_BBB proj for Calypso 993store" xfId="7877" xr:uid="{00000000-0005-0000-0000-000077110000}"/>
    <cellStyle name="_Table_Product_Macy proj 201110" xfId="7878" xr:uid="{00000000-0005-0000-0000-000078110000}"/>
    <cellStyle name="_Table_Product_Macy proj 201110 2" xfId="7879" xr:uid="{00000000-0005-0000-0000-000079110000}"/>
    <cellStyle name="_Table_Product_Sheet1" xfId="7880" xr:uid="{00000000-0005-0000-0000-00007A110000}"/>
    <cellStyle name="_Table_Product_Summary" xfId="7881" xr:uid="{00000000-0005-0000-0000-00007B110000}"/>
    <cellStyle name="_Table_Product_Summary 2" xfId="7882" xr:uid="{00000000-0005-0000-0000-00007C110000}"/>
    <cellStyle name="_Table_Product_Summary_BBB proj for Calypso 993store" xfId="7884" xr:uid="{00000000-0005-0000-0000-00007D110000}"/>
    <cellStyle name="_Target Fall 11 BA cost-110324" xfId="7885" xr:uid="{00000000-0005-0000-0000-00007E110000}"/>
    <cellStyle name="_Target Fall 11 BA cost-110324 2" xfId="7887" xr:uid="{00000000-0005-0000-0000-00007F110000}"/>
    <cellStyle name="_Tempo" xfId="7888" xr:uid="{00000000-0005-0000-0000-000080110000}"/>
    <cellStyle name="_Tenali (bombay brand) 9 27 2011" xfId="7890" xr:uid="{00000000-0005-0000-0000-000081110000}"/>
    <cellStyle name="_Tenali (bombay brand) 9 28 2011 (2)" xfId="7895" xr:uid="{00000000-0005-0000-0000-000082110000}"/>
    <cellStyle name="_Tribal-resin -IT -Quoation 9.8.11'" xfId="7897" xr:uid="{00000000-0005-0000-0000-000083110000}"/>
    <cellStyle name="_turn off list" xfId="7899" xr:uid="{00000000-0005-0000-0000-000084110000}"/>
    <cellStyle name="_turn off request" xfId="7901" xr:uid="{00000000-0005-0000-0000-000085110000}"/>
    <cellStyle name="_TW Home Quotation 2011-2-25 Builtwell" xfId="7902" xr:uid="{00000000-0005-0000-0000-000086110000}"/>
    <cellStyle name="_TW Home Quotation 2011-2-25 Builtwell (2)" xfId="7903" xr:uid="{00000000-0005-0000-0000-000087110000}"/>
    <cellStyle name="_TW Home Quotation 2011-2-25 Builtwell_JLA Accents 4-2013 - Michelle 2 Price" xfId="6392" xr:uid="{00000000-0005-0000-0000-000088110000}"/>
    <cellStyle name="_TW Home Quotation -builwell-High Point1 (2)" xfId="7904" xr:uid="{00000000-0005-0000-0000-000089110000}"/>
    <cellStyle name="_TW Home Quotation -builwell-High Point1 (2) 2" xfId="7905" xr:uid="{00000000-0005-0000-0000-00008A110000}"/>
    <cellStyle name="_TW Home Quotation -builwell-High Point1 (2) 2 2" xfId="4859" xr:uid="{00000000-0005-0000-0000-00008B110000}"/>
    <cellStyle name="_TW Home Quotation -builwell-High Point1 (2) 3" xfId="7907" xr:uid="{00000000-0005-0000-0000-00008C110000}"/>
    <cellStyle name="_TW Home Quotation -builwell-High Point1 (2) 4" xfId="7909" xr:uid="{00000000-0005-0000-0000-00008D110000}"/>
    <cellStyle name="_TW Home Quotation -builwell-High Point1 (2) 5" xfId="7912" xr:uid="{00000000-0005-0000-0000-00008E110000}"/>
    <cellStyle name="_TW Home Quotation -builwell-High Point1 (2) 6" xfId="7914" xr:uid="{00000000-0005-0000-0000-00008F110000}"/>
    <cellStyle name="_TW Home Quotation -builwell-High Point1 (2)_Ecom MP bedding 15 spring commitment sheet #2 20140904" xfId="7915" xr:uid="{00000000-0005-0000-0000-000090110000}"/>
    <cellStyle name="_TW Home Quotation -builwell-High Point1 (2)_JLA Accents 4-2013 - Michelle 2 Price" xfId="7916" xr:uid="{00000000-0005-0000-0000-000091110000}"/>
    <cellStyle name="_TW Home Quotation -builwell-High Point1 (2)_June 13 2013 pooled stock ecom menu" xfId="7917" xr:uid="{00000000-0005-0000-0000-000092110000}"/>
    <cellStyle name="_TW Home Quotation -builwell-High Point1 (2)_MP-140409A pool stock  pillow20140417" xfId="7921" xr:uid="{00000000-0005-0000-0000-000093110000}"/>
    <cellStyle name="_TW Home Quotation -builwell-High Point1 (2)_MP-140409A pool stock  pillow20140417 2" xfId="7923" xr:uid="{00000000-0005-0000-0000-000094110000}"/>
    <cellStyle name="_TW Home Quotation -builwell-High Point1 (2)_MP-140901B Lana quilt 6pcs set" xfId="7924" xr:uid="{00000000-0005-0000-0000-000095110000}"/>
    <cellStyle name="_TW Home Quotation -builwell-High Point1 (2)_MP-140901B Lana quilt 6pcs set 2" xfId="5732" xr:uid="{00000000-0005-0000-0000-000096110000}"/>
    <cellStyle name="_TW Home Quotation -builwell-High Point1 (2)_window" xfId="7927" xr:uid="{00000000-0005-0000-0000-000097110000}"/>
    <cellStyle name="_TW Home Quotation -builwell-High Point1 (2)_Xl0000980" xfId="7929" xr:uid="{00000000-0005-0000-0000-000098110000}"/>
    <cellStyle name="_TW Home Quotation -builwell-High Point1 (2)_Xl0000980 2" xfId="7930" xr:uid="{00000000-0005-0000-0000-000099110000}"/>
    <cellStyle name="_TW Home Quotation -builwell-High Point1 (2)_Xl0000981" xfId="7931" xr:uid="{00000000-0005-0000-0000-00009A110000}"/>
    <cellStyle name="_TW Home Quotation -builwell-High Point1 (2)_Xl0000981 2" xfId="7932" xr:uid="{00000000-0005-0000-0000-00009B110000}"/>
    <cellStyle name="_TW Home Quotation -builwell-High Point2010-9-14" xfId="4292" xr:uid="{00000000-0005-0000-0000-00009C110000}"/>
    <cellStyle name="_TW Home Quotation -builwell-High Point2010-9-14 2" xfId="7935" xr:uid="{00000000-0005-0000-0000-00009D110000}"/>
    <cellStyle name="_TW Home Quotation -builwell-High Point2010-9-14 2 2" xfId="7937" xr:uid="{00000000-0005-0000-0000-00009E110000}"/>
    <cellStyle name="_TW Home Quotation -builwell-High Point2010-9-14 3" xfId="7939" xr:uid="{00000000-0005-0000-0000-00009F110000}"/>
    <cellStyle name="_TW Home Quotation -builwell-High Point2010-9-14 4" xfId="7942" xr:uid="{00000000-0005-0000-0000-0000A0110000}"/>
    <cellStyle name="_TW Home Quotation -builwell-High Point2010-9-14 5" xfId="7944" xr:uid="{00000000-0005-0000-0000-0000A1110000}"/>
    <cellStyle name="_TW Home Quotation -builwell-High Point2010-9-14 6" xfId="3025" xr:uid="{00000000-0005-0000-0000-0000A2110000}"/>
    <cellStyle name="_TW Home Quotation -builwell-High Point2010-9-14_Ecom MP bedding 15 spring commitment sheet #2 20140904" xfId="7946" xr:uid="{00000000-0005-0000-0000-0000A3110000}"/>
    <cellStyle name="_TW Home Quotation -builwell-High Point2010-9-14_JLA Accents 4-2013 - Michelle 2 Price" xfId="7948" xr:uid="{00000000-0005-0000-0000-0000A4110000}"/>
    <cellStyle name="_TW Home Quotation -builwell-High Point2010-9-14_June 13 2013 pooled stock ecom menu" xfId="7949" xr:uid="{00000000-0005-0000-0000-0000A5110000}"/>
    <cellStyle name="_TW Home Quotation -builwell-High Point2010-9-14_MP-140409A pool stock  pillow20140417" xfId="4831" xr:uid="{00000000-0005-0000-0000-0000A6110000}"/>
    <cellStyle name="_TW Home Quotation -builwell-High Point2010-9-14_MP-140409A pool stock  pillow20140417 2" xfId="7950" xr:uid="{00000000-0005-0000-0000-0000A7110000}"/>
    <cellStyle name="_TW Home Quotation -builwell-High Point2010-9-14_MP-140901B Lana quilt 6pcs set" xfId="7953" xr:uid="{00000000-0005-0000-0000-0000A8110000}"/>
    <cellStyle name="_TW Home Quotation -builwell-High Point2010-9-14_MP-140901B Lana quilt 6pcs set 2" xfId="7954" xr:uid="{00000000-0005-0000-0000-0000A9110000}"/>
    <cellStyle name="_TW Home Quotation -builwell-High Point2010-9-14_window" xfId="7957" xr:uid="{00000000-0005-0000-0000-0000AA110000}"/>
    <cellStyle name="_TW Home Quotation -builwell-High Point2010-9-14_Xl0000980" xfId="7959" xr:uid="{00000000-0005-0000-0000-0000AB110000}"/>
    <cellStyle name="_TW Home Quotation -builwell-High Point2010-9-14_Xl0000980 2" xfId="7961" xr:uid="{00000000-0005-0000-0000-0000AC110000}"/>
    <cellStyle name="_TW Home Quotation -builwell-High Point2010-9-14_Xl0000981" xfId="7962" xr:uid="{00000000-0005-0000-0000-0000AD110000}"/>
    <cellStyle name="_TW Home Quotation -builwell-High Point2010-9-14_Xl0000981 2" xfId="7964" xr:uid="{00000000-0005-0000-0000-0000AE110000}"/>
    <cellStyle name="_TW Home Quotation -builwell-High Point2010-9-23RVD (2)" xfId="7965" xr:uid="{00000000-0005-0000-0000-0000AF110000}"/>
    <cellStyle name="_TW Home Quotation -builwell-High Point2010-9-23RVD (2) 2" xfId="7966" xr:uid="{00000000-0005-0000-0000-0000B0110000}"/>
    <cellStyle name="_TW Home Quotation -builwell-High Point2010-9-23RVD (2) 2 2" xfId="7968" xr:uid="{00000000-0005-0000-0000-0000B1110000}"/>
    <cellStyle name="_TW Home Quotation -builwell-High Point2010-9-23RVD (2) 3" xfId="7971" xr:uid="{00000000-0005-0000-0000-0000B2110000}"/>
    <cellStyle name="_TW Home Quotation -builwell-High Point2010-9-23RVD (2) 4" xfId="7974" xr:uid="{00000000-0005-0000-0000-0000B3110000}"/>
    <cellStyle name="_TW Home Quotation -builwell-High Point2010-9-23RVD (2) 5" xfId="7976" xr:uid="{00000000-0005-0000-0000-0000B4110000}"/>
    <cellStyle name="_TW Home Quotation -builwell-High Point2010-9-23RVD (2) 6" xfId="7980" xr:uid="{00000000-0005-0000-0000-0000B5110000}"/>
    <cellStyle name="_TW Home Quotation -builwell-High Point2010-9-23RVD (2)_Ecom MP bedding 15 spring commitment sheet #2 20140904" xfId="7982" xr:uid="{00000000-0005-0000-0000-0000B6110000}"/>
    <cellStyle name="_TW Home Quotation -builwell-High Point2010-9-23RVD (2)_JLA Accents 4-2013 - Michelle 2 Price" xfId="7987" xr:uid="{00000000-0005-0000-0000-0000B7110000}"/>
    <cellStyle name="_TW Home Quotation -builwell-High Point2010-9-23RVD (2)_June 13 2013 pooled stock ecom menu" xfId="7989" xr:uid="{00000000-0005-0000-0000-0000B8110000}"/>
    <cellStyle name="_TW Home Quotation -builwell-High Point2010-9-23RVD (2)_MP-140409A pool stock  pillow20140417" xfId="7990" xr:uid="{00000000-0005-0000-0000-0000B9110000}"/>
    <cellStyle name="_TW Home Quotation -builwell-High Point2010-9-23RVD (2)_MP-140409A pool stock  pillow20140417 2" xfId="7991" xr:uid="{00000000-0005-0000-0000-0000BA110000}"/>
    <cellStyle name="_TW Home Quotation -builwell-High Point2010-9-23RVD (2)_MP-140901B Lana quilt 6pcs set" xfId="7992" xr:uid="{00000000-0005-0000-0000-0000BB110000}"/>
    <cellStyle name="_TW Home Quotation -builwell-High Point2010-9-23RVD (2)_MP-140901B Lana quilt 6pcs set 2" xfId="7993" xr:uid="{00000000-0005-0000-0000-0000BC110000}"/>
    <cellStyle name="_TW Home Quotation -builwell-High Point2010-9-23RVD (2)_window" xfId="7994" xr:uid="{00000000-0005-0000-0000-0000BD110000}"/>
    <cellStyle name="_TW Home Quotation -builwell-High Point2010-9-23RVD (2)_Xl0000980" xfId="7996" xr:uid="{00000000-0005-0000-0000-0000BE110000}"/>
    <cellStyle name="_TW Home Quotation -builwell-High Point2010-9-23RVD (2)_Xl0000980 2" xfId="7998" xr:uid="{00000000-0005-0000-0000-0000BF110000}"/>
    <cellStyle name="_TW Home Quotation -builwell-High Point2010-9-23RVD (2)_Xl0000981" xfId="8000" xr:uid="{00000000-0005-0000-0000-0000C0110000}"/>
    <cellStyle name="_TW Home Quotation -builwell-High Point2010-9-23RVD (2)_Xl0000981 2" xfId="8002" xr:uid="{00000000-0005-0000-0000-0000C1110000}"/>
    <cellStyle name="_TW Home Quotation -builwell-High Point2010-9-29RVD" xfId="8003" xr:uid="{00000000-0005-0000-0000-0000C2110000}"/>
    <cellStyle name="_TW Home Quotation -builwell-High Point2010-9-29RVD 2" xfId="8004" xr:uid="{00000000-0005-0000-0000-0000C3110000}"/>
    <cellStyle name="_TW Home Quotation -builwell-High Point2010-9-29RVD 2 2" xfId="8005" xr:uid="{00000000-0005-0000-0000-0000C4110000}"/>
    <cellStyle name="_TW Home Quotation -builwell-High Point2010-9-29RVD 3" xfId="8007" xr:uid="{00000000-0005-0000-0000-0000C5110000}"/>
    <cellStyle name="_TW Home Quotation -builwell-High Point2010-9-29RVD 4" xfId="8008" xr:uid="{00000000-0005-0000-0000-0000C6110000}"/>
    <cellStyle name="_TW Home Quotation -builwell-High Point2010-9-29RVD 5" xfId="8010" xr:uid="{00000000-0005-0000-0000-0000C7110000}"/>
    <cellStyle name="_TW Home Quotation -builwell-High Point2010-9-29RVD 6" xfId="8011" xr:uid="{00000000-0005-0000-0000-0000C8110000}"/>
    <cellStyle name="_TW Home Quotation -builwell-High Point2010-9-29RVD_Ecom MP bedding 15 spring commitment sheet #2 20140904" xfId="8012" xr:uid="{00000000-0005-0000-0000-0000C9110000}"/>
    <cellStyle name="_TW Home Quotation -builwell-High Point2010-9-29RVD_JLA Accents 4-2013 - Michelle 2 Price" xfId="8015" xr:uid="{00000000-0005-0000-0000-0000CA110000}"/>
    <cellStyle name="_TW Home Quotation -builwell-High Point2010-9-29RVD_June 13 2013 pooled stock ecom menu" xfId="8016" xr:uid="{00000000-0005-0000-0000-0000CB110000}"/>
    <cellStyle name="_TW Home Quotation -builwell-High Point2010-9-29RVD_MP-140409A pool stock  pillow20140417" xfId="8017" xr:uid="{00000000-0005-0000-0000-0000CC110000}"/>
    <cellStyle name="_TW Home Quotation -builwell-High Point2010-9-29RVD_MP-140409A pool stock  pillow20140417 2" xfId="8018" xr:uid="{00000000-0005-0000-0000-0000CD110000}"/>
    <cellStyle name="_TW Home Quotation -builwell-High Point2010-9-29RVD_MP-140901B Lana quilt 6pcs set" xfId="8019" xr:uid="{00000000-0005-0000-0000-0000CE110000}"/>
    <cellStyle name="_TW Home Quotation -builwell-High Point2010-9-29RVD_MP-140901B Lana quilt 6pcs set 2" xfId="8020" xr:uid="{00000000-0005-0000-0000-0000CF110000}"/>
    <cellStyle name="_TW Home Quotation -builwell-High Point2010-9-29RVD_window" xfId="8021" xr:uid="{00000000-0005-0000-0000-0000D0110000}"/>
    <cellStyle name="_TW Home Quotation -builwell-High Point2010-9-29RVD_Xl0000980" xfId="8023" xr:uid="{00000000-0005-0000-0000-0000D1110000}"/>
    <cellStyle name="_TW Home Quotation -builwell-High Point2010-9-29RVD_Xl0000980 2" xfId="8028" xr:uid="{00000000-0005-0000-0000-0000D2110000}"/>
    <cellStyle name="_TW Home Quotation -builwell-High Point2010-9-29RVD_Xl0000981" xfId="8030" xr:uid="{00000000-0005-0000-0000-0000D3110000}"/>
    <cellStyle name="_TW Home Quotation -builwell-High Point2010-9-29RVD_Xl0000981 2" xfId="8035" xr:uid="{00000000-0005-0000-0000-0000D4110000}"/>
    <cellStyle name="_TW Home Quotation -builwell-High Point2010-9-30RVD" xfId="8037" xr:uid="{00000000-0005-0000-0000-0000D5110000}"/>
    <cellStyle name="_TW Home Quotation -builwell-High Point2010-9-30RVD 2" xfId="8038" xr:uid="{00000000-0005-0000-0000-0000D6110000}"/>
    <cellStyle name="_TW Home Quotation -builwell-High Point2010-9-30RVD 2 2" xfId="8039" xr:uid="{00000000-0005-0000-0000-0000D7110000}"/>
    <cellStyle name="_TW Home Quotation -builwell-High Point2010-9-30RVD 3" xfId="8040" xr:uid="{00000000-0005-0000-0000-0000D8110000}"/>
    <cellStyle name="_TW Home Quotation -builwell-High Point2010-9-30RVD 4" xfId="8041" xr:uid="{00000000-0005-0000-0000-0000D9110000}"/>
    <cellStyle name="_TW Home Quotation -builwell-High Point2010-9-30RVD 5" xfId="8042" xr:uid="{00000000-0005-0000-0000-0000DA110000}"/>
    <cellStyle name="_TW Home Quotation -builwell-High Point2010-9-30RVD 6" xfId="8043" xr:uid="{00000000-0005-0000-0000-0000DB110000}"/>
    <cellStyle name="_TW Home Quotation -builwell-High Point2010-9-30RVD_Ecom MP bedding 15 spring commitment sheet #2 20140904" xfId="8044" xr:uid="{00000000-0005-0000-0000-0000DC110000}"/>
    <cellStyle name="_TW Home Quotation -builwell-High Point2010-9-30RVD_JLA Accents 4-2013 - Michelle 2 Price" xfId="8045" xr:uid="{00000000-0005-0000-0000-0000DD110000}"/>
    <cellStyle name="_TW Home Quotation -builwell-High Point2010-9-30RVD_June 13 2013 pooled stock ecom menu" xfId="8046" xr:uid="{00000000-0005-0000-0000-0000DE110000}"/>
    <cellStyle name="_TW Home Quotation -builwell-High Point2010-9-30RVD_MP-140409A pool stock  pillow20140417" xfId="8047" xr:uid="{00000000-0005-0000-0000-0000DF110000}"/>
    <cellStyle name="_TW Home Quotation -builwell-High Point2010-9-30RVD_MP-140409A pool stock  pillow20140417 2" xfId="5167" xr:uid="{00000000-0005-0000-0000-0000E0110000}"/>
    <cellStyle name="_TW Home Quotation -builwell-High Point2010-9-30RVD_MP-140901B Lana quilt 6pcs set" xfId="8048" xr:uid="{00000000-0005-0000-0000-0000E1110000}"/>
    <cellStyle name="_TW Home Quotation -builwell-High Point2010-9-30RVD_MP-140901B Lana quilt 6pcs set 2" xfId="8050" xr:uid="{00000000-0005-0000-0000-0000E2110000}"/>
    <cellStyle name="_TW Home Quotation -builwell-High Point2010-9-30RVD_window" xfId="8053" xr:uid="{00000000-0005-0000-0000-0000E3110000}"/>
    <cellStyle name="_TW Home Quotation -builwell-High Point2010-9-30RVD_Xl0000980" xfId="8054" xr:uid="{00000000-0005-0000-0000-0000E4110000}"/>
    <cellStyle name="_TW Home Quotation -builwell-High Point2010-9-30RVD_Xl0000980 2" xfId="8055" xr:uid="{00000000-0005-0000-0000-0000E5110000}"/>
    <cellStyle name="_TW Home Quotation -builwell-High Point2010-9-30RVD_Xl0000981" xfId="8056" xr:uid="{00000000-0005-0000-0000-0000E6110000}"/>
    <cellStyle name="_TW Home Quotation -builwell-High Point2010-9-30RVD_Xl0000981 2" xfId="8057" xr:uid="{00000000-0005-0000-0000-0000E7110000}"/>
    <cellStyle name="_TW Home Quotation -builwell-High Point2010-9-9RVD" xfId="8058" xr:uid="{00000000-0005-0000-0000-0000E8110000}"/>
    <cellStyle name="_TW Home Quotation -builwell-High Point2010-9-9RVD 2" xfId="8060" xr:uid="{00000000-0005-0000-0000-0000E9110000}"/>
    <cellStyle name="_TW Home Quotation -builwell-High Point2010-9-9RVD 2 2" xfId="8061" xr:uid="{00000000-0005-0000-0000-0000EA110000}"/>
    <cellStyle name="_TW Home Quotation -builwell-High Point2010-9-9RVD 3" xfId="8063" xr:uid="{00000000-0005-0000-0000-0000EB110000}"/>
    <cellStyle name="_TW Home Quotation -builwell-High Point2010-9-9RVD 4" xfId="8065" xr:uid="{00000000-0005-0000-0000-0000EC110000}"/>
    <cellStyle name="_TW Home Quotation -builwell-High Point2010-9-9RVD 5" xfId="8066" xr:uid="{00000000-0005-0000-0000-0000ED110000}"/>
    <cellStyle name="_TW Home Quotation -builwell-High Point2010-9-9RVD 6" xfId="8067" xr:uid="{00000000-0005-0000-0000-0000EE110000}"/>
    <cellStyle name="_TW Home Quotation -builwell-High Point2010-9-9RVD_Ecom MP bedding 15 spring commitment sheet #2 20140904" xfId="8068" xr:uid="{00000000-0005-0000-0000-0000EF110000}"/>
    <cellStyle name="_TW Home Quotation -builwell-High Point2010-9-9RVD_JLA Accents 4-2013 - Michelle 2 Price" xfId="8069" xr:uid="{00000000-0005-0000-0000-0000F0110000}"/>
    <cellStyle name="_TW Home Quotation -builwell-High Point2010-9-9RVD_June 13 2013 pooled stock ecom menu" xfId="8070" xr:uid="{00000000-0005-0000-0000-0000F1110000}"/>
    <cellStyle name="_TW Home Quotation -builwell-High Point2010-9-9RVD_MP-140409A pool stock  pillow20140417" xfId="8071" xr:uid="{00000000-0005-0000-0000-0000F2110000}"/>
    <cellStyle name="_TW Home Quotation -builwell-High Point2010-9-9RVD_MP-140409A pool stock  pillow20140417 2" xfId="8072" xr:uid="{00000000-0005-0000-0000-0000F3110000}"/>
    <cellStyle name="_TW Home Quotation -builwell-High Point2010-9-9RVD_MP-140901B Lana quilt 6pcs set" xfId="8073" xr:uid="{00000000-0005-0000-0000-0000F4110000}"/>
    <cellStyle name="_TW Home Quotation -builwell-High Point2010-9-9RVD_MP-140901B Lana quilt 6pcs set 2" xfId="8075" xr:uid="{00000000-0005-0000-0000-0000F5110000}"/>
    <cellStyle name="_TW Home Quotation -builwell-High Point2010-9-9RVD_window" xfId="8076" xr:uid="{00000000-0005-0000-0000-0000F6110000}"/>
    <cellStyle name="_TW Home Quotation -builwell-High Point2010-9-9RVD_Xl0000980" xfId="6712" xr:uid="{00000000-0005-0000-0000-0000F7110000}"/>
    <cellStyle name="_TW Home Quotation -builwell-High Point2010-9-9RVD_Xl0000980 2" xfId="8077" xr:uid="{00000000-0005-0000-0000-0000F8110000}"/>
    <cellStyle name="_TW Home Quotation -builwell-High Point2010-9-9RVD_Xl0000981" xfId="8078" xr:uid="{00000000-0005-0000-0000-0000F9110000}"/>
    <cellStyle name="_TW Home Quotation -builwell-High Point2010-9-9RVD_Xl0000981 2" xfId="8079" xr:uid="{00000000-0005-0000-0000-0000FA110000}"/>
    <cellStyle name="_TW Home Quotation of HP sample-CHUANYANG-2010-9-7" xfId="8080" xr:uid="{00000000-0005-0000-0000-0000FB110000}"/>
    <cellStyle name="_TW Home Quotation of HP sample-CHUANYANG-2010-9-7-" xfId="8081" xr:uid="{00000000-0005-0000-0000-0000FC110000}"/>
    <cellStyle name="_TW Home Quotation of HP sample-CHUANYANG-2010-9-7 10" xfId="8082" xr:uid="{00000000-0005-0000-0000-0000FD110000}"/>
    <cellStyle name="_TW Home Quotation of HP sample-CHUANYANG-2010-9-7- 10" xfId="8083" xr:uid="{00000000-0005-0000-0000-0000FE110000}"/>
    <cellStyle name="_TW Home Quotation of HP sample-CHUANYANG-2010-9-7 11" xfId="8084" xr:uid="{00000000-0005-0000-0000-0000FF110000}"/>
    <cellStyle name="_TW Home Quotation of HP sample-CHUANYANG-2010-9-7- 11" xfId="8085" xr:uid="{00000000-0005-0000-0000-000000120000}"/>
    <cellStyle name="_TW Home Quotation of HP sample-CHUANYANG-2010-9-7 12" xfId="8086" xr:uid="{00000000-0005-0000-0000-000001120000}"/>
    <cellStyle name="_TW Home Quotation of HP sample-CHUANYANG-2010-9-7- 12" xfId="8088" xr:uid="{00000000-0005-0000-0000-000002120000}"/>
    <cellStyle name="_TW Home Quotation of HP sample-CHUANYANG-2010-9-7 13" xfId="8089" xr:uid="{00000000-0005-0000-0000-000003120000}"/>
    <cellStyle name="_TW Home Quotation of HP sample-CHUANYANG-2010-9-7- 13" xfId="8090" xr:uid="{00000000-0005-0000-0000-000004120000}"/>
    <cellStyle name="_TW Home Quotation of HP sample-CHUANYANG-2010-9-7 14" xfId="8093" xr:uid="{00000000-0005-0000-0000-000005120000}"/>
    <cellStyle name="_TW Home Quotation of HP sample-CHUANYANG-2010-9-7- 14" xfId="8094" xr:uid="{00000000-0005-0000-0000-000006120000}"/>
    <cellStyle name="_TW Home Quotation of HP sample-CHUANYANG-2010-9-7 15" xfId="8095" xr:uid="{00000000-0005-0000-0000-000007120000}"/>
    <cellStyle name="_TW Home Quotation of HP sample-CHUANYANG-2010-9-7- 15" xfId="8097" xr:uid="{00000000-0005-0000-0000-000008120000}"/>
    <cellStyle name="_TW Home Quotation of HP sample-CHUANYANG-2010-9-7 16" xfId="8099" xr:uid="{00000000-0005-0000-0000-000009120000}"/>
    <cellStyle name="_TW Home Quotation of HP sample-CHUANYANG-2010-9-7- 16" xfId="8101" xr:uid="{00000000-0005-0000-0000-00000A120000}"/>
    <cellStyle name="_TW Home Quotation of HP sample-CHUANYANG-2010-9-7 17" xfId="4057" xr:uid="{00000000-0005-0000-0000-00000B120000}"/>
    <cellStyle name="_TW Home Quotation of HP sample-CHUANYANG-2010-9-7- 17" xfId="8104" xr:uid="{00000000-0005-0000-0000-00000C120000}"/>
    <cellStyle name="_TW Home Quotation of HP sample-CHUANYANG-2010-9-7 18" xfId="8106" xr:uid="{00000000-0005-0000-0000-00000D120000}"/>
    <cellStyle name="_TW Home Quotation of HP sample-CHUANYANG-2010-9-7- 18" xfId="8108" xr:uid="{00000000-0005-0000-0000-00000E120000}"/>
    <cellStyle name="_TW Home Quotation of HP sample-CHUANYANG-2010-9-7 19" xfId="8110" xr:uid="{00000000-0005-0000-0000-00000F120000}"/>
    <cellStyle name="_TW Home Quotation of HP sample-CHUANYANG-2010-9-7- 19" xfId="8112" xr:uid="{00000000-0005-0000-0000-000010120000}"/>
    <cellStyle name="_TW Home Quotation of HP sample-CHUANYANG-2010-9-7 2" xfId="8114" xr:uid="{00000000-0005-0000-0000-000011120000}"/>
    <cellStyle name="_TW Home Quotation of HP sample-CHUANYANG-2010-9-7- 2" xfId="8115" xr:uid="{00000000-0005-0000-0000-000012120000}"/>
    <cellStyle name="_TW Home Quotation of HP sample-CHUANYANG-2010-9-7 2 10" xfId="8116" xr:uid="{00000000-0005-0000-0000-000013120000}"/>
    <cellStyle name="_TW Home Quotation of HP sample-CHUANYANG-2010-9-7- 2 10" xfId="8117" xr:uid="{00000000-0005-0000-0000-000014120000}"/>
    <cellStyle name="_TW Home Quotation of HP sample-CHUANYANG-2010-9-7 2 11" xfId="8118" xr:uid="{00000000-0005-0000-0000-000015120000}"/>
    <cellStyle name="_TW Home Quotation of HP sample-CHUANYANG-2010-9-7- 2 11" xfId="8119" xr:uid="{00000000-0005-0000-0000-000016120000}"/>
    <cellStyle name="_TW Home Quotation of HP sample-CHUANYANG-2010-9-7 2 12" xfId="8121" xr:uid="{00000000-0005-0000-0000-000017120000}"/>
    <cellStyle name="_TW Home Quotation of HP sample-CHUANYANG-2010-9-7- 2 12" xfId="8123" xr:uid="{00000000-0005-0000-0000-000018120000}"/>
    <cellStyle name="_TW Home Quotation of HP sample-CHUANYANG-2010-9-7 2 13" xfId="8126" xr:uid="{00000000-0005-0000-0000-000019120000}"/>
    <cellStyle name="_TW Home Quotation of HP sample-CHUANYANG-2010-9-7- 2 13" xfId="8128" xr:uid="{00000000-0005-0000-0000-00001A120000}"/>
    <cellStyle name="_TW Home Quotation of HP sample-CHUANYANG-2010-9-7 2 14" xfId="8130" xr:uid="{00000000-0005-0000-0000-00001B120000}"/>
    <cellStyle name="_TW Home Quotation of HP sample-CHUANYANG-2010-9-7- 2 14" xfId="8131" xr:uid="{00000000-0005-0000-0000-00001C120000}"/>
    <cellStyle name="_TW Home Quotation of HP sample-CHUANYANG-2010-9-7 2 2" xfId="8133" xr:uid="{00000000-0005-0000-0000-00001D120000}"/>
    <cellStyle name="_TW Home Quotation of HP sample-CHUANYANG-2010-9-7- 2 2" xfId="8135" xr:uid="{00000000-0005-0000-0000-00001E120000}"/>
    <cellStyle name="_TW Home Quotation of HP sample-CHUANYANG-2010-9-7 2 3" xfId="8136" xr:uid="{00000000-0005-0000-0000-00001F120000}"/>
    <cellStyle name="_TW Home Quotation of HP sample-CHUANYANG-2010-9-7- 2 3" xfId="8137" xr:uid="{00000000-0005-0000-0000-000020120000}"/>
    <cellStyle name="_TW Home Quotation of HP sample-CHUANYANG-2010-9-7 2 4" xfId="8140" xr:uid="{00000000-0005-0000-0000-000021120000}"/>
    <cellStyle name="_TW Home Quotation of HP sample-CHUANYANG-2010-9-7- 2 4" xfId="8141" xr:uid="{00000000-0005-0000-0000-000022120000}"/>
    <cellStyle name="_TW Home Quotation of HP sample-CHUANYANG-2010-9-7 2 5" xfId="8143" xr:uid="{00000000-0005-0000-0000-000023120000}"/>
    <cellStyle name="_TW Home Quotation of HP sample-CHUANYANG-2010-9-7- 2 5" xfId="8145" xr:uid="{00000000-0005-0000-0000-000024120000}"/>
    <cellStyle name="_TW Home Quotation of HP sample-CHUANYANG-2010-9-7 2 6" xfId="8147" xr:uid="{00000000-0005-0000-0000-000025120000}"/>
    <cellStyle name="_TW Home Quotation of HP sample-CHUANYANG-2010-9-7- 2 6" xfId="7233" xr:uid="{00000000-0005-0000-0000-000026120000}"/>
    <cellStyle name="_TW Home Quotation of HP sample-CHUANYANG-2010-9-7 2 7" xfId="8148" xr:uid="{00000000-0005-0000-0000-000027120000}"/>
    <cellStyle name="_TW Home Quotation of HP sample-CHUANYANG-2010-9-7- 2 7" xfId="8149" xr:uid="{00000000-0005-0000-0000-000028120000}"/>
    <cellStyle name="_TW Home Quotation of HP sample-CHUANYANG-2010-9-7 2 8" xfId="8152" xr:uid="{00000000-0005-0000-0000-000029120000}"/>
    <cellStyle name="_TW Home Quotation of HP sample-CHUANYANG-2010-9-7- 2 8" xfId="8154" xr:uid="{00000000-0005-0000-0000-00002A120000}"/>
    <cellStyle name="_TW Home Quotation of HP sample-CHUANYANG-2010-9-7 2 9" xfId="8157" xr:uid="{00000000-0005-0000-0000-00002B120000}"/>
    <cellStyle name="_TW Home Quotation of HP sample-CHUANYANG-2010-9-7- 2 9" xfId="8161" xr:uid="{00000000-0005-0000-0000-00002C120000}"/>
    <cellStyle name="_TW Home Quotation of HP sample-CHUANYANG-2010-9-7 20" xfId="8096" xr:uid="{00000000-0005-0000-0000-00002D120000}"/>
    <cellStyle name="_TW Home Quotation of HP sample-CHUANYANG-2010-9-7- 20" xfId="8098" xr:uid="{00000000-0005-0000-0000-00002E120000}"/>
    <cellStyle name="_TW Home Quotation of HP sample-CHUANYANG-2010-9-7 21" xfId="8100" xr:uid="{00000000-0005-0000-0000-00002F120000}"/>
    <cellStyle name="_TW Home Quotation of HP sample-CHUANYANG-2010-9-7- 21" xfId="8102" xr:uid="{00000000-0005-0000-0000-000030120000}"/>
    <cellStyle name="_TW Home Quotation of HP sample-CHUANYANG-2010-9-7 22" xfId="4058" xr:uid="{00000000-0005-0000-0000-000031120000}"/>
    <cellStyle name="_TW Home Quotation of HP sample-CHUANYANG-2010-9-7- 22" xfId="8105" xr:uid="{00000000-0005-0000-0000-000032120000}"/>
    <cellStyle name="_TW Home Quotation of HP sample-CHUANYANG-2010-9-7 23" xfId="8107" xr:uid="{00000000-0005-0000-0000-000033120000}"/>
    <cellStyle name="_TW Home Quotation of HP sample-CHUANYANG-2010-9-7- 23" xfId="8109" xr:uid="{00000000-0005-0000-0000-000034120000}"/>
    <cellStyle name="_TW Home Quotation of HP sample-CHUANYANG-2010-9-7 24" xfId="8111" xr:uid="{00000000-0005-0000-0000-000035120000}"/>
    <cellStyle name="_TW Home Quotation of HP sample-CHUANYANG-2010-9-7- 24" xfId="8113" xr:uid="{00000000-0005-0000-0000-000036120000}"/>
    <cellStyle name="_TW Home Quotation of HP sample-CHUANYANG-2010-9-7 25" xfId="8163" xr:uid="{00000000-0005-0000-0000-000037120000}"/>
    <cellStyle name="_TW Home Quotation of HP sample-CHUANYANG-2010-9-7- 25" xfId="8165" xr:uid="{00000000-0005-0000-0000-000038120000}"/>
    <cellStyle name="_TW Home Quotation of HP sample-CHUANYANG-2010-9-7 26" xfId="8168" xr:uid="{00000000-0005-0000-0000-000039120000}"/>
    <cellStyle name="_TW Home Quotation of HP sample-CHUANYANG-2010-9-7- 26" xfId="8170" xr:uid="{00000000-0005-0000-0000-00003A120000}"/>
    <cellStyle name="_TW Home Quotation of HP sample-CHUANYANG-2010-9-7 27" xfId="8172" xr:uid="{00000000-0005-0000-0000-00003B120000}"/>
    <cellStyle name="_TW Home Quotation of HP sample-CHUANYANG-2010-9-7- 27" xfId="8175" xr:uid="{00000000-0005-0000-0000-00003C120000}"/>
    <cellStyle name="_TW Home Quotation of HP sample-CHUANYANG-2010-9-7 28" xfId="1533" xr:uid="{00000000-0005-0000-0000-00003D120000}"/>
    <cellStyle name="_TW Home Quotation of HP sample-CHUANYANG-2010-9-7- 28" xfId="8177" xr:uid="{00000000-0005-0000-0000-00003E120000}"/>
    <cellStyle name="_TW Home Quotation of HP sample-CHUANYANG-2010-9-7 29" xfId="8181" xr:uid="{00000000-0005-0000-0000-00003F120000}"/>
    <cellStyle name="_TW Home Quotation of HP sample-CHUANYANG-2010-9-7- 29" xfId="8183" xr:uid="{00000000-0005-0000-0000-000040120000}"/>
    <cellStyle name="_TW Home Quotation of HP sample-CHUANYANG-2010-9-7 3" xfId="8186" xr:uid="{00000000-0005-0000-0000-000041120000}"/>
    <cellStyle name="_TW Home Quotation of HP sample-CHUANYANG-2010-9-7- 3" xfId="8187" xr:uid="{00000000-0005-0000-0000-000042120000}"/>
    <cellStyle name="_TW Home Quotation of HP sample-CHUANYANG-2010-9-7 3 2" xfId="8188" xr:uid="{00000000-0005-0000-0000-000043120000}"/>
    <cellStyle name="_TW Home Quotation of HP sample-CHUANYANG-2010-9-7- 3 2" xfId="2851" xr:uid="{00000000-0005-0000-0000-000044120000}"/>
    <cellStyle name="_TW Home Quotation of HP sample-CHUANYANG-2010-9-7 3 3" xfId="8189" xr:uid="{00000000-0005-0000-0000-000045120000}"/>
    <cellStyle name="_TW Home Quotation of HP sample-CHUANYANG-2010-9-7- 3 3" xfId="8190" xr:uid="{00000000-0005-0000-0000-000046120000}"/>
    <cellStyle name="_TW Home Quotation of HP sample-CHUANYANG-2010-9-7 3 4" xfId="8192" xr:uid="{00000000-0005-0000-0000-000047120000}"/>
    <cellStyle name="_TW Home Quotation of HP sample-CHUANYANG-2010-9-7- 3 4" xfId="8193" xr:uid="{00000000-0005-0000-0000-000048120000}"/>
    <cellStyle name="_TW Home Quotation of HP sample-CHUANYANG-2010-9-7 3 5" xfId="7707" xr:uid="{00000000-0005-0000-0000-000049120000}"/>
    <cellStyle name="_TW Home Quotation of HP sample-CHUANYANG-2010-9-7- 3 5" xfId="8195" xr:uid="{00000000-0005-0000-0000-00004A120000}"/>
    <cellStyle name="_TW Home Quotation of HP sample-CHUANYANG-2010-9-7 3 6" xfId="8197" xr:uid="{00000000-0005-0000-0000-00004B120000}"/>
    <cellStyle name="_TW Home Quotation of HP sample-CHUANYANG-2010-9-7- 3 6" xfId="8198" xr:uid="{00000000-0005-0000-0000-00004C120000}"/>
    <cellStyle name="_TW Home Quotation of HP sample-CHUANYANG-2010-9-7 3 7" xfId="8200" xr:uid="{00000000-0005-0000-0000-00004D120000}"/>
    <cellStyle name="_TW Home Quotation of HP sample-CHUANYANG-2010-9-7- 3 7" xfId="8201" xr:uid="{00000000-0005-0000-0000-00004E120000}"/>
    <cellStyle name="_TW Home Quotation of HP sample-CHUANYANG-2010-9-7 3 8" xfId="8204" xr:uid="{00000000-0005-0000-0000-00004F120000}"/>
    <cellStyle name="_TW Home Quotation of HP sample-CHUANYANG-2010-9-7- 3 8" xfId="8206" xr:uid="{00000000-0005-0000-0000-000050120000}"/>
    <cellStyle name="_TW Home Quotation of HP sample-CHUANYANG-2010-9-7 30" xfId="8164" xr:uid="{00000000-0005-0000-0000-000051120000}"/>
    <cellStyle name="_TW Home Quotation of HP sample-CHUANYANG-2010-9-7- 30" xfId="8166" xr:uid="{00000000-0005-0000-0000-000052120000}"/>
    <cellStyle name="_TW Home Quotation of HP sample-CHUANYANG-2010-9-7 31" xfId="8169" xr:uid="{00000000-0005-0000-0000-000053120000}"/>
    <cellStyle name="_TW Home Quotation of HP sample-CHUANYANG-2010-9-7- 31" xfId="8171" xr:uid="{00000000-0005-0000-0000-000054120000}"/>
    <cellStyle name="_TW Home Quotation of HP sample-CHUANYANG-2010-9-7 32" xfId="8173" xr:uid="{00000000-0005-0000-0000-000055120000}"/>
    <cellStyle name="_TW Home Quotation of HP sample-CHUANYANG-2010-9-7- 32" xfId="8176" xr:uid="{00000000-0005-0000-0000-000056120000}"/>
    <cellStyle name="_TW Home Quotation of HP sample-CHUANYANG-2010-9-7 33" xfId="1532" xr:uid="{00000000-0005-0000-0000-000057120000}"/>
    <cellStyle name="_TW Home Quotation of HP sample-CHUANYANG-2010-9-7- 33" xfId="8178" xr:uid="{00000000-0005-0000-0000-000058120000}"/>
    <cellStyle name="_TW Home Quotation of HP sample-CHUANYANG-2010-9-7 34" xfId="8182" xr:uid="{00000000-0005-0000-0000-000059120000}"/>
    <cellStyle name="_TW Home Quotation of HP sample-CHUANYANG-2010-9-7- 34" xfId="8184" xr:uid="{00000000-0005-0000-0000-00005A120000}"/>
    <cellStyle name="_TW Home Quotation of HP sample-CHUANYANG-2010-9-7 35" xfId="8208" xr:uid="{00000000-0005-0000-0000-00005B120000}"/>
    <cellStyle name="_TW Home Quotation of HP sample-CHUANYANG-2010-9-7- 35" xfId="8210" xr:uid="{00000000-0005-0000-0000-00005C120000}"/>
    <cellStyle name="_TW Home Quotation of HP sample-CHUANYANG-2010-9-7 36" xfId="1223" xr:uid="{00000000-0005-0000-0000-00005D120000}"/>
    <cellStyle name="_TW Home Quotation of HP sample-CHUANYANG-2010-9-7- 36" xfId="8213" xr:uid="{00000000-0005-0000-0000-00005E120000}"/>
    <cellStyle name="_TW Home Quotation of HP sample-CHUANYANG-2010-9-7 37" xfId="5704" xr:uid="{00000000-0005-0000-0000-00005F120000}"/>
    <cellStyle name="_TW Home Quotation of HP sample-CHUANYANG-2010-9-7- 37" xfId="8217" xr:uid="{00000000-0005-0000-0000-000060120000}"/>
    <cellStyle name="_TW Home Quotation of HP sample-CHUANYANG-2010-9-7 38" xfId="8220" xr:uid="{00000000-0005-0000-0000-000061120000}"/>
    <cellStyle name="_TW Home Quotation of HP sample-CHUANYANG-2010-9-7- 38" xfId="516" xr:uid="{00000000-0005-0000-0000-000062120000}"/>
    <cellStyle name="_TW Home Quotation of HP sample-CHUANYANG-2010-9-7 39" xfId="5061" xr:uid="{00000000-0005-0000-0000-000063120000}"/>
    <cellStyle name="_TW Home Quotation of HP sample-CHUANYANG-2010-9-7- 39" xfId="8222" xr:uid="{00000000-0005-0000-0000-000064120000}"/>
    <cellStyle name="_TW Home Quotation of HP sample-CHUANYANG-2010-9-7 4" xfId="1746" xr:uid="{00000000-0005-0000-0000-000065120000}"/>
    <cellStyle name="_TW Home Quotation of HP sample-CHUANYANG-2010-9-7- 4" xfId="8226" xr:uid="{00000000-0005-0000-0000-000066120000}"/>
    <cellStyle name="_TW Home Quotation of HP sample-CHUANYANG-2010-9-7 4 2" xfId="1156" xr:uid="{00000000-0005-0000-0000-000067120000}"/>
    <cellStyle name="_TW Home Quotation of HP sample-CHUANYANG-2010-9-7- 4 2" xfId="8227" xr:uid="{00000000-0005-0000-0000-000068120000}"/>
    <cellStyle name="_TW Home Quotation of HP sample-CHUANYANG-2010-9-7 4 3" xfId="8228" xr:uid="{00000000-0005-0000-0000-000069120000}"/>
    <cellStyle name="_TW Home Quotation of HP sample-CHUANYANG-2010-9-7- 4 3" xfId="8229" xr:uid="{00000000-0005-0000-0000-00006A120000}"/>
    <cellStyle name="_TW Home Quotation of HP sample-CHUANYANG-2010-9-7 4 4" xfId="8231" xr:uid="{00000000-0005-0000-0000-00006B120000}"/>
    <cellStyle name="_TW Home Quotation of HP sample-CHUANYANG-2010-9-7- 4 4" xfId="8232" xr:uid="{00000000-0005-0000-0000-00006C120000}"/>
    <cellStyle name="_TW Home Quotation of HP sample-CHUANYANG-2010-9-7 4 5" xfId="7712" xr:uid="{00000000-0005-0000-0000-00006D120000}"/>
    <cellStyle name="_TW Home Quotation of HP sample-CHUANYANG-2010-9-7- 4 5" xfId="8233" xr:uid="{00000000-0005-0000-0000-00006E120000}"/>
    <cellStyle name="_TW Home Quotation of HP sample-CHUANYANG-2010-9-7 4 6" xfId="6792" xr:uid="{00000000-0005-0000-0000-00006F120000}"/>
    <cellStyle name="_TW Home Quotation of HP sample-CHUANYANG-2010-9-7- 4 6" xfId="8234" xr:uid="{00000000-0005-0000-0000-000070120000}"/>
    <cellStyle name="_TW Home Quotation of HP sample-CHUANYANG-2010-9-7 4 7" xfId="3983" xr:uid="{00000000-0005-0000-0000-000071120000}"/>
    <cellStyle name="_TW Home Quotation of HP sample-CHUANYANG-2010-9-7- 4 7" xfId="8235" xr:uid="{00000000-0005-0000-0000-000072120000}"/>
    <cellStyle name="_TW Home Quotation of HP sample-CHUANYANG-2010-9-7 4 8" xfId="1642" xr:uid="{00000000-0005-0000-0000-000073120000}"/>
    <cellStyle name="_TW Home Quotation of HP sample-CHUANYANG-2010-9-7- 4 8" xfId="8236" xr:uid="{00000000-0005-0000-0000-000074120000}"/>
    <cellStyle name="_TW Home Quotation of HP sample-CHUANYANG-2010-9-7 40" xfId="8209" xr:uid="{00000000-0005-0000-0000-000075120000}"/>
    <cellStyle name="_TW Home Quotation of HP sample-CHUANYANG-2010-9-7- 40" xfId="8211" xr:uid="{00000000-0005-0000-0000-000076120000}"/>
    <cellStyle name="_TW Home Quotation of HP sample-CHUANYANG-2010-9-7 41" xfId="1222" xr:uid="{00000000-0005-0000-0000-000077120000}"/>
    <cellStyle name="_TW Home Quotation of HP sample-CHUANYANG-2010-9-7- 41" xfId="8214" xr:uid="{00000000-0005-0000-0000-000078120000}"/>
    <cellStyle name="_TW Home Quotation of HP sample-CHUANYANG-2010-9-7 42" xfId="5705" xr:uid="{00000000-0005-0000-0000-000079120000}"/>
    <cellStyle name="_TW Home Quotation of HP sample-CHUANYANG-2010-9-7- 42" xfId="8218" xr:uid="{00000000-0005-0000-0000-00007A120000}"/>
    <cellStyle name="_TW Home Quotation of HP sample-CHUANYANG-2010-9-7 43" xfId="8221" xr:uid="{00000000-0005-0000-0000-00007B120000}"/>
    <cellStyle name="_TW Home Quotation of HP sample-CHUANYANG-2010-9-7- 43" xfId="515" xr:uid="{00000000-0005-0000-0000-00007C120000}"/>
    <cellStyle name="_TW Home Quotation of HP sample-CHUANYANG-2010-9-7 44" xfId="5062" xr:uid="{00000000-0005-0000-0000-00007D120000}"/>
    <cellStyle name="_TW Home Quotation of HP sample-CHUANYANG-2010-9-7- 44" xfId="8223" xr:uid="{00000000-0005-0000-0000-00007E120000}"/>
    <cellStyle name="_TW Home Quotation of HP sample-CHUANYANG-2010-9-7 45" xfId="8237" xr:uid="{00000000-0005-0000-0000-00007F120000}"/>
    <cellStyle name="_TW Home Quotation of HP sample-CHUANYANG-2010-9-7- 45" xfId="8239" xr:uid="{00000000-0005-0000-0000-000080120000}"/>
    <cellStyle name="_TW Home Quotation of HP sample-CHUANYANG-2010-9-7 46" xfId="8242" xr:uid="{00000000-0005-0000-0000-000081120000}"/>
    <cellStyle name="_TW Home Quotation of HP sample-CHUANYANG-2010-9-7- 46" xfId="8244" xr:uid="{00000000-0005-0000-0000-000082120000}"/>
    <cellStyle name="_TW Home Quotation of HP sample-CHUANYANG-2010-9-7 47" xfId="8248" xr:uid="{00000000-0005-0000-0000-000083120000}"/>
    <cellStyle name="_TW Home Quotation of HP sample-CHUANYANG-2010-9-7- 47" xfId="3384" xr:uid="{00000000-0005-0000-0000-000084120000}"/>
    <cellStyle name="_TW Home Quotation of HP sample-CHUANYANG-2010-9-7 48" xfId="8250" xr:uid="{00000000-0005-0000-0000-000085120000}"/>
    <cellStyle name="_TW Home Quotation of HP sample-CHUANYANG-2010-9-7- 48" xfId="3395" xr:uid="{00000000-0005-0000-0000-000086120000}"/>
    <cellStyle name="_TW Home Quotation of HP sample-CHUANYANG-2010-9-7 49" xfId="8252" xr:uid="{00000000-0005-0000-0000-000087120000}"/>
    <cellStyle name="_TW Home Quotation of HP sample-CHUANYANG-2010-9-7- 49" xfId="8254" xr:uid="{00000000-0005-0000-0000-000088120000}"/>
    <cellStyle name="_TW Home Quotation of HP sample-CHUANYANG-2010-9-7 5" xfId="8258" xr:uid="{00000000-0005-0000-0000-000089120000}"/>
    <cellStyle name="_TW Home Quotation of HP sample-CHUANYANG-2010-9-7- 5" xfId="8261" xr:uid="{00000000-0005-0000-0000-00008A120000}"/>
    <cellStyle name="_TW Home Quotation of HP sample-CHUANYANG-2010-9-7 50" xfId="8238" xr:uid="{00000000-0005-0000-0000-00008B120000}"/>
    <cellStyle name="_TW Home Quotation of HP sample-CHUANYANG-2010-9-7- 50" xfId="8240" xr:uid="{00000000-0005-0000-0000-00008C120000}"/>
    <cellStyle name="_TW Home Quotation of HP sample-CHUANYANG-2010-9-7 51" xfId="8243" xr:uid="{00000000-0005-0000-0000-00008D120000}"/>
    <cellStyle name="_TW Home Quotation of HP sample-CHUANYANG-2010-9-7- 51" xfId="8245" xr:uid="{00000000-0005-0000-0000-00008E120000}"/>
    <cellStyle name="_TW Home Quotation of HP sample-CHUANYANG-2010-9-7 52" xfId="8249" xr:uid="{00000000-0005-0000-0000-00008F120000}"/>
    <cellStyle name="_TW Home Quotation of HP sample-CHUANYANG-2010-9-7- 52" xfId="3383" xr:uid="{00000000-0005-0000-0000-000090120000}"/>
    <cellStyle name="_TW Home Quotation of HP sample-CHUANYANG-2010-9-7 53" xfId="8251" xr:uid="{00000000-0005-0000-0000-000091120000}"/>
    <cellStyle name="_TW Home Quotation of HP sample-CHUANYANG-2010-9-7- 53" xfId="3394" xr:uid="{00000000-0005-0000-0000-000092120000}"/>
    <cellStyle name="_TW Home Quotation of HP sample-CHUANYANG-2010-9-7 54" xfId="8253" xr:uid="{00000000-0005-0000-0000-000093120000}"/>
    <cellStyle name="_TW Home Quotation of HP sample-CHUANYANG-2010-9-7- 54" xfId="8255" xr:uid="{00000000-0005-0000-0000-000094120000}"/>
    <cellStyle name="_TW Home Quotation of HP sample-CHUANYANG-2010-9-7 55" xfId="8262" xr:uid="{00000000-0005-0000-0000-000095120000}"/>
    <cellStyle name="_TW Home Quotation of HP sample-CHUANYANG-2010-9-7- 55" xfId="8264" xr:uid="{00000000-0005-0000-0000-000096120000}"/>
    <cellStyle name="_TW Home Quotation of HP sample-CHUANYANG-2010-9-7 56" xfId="8268" xr:uid="{00000000-0005-0000-0000-000097120000}"/>
    <cellStyle name="_TW Home Quotation of HP sample-CHUANYANG-2010-9-7- 56" xfId="8270" xr:uid="{00000000-0005-0000-0000-000098120000}"/>
    <cellStyle name="_TW Home Quotation of HP sample-CHUANYANG-2010-9-7 57" xfId="8274" xr:uid="{00000000-0005-0000-0000-000099120000}"/>
    <cellStyle name="_TW Home Quotation of HP sample-CHUANYANG-2010-9-7- 57" xfId="8277" xr:uid="{00000000-0005-0000-0000-00009A120000}"/>
    <cellStyle name="_TW Home Quotation of HP sample-CHUANYANG-2010-9-7 58" xfId="6064" xr:uid="{00000000-0005-0000-0000-00009B120000}"/>
    <cellStyle name="_TW Home Quotation of HP sample-CHUANYANG-2010-9-7- 58" xfId="8282" xr:uid="{00000000-0005-0000-0000-00009C120000}"/>
    <cellStyle name="_TW Home Quotation of HP sample-CHUANYANG-2010-9-7 59" xfId="8290" xr:uid="{00000000-0005-0000-0000-00009D120000}"/>
    <cellStyle name="_TW Home Quotation of HP sample-CHUANYANG-2010-9-7- 59" xfId="8292" xr:uid="{00000000-0005-0000-0000-00009E120000}"/>
    <cellStyle name="_TW Home Quotation of HP sample-CHUANYANG-2010-9-7 6" xfId="8296" xr:uid="{00000000-0005-0000-0000-00009F120000}"/>
    <cellStyle name="_TW Home Quotation of HP sample-CHUANYANG-2010-9-7- 6" xfId="8297" xr:uid="{00000000-0005-0000-0000-0000A0120000}"/>
    <cellStyle name="_TW Home Quotation of HP sample-CHUANYANG-2010-9-7 60" xfId="8263" xr:uid="{00000000-0005-0000-0000-0000A1120000}"/>
    <cellStyle name="_TW Home Quotation of HP sample-CHUANYANG-2010-9-7- 60" xfId="8265" xr:uid="{00000000-0005-0000-0000-0000A2120000}"/>
    <cellStyle name="_TW Home Quotation of HP sample-CHUANYANG-2010-9-7 61" xfId="8269" xr:uid="{00000000-0005-0000-0000-0000A3120000}"/>
    <cellStyle name="_TW Home Quotation of HP sample-CHUANYANG-2010-9-7- 61" xfId="8271" xr:uid="{00000000-0005-0000-0000-0000A4120000}"/>
    <cellStyle name="_TW Home Quotation of HP sample-CHUANYANG-2010-9-7 62" xfId="8275" xr:uid="{00000000-0005-0000-0000-0000A5120000}"/>
    <cellStyle name="_TW Home Quotation of HP sample-CHUANYANG-2010-9-7- 62" xfId="8278" xr:uid="{00000000-0005-0000-0000-0000A6120000}"/>
    <cellStyle name="_TW Home Quotation of HP sample-CHUANYANG-2010-9-7 63" xfId="6065" xr:uid="{00000000-0005-0000-0000-0000A7120000}"/>
    <cellStyle name="_TW Home Quotation of HP sample-CHUANYANG-2010-9-7- 63" xfId="8283" xr:uid="{00000000-0005-0000-0000-0000A8120000}"/>
    <cellStyle name="_TW Home Quotation of HP sample-CHUANYANG-2010-9-7 64" xfId="8291" xr:uid="{00000000-0005-0000-0000-0000A9120000}"/>
    <cellStyle name="_TW Home Quotation of HP sample-CHUANYANG-2010-9-7- 64" xfId="8293" xr:uid="{00000000-0005-0000-0000-0000AA120000}"/>
    <cellStyle name="_TW Home Quotation of HP sample-CHUANYANG-2010-9-7 65" xfId="8298" xr:uid="{00000000-0005-0000-0000-0000AB120000}"/>
    <cellStyle name="_TW Home Quotation of HP sample-CHUANYANG-2010-9-7- 65" xfId="8300" xr:uid="{00000000-0005-0000-0000-0000AC120000}"/>
    <cellStyle name="_TW Home Quotation of HP sample-CHUANYANG-2010-9-7 66" xfId="8304" xr:uid="{00000000-0005-0000-0000-0000AD120000}"/>
    <cellStyle name="_TW Home Quotation of HP sample-CHUANYANG-2010-9-7- 66" xfId="8308" xr:uid="{00000000-0005-0000-0000-0000AE120000}"/>
    <cellStyle name="_TW Home Quotation of HP sample-CHUANYANG-2010-9-7 67" xfId="8312" xr:uid="{00000000-0005-0000-0000-0000AF120000}"/>
    <cellStyle name="_TW Home Quotation of HP sample-CHUANYANG-2010-9-7- 67" xfId="5097" xr:uid="{00000000-0005-0000-0000-0000B0120000}"/>
    <cellStyle name="_TW Home Quotation of HP sample-CHUANYANG-2010-9-7 68" xfId="8315" xr:uid="{00000000-0005-0000-0000-0000B1120000}"/>
    <cellStyle name="_TW Home Quotation of HP sample-CHUANYANG-2010-9-7- 68" xfId="8317" xr:uid="{00000000-0005-0000-0000-0000B2120000}"/>
    <cellStyle name="_TW Home Quotation of HP sample-CHUANYANG-2010-9-7 69" xfId="8319" xr:uid="{00000000-0005-0000-0000-0000B3120000}"/>
    <cellStyle name="_TW Home Quotation of HP sample-CHUANYANG-2010-9-7- 69" xfId="8322" xr:uid="{00000000-0005-0000-0000-0000B4120000}"/>
    <cellStyle name="_TW Home Quotation of HP sample-CHUANYANG-2010-9-7 7" xfId="8324" xr:uid="{00000000-0005-0000-0000-0000B5120000}"/>
    <cellStyle name="_TW Home Quotation of HP sample-CHUANYANG-2010-9-7- 7" xfId="8326" xr:uid="{00000000-0005-0000-0000-0000B6120000}"/>
    <cellStyle name="_TW Home Quotation of HP sample-CHUANYANG-2010-9-7 70" xfId="8299" xr:uid="{00000000-0005-0000-0000-0000B7120000}"/>
    <cellStyle name="_TW Home Quotation of HP sample-CHUANYANG-2010-9-7- 70" xfId="8301" xr:uid="{00000000-0005-0000-0000-0000B8120000}"/>
    <cellStyle name="_TW Home Quotation of HP sample-CHUANYANG-2010-9-7 71" xfId="8305" xr:uid="{00000000-0005-0000-0000-0000B9120000}"/>
    <cellStyle name="_TW Home Quotation of HP sample-CHUANYANG-2010-9-7- 71" xfId="8309" xr:uid="{00000000-0005-0000-0000-0000BA120000}"/>
    <cellStyle name="_TW Home Quotation of HP sample-CHUANYANG-2010-9-7 72" xfId="8313" xr:uid="{00000000-0005-0000-0000-0000BB120000}"/>
    <cellStyle name="_TW Home Quotation of HP sample-CHUANYANG-2010-9-7- 72" xfId="5098" xr:uid="{00000000-0005-0000-0000-0000BC120000}"/>
    <cellStyle name="_TW Home Quotation of HP sample-CHUANYANG-2010-9-7 73" xfId="8316" xr:uid="{00000000-0005-0000-0000-0000BD120000}"/>
    <cellStyle name="_TW Home Quotation of HP sample-CHUANYANG-2010-9-7- 73" xfId="8318" xr:uid="{00000000-0005-0000-0000-0000BE120000}"/>
    <cellStyle name="_TW Home Quotation of HP sample-CHUANYANG-2010-9-7 74" xfId="8320" xr:uid="{00000000-0005-0000-0000-0000BF120000}"/>
    <cellStyle name="_TW Home Quotation of HP sample-CHUANYANG-2010-9-7- 74" xfId="8323" xr:uid="{00000000-0005-0000-0000-0000C0120000}"/>
    <cellStyle name="_TW Home Quotation of HP sample-CHUANYANG-2010-9-7 75" xfId="8327" xr:uid="{00000000-0005-0000-0000-0000C1120000}"/>
    <cellStyle name="_TW Home Quotation of HP sample-CHUANYANG-2010-9-7- 75" xfId="8328" xr:uid="{00000000-0005-0000-0000-0000C2120000}"/>
    <cellStyle name="_TW Home Quotation of HP sample-CHUANYANG-2010-9-7 76" xfId="8329" xr:uid="{00000000-0005-0000-0000-0000C3120000}"/>
    <cellStyle name="_TW Home Quotation of HP sample-CHUANYANG-2010-9-7- 76" xfId="8330" xr:uid="{00000000-0005-0000-0000-0000C4120000}"/>
    <cellStyle name="_TW Home Quotation of HP sample-CHUANYANG-2010-9-7 77" xfId="7167" xr:uid="{00000000-0005-0000-0000-0000C5120000}"/>
    <cellStyle name="_TW Home Quotation of HP sample-CHUANYANG-2010-9-7- 77" xfId="7674" xr:uid="{00000000-0005-0000-0000-0000C6120000}"/>
    <cellStyle name="_TW Home Quotation of HP sample-CHUANYANG-2010-9-7 78" xfId="8332" xr:uid="{00000000-0005-0000-0000-0000C7120000}"/>
    <cellStyle name="_TW Home Quotation of HP sample-CHUANYANG-2010-9-7- 78" xfId="8333" xr:uid="{00000000-0005-0000-0000-0000C8120000}"/>
    <cellStyle name="_TW Home Quotation of HP sample-CHUANYANG-2010-9-7 79" xfId="8335" xr:uid="{00000000-0005-0000-0000-0000C9120000}"/>
    <cellStyle name="_TW Home Quotation of HP sample-CHUANYANG-2010-9-7- 79" xfId="8341" xr:uid="{00000000-0005-0000-0000-0000CA120000}"/>
    <cellStyle name="_TW Home Quotation of HP sample-CHUANYANG-2010-9-7 8" xfId="8343" xr:uid="{00000000-0005-0000-0000-0000CB120000}"/>
    <cellStyle name="_TW Home Quotation of HP sample-CHUANYANG-2010-9-7- 8" xfId="8344" xr:uid="{00000000-0005-0000-0000-0000CC120000}"/>
    <cellStyle name="_TW Home Quotation of HP sample-CHUANYANG-2010-9-7 9" xfId="8345" xr:uid="{00000000-0005-0000-0000-0000CD120000}"/>
    <cellStyle name="_TW Home Quotation of HP sample-CHUANYANG-2010-9-7- 9" xfId="8346" xr:uid="{00000000-0005-0000-0000-0000CE120000}"/>
    <cellStyle name="_TW Home Quotation of HP sample-CHUANYANG-2010-9-7_Ecom MP bedding 15 spring commitment sheet #2 20140904" xfId="8348" xr:uid="{00000000-0005-0000-0000-0000CF120000}"/>
    <cellStyle name="_TW Home Quotation of HP sample-CHUANYANG-2010-9-7-_Ecom MP bedding 15 spring commitment sheet #2 20140904" xfId="384" xr:uid="{00000000-0005-0000-0000-0000D0120000}"/>
    <cellStyle name="_TW Home Quotation of HP sample-CHUANYANG-2010-9-7_JLA Accents 4-2013 - Michelle 2 Price" xfId="8349" xr:uid="{00000000-0005-0000-0000-0000D1120000}"/>
    <cellStyle name="_TW Home Quotation of HP sample-CHUANYANG-2010-9-7-_JLA Accents 4-2013 - Michelle 2 Price" xfId="8350" xr:uid="{00000000-0005-0000-0000-0000D2120000}"/>
    <cellStyle name="_TW Home Quotation of HP sample-CHUANYANG-2010-9-7_June 13 2013 pooled stock ecom menu" xfId="8351" xr:uid="{00000000-0005-0000-0000-0000D3120000}"/>
    <cellStyle name="_TW Home Quotation of HP sample-CHUANYANG-2010-9-7-_June 13 2013 pooled stock ecom menu" xfId="8352" xr:uid="{00000000-0005-0000-0000-0000D4120000}"/>
    <cellStyle name="_TW Home Quotation of HP sample-CHUANYANG-2010-9-7_MP-140409A pool stock  pillow20140417" xfId="8354" xr:uid="{00000000-0005-0000-0000-0000D5120000}"/>
    <cellStyle name="_TW Home Quotation of HP sample-CHUANYANG-2010-9-7-_MP-140409A pool stock  pillow20140417" xfId="8357" xr:uid="{00000000-0005-0000-0000-0000D6120000}"/>
    <cellStyle name="_TW Home Quotation of HP sample-CHUANYANG-2010-9-7_MP-140409A pool stock  pillow20140417 2" xfId="8359" xr:uid="{00000000-0005-0000-0000-0000D7120000}"/>
    <cellStyle name="_TW Home Quotation of HP sample-CHUANYANG-2010-9-7-_MP-140409A pool stock  pillow20140417 2" xfId="8362" xr:uid="{00000000-0005-0000-0000-0000D8120000}"/>
    <cellStyle name="_TW Home Quotation of HP sample-CHUANYANG-2010-9-7_MP-140901B Lana quilt 6pcs set" xfId="8363" xr:uid="{00000000-0005-0000-0000-0000D9120000}"/>
    <cellStyle name="_TW Home Quotation of HP sample-CHUANYANG-2010-9-7-_MP-140901B Lana quilt 6pcs set" xfId="8364" xr:uid="{00000000-0005-0000-0000-0000DA120000}"/>
    <cellStyle name="_TW Home Quotation of HP sample-CHUANYANG-2010-9-7_MP-140901B Lana quilt 6pcs set 2" xfId="8367" xr:uid="{00000000-0005-0000-0000-0000DB120000}"/>
    <cellStyle name="_TW Home Quotation of HP sample-CHUANYANG-2010-9-7-_MP-140901B Lana quilt 6pcs set 2" xfId="8369" xr:uid="{00000000-0005-0000-0000-0000DC120000}"/>
    <cellStyle name="_TW Home Quotation of HP sample-CHUANYANG-2010-9-7_MP-140901B Lana quilt 6pcs set 3" xfId="8370" xr:uid="{00000000-0005-0000-0000-0000DD120000}"/>
    <cellStyle name="_TW Home Quotation of HP sample-CHUANYANG-2010-9-7-_MP-140901B Lana quilt 6pcs set 3" xfId="8371" xr:uid="{00000000-0005-0000-0000-0000DE120000}"/>
    <cellStyle name="_TW Home Quotation of HP sample-CHUANYANG-2010-9-7_window" xfId="8374" xr:uid="{00000000-0005-0000-0000-0000DF120000}"/>
    <cellStyle name="_TW Home Quotation of HP sample-CHUANYANG-2010-9-7-_window" xfId="8377" xr:uid="{00000000-0005-0000-0000-0000E0120000}"/>
    <cellStyle name="_TW Home Quotation of HP sample-CHUANYANG-2010-9-7_Xl0000980" xfId="8379" xr:uid="{00000000-0005-0000-0000-0000E1120000}"/>
    <cellStyle name="_TW Home Quotation of HP sample-CHUANYANG-2010-9-7-_Xl0000980" xfId="8382" xr:uid="{00000000-0005-0000-0000-0000E2120000}"/>
    <cellStyle name="_TW Home Quotation of HP sample-CHUANYANG-2010-9-7_Xl0000980 2" xfId="8384" xr:uid="{00000000-0005-0000-0000-0000E3120000}"/>
    <cellStyle name="_TW Home Quotation of HP sample-CHUANYANG-2010-9-7-_Xl0000980 2" xfId="8387" xr:uid="{00000000-0005-0000-0000-0000E4120000}"/>
    <cellStyle name="_TW Home Quotation of HP sample-CHUANYANG-2010-9-7_Xl0000980 3" xfId="8390" xr:uid="{00000000-0005-0000-0000-0000E5120000}"/>
    <cellStyle name="_TW Home Quotation of HP sample-CHUANYANG-2010-9-7-_Xl0000980 3" xfId="8392" xr:uid="{00000000-0005-0000-0000-0000E6120000}"/>
    <cellStyle name="_TW Home Quotation of HP sample-CHUANYANG-2010-9-7_Xl0000981" xfId="8397" xr:uid="{00000000-0005-0000-0000-0000E7120000}"/>
    <cellStyle name="_TW Home Quotation of HP sample-CHUANYANG-2010-9-7-_Xl0000981" xfId="8400" xr:uid="{00000000-0005-0000-0000-0000E8120000}"/>
    <cellStyle name="_TW Home Quotation of HP sample-CHUANYANG-2010-9-7_Xl0000981 2" xfId="8401" xr:uid="{00000000-0005-0000-0000-0000E9120000}"/>
    <cellStyle name="_TW Home Quotation of HP sample-CHUANYANG-2010-9-7-_Xl0000981 2" xfId="8404" xr:uid="{00000000-0005-0000-0000-0000EA120000}"/>
    <cellStyle name="_TW Home Quotation of HP sample-CHUANYANG-2010-9-7_Xl0000981 3" xfId="8405" xr:uid="{00000000-0005-0000-0000-0000EB120000}"/>
    <cellStyle name="_TW Home Quotation of HP sample-CHUANYANG-2010-9-7-_Xl0000981 3" xfId="8407" xr:uid="{00000000-0005-0000-0000-0000EC120000}"/>
    <cellStyle name="_TW Home Quotation sheet-KAIFAI 2012-2-20" xfId="8409" xr:uid="{00000000-0005-0000-0000-0000ED120000}"/>
    <cellStyle name="_TW Home Quotation sheet-KAIFAI 2012-2-20_JLA Accents 4-2013 - Michelle 2 Price" xfId="8410" xr:uid="{00000000-0005-0000-0000-0000EE120000}"/>
    <cellStyle name="_TW_Home_Quotation_sheet of HP samples-chairone-20100907" xfId="8411" xr:uid="{00000000-0005-0000-0000-0000EF120000}"/>
    <cellStyle name="_TW_Home_Quotation_sheet of HP samples-chairone-20100907 (3)" xfId="8414" xr:uid="{00000000-0005-0000-0000-0000F0120000}"/>
    <cellStyle name="_TW_Home_Quotation_sheet of HP samples-chairone-20100907 (3) 2" xfId="8419" xr:uid="{00000000-0005-0000-0000-0000F1120000}"/>
    <cellStyle name="_TW_Home_Quotation_sheet of HP samples-chairone-20100907 (3) 2 2" xfId="8423" xr:uid="{00000000-0005-0000-0000-0000F2120000}"/>
    <cellStyle name="_TW_Home_Quotation_sheet of HP samples-chairone-20100907 (3) 3" xfId="8424" xr:uid="{00000000-0005-0000-0000-0000F3120000}"/>
    <cellStyle name="_TW_Home_Quotation_sheet of HP samples-chairone-20100907 (3) 4" xfId="8427" xr:uid="{00000000-0005-0000-0000-0000F4120000}"/>
    <cellStyle name="_TW_Home_Quotation_sheet of HP samples-chairone-20100907 (3) 5" xfId="1775" xr:uid="{00000000-0005-0000-0000-0000F5120000}"/>
    <cellStyle name="_TW_Home_Quotation_sheet of HP samples-chairone-20100907 (3) 6" xfId="5261" xr:uid="{00000000-0005-0000-0000-0000F6120000}"/>
    <cellStyle name="_TW_Home_Quotation_sheet of HP samples-chairone-20100907 (3)_Ecom MP bedding 15 spring commitment sheet #2 20140904" xfId="8430" xr:uid="{00000000-0005-0000-0000-0000F7120000}"/>
    <cellStyle name="_TW_Home_Quotation_sheet of HP samples-chairone-20100907 (3)_JLA Accents 4-2013 - Michelle 2 Price" xfId="8432" xr:uid="{00000000-0005-0000-0000-0000F8120000}"/>
    <cellStyle name="_TW_Home_Quotation_sheet of HP samples-chairone-20100907 (3)_June 13 2013 pooled stock ecom menu" xfId="8433" xr:uid="{00000000-0005-0000-0000-0000F9120000}"/>
    <cellStyle name="_TW_Home_Quotation_sheet of HP samples-chairone-20100907 (3)_MP-140409A pool stock  pillow20140417" xfId="8437" xr:uid="{00000000-0005-0000-0000-0000FA120000}"/>
    <cellStyle name="_TW_Home_Quotation_sheet of HP samples-chairone-20100907 (3)_MP-140409A pool stock  pillow20140417 2" xfId="8438" xr:uid="{00000000-0005-0000-0000-0000FB120000}"/>
    <cellStyle name="_TW_Home_Quotation_sheet of HP samples-chairone-20100907 (3)_MP-140901B Lana quilt 6pcs set" xfId="8442" xr:uid="{00000000-0005-0000-0000-0000FC120000}"/>
    <cellStyle name="_TW_Home_Quotation_sheet of HP samples-chairone-20100907 (3)_MP-140901B Lana quilt 6pcs set 2" xfId="8446" xr:uid="{00000000-0005-0000-0000-0000FD120000}"/>
    <cellStyle name="_TW_Home_Quotation_sheet of HP samples-chairone-20100907 (3)_window" xfId="8448" xr:uid="{00000000-0005-0000-0000-0000FE120000}"/>
    <cellStyle name="_TW_Home_Quotation_sheet of HP samples-chairone-20100907 (3)_Xl0000980" xfId="8450" xr:uid="{00000000-0005-0000-0000-0000FF120000}"/>
    <cellStyle name="_TW_Home_Quotation_sheet of HP samples-chairone-20100907 (3)_Xl0000980 2" xfId="8452" xr:uid="{00000000-0005-0000-0000-000000130000}"/>
    <cellStyle name="_TW_Home_Quotation_sheet of HP samples-chairone-20100907 (3)_Xl0000981" xfId="4008" xr:uid="{00000000-0005-0000-0000-000001130000}"/>
    <cellStyle name="_TW_Home_Quotation_sheet of HP samples-chairone-20100907 (3)_Xl0000981 2" xfId="8454" xr:uid="{00000000-0005-0000-0000-000002130000}"/>
    <cellStyle name="_TW_Home_Quotation_sheet of HP samples-chairone-20100907 10" xfId="6117" xr:uid="{00000000-0005-0000-0000-000003130000}"/>
    <cellStyle name="_TW_Home_Quotation_sheet of HP samples-chairone-20100907 11" xfId="3160" xr:uid="{00000000-0005-0000-0000-000004130000}"/>
    <cellStyle name="_TW_Home_Quotation_sheet of HP samples-chairone-20100907 12" xfId="4418" xr:uid="{00000000-0005-0000-0000-000005130000}"/>
    <cellStyle name="_TW_Home_Quotation_sheet of HP samples-chairone-20100907 13" xfId="8456" xr:uid="{00000000-0005-0000-0000-000006130000}"/>
    <cellStyle name="_TW_Home_Quotation_sheet of HP samples-chairone-20100907 14" xfId="8457" xr:uid="{00000000-0005-0000-0000-000007130000}"/>
    <cellStyle name="_TW_Home_Quotation_sheet of HP samples-chairone-20100907 15" xfId="8458" xr:uid="{00000000-0005-0000-0000-000008130000}"/>
    <cellStyle name="_TW_Home_Quotation_sheet of HP samples-chairone-20100907 16" xfId="8460" xr:uid="{00000000-0005-0000-0000-000009130000}"/>
    <cellStyle name="_TW_Home_Quotation_sheet of HP samples-chairone-20100907 17" xfId="8462" xr:uid="{00000000-0005-0000-0000-00000A130000}"/>
    <cellStyle name="_TW_Home_Quotation_sheet of HP samples-chairone-20100907 18" xfId="8464" xr:uid="{00000000-0005-0000-0000-00000B130000}"/>
    <cellStyle name="_TW_Home_Quotation_sheet of HP samples-chairone-20100907 19" xfId="8467" xr:uid="{00000000-0005-0000-0000-00000C130000}"/>
    <cellStyle name="_TW_Home_Quotation_sheet of HP samples-chairone-20100907 2" xfId="8469" xr:uid="{00000000-0005-0000-0000-00000D130000}"/>
    <cellStyle name="_TW_Home_Quotation_sheet of HP samples-chairone-20100907 2 2" xfId="8470" xr:uid="{00000000-0005-0000-0000-00000E130000}"/>
    <cellStyle name="_TW_Home_Quotation_sheet of HP samples-chairone-20100907 20" xfId="8459" xr:uid="{00000000-0005-0000-0000-00000F130000}"/>
    <cellStyle name="_TW_Home_Quotation_sheet of HP samples-chairone-20100907 21" xfId="8461" xr:uid="{00000000-0005-0000-0000-000010130000}"/>
    <cellStyle name="_TW_Home_Quotation_sheet of HP samples-chairone-20100907 22" xfId="8463" xr:uid="{00000000-0005-0000-0000-000011130000}"/>
    <cellStyle name="_TW_Home_Quotation_sheet of HP samples-chairone-20100907 23" xfId="8465" xr:uid="{00000000-0005-0000-0000-000012130000}"/>
    <cellStyle name="_TW_Home_Quotation_sheet of HP samples-chairone-20100907 24" xfId="8468" xr:uid="{00000000-0005-0000-0000-000013130000}"/>
    <cellStyle name="_TW_Home_Quotation_sheet of HP samples-chairone-20100907 25" xfId="8471" xr:uid="{00000000-0005-0000-0000-000014130000}"/>
    <cellStyle name="_TW_Home_Quotation_sheet of HP samples-chairone-20100907 26" xfId="8473" xr:uid="{00000000-0005-0000-0000-000015130000}"/>
    <cellStyle name="_TW_Home_Quotation_sheet of HP samples-chairone-20100907 27" xfId="8475" xr:uid="{00000000-0005-0000-0000-000016130000}"/>
    <cellStyle name="_TW_Home_Quotation_sheet of HP samples-chairone-20100907 28" xfId="8439" xr:uid="{00000000-0005-0000-0000-000017130000}"/>
    <cellStyle name="_TW_Home_Quotation_sheet of HP samples-chairone-20100907 29" xfId="8477" xr:uid="{00000000-0005-0000-0000-000018130000}"/>
    <cellStyle name="_TW_Home_Quotation_sheet of HP samples-chairone-20100907 3" xfId="8479" xr:uid="{00000000-0005-0000-0000-000019130000}"/>
    <cellStyle name="_TW_Home_Quotation_sheet of HP samples-chairone-20100907 3 2" xfId="8481" xr:uid="{00000000-0005-0000-0000-00001A130000}"/>
    <cellStyle name="_TW_Home_Quotation_sheet of HP samples-chairone-20100907 30" xfId="8472" xr:uid="{00000000-0005-0000-0000-00001B130000}"/>
    <cellStyle name="_TW_Home_Quotation_sheet of HP samples-chairone-20100907 31" xfId="8474" xr:uid="{00000000-0005-0000-0000-00001C130000}"/>
    <cellStyle name="_TW_Home_Quotation_sheet of HP samples-chairone-20100907 32" xfId="8476" xr:uid="{00000000-0005-0000-0000-00001D130000}"/>
    <cellStyle name="_TW_Home_Quotation_sheet of HP samples-chairone-20100907 33" xfId="8440" xr:uid="{00000000-0005-0000-0000-00001E130000}"/>
    <cellStyle name="_TW_Home_Quotation_sheet of HP samples-chairone-20100907 34" xfId="8478" xr:uid="{00000000-0005-0000-0000-00001F130000}"/>
    <cellStyle name="_TW_Home_Quotation_sheet of HP samples-chairone-20100907 35" xfId="8482" xr:uid="{00000000-0005-0000-0000-000020130000}"/>
    <cellStyle name="_TW_Home_Quotation_sheet of HP samples-chairone-20100907 36" xfId="8484" xr:uid="{00000000-0005-0000-0000-000021130000}"/>
    <cellStyle name="_TW_Home_Quotation_sheet of HP samples-chairone-20100907 37" xfId="8487" xr:uid="{00000000-0005-0000-0000-000022130000}"/>
    <cellStyle name="_TW_Home_Quotation_sheet of HP samples-chairone-20100907 38" xfId="5995" xr:uid="{00000000-0005-0000-0000-000023130000}"/>
    <cellStyle name="_TW_Home_Quotation_sheet of HP samples-chairone-20100907 39" xfId="8489" xr:uid="{00000000-0005-0000-0000-000024130000}"/>
    <cellStyle name="_TW_Home_Quotation_sheet of HP samples-chairone-20100907 4" xfId="8491" xr:uid="{00000000-0005-0000-0000-000025130000}"/>
    <cellStyle name="_TW_Home_Quotation_sheet of HP samples-chairone-20100907 4 2" xfId="8492" xr:uid="{00000000-0005-0000-0000-000026130000}"/>
    <cellStyle name="_TW_Home_Quotation_sheet of HP samples-chairone-20100907 40" xfId="8483" xr:uid="{00000000-0005-0000-0000-000027130000}"/>
    <cellStyle name="_TW_Home_Quotation_sheet of HP samples-chairone-20100907 41" xfId="8485" xr:uid="{00000000-0005-0000-0000-000028130000}"/>
    <cellStyle name="_TW_Home_Quotation_sheet of HP samples-chairone-20100907 42" xfId="8488" xr:uid="{00000000-0005-0000-0000-000029130000}"/>
    <cellStyle name="_TW_Home_Quotation_sheet of HP samples-chairone-20100907 43" xfId="5996" xr:uid="{00000000-0005-0000-0000-00002A130000}"/>
    <cellStyle name="_TW_Home_Quotation_sheet of HP samples-chairone-20100907 44" xfId="8490" xr:uid="{00000000-0005-0000-0000-00002B130000}"/>
    <cellStyle name="_TW_Home_Quotation_sheet of HP samples-chairone-20100907 45" xfId="8494" xr:uid="{00000000-0005-0000-0000-00002C130000}"/>
    <cellStyle name="_TW_Home_Quotation_sheet of HP samples-chairone-20100907 46" xfId="8497" xr:uid="{00000000-0005-0000-0000-00002D130000}"/>
    <cellStyle name="_TW_Home_Quotation_sheet of HP samples-chairone-20100907 47" xfId="8499" xr:uid="{00000000-0005-0000-0000-00002E130000}"/>
    <cellStyle name="_TW_Home_Quotation_sheet of HP samples-chairone-20100907 48" xfId="8502" xr:uid="{00000000-0005-0000-0000-00002F130000}"/>
    <cellStyle name="_TW_Home_Quotation_sheet of HP samples-chairone-20100907 49" xfId="8505" xr:uid="{00000000-0005-0000-0000-000030130000}"/>
    <cellStyle name="_TW_Home_Quotation_sheet of HP samples-chairone-20100907 5" xfId="8508" xr:uid="{00000000-0005-0000-0000-000031130000}"/>
    <cellStyle name="_TW_Home_Quotation_sheet of HP samples-chairone-20100907 50" xfId="8495" xr:uid="{00000000-0005-0000-0000-000032130000}"/>
    <cellStyle name="_TW_Home_Quotation_sheet of HP samples-chairone-20100907 51" xfId="8498" xr:uid="{00000000-0005-0000-0000-000033130000}"/>
    <cellStyle name="_TW_Home_Quotation_sheet of HP samples-chairone-20100907 52" xfId="8500" xr:uid="{00000000-0005-0000-0000-000034130000}"/>
    <cellStyle name="_TW_Home_Quotation_sheet of HP samples-chairone-20100907 53" xfId="8503" xr:uid="{00000000-0005-0000-0000-000035130000}"/>
    <cellStyle name="_TW_Home_Quotation_sheet of HP samples-chairone-20100907 54" xfId="8506" xr:uid="{00000000-0005-0000-0000-000036130000}"/>
    <cellStyle name="_TW_Home_Quotation_sheet of HP samples-chairone-20100907 55" xfId="8509" xr:uid="{00000000-0005-0000-0000-000037130000}"/>
    <cellStyle name="_TW_Home_Quotation_sheet of HP samples-chairone-20100907 56" xfId="8512" xr:uid="{00000000-0005-0000-0000-000038130000}"/>
    <cellStyle name="_TW_Home_Quotation_sheet of HP samples-chairone-20100907 57" xfId="8515" xr:uid="{00000000-0005-0000-0000-000039130000}"/>
    <cellStyle name="_TW_Home_Quotation_sheet of HP samples-chairone-20100907 58" xfId="2193" xr:uid="{00000000-0005-0000-0000-00003A130000}"/>
    <cellStyle name="_TW_Home_Quotation_sheet of HP samples-chairone-20100907 59" xfId="8517" xr:uid="{00000000-0005-0000-0000-00003B130000}"/>
    <cellStyle name="_TW_Home_Quotation_sheet of HP samples-chairone-20100907 6" xfId="8519" xr:uid="{00000000-0005-0000-0000-00003C130000}"/>
    <cellStyle name="_TW_Home_Quotation_sheet of HP samples-chairone-20100907 60" xfId="8510" xr:uid="{00000000-0005-0000-0000-00003D130000}"/>
    <cellStyle name="_TW_Home_Quotation_sheet of HP samples-chairone-20100907 61" xfId="8513" xr:uid="{00000000-0005-0000-0000-00003E130000}"/>
    <cellStyle name="_TW_Home_Quotation_sheet of HP samples-chairone-20100907 62" xfId="8516" xr:uid="{00000000-0005-0000-0000-00003F130000}"/>
    <cellStyle name="_TW_Home_Quotation_sheet of HP samples-chairone-20100907 63" xfId="2192" xr:uid="{00000000-0005-0000-0000-000040130000}"/>
    <cellStyle name="_TW_Home_Quotation_sheet of HP samples-chairone-20100907 64" xfId="8518" xr:uid="{00000000-0005-0000-0000-000041130000}"/>
    <cellStyle name="_TW_Home_Quotation_sheet of HP samples-chairone-20100907 65" xfId="8521" xr:uid="{00000000-0005-0000-0000-000042130000}"/>
    <cellStyle name="_TW_Home_Quotation_sheet of HP samples-chairone-20100907 66" xfId="8523" xr:uid="{00000000-0005-0000-0000-000043130000}"/>
    <cellStyle name="_TW_Home_Quotation_sheet of HP samples-chairone-20100907 67" xfId="3257" xr:uid="{00000000-0005-0000-0000-000044130000}"/>
    <cellStyle name="_TW_Home_Quotation_sheet of HP samples-chairone-20100907 68" xfId="8526" xr:uid="{00000000-0005-0000-0000-000045130000}"/>
    <cellStyle name="_TW_Home_Quotation_sheet of HP samples-chairone-20100907 69" xfId="8529" xr:uid="{00000000-0005-0000-0000-000046130000}"/>
    <cellStyle name="_TW_Home_Quotation_sheet of HP samples-chairone-20100907 7" xfId="8531" xr:uid="{00000000-0005-0000-0000-000047130000}"/>
    <cellStyle name="_TW_Home_Quotation_sheet of HP samples-chairone-20100907 70" xfId="8522" xr:uid="{00000000-0005-0000-0000-000048130000}"/>
    <cellStyle name="_TW_Home_Quotation_sheet of HP samples-chairone-20100907 71" xfId="8524" xr:uid="{00000000-0005-0000-0000-000049130000}"/>
    <cellStyle name="_TW_Home_Quotation_sheet of HP samples-chairone-20100907 72" xfId="3256" xr:uid="{00000000-0005-0000-0000-00004A130000}"/>
    <cellStyle name="_TW_Home_Quotation_sheet of HP samples-chairone-20100907 73" xfId="8527" xr:uid="{00000000-0005-0000-0000-00004B130000}"/>
    <cellStyle name="_TW_Home_Quotation_sheet of HP samples-chairone-20100907 74" xfId="8530" xr:uid="{00000000-0005-0000-0000-00004C130000}"/>
    <cellStyle name="_TW_Home_Quotation_sheet of HP samples-chairone-20100907 75" xfId="8533" xr:uid="{00000000-0005-0000-0000-00004D130000}"/>
    <cellStyle name="_TW_Home_Quotation_sheet of HP samples-chairone-20100907 76" xfId="4698" xr:uid="{00000000-0005-0000-0000-00004E130000}"/>
    <cellStyle name="_TW_Home_Quotation_sheet of HP samples-chairone-20100907 77" xfId="8534" xr:uid="{00000000-0005-0000-0000-00004F130000}"/>
    <cellStyle name="_TW_Home_Quotation_sheet of HP samples-chairone-20100907 78" xfId="8535" xr:uid="{00000000-0005-0000-0000-000050130000}"/>
    <cellStyle name="_TW_Home_Quotation_sheet of HP samples-chairone-20100907 79" xfId="8536" xr:uid="{00000000-0005-0000-0000-000051130000}"/>
    <cellStyle name="_TW_Home_Quotation_sheet of HP samples-chairone-20100907 8" xfId="8537" xr:uid="{00000000-0005-0000-0000-000052130000}"/>
    <cellStyle name="_TW_Home_Quotation_sheet of HP samples-chairone-20100907 9" xfId="8539" xr:uid="{00000000-0005-0000-0000-000053130000}"/>
    <cellStyle name="_TW_Home_Quotation_sheet of HP samples-chairone-20100907_Ecom MP bedding 15 spring commitment sheet #2 20140904" xfId="8541" xr:uid="{00000000-0005-0000-0000-000054130000}"/>
    <cellStyle name="_TW_Home_Quotation_sheet of HP samples-chairone-20100907_JLA Accents 4-2013 - Michelle 2 Price" xfId="8542" xr:uid="{00000000-0005-0000-0000-000055130000}"/>
    <cellStyle name="_TW_Home_Quotation_sheet of HP samples-chairone-20100907_June 13 2013 pooled stock ecom menu" xfId="8543" xr:uid="{00000000-0005-0000-0000-000056130000}"/>
    <cellStyle name="_TW_Home_Quotation_sheet of HP samples-chairone-20100907_MP-140409A pool stock  pillow20140417" xfId="8544" xr:uid="{00000000-0005-0000-0000-000057130000}"/>
    <cellStyle name="_TW_Home_Quotation_sheet of HP samples-chairone-20100907_MP-140409A pool stock  pillow20140417 2" xfId="8546" xr:uid="{00000000-0005-0000-0000-000058130000}"/>
    <cellStyle name="_TW_Home_Quotation_sheet of HP samples-chairone-20100907_MP-140901B Lana quilt 6pcs set" xfId="8547" xr:uid="{00000000-0005-0000-0000-000059130000}"/>
    <cellStyle name="_TW_Home_Quotation_sheet of HP samples-chairone-20100907_MP-140901B Lana quilt 6pcs set 2" xfId="8549" xr:uid="{00000000-0005-0000-0000-00005A130000}"/>
    <cellStyle name="_TW_Home_Quotation_sheet of HP samples-chairone-20100907_window" xfId="8550" xr:uid="{00000000-0005-0000-0000-00005B130000}"/>
    <cellStyle name="_TW_Home_Quotation_sheet of HP samples-chairone-20100907_Xl0000980" xfId="8552" xr:uid="{00000000-0005-0000-0000-00005C130000}"/>
    <cellStyle name="_TW_Home_Quotation_sheet of HP samples-chairone-20100907_Xl0000980 2" xfId="8553" xr:uid="{00000000-0005-0000-0000-00005D130000}"/>
    <cellStyle name="_TW_Home_Quotation_sheet of HP samples-chairone-20100907_Xl0000981" xfId="8554" xr:uid="{00000000-0005-0000-0000-00005E130000}"/>
    <cellStyle name="_TW_Home_Quotation_sheet of HP samples-chairone-20100907_Xl0000981 2" xfId="8555" xr:uid="{00000000-0005-0000-0000-00005F130000}"/>
    <cellStyle name="_USWW order and expense summary 0907" xfId="2190" xr:uid="{00000000-0005-0000-0000-000060130000}"/>
    <cellStyle name="_USWW order and expense summary 0907 2" xfId="2195" xr:uid="{00000000-0005-0000-0000-000061130000}"/>
    <cellStyle name="_USWW order and expense summary 0907 2 2" xfId="8556" xr:uid="{00000000-0005-0000-0000-000062130000}"/>
    <cellStyle name="_USWW order and expense summary 0907 3" xfId="7577" xr:uid="{00000000-0005-0000-0000-000063130000}"/>
    <cellStyle name="_USWW order and expense summary 0907 4" xfId="8558" xr:uid="{00000000-0005-0000-0000-000064130000}"/>
    <cellStyle name="_USWW order and expense summary 0907 5" xfId="8559" xr:uid="{00000000-0005-0000-0000-000065130000}"/>
    <cellStyle name="_USWW order and expense summary 0907 6" xfId="8561" xr:uid="{00000000-0005-0000-0000-000066130000}"/>
    <cellStyle name="_USWW order and expense summary 0907_Ecom MP bedding 15 spring commitment sheet #2 20140904" xfId="8563" xr:uid="{00000000-0005-0000-0000-000067130000}"/>
    <cellStyle name="_USWW order and expense summary 0907_JLA Accents 4-2013 - Michelle 2 Price" xfId="8564" xr:uid="{00000000-0005-0000-0000-000068130000}"/>
    <cellStyle name="_USWW order and expense summary 0907_June 13 2013 pooled stock ecom menu" xfId="8566" xr:uid="{00000000-0005-0000-0000-000069130000}"/>
    <cellStyle name="_USWW order and expense summary 0907_MP-140409A pool stock  pillow20140417" xfId="8569" xr:uid="{00000000-0005-0000-0000-00006A130000}"/>
    <cellStyle name="_USWW order and expense summary 0907_MP-140409A pool stock  pillow20140417 2" xfId="8572" xr:uid="{00000000-0005-0000-0000-00006B130000}"/>
    <cellStyle name="_USWW order and expense summary 0907_MP-140901B Lana quilt 6pcs set" xfId="8573" xr:uid="{00000000-0005-0000-0000-00006C130000}"/>
    <cellStyle name="_USWW order and expense summary 0907_MP-140901B Lana quilt 6pcs set 2" xfId="8576" xr:uid="{00000000-0005-0000-0000-00006D130000}"/>
    <cellStyle name="_USWW order and expense summary 0907_window" xfId="8578" xr:uid="{00000000-0005-0000-0000-00006E130000}"/>
    <cellStyle name="_USWW order and expense summary 0907_Xl0000980" xfId="8580" xr:uid="{00000000-0005-0000-0000-00006F130000}"/>
    <cellStyle name="_USWW order and expense summary 0907_Xl0000980 2" xfId="8581" xr:uid="{00000000-0005-0000-0000-000070130000}"/>
    <cellStyle name="_USWW order and expense summary 0907_Xl0000981" xfId="8582" xr:uid="{00000000-0005-0000-0000-000071130000}"/>
    <cellStyle name="_USWW order and expense summary 0907_Xl0000981 2" xfId="8583" xr:uid="{00000000-0005-0000-0000-000072130000}"/>
    <cellStyle name="_USWW order and expense summary 1013" xfId="1033" xr:uid="{00000000-0005-0000-0000-000073130000}"/>
    <cellStyle name="_USWW order and expense summary 1013 2" xfId="1042" xr:uid="{00000000-0005-0000-0000-000074130000}"/>
    <cellStyle name="_USWW order and expense summary 1013 2 2" xfId="5982" xr:uid="{00000000-0005-0000-0000-000075130000}"/>
    <cellStyle name="_USWW order and expense summary 1013 3" xfId="8584" xr:uid="{00000000-0005-0000-0000-000076130000}"/>
    <cellStyle name="_USWW order and expense summary 1013 4" xfId="8587" xr:uid="{00000000-0005-0000-0000-000077130000}"/>
    <cellStyle name="_USWW order and expense summary 1013 5" xfId="8590" xr:uid="{00000000-0005-0000-0000-000078130000}"/>
    <cellStyle name="_USWW order and expense summary 1013 6" xfId="8593" xr:uid="{00000000-0005-0000-0000-000079130000}"/>
    <cellStyle name="_USWW order and expense summary 1013_Ecom MP bedding 15 spring commitment sheet #2 20140904" xfId="8595" xr:uid="{00000000-0005-0000-0000-00007A130000}"/>
    <cellStyle name="_USWW order and expense summary 1013_JLA Accents 4-2013 - Michelle 2 Price" xfId="8597" xr:uid="{00000000-0005-0000-0000-00007B130000}"/>
    <cellStyle name="_USWW order and expense summary 1013_June 13 2013 pooled stock ecom menu" xfId="8598" xr:uid="{00000000-0005-0000-0000-00007C130000}"/>
    <cellStyle name="_USWW order and expense summary 1013_MP-140409A pool stock  pillow20140417" xfId="8601" xr:uid="{00000000-0005-0000-0000-00007D130000}"/>
    <cellStyle name="_USWW order and expense summary 1013_MP-140409A pool stock  pillow20140417 2" xfId="8603" xr:uid="{00000000-0005-0000-0000-00007E130000}"/>
    <cellStyle name="_USWW order and expense summary 1013_MP-140901B Lana quilt 6pcs set" xfId="5917" xr:uid="{00000000-0005-0000-0000-00007F130000}"/>
    <cellStyle name="_USWW order and expense summary 1013_MP-140901B Lana quilt 6pcs set 2" xfId="8604" xr:uid="{00000000-0005-0000-0000-000080130000}"/>
    <cellStyle name="_USWW order and expense summary 1013_window" xfId="8605" xr:uid="{00000000-0005-0000-0000-000081130000}"/>
    <cellStyle name="_USWW order and expense summary 1013_Xl0000980" xfId="8608" xr:uid="{00000000-0005-0000-0000-000082130000}"/>
    <cellStyle name="_USWW order and expense summary 1013_Xl0000980 2" xfId="8612" xr:uid="{00000000-0005-0000-0000-000083130000}"/>
    <cellStyle name="_USWW order and expense summary 1013_Xl0000981" xfId="8614" xr:uid="{00000000-0005-0000-0000-000084130000}"/>
    <cellStyle name="_USWW order and expense summary 1013_Xl0000981 2" xfId="8617" xr:uid="{00000000-0005-0000-0000-000085130000}"/>
    <cellStyle name="_Vivienne -IT -Quoation 9.14.11'" xfId="8618" xr:uid="{00000000-0005-0000-0000-000086130000}"/>
    <cellStyle name="_Vivienne JLA  QS form- JadeWay 9-14-2011" xfId="8383" xr:uid="{00000000-0005-0000-0000-000087130000}"/>
    <cellStyle name="_Vivienne JLA  QS form- JadeWay 9-17-2011" xfId="8619" xr:uid="{00000000-0005-0000-0000-000088130000}"/>
    <cellStyle name="_Vivienne JLA  QS form- JadeWay 9-8-2011" xfId="8622" xr:uid="{00000000-0005-0000-0000-000089130000}"/>
    <cellStyle name="_Vivienne-IT-Quotation 9 30 2011" xfId="8623" xr:uid="{00000000-0005-0000-0000-00008A130000}"/>
    <cellStyle name="_Walmart pet bed Christmas 13 proposal" xfId="8628" xr:uid="{00000000-0005-0000-0000-00008B130000}"/>
    <cellStyle name="_Warehouse program Aug 11 09" xfId="8629" xr:uid="{00000000-0005-0000-0000-00008C130000}"/>
    <cellStyle name="_Warehouse program Aug 11 09 2" xfId="1770" xr:uid="{00000000-0005-0000-0000-00008D130000}"/>
    <cellStyle name="_Warehouse program Aug 11 09 3" xfId="8630" xr:uid="{00000000-0005-0000-0000-00008E130000}"/>
    <cellStyle name="_Warehouse program Aug 11 09 4" xfId="8632" xr:uid="{00000000-0005-0000-0000-00008F130000}"/>
    <cellStyle name="_Warehouse program Aug 11 09 5" xfId="8634" xr:uid="{00000000-0005-0000-0000-000090130000}"/>
    <cellStyle name="_Warehouse program Aug 11 09 6" xfId="8636" xr:uid="{00000000-0005-0000-0000-000091130000}"/>
    <cellStyle name="_Warehouse program Aug 11 09_2011 HP Pricing for 2010 items" xfId="1013" xr:uid="{00000000-0005-0000-0000-000092130000}"/>
    <cellStyle name="_Warehouse program Aug 11 09_2012 HP Old chair quote_4 4 2012-updated 4.4" xfId="8638" xr:uid="{00000000-0005-0000-0000-000093130000}"/>
    <cellStyle name="_Warehouse program Aug 11 09_CMF" xfId="8642" xr:uid="{00000000-0005-0000-0000-000094130000}"/>
    <cellStyle name="_Warehouse program Aug 11 09_CMF 2" xfId="8645" xr:uid="{00000000-0005-0000-0000-000095130000}"/>
    <cellStyle name="_Warehouse program Aug 11 09_CMF 3" xfId="8648" xr:uid="{00000000-0005-0000-0000-000096130000}"/>
    <cellStyle name="_Warehouse program Aug 11 09_CMF 4" xfId="8651" xr:uid="{00000000-0005-0000-0000-000097130000}"/>
    <cellStyle name="_Warehouse program Aug 11 09_CO110517-THW-SD(MT)" xfId="8653" xr:uid="{00000000-0005-0000-0000-000098130000}"/>
    <cellStyle name="_Warehouse program Aug 11 09_Ecommerce Inventory 120215 updated (2)" xfId="8655" xr:uid="{00000000-0005-0000-0000-000099130000}"/>
    <cellStyle name="_Warehouse program Aug 11 09_Ecommerce Menu - BBBST 01 22 13" xfId="8658" xr:uid="{00000000-0005-0000-0000-00009A130000}"/>
    <cellStyle name="_Warehouse program Aug 11 09_Ecommerce Menu - BBBST 01 22 13_June 13 2013 pooled stock ecom menu" xfId="8660" xr:uid="{00000000-0005-0000-0000-00009B130000}"/>
    <cellStyle name="_Warehouse program Aug 11 09_Ecommerce Sheet set Committment update 120902 (2)" xfId="8663" xr:uid="{00000000-0005-0000-0000-00009C130000}"/>
    <cellStyle name="_Warehouse program Aug 11 09_Ecommerce Sheet set Committment update 120902 (2)_June 13 2013 pooled stock ecom menu" xfId="8664" xr:uid="{00000000-0005-0000-0000-00009D130000}"/>
    <cellStyle name="_Warehouse program Aug 11 09_JC110517-BLK-FL" xfId="5119" xr:uid="{00000000-0005-0000-0000-00009E130000}"/>
    <cellStyle name="_Warehouse program Aug 11 09_JC110517-BLK-FL 2" xfId="78" xr:uid="{00000000-0005-0000-0000-00009F130000}"/>
    <cellStyle name="_Warehouse program Aug 11 09_JC110517-BLK-FL 3" xfId="8665" xr:uid="{00000000-0005-0000-0000-0000A0130000}"/>
    <cellStyle name="_Warehouse program Aug 11 09_JC110517-BLK-FL 4" xfId="1389" xr:uid="{00000000-0005-0000-0000-0000A1130000}"/>
    <cellStyle name="_Warehouse program Aug 11 09_JC110517-BLK-FM" xfId="8666" xr:uid="{00000000-0005-0000-0000-0000A2130000}"/>
    <cellStyle name="_Warehouse program Aug 11 09_JC110517-BLK-FM 2" xfId="8668" xr:uid="{00000000-0005-0000-0000-0000A3130000}"/>
    <cellStyle name="_Warehouse program Aug 11 09_JC110517-BLK-FM 3" xfId="8669" xr:uid="{00000000-0005-0000-0000-0000A4130000}"/>
    <cellStyle name="_Warehouse program Aug 11 09_JC110517-BLK-FM 4" xfId="8670" xr:uid="{00000000-0005-0000-0000-0000A5130000}"/>
    <cellStyle name="_Warehouse program Aug 11 09_JC110517-BLK-MF" xfId="8671" xr:uid="{00000000-0005-0000-0000-0000A6130000}"/>
    <cellStyle name="_Warehouse program Aug 11 09_JC110517-BLK-MF 2" xfId="8672" xr:uid="{00000000-0005-0000-0000-0000A7130000}"/>
    <cellStyle name="_Warehouse program Aug 11 09_JC110517-BLK-MF 3" xfId="8674" xr:uid="{00000000-0005-0000-0000-0000A8130000}"/>
    <cellStyle name="_Warehouse program Aug 11 09_JC110517-BLK-MF 4" xfId="8676" xr:uid="{00000000-0005-0000-0000-0000A9130000}"/>
    <cellStyle name="_Warehouse program Aug 11 09_JC110517-CMF-MT" xfId="8677" xr:uid="{00000000-0005-0000-0000-0000AA130000}"/>
    <cellStyle name="_Warehouse program Aug 11 09_JC110517-CMF-MT 2" xfId="8680" xr:uid="{00000000-0005-0000-0000-0000AB130000}"/>
    <cellStyle name="_Warehouse program Aug 11 09_JC110517-CMF-MT 3" xfId="8682" xr:uid="{00000000-0005-0000-0000-0000AC130000}"/>
    <cellStyle name="_Warehouse program Aug 11 09_JC110517-CMF-MT 4" xfId="8684" xr:uid="{00000000-0005-0000-0000-0000AD130000}"/>
    <cellStyle name="_Warehouse program Aug 11 09_JC110517-THW-Berber" xfId="8685" xr:uid="{00000000-0005-0000-0000-0000AE130000}"/>
    <cellStyle name="_Warehouse program Aug 11 09_JC110517-THW-Berber 2" xfId="8686" xr:uid="{00000000-0005-0000-0000-0000AF130000}"/>
    <cellStyle name="_Warehouse program Aug 11 09_JC110517-THW-Berber 3" xfId="8690" xr:uid="{00000000-0005-0000-0000-0000B0130000}"/>
    <cellStyle name="_Warehouse program Aug 11 09_JC110517-THW-Berber 4" xfId="8693" xr:uid="{00000000-0005-0000-0000-0000B1130000}"/>
    <cellStyle name="_Warehouse program Aug 11 09_JC110517-THW-EC" xfId="8696" xr:uid="{00000000-0005-0000-0000-0000B2130000}"/>
    <cellStyle name="_Warehouse program Aug 11 09_JC110517-THW-EC 2" xfId="8699" xr:uid="{00000000-0005-0000-0000-0000B3130000}"/>
    <cellStyle name="_Warehouse program Aug 11 09_JC110517-THW-EC 3" xfId="8700" xr:uid="{00000000-0005-0000-0000-0000B4130000}"/>
    <cellStyle name="_Warehouse program Aug 11 09_JC110517-THW-EC 4" xfId="8701" xr:uid="{00000000-0005-0000-0000-0000B5130000}"/>
    <cellStyle name="_Warehouse program Aug 11 09_JC110517-THW-Mink" xfId="6568" xr:uid="{00000000-0005-0000-0000-0000B6130000}"/>
    <cellStyle name="_Warehouse program Aug 11 09_JC110517-THW-Mink 2" xfId="8702" xr:uid="{00000000-0005-0000-0000-0000B7130000}"/>
    <cellStyle name="_Warehouse program Aug 11 09_JC110517-THW-Mink 3" xfId="6438" xr:uid="{00000000-0005-0000-0000-0000B8130000}"/>
    <cellStyle name="_Warehouse program Aug 11 09_JC110517-THW-Mink 4" xfId="8705" xr:uid="{00000000-0005-0000-0000-0000B9130000}"/>
    <cellStyle name="_Warehouse program Aug 11 09_JC110517-THW-PV" xfId="8707" xr:uid="{00000000-0005-0000-0000-0000BA130000}"/>
    <cellStyle name="_Warehouse program Aug 11 09_JC110517-THW-PV 2" xfId="8708" xr:uid="{00000000-0005-0000-0000-0000BB130000}"/>
    <cellStyle name="_Warehouse program Aug 11 09_JC110517-THW-PV 3" xfId="8711" xr:uid="{00000000-0005-0000-0000-0000BC130000}"/>
    <cellStyle name="_Warehouse program Aug 11 09_JC110517-THW-PV 4" xfId="8714" xr:uid="{00000000-0005-0000-0000-0000BD130000}"/>
    <cellStyle name="_Warehouse program Aug 11 09_JC110517-THW-WC" xfId="8716" xr:uid="{00000000-0005-0000-0000-0000BE130000}"/>
    <cellStyle name="_Warehouse program Aug 11 09_JC110517-THW-WC 2" xfId="8717" xr:uid="{00000000-0005-0000-0000-0000BF130000}"/>
    <cellStyle name="_Warehouse program Aug 11 09_JC110517-THW-WC 3" xfId="8718" xr:uid="{00000000-0005-0000-0000-0000C0130000}"/>
    <cellStyle name="_Warehouse program Aug 11 09_JC110517-THW-WC 4" xfId="8719" xr:uid="{00000000-0005-0000-0000-0000C1130000}"/>
    <cellStyle name="_Warehouse program Aug 11 09_JCP Blanket-Throw Turnover Meeting JLA Quotes 10-20-2011" xfId="8720" xr:uid="{00000000-0005-0000-0000-0000C2130000}"/>
    <cellStyle name="_Warehouse program Aug 11 09_JCP Blanket-Throw Turnover Meeting JLA Quotes 10-20-2011 2" xfId="8722" xr:uid="{00000000-0005-0000-0000-0000C3130000}"/>
    <cellStyle name="_Warehouse program Aug 11 09_JCP Blanket-Throw Turnover Meeting JLA Quotes 10-20-2011 3" xfId="8724" xr:uid="{00000000-0005-0000-0000-0000C4130000}"/>
    <cellStyle name="_Warehouse program Aug 11 09_JCP Blanket-Throw Turnover Meeting JLA Quotes 10-20-2011 4" xfId="1714" xr:uid="{00000000-0005-0000-0000-0000C5130000}"/>
    <cellStyle name="_Warehouse program Aug 11 09_JCP market follow110930----111102add new" xfId="8725" xr:uid="{00000000-0005-0000-0000-0000C6130000}"/>
    <cellStyle name="_Warehouse program Aug 11 09_JCP market follow110930----111102add new 2" xfId="8726" xr:uid="{00000000-0005-0000-0000-0000C7130000}"/>
    <cellStyle name="_Warehouse program Aug 11 09_JCP market follow110930----111102add new 3" xfId="8727" xr:uid="{00000000-0005-0000-0000-0000C8130000}"/>
    <cellStyle name="_Warehouse program Aug 11 09_JCP market follow110930----111102add new 4" xfId="8728" xr:uid="{00000000-0005-0000-0000-0000C9130000}"/>
    <cellStyle name="_Warehouse program Aug 11 09_JCP market follow110930----111102add new_Pooled inventory 3M moisture pad 0417012" xfId="962" xr:uid="{00000000-0005-0000-0000-0000CA130000}"/>
    <cellStyle name="_Warehouse program Aug 11 09_JCP market follow110930----111102add new_Pooled inventory 3M moisture pad 0417012 2" xfId="7715" xr:uid="{00000000-0005-0000-0000-0000CB130000}"/>
    <cellStyle name="_Warehouse program Aug 11 09_JCP market follow110930----111102add new_Pooled inventory 3M moisture pad 0417012 3" xfId="8730" xr:uid="{00000000-0005-0000-0000-0000CC130000}"/>
    <cellStyle name="_Warehouse program Aug 11 09_JCP market follow110930----111102add new_Pooled inventory 3M moisture pad 0417012 4" xfId="8731" xr:uid="{00000000-0005-0000-0000-0000CD130000}"/>
    <cellStyle name="_Warehouse program Aug 11 09_JCP market follow110930----111102add new_Pooled inventory 3M moisture pad 0417012_Poolstock Fall 12 basic bedding commitment 120502--CCD" xfId="8732" xr:uid="{00000000-0005-0000-0000-0000CE130000}"/>
    <cellStyle name="_Warehouse program Aug 11 09_JCP market follow110930----111102add new_Pooled inventory 3M moisture pad 0417012_Poolstock Fall 12 basic bedding commitment 120502--CCD 2" xfId="8736" xr:uid="{00000000-0005-0000-0000-0000CF130000}"/>
    <cellStyle name="_Warehouse program Aug 11 09_JCP market follow110930----111102add new_Pooled inventory 3M moisture pad 0417012_Poolstock Fall 12 basic bedding commitment 120502--CCD 3" xfId="451" xr:uid="{00000000-0005-0000-0000-0000D0130000}"/>
    <cellStyle name="_Warehouse program Aug 11 09_JCP market follow110930----111102add new_Pooled inventory 3M moisture pad 0417012_Poolstock Fall 12 basic bedding commitment 120502--CCD 4" xfId="8739" xr:uid="{00000000-0005-0000-0000-0000D1130000}"/>
    <cellStyle name="_Warehouse program Aug 11 09_JCP market follow110930----cmf111102" xfId="8740" xr:uid="{00000000-0005-0000-0000-0000D2130000}"/>
    <cellStyle name="_Warehouse program Aug 11 09_JCP market follow110930----cmf111102 2" xfId="8741" xr:uid="{00000000-0005-0000-0000-0000D3130000}"/>
    <cellStyle name="_Warehouse program Aug 11 09_JCP market follow110930----cmf111102 3" xfId="6389" xr:uid="{00000000-0005-0000-0000-0000D4130000}"/>
    <cellStyle name="_Warehouse program Aug 11 09_JCP market follow110930----cmf111102 4" xfId="8742" xr:uid="{00000000-0005-0000-0000-0000D5130000}"/>
    <cellStyle name="_Warehouse program Aug 11 09_JLA Accents 10-2012  FNL to Sku _ Top Art (2)" xfId="4007" xr:uid="{00000000-0005-0000-0000-0000D6130000}"/>
    <cellStyle name="_Warehouse program Aug 11 09_JLA Accents 4-2013 - Michelle 2 Price" xfId="8743" xr:uid="{00000000-0005-0000-0000-0000D7130000}"/>
    <cellStyle name="_Warehouse program Aug 11 09_JLA100929-FEBED-FL" xfId="8744" xr:uid="{00000000-0005-0000-0000-0000D8130000}"/>
    <cellStyle name="_Warehouse program Aug 11 09_JLA100929-FEBED-FL 2" xfId="7641" xr:uid="{00000000-0005-0000-0000-0000D9130000}"/>
    <cellStyle name="_Warehouse program Aug 11 09_JLA100929-FEBED-FL 3" xfId="8747" xr:uid="{00000000-0005-0000-0000-0000DA130000}"/>
    <cellStyle name="_Warehouse program Aug 11 09_JLA100929-FEBED-FL 4" xfId="2511" xr:uid="{00000000-0005-0000-0000-0000DB130000}"/>
    <cellStyle name="_Warehouse program Aug 11 09_June 13 2013 pooled stock ecom menu" xfId="8749" xr:uid="{00000000-0005-0000-0000-0000DC130000}"/>
    <cellStyle name="_Warehouse program Aug 11 09_KM110517-BLK-MF" xfId="8750" xr:uid="{00000000-0005-0000-0000-0000DD130000}"/>
    <cellStyle name="_Warehouse program Aug 11 09_KM110517-CMF-JY07" xfId="8754" xr:uid="{00000000-0005-0000-0000-0000DE130000}"/>
    <cellStyle name="_Warehouse program Aug 11 09_KM110517-CMF-MF(print)" xfId="8757" xr:uid="{00000000-0005-0000-0000-0000DF130000}"/>
    <cellStyle name="_Warehouse program Aug 11 09_KM110517-CMFSET-MF(3pcs set)" xfId="8759" xr:uid="{00000000-0005-0000-0000-0000E0130000}"/>
    <cellStyle name="_Warehouse program Aug 11 09_KM110728-CMF-MF" xfId="8760" xr:uid="{00000000-0005-0000-0000-0000E1130000}"/>
    <cellStyle name="_Warehouse program Aug 11 09_KM110930-CMF-MF" xfId="8762" xr:uid="{00000000-0005-0000-0000-0000E2130000}"/>
    <cellStyle name="_Warehouse program Aug 11 09_KM110930-CMF-MF#2" xfId="8763" xr:uid="{00000000-0005-0000-0000-0000E3130000}"/>
    <cellStyle name="_Warehouse program Aug 11 09_KM110930-CMF-MFD" xfId="1275" xr:uid="{00000000-0005-0000-0000-0000E4130000}"/>
    <cellStyle name="_Warehouse program Aug 11 09_KM110930-CMF-Rashel" xfId="8765" xr:uid="{00000000-0005-0000-0000-0000E5130000}"/>
    <cellStyle name="_Warehouse program Aug 11 09_Kmart market followup-comforter110930--H--111014revise" xfId="8766" xr:uid="{00000000-0005-0000-0000-0000E6130000}"/>
    <cellStyle name="_Warehouse program Aug 11 09_kmart throw111013--H--111015" xfId="8767" xr:uid="{00000000-0005-0000-0000-0000E7130000}"/>
    <cellStyle name="_Warehouse program Aug 11 09_Line Plan Fall 2012 FINAL" xfId="8769" xr:uid="{00000000-0005-0000-0000-0000E8130000}"/>
    <cellStyle name="_Warehouse program Aug 11 09_MP-140409A pool stock  pillow20140417" xfId="8771" xr:uid="{00000000-0005-0000-0000-0000E9130000}"/>
    <cellStyle name="_Warehouse program Aug 11 09_MP-140901B Lana quilt 6pcs set" xfId="8774" xr:uid="{00000000-0005-0000-0000-0000EA130000}"/>
    <cellStyle name="_Warehouse program Aug 11 09_MP-140901B Lana quilt 6pcs set 2" xfId="8775" xr:uid="{00000000-0005-0000-0000-0000EB130000}"/>
    <cellStyle name="_Warehouse program Aug 11 09_OLD ITEM" xfId="8776" xr:uid="{00000000-0005-0000-0000-0000EC130000}"/>
    <cellStyle name="_Warehouse program Aug 11 09_sears throw111013--H--111015" xfId="8778" xr:uid="{00000000-0005-0000-0000-0000ED130000}"/>
    <cellStyle name="_Warehouse program Aug 11 09_Sheet1" xfId="8779" xr:uid="{00000000-0005-0000-0000-0000EE130000}"/>
    <cellStyle name="_Warehouse program Aug 11 09_Sheet1 2" xfId="8780" xr:uid="{00000000-0005-0000-0000-0000EF130000}"/>
    <cellStyle name="_Warehouse program Aug 11 09_Sheet1 3" xfId="8782" xr:uid="{00000000-0005-0000-0000-0000F0130000}"/>
    <cellStyle name="_Warehouse program Aug 11 09_Sheet1 4" xfId="8784" xr:uid="{00000000-0005-0000-0000-0000F1130000}"/>
    <cellStyle name="_Warehouse program Aug 11 09_Sheet5" xfId="8786" xr:uid="{00000000-0005-0000-0000-0000F2130000}"/>
    <cellStyle name="_Warehouse program Aug 11 09_Sheet5 2" xfId="748" xr:uid="{00000000-0005-0000-0000-0000F3130000}"/>
    <cellStyle name="_Warehouse program Aug 11 09_Sheet5 3" xfId="8788" xr:uid="{00000000-0005-0000-0000-0000F4130000}"/>
    <cellStyle name="_Warehouse program Aug 11 09_Sheet5 4" xfId="8791" xr:uid="{00000000-0005-0000-0000-0000F5130000}"/>
    <cellStyle name="_Warehouse program Aug 11 09_SM110517-BLK-FL" xfId="8793" xr:uid="{00000000-0005-0000-0000-0000F6130000}"/>
    <cellStyle name="_Warehouse program Aug 11 09_SM110517-BLK-FL 2" xfId="8795" xr:uid="{00000000-0005-0000-0000-0000F7130000}"/>
    <cellStyle name="_Warehouse program Aug 11 09_SM110517-BLK-FM" xfId="8797" xr:uid="{00000000-0005-0000-0000-0000F8130000}"/>
    <cellStyle name="_Warehouse program Aug 11 09_SM110517-BLK-FM 2" xfId="8800" xr:uid="{00000000-0005-0000-0000-0000F9130000}"/>
    <cellStyle name="_Warehouse program Aug 11 09_SM110517-CMF-MF" xfId="8801" xr:uid="{00000000-0005-0000-0000-0000FA130000}"/>
    <cellStyle name="_Warehouse program Aug 11 09_SM110517-CMF-MF 2" xfId="8804" xr:uid="{00000000-0005-0000-0000-0000FB130000}"/>
    <cellStyle name="_Warehouse program Aug 11 09_SM110517-DBLK-MF" xfId="8808" xr:uid="{00000000-0005-0000-0000-0000FC130000}"/>
    <cellStyle name="_Warehouse program Aug 11 09_SM110517-DBLK-MF 2" xfId="8813" xr:uid="{00000000-0005-0000-0000-0000FD130000}"/>
    <cellStyle name="_Warehouse program Aug 11 09_SM120209-BLK-MF" xfId="8817" xr:uid="{00000000-0005-0000-0000-0000FE130000}"/>
    <cellStyle name="_Warehouse program Aug 11 09_SM120209-BLK-MF 2" xfId="8818" xr:uid="{00000000-0005-0000-0000-0000FF130000}"/>
    <cellStyle name="_Warehouse program Aug 11 09_SR110517-THW-ER" xfId="552" xr:uid="{00000000-0005-0000-0000-000000140000}"/>
    <cellStyle name="_Warehouse program Aug 11 09_SR110517-THW-FLA(MT)" xfId="5278" xr:uid="{00000000-0005-0000-0000-000001140000}"/>
    <cellStyle name="_Warehouse program Aug 11 09_SR110517-THW-MF(MT)" xfId="8819" xr:uid="{00000000-0005-0000-0000-000002140000}"/>
    <cellStyle name="_Warehouse program Aug 11 09_Steinmart microfiber down alt blanket 0210012--H--0214012" xfId="8820" xr:uid="{00000000-0005-0000-0000-000003140000}"/>
    <cellStyle name="_Warehouse program Aug 11 09_Steinmart microfiber down alt blanket 0210012--H--0214012 2" xfId="8821" xr:uid="{00000000-0005-0000-0000-000004140000}"/>
    <cellStyle name="_Warehouse program Aug 11 09_Steinmart microfiber down alt blanket 0210012--H--0214012_副本Commitment--steinmart microfiber down alt blanket 0216012 updated 130426" xfId="8822" xr:uid="{00000000-0005-0000-0000-000005140000}"/>
    <cellStyle name="_Warehouse program Aug 11 09_Steinmart microfiber down alt blanket 0210012--H--0214012_副本Commitment--steinmart microfiber down alt blanket 0216012 updated 130426 2" xfId="8823" xr:uid="{00000000-0005-0000-0000-000006140000}"/>
    <cellStyle name="_Warehouse program Aug 11 09_Total quote sheet for 201304 HP chairs" xfId="8824" xr:uid="{00000000-0005-0000-0000-000007140000}"/>
    <cellStyle name="_Warehouse program Aug 11 09_Total quote sheet for 201304 HP samples _updated on 3-25-2013 (3)" xfId="8825" xr:uid="{00000000-0005-0000-0000-000008140000}"/>
    <cellStyle name="_Warehouse program Aug 11 09_Total quote sheet for 201304 HP samples _updated on 3-26-2013 (2)" xfId="8830" xr:uid="{00000000-0005-0000-0000-000009140000}"/>
    <cellStyle name="_Warehouse program Aug 11 09_Total quote sheet for 201304 HP samples 3-15-2013" xfId="8831" xr:uid="{00000000-0005-0000-0000-00000A140000}"/>
    <cellStyle name="_Warehouse program Aug 11 09_Total quote sheet for 201304 HP samples 3-18-2013" xfId="8834" xr:uid="{00000000-0005-0000-0000-00000B140000}"/>
    <cellStyle name="_Warehouse program Aug 11 09_Tuesday morning pillowcoverpad110805" xfId="8836" xr:uid="{00000000-0005-0000-0000-00000C140000}"/>
    <cellStyle name="_Warehouse program Aug 11 09_Tuesday morning pillowcoverpad110805 2" xfId="8838" xr:uid="{00000000-0005-0000-0000-00000D140000}"/>
    <cellStyle name="_Warehouse program Aug 11 09_Tuesday morning pillowcoverpad110805 3" xfId="8840" xr:uid="{00000000-0005-0000-0000-00000E140000}"/>
    <cellStyle name="_Warehouse program Aug 11 09_Tuesday morning pillowcoverpad110805 4" xfId="4151" xr:uid="{00000000-0005-0000-0000-00000F140000}"/>
    <cellStyle name="_Warehouse program Aug 11 09_Tuesday morning pillowcoverpad110805---CCD110815" xfId="8842" xr:uid="{00000000-0005-0000-0000-000010140000}"/>
    <cellStyle name="_Warehouse program Aug 11 09_Tuesday morning pillowcoverpad110805---CCD110815 2" xfId="8843" xr:uid="{00000000-0005-0000-0000-000011140000}"/>
    <cellStyle name="_Warehouse program Aug 11 09_Tuesday morning pillowcoverpad110805---CCD110815 3" xfId="3997" xr:uid="{00000000-0005-0000-0000-000012140000}"/>
    <cellStyle name="_Warehouse program Aug 11 09_Tuesday morning pillowcoverpad110805---CCD110815 4" xfId="8845" xr:uid="{00000000-0005-0000-0000-000013140000}"/>
    <cellStyle name="_Warehouse program Aug 11 09_Tuesday morning pillowcoverpad110816--CCD--111223" xfId="8849" xr:uid="{00000000-0005-0000-0000-000014140000}"/>
    <cellStyle name="_Warehouse program Aug 11 09_Tuesday morning pillowcoverpad110816--CCD--111223 2" xfId="8850" xr:uid="{00000000-0005-0000-0000-000015140000}"/>
    <cellStyle name="_Warehouse program Aug 11 09_Tuesday morning pillowcoverpad110816--CCD--111223 3" xfId="8851" xr:uid="{00000000-0005-0000-0000-000016140000}"/>
    <cellStyle name="_Warehouse program Aug 11 09_Tuesday morning pillowcoverpad110816--CCD--111223 4" xfId="6029" xr:uid="{00000000-0005-0000-0000-000017140000}"/>
    <cellStyle name="_Warehouse program Aug 11 09_Tuesday morning pillowcoverpad110816--H--0111012" xfId="8852" xr:uid="{00000000-0005-0000-0000-000018140000}"/>
    <cellStyle name="_Warehouse program Aug 11 09_Tuesday morning pillowcoverpad110816--H--0111012 2" xfId="8854" xr:uid="{00000000-0005-0000-0000-000019140000}"/>
    <cellStyle name="_Warehouse program Aug 11 09_Tuesday morning pillowcoverpad110816--H--0111012 3" xfId="8859" xr:uid="{00000000-0005-0000-0000-00001A140000}"/>
    <cellStyle name="_Warehouse program Aug 11 09_Tuesday morning pillowcoverpad110816--H--0111012 4" xfId="8" xr:uid="{00000000-0005-0000-0000-00001B140000}"/>
    <cellStyle name="_Warehouse program Aug 11 09_Tuesday morning pillowcoverpad110816--H--0111012_副本Commitment--steinmart microfiber down alt blanket 0216012 updated 130426" xfId="6826" xr:uid="{00000000-0005-0000-0000-00001C140000}"/>
    <cellStyle name="_Warehouse program Aug 11 09_Tuesday morning pillowcoverpad110816--H--0111012_副本Commitment--steinmart microfiber down alt blanket 0216012 updated 130426 2" xfId="8864" xr:uid="{00000000-0005-0000-0000-00001D140000}"/>
    <cellStyle name="_Warehouse program Aug 11 09_Tuesday morning pillowcoverpad110816--H--111025" xfId="8865" xr:uid="{00000000-0005-0000-0000-00001E140000}"/>
    <cellStyle name="_Warehouse program Aug 11 09_Tuesday morning pillowcoverpad110816--H--111025 2" xfId="8866" xr:uid="{00000000-0005-0000-0000-00001F140000}"/>
    <cellStyle name="_Warehouse program Aug 11 09_Tuesday morning pillowcoverpad110816--H--111025 3" xfId="8868" xr:uid="{00000000-0005-0000-0000-000020140000}"/>
    <cellStyle name="_Warehouse program Aug 11 09_Tuesday morning pillowcoverpad110816--H--111025 4" xfId="8871" xr:uid="{00000000-0005-0000-0000-000021140000}"/>
    <cellStyle name="_Warehouse program Aug 11 09_Tuesday morning pillowcoverpad--CCD111025" xfId="8874" xr:uid="{00000000-0005-0000-0000-000022140000}"/>
    <cellStyle name="_Warehouse program Aug 11 09_Tuesday morning pillowcoverpad--CCD111025 2" xfId="1835" xr:uid="{00000000-0005-0000-0000-000023140000}"/>
    <cellStyle name="_Warehouse program Aug 11 09_Tuesday morning pillowcoverpad--CCD111025 3" xfId="8875" xr:uid="{00000000-0005-0000-0000-000024140000}"/>
    <cellStyle name="_Warehouse program Aug 11 09_Tuesday morning pillowcoverpad--CCD111025 4" xfId="8878" xr:uid="{00000000-0005-0000-0000-000025140000}"/>
    <cellStyle name="_Warehouse program Aug 11 09_Updated Chair warehouse program - JCP" xfId="8880" xr:uid="{00000000-0005-0000-0000-000026140000}"/>
    <cellStyle name="_Warehouse program Aug 11 09_window" xfId="8881" xr:uid="{00000000-0005-0000-0000-000027140000}"/>
    <cellStyle name="_Warehouse program Aug 11 09_Xl0000980" xfId="3898" xr:uid="{00000000-0005-0000-0000-000028140000}"/>
    <cellStyle name="_Warehouse program Aug 11 09_Xl0000980 2" xfId="5414" xr:uid="{00000000-0005-0000-0000-000029140000}"/>
    <cellStyle name="_Warehouse program Aug 11 09_Xl0000981" xfId="3903" xr:uid="{00000000-0005-0000-0000-00002A140000}"/>
    <cellStyle name="_Warehouse program Aug 11 09_Xl0000981 2" xfId="8882" xr:uid="{00000000-0005-0000-0000-00002B140000}"/>
    <cellStyle name="_Warehouse program Aug 11 09_副本JCP wash microfiber BLK110516--CCD--110722" xfId="8885" xr:uid="{00000000-0005-0000-0000-00002C140000}"/>
    <cellStyle name="_Warehouse program Aug 11 09_副本JCP wash microfiber BLK110516--CCD--110722 2" xfId="8886" xr:uid="{00000000-0005-0000-0000-00002D140000}"/>
    <cellStyle name="_Warehouse program Aug 11 09_副本JCP wash microfiber BLK110516--CCD--110722 3" xfId="8888" xr:uid="{00000000-0005-0000-0000-00002E140000}"/>
    <cellStyle name="_Warehouse program Aug 11 09_副本JCP wash microfiber BLK110516--CCD--110722 4" xfId="8890" xr:uid="{00000000-0005-0000-0000-00002F140000}"/>
    <cellStyle name="_West end  tradewind dune" xfId="8893" xr:uid="{00000000-0005-0000-0000-000030140000}"/>
    <cellStyle name="_West end  tradewind dune 2" xfId="8895" xr:uid="{00000000-0005-0000-0000-000031140000}"/>
    <cellStyle name="_West End-010120B Estate A-5 Matteo  12pcs  Bedding Set" xfId="8898" xr:uid="{00000000-0005-0000-0000-000032140000}"/>
    <cellStyle name="_West End-010120B Estate A-5 Matteo  12pcs  Bedding Set 2" xfId="8336" xr:uid="{00000000-0005-0000-0000-000033140000}"/>
    <cellStyle name="_West End-010120B Estate A-5 Matteo  12pcs  Bedding Set 2 2" xfId="8900" xr:uid="{00000000-0005-0000-0000-000034140000}"/>
    <cellStyle name="_West End-010120B Estate A-5 Matteo  12pcs  Bedding Set 2 3" xfId="8902" xr:uid="{00000000-0005-0000-0000-000035140000}"/>
    <cellStyle name="_West End-010120B Estate A-5 Matteo  12pcs  Bedding Set 3" xfId="8903" xr:uid="{00000000-0005-0000-0000-000036140000}"/>
    <cellStyle name="_West End-010120B Estate A-5 Matteo  12pcs  Bedding Set 4" xfId="8904" xr:uid="{00000000-0005-0000-0000-000037140000}"/>
    <cellStyle name="_West End-010120B Estate A-5 Matteo  12pcs  Bedding Set 5" xfId="8905" xr:uid="{00000000-0005-0000-0000-000038140000}"/>
    <cellStyle name="_West End-010120B Estate A-5 Matteo  12pcs  Bedding Set 6" xfId="8906" xr:uid="{00000000-0005-0000-0000-000039140000}"/>
    <cellStyle name="_West End-010120B Estate A-5 Matteo  12pcs  Bedding Set 7" xfId="8907" xr:uid="{00000000-0005-0000-0000-00003A140000}"/>
    <cellStyle name="_West End-010120B Estate A-5 Matteo  12pcs  Bedding Set_Ecom MP bedding 15 spring commitment sheet #2 20140904" xfId="8908" xr:uid="{00000000-0005-0000-0000-00003B140000}"/>
    <cellStyle name="_West End-010120B Estate A-5 Matteo  12pcs  Bedding Set_MP-140409A pool stock  pillow20140417" xfId="4618" xr:uid="{00000000-0005-0000-0000-00003C140000}"/>
    <cellStyle name="_West End-010120B Estate A-5 Matteo  12pcs  Bedding Set_MP-140409A pool stock  pillow20140417 2" xfId="8914" xr:uid="{00000000-0005-0000-0000-00003D140000}"/>
    <cellStyle name="_West End-010120B Estate A-5 Matteo  12pcs  Bedding Set_MP-140901B Lana quilt 6pcs set" xfId="8917" xr:uid="{00000000-0005-0000-0000-00003E140000}"/>
    <cellStyle name="_West End-010120B Estate A-5 Matteo  12pcs  Bedding Set_MP-140901B Lana quilt 6pcs set 2" xfId="8918" xr:uid="{00000000-0005-0000-0000-00003F140000}"/>
    <cellStyle name="_West End-010120B Estate A-5 Matteo  12pcs  Bedding Set_window" xfId="8919" xr:uid="{00000000-0005-0000-0000-000040140000}"/>
    <cellStyle name="_West End-010120B Estate A-5 Matteo  12pcs  Bedding Set_Xl0000980" xfId="8920" xr:uid="{00000000-0005-0000-0000-000041140000}"/>
    <cellStyle name="_West End-010120B Estate A-5 Matteo  12pcs  Bedding Set_Xl0000980 2" xfId="8924" xr:uid="{00000000-0005-0000-0000-000042140000}"/>
    <cellStyle name="_West End-010120B Estate A-5 Matteo  12pcs  Bedding Set_Xl0000981" xfId="8925" xr:uid="{00000000-0005-0000-0000-000043140000}"/>
    <cellStyle name="_West End-010120B Estate A-5 Matteo  12pcs  Bedding Set_Xl0000981 2" xfId="8927" xr:uid="{00000000-0005-0000-0000-000044140000}"/>
    <cellStyle name="_West End-010205C Metro A-2(Interlude)  12pcs  Bedding Set" xfId="8928" xr:uid="{00000000-0005-0000-0000-000045140000}"/>
    <cellStyle name="_West End-010205C Metro A-2(Interlude)  12pcs  Bedding Set 2" xfId="8929" xr:uid="{00000000-0005-0000-0000-000046140000}"/>
    <cellStyle name="_West End-010205C Metro A-2(Interlude)  12pcs  Bedding Set 2 2" xfId="8931" xr:uid="{00000000-0005-0000-0000-000047140000}"/>
    <cellStyle name="_West End-010205C Metro A-2(Interlude)  12pcs  Bedding Set 2 3" xfId="8934" xr:uid="{00000000-0005-0000-0000-000048140000}"/>
    <cellStyle name="_West End-010205C Metro A-2(Interlude)  12pcs  Bedding Set 3" xfId="8936" xr:uid="{00000000-0005-0000-0000-000049140000}"/>
    <cellStyle name="_West End-010205C Metro A-2(Interlude)  12pcs  Bedding Set 4" xfId="8938" xr:uid="{00000000-0005-0000-0000-00004A140000}"/>
    <cellStyle name="_West End-010205C Metro A-2(Interlude)  12pcs  Bedding Set 5" xfId="8940" xr:uid="{00000000-0005-0000-0000-00004B140000}"/>
    <cellStyle name="_West End-010205C Metro A-2(Interlude)  12pcs  Bedding Set 6" xfId="8941" xr:uid="{00000000-0005-0000-0000-00004C140000}"/>
    <cellStyle name="_West End-010205C Metro A-2(Interlude)  12pcs  Bedding Set 7" xfId="8942" xr:uid="{00000000-0005-0000-0000-00004D140000}"/>
    <cellStyle name="_West End-010205C Metro A-2(Interlude)  12pcs  Bedding Set_Ecom MP bedding 15 spring commitment sheet #2 20140904" xfId="8943" xr:uid="{00000000-0005-0000-0000-00004E140000}"/>
    <cellStyle name="_West End-010205C Metro A-2(Interlude)  12pcs  Bedding Set_MP-140409A pool stock  pillow20140417" xfId="7834" xr:uid="{00000000-0005-0000-0000-00004F140000}"/>
    <cellStyle name="_West End-010205C Metro A-2(Interlude)  12pcs  Bedding Set_MP-140409A pool stock  pillow20140417 2" xfId="8944" xr:uid="{00000000-0005-0000-0000-000050140000}"/>
    <cellStyle name="_West End-010205C Metro A-2(Interlude)  12pcs  Bedding Set_MP-140901B Lana quilt 6pcs set" xfId="8946" xr:uid="{00000000-0005-0000-0000-000051140000}"/>
    <cellStyle name="_West End-010205C Metro A-2(Interlude)  12pcs  Bedding Set_MP-140901B Lana quilt 6pcs set 2" xfId="8949" xr:uid="{00000000-0005-0000-0000-000052140000}"/>
    <cellStyle name="_West End-010205C Metro A-2(Interlude)  12pcs  Bedding Set_window" xfId="8956" xr:uid="{00000000-0005-0000-0000-000053140000}"/>
    <cellStyle name="_West End-010205C Metro A-2(Interlude)  12pcs  Bedding Set_Xl0000980" xfId="8957" xr:uid="{00000000-0005-0000-0000-000054140000}"/>
    <cellStyle name="_West End-010205C Metro A-2(Interlude)  12pcs  Bedding Set_Xl0000980 2" xfId="8958" xr:uid="{00000000-0005-0000-0000-000055140000}"/>
    <cellStyle name="_West End-010205C Metro A-2(Interlude)  12pcs  Bedding Set_Xl0000981" xfId="8959" xr:uid="{00000000-0005-0000-0000-000056140000}"/>
    <cellStyle name="_West End-010205C Metro A-2(Interlude)  12pcs  Bedding Set_Xl0000981 2" xfId="8960" xr:uid="{00000000-0005-0000-0000-000057140000}"/>
    <cellStyle name="_West End-100112A Metro B(Highgate)" xfId="8961" xr:uid="{00000000-0005-0000-0000-000058140000}"/>
    <cellStyle name="_West End-100112A Metro B(Highgate) 2" xfId="8962" xr:uid="{00000000-0005-0000-0000-000059140000}"/>
    <cellStyle name="_West End-100112A Metro B(Highgate) 2 2" xfId="8963" xr:uid="{00000000-0005-0000-0000-00005A140000}"/>
    <cellStyle name="_West End-100112A Metro B(Highgate) 2 3" xfId="8964" xr:uid="{00000000-0005-0000-0000-00005B140000}"/>
    <cellStyle name="_West End-100112A Metro B(Highgate) 3" xfId="8965" xr:uid="{00000000-0005-0000-0000-00005C140000}"/>
    <cellStyle name="_West End-100112A Metro B(Highgate) 4" xfId="8966" xr:uid="{00000000-0005-0000-0000-00005D140000}"/>
    <cellStyle name="_West End-100112A Metro B(Highgate) 5" xfId="8967" xr:uid="{00000000-0005-0000-0000-00005E140000}"/>
    <cellStyle name="_West End-100112A Metro B(Highgate) 6" xfId="8673" xr:uid="{00000000-0005-0000-0000-00005F140000}"/>
    <cellStyle name="_West End-100112A Metro B(Highgate) 7" xfId="8675" xr:uid="{00000000-0005-0000-0000-000060140000}"/>
    <cellStyle name="_West End-100112A Metro B(Highgate)_Ecom MP bedding 15 spring commitment sheet #2 20140904" xfId="8969" xr:uid="{00000000-0005-0000-0000-000061140000}"/>
    <cellStyle name="_West End-100112A Metro B(Highgate)_MP-140409A pool stock  pillow20140417" xfId="8970" xr:uid="{00000000-0005-0000-0000-000062140000}"/>
    <cellStyle name="_West End-100112A Metro B(Highgate)_MP-140409A pool stock  pillow20140417 2" xfId="8331" xr:uid="{00000000-0005-0000-0000-000063140000}"/>
    <cellStyle name="_West End-100112A Metro B(Highgate)_MP-140901B Lana quilt 6pcs set" xfId="8973" xr:uid="{00000000-0005-0000-0000-000064140000}"/>
    <cellStyle name="_West End-100112A Metro B(Highgate)_MP-140901B Lana quilt 6pcs set 2" xfId="8975" xr:uid="{00000000-0005-0000-0000-000065140000}"/>
    <cellStyle name="_West End-100112A Metro B(Highgate)_window" xfId="8976" xr:uid="{00000000-0005-0000-0000-000066140000}"/>
    <cellStyle name="_West End-100112A Metro B(Highgate)_Xl0000980" xfId="8977" xr:uid="{00000000-0005-0000-0000-000067140000}"/>
    <cellStyle name="_West End-100112A Metro B(Highgate)_Xl0000980 2" xfId="8978" xr:uid="{00000000-0005-0000-0000-000068140000}"/>
    <cellStyle name="_West End-100112A Metro B(Highgate)_Xl0000981" xfId="8979" xr:uid="{00000000-0005-0000-0000-000069140000}"/>
    <cellStyle name="_West End-100112A Metro B(Highgate)_Xl0000981 2" xfId="8980" xr:uid="{00000000-0005-0000-0000-00006A140000}"/>
    <cellStyle name="_Windsor Projections from BBB 3 29 w-questions from scottb" xfId="6300" xr:uid="{00000000-0005-0000-0000-00006B140000}"/>
    <cellStyle name="_Windsor Projections from BBB 3 29 w-questions from scottb 2" xfId="8981" xr:uid="{00000000-0005-0000-0000-00006C140000}"/>
    <cellStyle name="_Windsor Projections from BBB 3 29 w-questions from scottb_BBB evaluation for Calypso 993store _20111121_frank" xfId="8983" xr:uid="{00000000-0005-0000-0000-00006D140000}"/>
    <cellStyle name="_Windsor Projections from BBB 3 29 w-questions from scottb_BBB evaluation for Calypso 993store _20111121_frank 2" xfId="8985" xr:uid="{00000000-0005-0000-0000-00006E140000}"/>
    <cellStyle name="_Windsor Projections from BBB 3 29 w-questions from scottb_BBB evaluation for Calypso 993store _20111121_frank_BBB proj for Calypso 993store" xfId="8987" xr:uid="{00000000-0005-0000-0000-00006F140000}"/>
    <cellStyle name="_Windsor Projections from BBB 3 29 w-questions from scottb_BBB proj for Calypso 993store" xfId="8988" xr:uid="{00000000-0005-0000-0000-000070140000}"/>
    <cellStyle name="_Windsor Projections from BBB 3 29 w-questions from scottb_Summary" xfId="8989" xr:uid="{00000000-0005-0000-0000-000071140000}"/>
    <cellStyle name="_Windsor Projections from BBB 3 29 w-questions from scottb_Summary 2" xfId="8991" xr:uid="{00000000-0005-0000-0000-000072140000}"/>
    <cellStyle name="_Windsor Projections from BBB 3 29 w-questions from scottb_Summary_BBB proj for Calypso 993store" xfId="8994" xr:uid="{00000000-0005-0000-0000-000073140000}"/>
    <cellStyle name="_WM seasonal fleece  sheets price 91230" xfId="8995" xr:uid="{00000000-0005-0000-0000-000074140000}"/>
    <cellStyle name="_WM seasonal fleece  sheets price 91230 2" xfId="6788" xr:uid="{00000000-0005-0000-0000-000075140000}"/>
    <cellStyle name="_WM seasonal fleece  sheets price 91230 3" xfId="3989" xr:uid="{00000000-0005-0000-0000-000076140000}"/>
    <cellStyle name="_WM seasonal fleece  sheets price 91230 4" xfId="1647" xr:uid="{00000000-0005-0000-0000-000077140000}"/>
    <cellStyle name="_WM seasonal fleece  sheets price 91230 5" xfId="6795" xr:uid="{00000000-0005-0000-0000-000078140000}"/>
    <cellStyle name="_WM seasonal fleece  sheets price 91230_CCD-WM blanket  throw-131029" xfId="8996" xr:uid="{00000000-0005-0000-0000-000079140000}"/>
    <cellStyle name="_WM seasonal fleece  sheets price 91230_CCD-WM blanket  throw-131029_WM BHG Lux plush blanket 20131220 upd20140115" xfId="4583" xr:uid="{00000000-0005-0000-0000-00007A140000}"/>
    <cellStyle name="_WM seasonal fleece  sheets price 91230_CCD-WM blanket  throw-131029_WM BHG Lux plush blanket 20131220 upd20140115 upd 0121" xfId="7234" xr:uid="{00000000-0005-0000-0000-00007B140000}"/>
    <cellStyle name="_WM seasonal fleece  sheets price 91230_CCD-WM blanket  throw-131029_WM BHG Lux plush blanket 20131220 upd20140115 upd 0121 upd 0305" xfId="8998" xr:uid="{00000000-0005-0000-0000-00007C140000}"/>
    <cellStyle name="_WM seasonal fleece  sheets price 91230_CCD-WM blanket  throw-131029_WM BHG Lux plush blanket 20131220-updated 011614" xfId="8999" xr:uid="{00000000-0005-0000-0000-00007D140000}"/>
    <cellStyle name="_WM seasonal fleece  sheets price 91230_CCD-WM blanket  throw-131029_WM BHG Lux plush blanket 20131220-updated 011614upd030514 (2)" xfId="9003" xr:uid="{00000000-0005-0000-0000-00007E140000}"/>
    <cellStyle name="_WM seasonal fleece  sheets price 91230_CCD-WM blanket  throw-131029_WM BHG Lux plush blanket 20131220-updated 011614upd030514 upd030714" xfId="9007" xr:uid="{00000000-0005-0000-0000-00007F140000}"/>
    <cellStyle name="_WM seasonal fleece  sheets price 91230_CCD-WM holiday-130205" xfId="1070" xr:uid="{00000000-0005-0000-0000-000080140000}"/>
    <cellStyle name="_WM seasonal fleece  sheets price 91230_CCD-WM holiday-130205_WM BHG Lux plush blanket 20131220 upd20140115" xfId="9008" xr:uid="{00000000-0005-0000-0000-000081140000}"/>
    <cellStyle name="_WM seasonal fleece  sheets price 91230_CCD-WM holiday-130205_WM BHG Lux plush blanket 20131220 upd20140115 upd 0121" xfId="9009" xr:uid="{00000000-0005-0000-0000-000082140000}"/>
    <cellStyle name="_WM seasonal fleece  sheets price 91230_CCD-WM holiday-130205_WM BHG Lux plush blanket 20131220 upd20140115 upd 0121 upd 0305" xfId="9010" xr:uid="{00000000-0005-0000-0000-000083140000}"/>
    <cellStyle name="_WM seasonal fleece  sheets price 91230_CCD-WM holiday-130205_WM BHG Lux plush blanket 20131220-updated 011614" xfId="9012" xr:uid="{00000000-0005-0000-0000-000084140000}"/>
    <cellStyle name="_WM seasonal fleece  sheets price 91230_CCD-WM holiday-130205_WM BHG Lux plush blanket 20131220-updated 011614upd030514 (2)" xfId="9013" xr:uid="{00000000-0005-0000-0000-000085140000}"/>
    <cellStyle name="_WM seasonal fleece  sheets price 91230_CCD-WM holiday-130205_WM BHG Lux plush blanket 20131220-updated 011614upd030514 upd030714" xfId="9014" xr:uid="{00000000-0005-0000-0000-000086140000}"/>
    <cellStyle name="_WM seasonal fleece sheets price updated 100224" xfId="9015" xr:uid="{00000000-0005-0000-0000-000087140000}"/>
    <cellStyle name="_WM seasonal fleece sheets price updated 100224 2" xfId="9018" xr:uid="{00000000-0005-0000-0000-000088140000}"/>
    <cellStyle name="_WM seasonal fleece sheets price updated 100224 3" xfId="9021" xr:uid="{00000000-0005-0000-0000-000089140000}"/>
    <cellStyle name="_WM seasonal fleece sheets price updated 100224 4" xfId="9024" xr:uid="{00000000-0005-0000-0000-00008A140000}"/>
    <cellStyle name="_WM seasonal fleece sheets price updated 100224 5" xfId="9025" xr:uid="{00000000-0005-0000-0000-00008B140000}"/>
    <cellStyle name="_WM seasonal fleece sheets price updated 100224_CCD-WM blanket  throw-131029" xfId="9026" xr:uid="{00000000-0005-0000-0000-00008C140000}"/>
    <cellStyle name="_WM seasonal fleece sheets price updated 100224_CCD-WM blanket  throw-131029_WM BHG Lux plush blanket 20131220 upd20140115" xfId="9027" xr:uid="{00000000-0005-0000-0000-00008D140000}"/>
    <cellStyle name="_WM seasonal fleece sheets price updated 100224_CCD-WM blanket  throw-131029_WM BHG Lux plush blanket 20131220 upd20140115 upd 0121" xfId="9029" xr:uid="{00000000-0005-0000-0000-00008E140000}"/>
    <cellStyle name="_WM seasonal fleece sheets price updated 100224_CCD-WM blanket  throw-131029_WM BHG Lux plush blanket 20131220 upd20140115 upd 0121 upd 0305" xfId="9030" xr:uid="{00000000-0005-0000-0000-00008F140000}"/>
    <cellStyle name="_WM seasonal fleece sheets price updated 100224_CCD-WM blanket  throw-131029_WM BHG Lux plush blanket 20131220-updated 011614" xfId="9031" xr:uid="{00000000-0005-0000-0000-000090140000}"/>
    <cellStyle name="_WM seasonal fleece sheets price updated 100224_CCD-WM blanket  throw-131029_WM BHG Lux plush blanket 20131220-updated 011614upd030514 (2)" xfId="9032" xr:uid="{00000000-0005-0000-0000-000091140000}"/>
    <cellStyle name="_WM seasonal fleece sheets price updated 100224_CCD-WM blanket  throw-131029_WM BHG Lux plush blanket 20131220-updated 011614upd030514 upd030714" xfId="9033" xr:uid="{00000000-0005-0000-0000-000092140000}"/>
    <cellStyle name="_WM seasonal fleece sheets price updated 100224_CCD-WM holiday-130205" xfId="7446" xr:uid="{00000000-0005-0000-0000-000093140000}"/>
    <cellStyle name="_WM seasonal fleece sheets price updated 100224_CCD-WM holiday-130205_WM BHG Lux plush blanket 20131220 upd20140115" xfId="9035" xr:uid="{00000000-0005-0000-0000-000094140000}"/>
    <cellStyle name="_WM seasonal fleece sheets price updated 100224_CCD-WM holiday-130205_WM BHG Lux plush blanket 20131220 upd20140115 upd 0121" xfId="9037" xr:uid="{00000000-0005-0000-0000-000095140000}"/>
    <cellStyle name="_WM seasonal fleece sheets price updated 100224_CCD-WM holiday-130205_WM BHG Lux plush blanket 20131220 upd20140115 upd 0121 upd 0305" xfId="5088" xr:uid="{00000000-0005-0000-0000-000096140000}"/>
    <cellStyle name="_WM seasonal fleece sheets price updated 100224_CCD-WM holiday-130205_WM BHG Lux plush blanket 20131220-updated 011614" xfId="9039" xr:uid="{00000000-0005-0000-0000-000097140000}"/>
    <cellStyle name="_WM seasonal fleece sheets price updated 100224_CCD-WM holiday-130205_WM BHG Lux plush blanket 20131220-updated 011614upd030514 (2)" xfId="9040" xr:uid="{00000000-0005-0000-0000-000098140000}"/>
    <cellStyle name="_WM seasonal fleece sheets price updated 100224_CCD-WM holiday-130205_WM BHG Lux plush blanket 20131220-updated 011614upd030514 upd030714" xfId="9041" xr:uid="{00000000-0005-0000-0000-000099140000}"/>
    <cellStyle name="_WMCADI Blanket  Throw 90210" xfId="9042" xr:uid="{00000000-0005-0000-0000-00009A140000}"/>
    <cellStyle name="_WMCADI Blanket  Throw 90210 2" xfId="9046" xr:uid="{00000000-0005-0000-0000-00009B140000}"/>
    <cellStyle name="_WMCADI Blanket  Throw 90210 2 2" xfId="9047" xr:uid="{00000000-0005-0000-0000-00009C140000}"/>
    <cellStyle name="_WMCADI Blanket  Throw 90210 3" xfId="9048" xr:uid="{00000000-0005-0000-0000-00009D140000}"/>
    <cellStyle name="_WMCADI Blanket  Throw 90210 4" xfId="9049" xr:uid="{00000000-0005-0000-0000-00009E140000}"/>
    <cellStyle name="_WMCADI Blanket  Throw 90210 5" xfId="9050" xr:uid="{00000000-0005-0000-0000-00009F140000}"/>
    <cellStyle name="_WMCADI Blanket  Throw 90210 6" xfId="9053" xr:uid="{00000000-0005-0000-0000-0000A0140000}"/>
    <cellStyle name="_WMCADI Blanket  Throw 90210_2012 Robert Allen Shower Curtain CCD- 110909" xfId="9055" xr:uid="{00000000-0005-0000-0000-0000A1140000}"/>
    <cellStyle name="_WMCADI Blanket  Throw 90210_2012 Spr BBB BTC Shower Curtain CCD- 111019" xfId="9056" xr:uid="{00000000-0005-0000-0000-0000A2140000}"/>
    <cellStyle name="_WMCADI Blanket  Throw 90210_Abhitex-Shower Curtain specs 8 Aug 11" xfId="9062" xr:uid="{00000000-0005-0000-0000-0000A3140000}"/>
    <cellStyle name="_WMCADI Blanket  Throw 90210_Abhitex-Shower Curtain specs 8 Aug 11_Kmart Fall 14 bath coordinate - Heather" xfId="9066" xr:uid="{00000000-0005-0000-0000-0000A4140000}"/>
    <cellStyle name="_WMCADI Blanket  Throw 90210_BBB Fall 11 Styleout-Bath Accessories-Heather 100611" xfId="9069" xr:uid="{00000000-0005-0000-0000-0000A5140000}"/>
    <cellStyle name="_WMCADI Blanket  Throw 90210_BBB Fall 12 Executive - Heather 020212" xfId="9071" xr:uid="{00000000-0005-0000-0000-0000A6140000}"/>
    <cellStyle name="_WMCADI Blanket  Throw 90210_BBB Spring 12 Styleout Belize - Heather 102111" xfId="9073" xr:uid="{00000000-0005-0000-0000-0000A7140000}"/>
    <cellStyle name="_WMCADI Blanket  Throw 90210_CCD SteinMart  Throw 130401" xfId="9075" xr:uid="{00000000-0005-0000-0000-0000A8140000}"/>
    <cellStyle name="_WMCADI Blanket  Throw 90210_CCD SteinMart blanket  throw 20140116 (2)" xfId="9076" xr:uid="{00000000-0005-0000-0000-0000A9140000}"/>
    <cellStyle name="_WMCADI Blanket  Throw 90210_CCD SteinMart blanket  throw 20140116 (2) 2" xfId="9077" xr:uid="{00000000-0005-0000-0000-0000AA140000}"/>
    <cellStyle name="_WMCADI Blanket  Throw 90210_CCD -WM BHG BLANKET 2013-12-20" xfId="9078" xr:uid="{00000000-0005-0000-0000-0000AB140000}"/>
    <cellStyle name="_WMCADI Blanket  Throw 90210_CCD-Soft home 140228" xfId="7284" xr:uid="{00000000-0005-0000-0000-0000AC140000}"/>
    <cellStyle name="_WMCADI Blanket  Throw 90210_CCD-WM blanket  throw-131029" xfId="9080" xr:uid="{00000000-0005-0000-0000-0000AD140000}"/>
    <cellStyle name="_WMCADI Blanket  Throw 90210_CCD-WM blanket  throw-131029_WM BHG Lux plush blanket 20131220 upd20140115" xfId="9082" xr:uid="{00000000-0005-0000-0000-0000AE140000}"/>
    <cellStyle name="_WMCADI Blanket  Throw 90210_CCD-WM blanket  throw-131029_WM BHG Lux plush blanket 20131220 upd20140115 upd 0121" xfId="6180" xr:uid="{00000000-0005-0000-0000-0000AF140000}"/>
    <cellStyle name="_WMCADI Blanket  Throw 90210_CCD-WM blanket  throw-131029_WM BHG Lux plush blanket 20131220 upd20140115 upd 0121 upd 0305" xfId="9084" xr:uid="{00000000-0005-0000-0000-0000B0140000}"/>
    <cellStyle name="_WMCADI Blanket  Throw 90210_CCD-WM blanket  throw-131029_WM BHG Lux plush blanket 20131220-updated 011614" xfId="9088" xr:uid="{00000000-0005-0000-0000-0000B1140000}"/>
    <cellStyle name="_WMCADI Blanket  Throw 90210_CCD-WM blanket  throw-131029_WM BHG Lux plush blanket 20131220-updated 011614upd030514 (2)" xfId="9091" xr:uid="{00000000-0005-0000-0000-0000B2140000}"/>
    <cellStyle name="_WMCADI Blanket  Throw 90210_CCD-WM blanket  throw-131029_WM BHG Lux plush blanket 20131220-updated 011614upd030514 upd030714" xfId="496" xr:uid="{00000000-0005-0000-0000-0000B3140000}"/>
    <cellStyle name="_WMCADI Blanket  Throw 90210_CCD-WM holiday-130205" xfId="9093" xr:uid="{00000000-0005-0000-0000-0000B4140000}"/>
    <cellStyle name="_WMCADI Blanket  Throw 90210_CCD-WM holiday-130205_WM BHG Lux plush blanket 20131220 upd20140115" xfId="9094" xr:uid="{00000000-0005-0000-0000-0000B5140000}"/>
    <cellStyle name="_WMCADI Blanket  Throw 90210_CCD-WM holiday-130205_WM BHG Lux plush blanket 20131220 upd20140115 upd 0121" xfId="9095" xr:uid="{00000000-0005-0000-0000-0000B6140000}"/>
    <cellStyle name="_WMCADI Blanket  Throw 90210_CCD-WM holiday-130205_WM BHG Lux plush blanket 20131220 upd20140115 upd 0121 upd 0305" xfId="9099" xr:uid="{00000000-0005-0000-0000-0000B7140000}"/>
    <cellStyle name="_WMCADI Blanket  Throw 90210_CCD-WM holiday-130205_WM BHG Lux plush blanket 20131220-updated 011614" xfId="5065" xr:uid="{00000000-0005-0000-0000-0000B8140000}"/>
    <cellStyle name="_WMCADI Blanket  Throw 90210_CCD-WM holiday-130205_WM BHG Lux plush blanket 20131220-updated 011614upd030514 (2)" xfId="9100" xr:uid="{00000000-0005-0000-0000-0000B9140000}"/>
    <cellStyle name="_WMCADI Blanket  Throw 90210_CCD-WM holiday-130205_WM BHG Lux plush blanket 20131220-updated 011614upd030514 upd030714" xfId="9101" xr:uid="{00000000-0005-0000-0000-0000BA140000}"/>
    <cellStyle name="_WMCADI Blanket  Throw 90210_CCD-WM TRAVEL THROW-130822" xfId="9102" xr:uid="{00000000-0005-0000-0000-0000BB140000}"/>
    <cellStyle name="_WMCADI Blanket  Throw 90210_CCD-WM TRAVEL THROW-130822_WM BHG Lux plush blanket 20131220 upd20140115" xfId="9103" xr:uid="{00000000-0005-0000-0000-0000BC140000}"/>
    <cellStyle name="_WMCADI Blanket  Throw 90210_CCD-WM TRAVEL THROW-130822_WM BHG Lux plush blanket 20131220 upd20140115 upd 0121" xfId="9104" xr:uid="{00000000-0005-0000-0000-0000BD140000}"/>
    <cellStyle name="_WMCADI Blanket  Throw 90210_CCD-WM TRAVEL THROW-130822_WM BHG Lux plush blanket 20131220 upd20140115 upd 0121 upd 0305" xfId="9092" xr:uid="{00000000-0005-0000-0000-0000BE140000}"/>
    <cellStyle name="_WMCADI Blanket  Throw 90210_CCD-WM TRAVEL THROW-130822_WM BHG Lux plush blanket 20131220-updated 011614" xfId="9105" xr:uid="{00000000-0005-0000-0000-0000BF140000}"/>
    <cellStyle name="_WMCADI Blanket  Throw 90210_CCD-WM TRAVEL THROW-130822_WM BHG Lux plush blanket 20131220-updated 011614upd030514 (2)" xfId="9106" xr:uid="{00000000-0005-0000-0000-0000C0140000}"/>
    <cellStyle name="_WMCADI Blanket  Throw 90210_CCD-WM TRAVEL THROW-130822_WM BHG Lux plush blanket 20131220-updated 011614upd030514 upd030714" xfId="9109" xr:uid="{00000000-0005-0000-0000-0000C1140000}"/>
    <cellStyle name="_WMCADI Blanket  Throw 90210_Copy of 2012 Spring Market Shower Curtain CCD- 120215" xfId="9110" xr:uid="{00000000-0005-0000-0000-0000C2140000}"/>
    <cellStyle name="_WMCADI Blanket  Throw 90210_CVC March 2011 quotes" xfId="9111" xr:uid="{00000000-0005-0000-0000-0000C3140000}"/>
    <cellStyle name="_WMCADI Blanket  Throw 90210_CVC March 2011 quotes_June 13 2013 pooled stock ecom menu" xfId="1094" xr:uid="{00000000-0005-0000-0000-0000C4140000}"/>
    <cellStyle name="_WMCADI Blanket  Throw 90210_Echo Bath Spring 14 Market Price - Heather" xfId="9113" xr:uid="{00000000-0005-0000-0000-0000C5140000}"/>
    <cellStyle name="_WMCADI Blanket  Throw 90210_Ecom MP bedding 15 spring commitment sheet #2 20140904" xfId="9116" xr:uid="{00000000-0005-0000-0000-0000C6140000}"/>
    <cellStyle name="_WMCADI Blanket  Throw 90210_Empire Quote 9 8 2011" xfId="9117" xr:uid="{00000000-0005-0000-0000-0000C7140000}"/>
    <cellStyle name="_WMCADI Blanket  Throw 90210_JLA Accents 4-2013 - Michelle 2 Price" xfId="2351" xr:uid="{00000000-0005-0000-0000-0000C8140000}"/>
    <cellStyle name="_WMCADI Blanket  Throw 90210_June 13 2013 pooled stock ecom menu" xfId="9118" xr:uid="{00000000-0005-0000-0000-0000C9140000}"/>
    <cellStyle name="_WMCADI Blanket  Throw 90210_Kmart Fall 14 bath coordinate - Heather" xfId="9119" xr:uid="{00000000-0005-0000-0000-0000CA140000}"/>
    <cellStyle name="_WMCADI Blanket  Throw 90210_Lowe's Bath Accessories quote-Heather 110908" xfId="9122" xr:uid="{00000000-0005-0000-0000-0000CB140000}"/>
    <cellStyle name="_WMCADI Blanket  Throw 90210_macy" xfId="9123" xr:uid="{00000000-0005-0000-0000-0000CC140000}"/>
    <cellStyle name="_WMCADI Blanket  Throw 90210_Macy's Bath Quote 3-23-11-Hellen" xfId="9128" xr:uid="{00000000-0005-0000-0000-0000CD140000}"/>
    <cellStyle name="_WMCADI Blanket  Throw 90210_Mar 12 Market Price-Hellen 022012" xfId="9129" xr:uid="{00000000-0005-0000-0000-0000CE140000}"/>
    <cellStyle name="_WMCADI Blanket  Throw 90210_Mar 12 Market Price-Shower Curtain-Heather 022012" xfId="9132" xr:uid="{00000000-0005-0000-0000-0000CF140000}"/>
    <cellStyle name="_WMCADI Blanket  Throw 90210_MP-140409A pool stock  pillow20140417" xfId="9133" xr:uid="{00000000-0005-0000-0000-0000D0140000}"/>
    <cellStyle name="_WMCADI Blanket  Throw 90210_MP-140409A pool stock  pillow20140417 2" xfId="9136" xr:uid="{00000000-0005-0000-0000-0000D1140000}"/>
    <cellStyle name="_WMCADI Blanket  Throw 90210_MP-140901B Lana quilt 6pcs set" xfId="9137" xr:uid="{00000000-0005-0000-0000-0000D2140000}"/>
    <cellStyle name="_WMCADI Blanket  Throw 90210_MP-140901B Lana quilt 6pcs set 2" xfId="9139" xr:uid="{00000000-0005-0000-0000-0000D3140000}"/>
    <cellStyle name="_WMCADI Blanket  Throw 90210_NY market Mar SP 2013 throw blanket prices" xfId="9141" xr:uid="{00000000-0005-0000-0000-0000D4140000}"/>
    <cellStyle name="_WMCADI Blanket  Throw 90210_Sears's 24 shower curtain commitment sheet 050511" xfId="9142" xr:uid="{00000000-0005-0000-0000-0000D5140000}"/>
    <cellStyle name="_WMCADI Blanket  Throw 90210_Sears's 24 shower curtain commitment sheet 0510" xfId="9143" xr:uid="{00000000-0005-0000-0000-0000D6140000}"/>
    <cellStyle name="_WMCADI Blanket  Throw 90210_Sears's 24 shower curtain Quote - Heather 040411" xfId="9144" xr:uid="{00000000-0005-0000-0000-0000D7140000}"/>
    <cellStyle name="_WMCADI Blanket  Throw 90210_Sears's 24 shower curtain Quote - Hellen 040511" xfId="9147" xr:uid="{00000000-0005-0000-0000-0000D8140000}"/>
    <cellStyle name="_WMCADI Blanket  Throw 90210_Sears's 24 shower curtain Quote - Hellen 040711" xfId="9151" xr:uid="{00000000-0005-0000-0000-0000D9140000}"/>
    <cellStyle name="_WMCADI Blanket  Throw 90210_Sears's 24 shower curtain Quote - Hellen 041111" xfId="9153" xr:uid="{00000000-0005-0000-0000-0000DA140000}"/>
    <cellStyle name="_WMCADI Blanket  Throw 90210_Sept 11 Market Price-Shower Curtain-Hellen 091511" xfId="9155" xr:uid="{00000000-0005-0000-0000-0000DB140000}"/>
    <cellStyle name="_WMCADI Blanket  Throw 90210_Spring 12 NY Market Open Line BA price-2012 2 27" xfId="9156" xr:uid="{00000000-0005-0000-0000-0000DC140000}"/>
    <cellStyle name="_WMCADI Blanket  Throw 90210_Spring 13 Market Price - Freestanding SC - Heather 082412" xfId="9157" xr:uid="{00000000-0005-0000-0000-0000DD140000}"/>
    <cellStyle name="_WMCADI Blanket  Throw 90210_Spring 13 Market Price - Heather 082212" xfId="9159" xr:uid="{00000000-0005-0000-0000-0000DE140000}"/>
    <cellStyle name="_WMCADI Blanket  Throw 90210_Spring 13 Open line shower curtain 120823" xfId="9160" xr:uid="{00000000-0005-0000-0000-0000DF140000}"/>
    <cellStyle name="_WMCADI Blanket  Throw 90210_Spring 13 shower curtain CCD-120824" xfId="9162" xr:uid="{00000000-0005-0000-0000-0000E0140000}"/>
    <cellStyle name="_WMCADI Blanket  Throw 90210_window" xfId="4968" xr:uid="{00000000-0005-0000-0000-0000E1140000}"/>
    <cellStyle name="_WMCADI Blanket  Throw 90210_Xl0000074" xfId="9163" xr:uid="{00000000-0005-0000-0000-0000E2140000}"/>
    <cellStyle name="_WMCADI Blanket  Throw 90210_Xl0000076" xfId="9164" xr:uid="{00000000-0005-0000-0000-0000E3140000}"/>
    <cellStyle name="_WMCADI Blanket  Throw 90210_Xl0000512" xfId="9165" xr:uid="{00000000-0005-0000-0000-0000E4140000}"/>
    <cellStyle name="_WMCADI Blanket  Throw 90210_Xl0000853" xfId="9167" xr:uid="{00000000-0005-0000-0000-0000E5140000}"/>
    <cellStyle name="_WMCADI Blanket  Throw 90210_Xl0000980" xfId="9169" xr:uid="{00000000-0005-0000-0000-0000E6140000}"/>
    <cellStyle name="_WMCADI Blanket  Throw 90210_Xl0000980 2" xfId="9170" xr:uid="{00000000-0005-0000-0000-0000E7140000}"/>
    <cellStyle name="_WMCADI Blanket  Throw 90210_Xl0000981" xfId="9172" xr:uid="{00000000-0005-0000-0000-0000E8140000}"/>
    <cellStyle name="_WMCADI Blanket  Throw 90210_Xl0000981 2" xfId="9173" xr:uid="{00000000-0005-0000-0000-0000E9140000}"/>
    <cellStyle name="_WMCADI Blanket &amp; Throw 90210" xfId="9174" xr:uid="{00000000-0005-0000-0000-0000EA140000}"/>
    <cellStyle name="_WMCADI Blanket &amp; Throw 90210 2" xfId="7997" xr:uid="{00000000-0005-0000-0000-0000EB140000}"/>
    <cellStyle name="_WMCADI Blanket &amp; Throw 90210 2 2" xfId="7999" xr:uid="{00000000-0005-0000-0000-0000EC140000}"/>
    <cellStyle name="_WMCADI Blanket &amp; Throw 90210 3" xfId="8001" xr:uid="{00000000-0005-0000-0000-0000ED140000}"/>
    <cellStyle name="_WMCADI Blanket &amp; Throw 90210 4" xfId="9175" xr:uid="{00000000-0005-0000-0000-0000EE140000}"/>
    <cellStyle name="_WMCADI Blanket &amp; Throw 90210 5" xfId="9177" xr:uid="{00000000-0005-0000-0000-0000EF140000}"/>
    <cellStyle name="_WMCADI Blanket &amp; Throw 90210 6" xfId="9179" xr:uid="{00000000-0005-0000-0000-0000F0140000}"/>
    <cellStyle name="_WMCADI Blanket &amp; Throw 90210_2012 Robert Allen Shower Curtain CCD- 110909" xfId="9181" xr:uid="{00000000-0005-0000-0000-0000F1140000}"/>
    <cellStyle name="_WMCADI Blanket &amp; Throw 90210_2012 Spr BBB BTC Shower Curtain CCD- 111019" xfId="9183" xr:uid="{00000000-0005-0000-0000-0000F2140000}"/>
    <cellStyle name="_WMCADI Blanket &amp; Throw 90210_Abhitex-Shower Curtain specs 8 Aug 11" xfId="9184" xr:uid="{00000000-0005-0000-0000-0000F3140000}"/>
    <cellStyle name="_WMCADI Blanket &amp; Throw 90210_Abhitex-Shower Curtain specs 8 Aug 11_Kmart Fall 14 bath coordinate - Heather" xfId="9188" xr:uid="{00000000-0005-0000-0000-0000F4140000}"/>
    <cellStyle name="_WMCADI Blanket &amp; Throw 90210_BBB Fall 11 Styleout-Bath Accessories-Heather 100611" xfId="9189" xr:uid="{00000000-0005-0000-0000-0000F5140000}"/>
    <cellStyle name="_WMCADI Blanket &amp; Throw 90210_BBB Fall 12 Executive - Heather 020212" xfId="9191" xr:uid="{00000000-0005-0000-0000-0000F6140000}"/>
    <cellStyle name="_WMCADI Blanket &amp; Throw 90210_BBB Spring 12 Styleout Belize - Heather 102111" xfId="9192" xr:uid="{00000000-0005-0000-0000-0000F7140000}"/>
    <cellStyle name="_WMCADI Blanket &amp; Throw 90210_CCD SteinMart  Throw 130401" xfId="9194" xr:uid="{00000000-0005-0000-0000-0000F8140000}"/>
    <cellStyle name="_WMCADI Blanket &amp; Throw 90210_CCD SteinMart blanket  throw 20140116 (2)" xfId="9196" xr:uid="{00000000-0005-0000-0000-0000F9140000}"/>
    <cellStyle name="_WMCADI Blanket &amp; Throw 90210_CCD SteinMart blanket  throw 20140116 (2) 2" xfId="9197" xr:uid="{00000000-0005-0000-0000-0000FA140000}"/>
    <cellStyle name="_WMCADI Blanket &amp; Throw 90210_CCD -WM BHG BLANKET 2013-12-20" xfId="9199" xr:uid="{00000000-0005-0000-0000-0000FB140000}"/>
    <cellStyle name="_WMCADI Blanket &amp; Throw 90210_CCD-Soft home 140228" xfId="9201" xr:uid="{00000000-0005-0000-0000-0000FC140000}"/>
    <cellStyle name="_WMCADI Blanket &amp; Throw 90210_CCD-WM blanket  throw-131029" xfId="9204" xr:uid="{00000000-0005-0000-0000-0000FD140000}"/>
    <cellStyle name="_WMCADI Blanket &amp; Throw 90210_CCD-WM blanket  throw-131029_WM BHG Lux plush blanket 20131220 upd20140115" xfId="684" xr:uid="{00000000-0005-0000-0000-0000FE140000}"/>
    <cellStyle name="_WMCADI Blanket &amp; Throw 90210_CCD-WM blanket  throw-131029_WM BHG Lux plush blanket 20131220 upd20140115 upd 0121" xfId="9207" xr:uid="{00000000-0005-0000-0000-0000FF140000}"/>
    <cellStyle name="_WMCADI Blanket &amp; Throw 90210_CCD-WM blanket  throw-131029_WM BHG Lux plush blanket 20131220 upd20140115 upd 0121 upd 0305" xfId="9210" xr:uid="{00000000-0005-0000-0000-000000150000}"/>
    <cellStyle name="_WMCADI Blanket &amp; Throw 90210_CCD-WM blanket  throw-131029_WM BHG Lux plush blanket 20131220-updated 011614" xfId="9211" xr:uid="{00000000-0005-0000-0000-000001150000}"/>
    <cellStyle name="_WMCADI Blanket &amp; Throw 90210_CCD-WM blanket  throw-131029_WM BHG Lux plush blanket 20131220-updated 011614upd030514 (2)" xfId="9216" xr:uid="{00000000-0005-0000-0000-000002150000}"/>
    <cellStyle name="_WMCADI Blanket &amp; Throw 90210_CCD-WM blanket  throw-131029_WM BHG Lux plush blanket 20131220-updated 011614upd030514 upd030714" xfId="9219" xr:uid="{00000000-0005-0000-0000-000003150000}"/>
    <cellStyle name="_WMCADI Blanket &amp; Throw 90210_CCD-WM holiday-130205" xfId="9220" xr:uid="{00000000-0005-0000-0000-000004150000}"/>
    <cellStyle name="_WMCADI Blanket &amp; Throw 90210_CCD-WM holiday-130205_WM BHG Lux plush blanket 20131220 upd20140115" xfId="9223" xr:uid="{00000000-0005-0000-0000-000005150000}"/>
    <cellStyle name="_WMCADI Blanket &amp; Throw 90210_CCD-WM holiday-130205_WM BHG Lux plush blanket 20131220 upd20140115 upd 0121" xfId="833" xr:uid="{00000000-0005-0000-0000-000006150000}"/>
    <cellStyle name="_WMCADI Blanket &amp; Throw 90210_CCD-WM holiday-130205_WM BHG Lux plush blanket 20131220 upd20140115 upd 0121 upd 0305" xfId="9224" xr:uid="{00000000-0005-0000-0000-000007150000}"/>
    <cellStyle name="_WMCADI Blanket &amp; Throw 90210_CCD-WM holiday-130205_WM BHG Lux plush blanket 20131220-updated 011614" xfId="9225" xr:uid="{00000000-0005-0000-0000-000008150000}"/>
    <cellStyle name="_WMCADI Blanket &amp; Throw 90210_CCD-WM holiday-130205_WM BHG Lux plush blanket 20131220-updated 011614upd030514 (2)" xfId="9226" xr:uid="{00000000-0005-0000-0000-000009150000}"/>
    <cellStyle name="_WMCADI Blanket &amp; Throw 90210_CCD-WM holiday-130205_WM BHG Lux plush blanket 20131220-updated 011614upd030514 upd030714" xfId="9227" xr:uid="{00000000-0005-0000-0000-00000A150000}"/>
    <cellStyle name="_WMCADI Blanket &amp; Throw 90210_CCD-WM TRAVEL THROW-130822" xfId="9228" xr:uid="{00000000-0005-0000-0000-00000B150000}"/>
    <cellStyle name="_WMCADI Blanket &amp; Throw 90210_CCD-WM TRAVEL THROW-130822_WM BHG Lux plush blanket 20131220 upd20140115" xfId="9229" xr:uid="{00000000-0005-0000-0000-00000C150000}"/>
    <cellStyle name="_WMCADI Blanket &amp; Throw 90210_CCD-WM TRAVEL THROW-130822_WM BHG Lux plush blanket 20131220 upd20140115 upd 0121" xfId="9230" xr:uid="{00000000-0005-0000-0000-00000D150000}"/>
    <cellStyle name="_WMCADI Blanket &amp; Throw 90210_CCD-WM TRAVEL THROW-130822_WM BHG Lux plush blanket 20131220 upd20140115 upd 0121 upd 0305" xfId="9217" xr:uid="{00000000-0005-0000-0000-00000E150000}"/>
    <cellStyle name="_WMCADI Blanket &amp; Throw 90210_CCD-WM TRAVEL THROW-130822_WM BHG Lux plush blanket 20131220-updated 011614" xfId="9231" xr:uid="{00000000-0005-0000-0000-00000F150000}"/>
    <cellStyle name="_WMCADI Blanket &amp; Throw 90210_CCD-WM TRAVEL THROW-130822_WM BHG Lux plush blanket 20131220-updated 011614upd030514 (2)" xfId="9232" xr:uid="{00000000-0005-0000-0000-000010150000}"/>
    <cellStyle name="_WMCADI Blanket &amp; Throw 90210_CCD-WM TRAVEL THROW-130822_WM BHG Lux plush blanket 20131220-updated 011614upd030514 upd030714" xfId="9234" xr:uid="{00000000-0005-0000-0000-000011150000}"/>
    <cellStyle name="_WMCADI Blanket &amp; Throw 90210_Copy of 2012 Spring Market Shower Curtain CCD- 120215" xfId="5271" xr:uid="{00000000-0005-0000-0000-000012150000}"/>
    <cellStyle name="_WMCADI Blanket &amp; Throw 90210_CVC March 2011 quotes" xfId="9235" xr:uid="{00000000-0005-0000-0000-000013150000}"/>
    <cellStyle name="_WMCADI Blanket &amp; Throw 90210_CVC March 2011 quotes_June 13 2013 pooled stock ecom menu" xfId="9239" xr:uid="{00000000-0005-0000-0000-000014150000}"/>
    <cellStyle name="_WMCADI Blanket &amp; Throw 90210_Echo Bath Spring 14 Market Price - Heather" xfId="9240" xr:uid="{00000000-0005-0000-0000-000015150000}"/>
    <cellStyle name="_WMCADI Blanket &amp; Throw 90210_Ecom MP bedding 15 spring commitment sheet #2 20140904" xfId="9241" xr:uid="{00000000-0005-0000-0000-000016150000}"/>
    <cellStyle name="_WMCADI Blanket &amp; Throw 90210_Empire Quote 9 8 2011" xfId="9245" xr:uid="{00000000-0005-0000-0000-000017150000}"/>
    <cellStyle name="_WMCADI Blanket &amp; Throw 90210_JLA Accents 4-2013 - Michelle 2 Price" xfId="9246" xr:uid="{00000000-0005-0000-0000-000018150000}"/>
    <cellStyle name="_WMCADI Blanket &amp; Throw 90210_June 13 2013 pooled stock ecom menu" xfId="9249" xr:uid="{00000000-0005-0000-0000-000019150000}"/>
    <cellStyle name="_WMCADI Blanket &amp; Throw 90210_Kmart Fall 14 bath coordinate - Heather" xfId="9250" xr:uid="{00000000-0005-0000-0000-00001A150000}"/>
    <cellStyle name="_WMCADI Blanket &amp; Throw 90210_Lowe's Bath Accessories quote-Heather 110908" xfId="9252" xr:uid="{00000000-0005-0000-0000-00001B150000}"/>
    <cellStyle name="_WMCADI Blanket &amp; Throw 90210_macy" xfId="9254" xr:uid="{00000000-0005-0000-0000-00001C150000}"/>
    <cellStyle name="_WMCADI Blanket &amp; Throw 90210_Macy's Bath Quote 3-23-11-Hellen" xfId="9255" xr:uid="{00000000-0005-0000-0000-00001D150000}"/>
    <cellStyle name="_WMCADI Blanket &amp; Throw 90210_Mar 12 Market Price-Hellen 022012" xfId="9256" xr:uid="{00000000-0005-0000-0000-00001E150000}"/>
    <cellStyle name="_WMCADI Blanket &amp; Throw 90210_Mar 12 Market Price-Shower Curtain-Heather 022012" xfId="9257" xr:uid="{00000000-0005-0000-0000-00001F150000}"/>
    <cellStyle name="_WMCADI Blanket &amp; Throw 90210_MP-140409A pool stock  pillow20140417" xfId="9259" xr:uid="{00000000-0005-0000-0000-000020150000}"/>
    <cellStyle name="_WMCADI Blanket &amp; Throw 90210_MP-140409A pool stock  pillow20140417 2" xfId="9262" xr:uid="{00000000-0005-0000-0000-000021150000}"/>
    <cellStyle name="_WMCADI Blanket &amp; Throw 90210_MP-140901B Lana quilt 6pcs set" xfId="9264" xr:uid="{00000000-0005-0000-0000-000022150000}"/>
    <cellStyle name="_WMCADI Blanket &amp; Throw 90210_MP-140901B Lana quilt 6pcs set 2" xfId="9266" xr:uid="{00000000-0005-0000-0000-000023150000}"/>
    <cellStyle name="_WMCADI Blanket &amp; Throw 90210_NY market Mar SP 2013 throw blanket prices" xfId="8899" xr:uid="{00000000-0005-0000-0000-000024150000}"/>
    <cellStyle name="_WMCADI Blanket &amp; Throw 90210_Sears's 24 shower curtain commitment sheet 050511" xfId="9270" xr:uid="{00000000-0005-0000-0000-000025150000}"/>
    <cellStyle name="_WMCADI Blanket &amp; Throw 90210_Sears's 24 shower curtain commitment sheet 0510" xfId="9271" xr:uid="{00000000-0005-0000-0000-000026150000}"/>
    <cellStyle name="_WMCADI Blanket &amp; Throw 90210_Sears's 24 shower curtain Quote - Heather 040411" xfId="9272" xr:uid="{00000000-0005-0000-0000-000027150000}"/>
    <cellStyle name="_WMCADI Blanket &amp; Throw 90210_Sears's 24 shower curtain Quote - Hellen 040511" xfId="9273" xr:uid="{00000000-0005-0000-0000-000028150000}"/>
    <cellStyle name="_WMCADI Blanket &amp; Throw 90210_Sears's 24 shower curtain Quote - Hellen 040711" xfId="9274" xr:uid="{00000000-0005-0000-0000-000029150000}"/>
    <cellStyle name="_WMCADI Blanket &amp; Throw 90210_Sears's 24 shower curtain Quote - Hellen 041111" xfId="9277" xr:uid="{00000000-0005-0000-0000-00002A150000}"/>
    <cellStyle name="_WMCADI Blanket &amp; Throw 90210_Sept 11 Market Price-Shower Curtain-Hellen 091511" xfId="9280" xr:uid="{00000000-0005-0000-0000-00002B150000}"/>
    <cellStyle name="_WMCADI Blanket &amp; Throw 90210_Spring 12 NY Market Open Line BA price-2012 2 27" xfId="9282" xr:uid="{00000000-0005-0000-0000-00002C150000}"/>
    <cellStyle name="_WMCADI Blanket &amp; Throw 90210_Spring 13 Market Price - Freestanding SC - Heather 082412" xfId="9283" xr:uid="{00000000-0005-0000-0000-00002D150000}"/>
    <cellStyle name="_WMCADI Blanket &amp; Throw 90210_Spring 13 Market Price - Heather 082212" xfId="7183" xr:uid="{00000000-0005-0000-0000-00002E150000}"/>
    <cellStyle name="_WMCADI Blanket &amp; Throw 90210_Spring 13 Open line shower curtain 120823" xfId="9284" xr:uid="{00000000-0005-0000-0000-00002F150000}"/>
    <cellStyle name="_WMCADI Blanket &amp; Throw 90210_Spring 13 shower curtain CCD-120824" xfId="9287" xr:uid="{00000000-0005-0000-0000-000030150000}"/>
    <cellStyle name="_WMCADI Blanket &amp; Throw 90210_window" xfId="9289" xr:uid="{00000000-0005-0000-0000-000031150000}"/>
    <cellStyle name="_WMCADI Blanket &amp; Throw 90210_Xl0000074" xfId="9294" xr:uid="{00000000-0005-0000-0000-000032150000}"/>
    <cellStyle name="_WMCADI Blanket &amp; Throw 90210_Xl0000076" xfId="9296" xr:uid="{00000000-0005-0000-0000-000033150000}"/>
    <cellStyle name="_WMCADI Blanket &amp; Throw 90210_Xl0000512" xfId="9299" xr:uid="{00000000-0005-0000-0000-000034150000}"/>
    <cellStyle name="_WMCADI Blanket &amp; Throw 90210_Xl0000853" xfId="9301" xr:uid="{00000000-0005-0000-0000-000035150000}"/>
    <cellStyle name="_WMCADI Blanket &amp; Throw 90210_Xl0000980" xfId="9303" xr:uid="{00000000-0005-0000-0000-000036150000}"/>
    <cellStyle name="_WMCADI Blanket &amp; Throw 90210_Xl0000980 2" xfId="9304" xr:uid="{00000000-0005-0000-0000-000037150000}"/>
    <cellStyle name="_WMCADI Blanket &amp; Throw 90210_Xl0000981" xfId="9307" xr:uid="{00000000-0005-0000-0000-000038150000}"/>
    <cellStyle name="_WMCADI Blanket &amp; Throw 90210_Xl0000981 2" xfId="9309" xr:uid="{00000000-0005-0000-0000-000039150000}"/>
    <cellStyle name="_WMCADI Blanket &amp; Throw 90327" xfId="9311" xr:uid="{00000000-0005-0000-0000-00003A150000}"/>
    <cellStyle name="_WMCADI Blanket &amp; Throw 90327 2" xfId="9312" xr:uid="{00000000-0005-0000-0000-00003B150000}"/>
    <cellStyle name="_WMCADI Blanket &amp; Throw 90327 3" xfId="9313" xr:uid="{00000000-0005-0000-0000-00003C150000}"/>
    <cellStyle name="_WMCADI Blanket &amp; Throw 90327 4" xfId="9314" xr:uid="{00000000-0005-0000-0000-00003D150000}"/>
    <cellStyle name="_WMCADI Blanket &amp; Throw 90327 5" xfId="8794" xr:uid="{00000000-0005-0000-0000-00003E150000}"/>
    <cellStyle name="_WMCADI Blanket &amp; Throw 90327_CCD-WM blanket  throw-131029" xfId="9316" xr:uid="{00000000-0005-0000-0000-00003F150000}"/>
    <cellStyle name="_WMCADI Blanket &amp; Throw 90327_CCD-WM blanket  throw-131029_WM BHG Lux plush blanket 20131220 upd20140115" xfId="9319" xr:uid="{00000000-0005-0000-0000-000040150000}"/>
    <cellStyle name="_WMCADI Blanket &amp; Throw 90327_CCD-WM blanket  throw-131029_WM BHG Lux plush blanket 20131220 upd20140115 upd 0121" xfId="9320" xr:uid="{00000000-0005-0000-0000-000041150000}"/>
    <cellStyle name="_WMCADI Blanket &amp; Throw 90327_CCD-WM blanket  throw-131029_WM BHG Lux plush blanket 20131220 upd20140115 upd 0121 upd 0305" xfId="9323" xr:uid="{00000000-0005-0000-0000-000042150000}"/>
    <cellStyle name="_WMCADI Blanket &amp; Throw 90327_CCD-WM blanket  throw-131029_WM BHG Lux plush blanket 20131220-updated 011614" xfId="9324" xr:uid="{00000000-0005-0000-0000-000043150000}"/>
    <cellStyle name="_WMCADI Blanket &amp; Throw 90327_CCD-WM blanket  throw-131029_WM BHG Lux plush blanket 20131220-updated 011614upd030514 (2)" xfId="9326" xr:uid="{00000000-0005-0000-0000-000044150000}"/>
    <cellStyle name="_WMCADI Blanket &amp; Throw 90327_CCD-WM blanket  throw-131029_WM BHG Lux plush blanket 20131220-updated 011614upd030514 upd030714" xfId="9328" xr:uid="{00000000-0005-0000-0000-000045150000}"/>
    <cellStyle name="_WMCADI Blanket &amp; Throw 90327_CCD-WM holiday-130205" xfId="9334" xr:uid="{00000000-0005-0000-0000-000046150000}"/>
    <cellStyle name="_WMCADI Blanket &amp; Throw 90327_CCD-WM holiday-130205_WM BHG Lux plush blanket 20131220 upd20140115" xfId="9335" xr:uid="{00000000-0005-0000-0000-000047150000}"/>
    <cellStyle name="_WMCADI Blanket &amp; Throw 90327_CCD-WM holiday-130205_WM BHG Lux plush blanket 20131220 upd20140115 upd 0121" xfId="9337" xr:uid="{00000000-0005-0000-0000-000048150000}"/>
    <cellStyle name="_WMCADI Blanket &amp; Throw 90327_CCD-WM holiday-130205_WM BHG Lux plush blanket 20131220 upd20140115 upd 0121 upd 0305" xfId="3347" xr:uid="{00000000-0005-0000-0000-000049150000}"/>
    <cellStyle name="_WMCADI Blanket &amp; Throw 90327_CCD-WM holiday-130205_WM BHG Lux plush blanket 20131220-updated 011614" xfId="9338" xr:uid="{00000000-0005-0000-0000-00004A150000}"/>
    <cellStyle name="_WMCADI Blanket &amp; Throw 90327_CCD-WM holiday-130205_WM BHG Lux plush blanket 20131220-updated 011614upd030514 (2)" xfId="9340" xr:uid="{00000000-0005-0000-0000-00004B150000}"/>
    <cellStyle name="_WMCADI Blanket &amp; Throw 90327_CCD-WM holiday-130205_WM BHG Lux plush blanket 20131220-updated 011614upd030514 upd030714" xfId="9341" xr:uid="{00000000-0005-0000-0000-00004C150000}"/>
    <cellStyle name="_WOD" xfId="9342" xr:uid="{00000000-0005-0000-0000-00004D150000}"/>
    <cellStyle name="_副本BB-100111 Fusion and Eden CCD 100112(2)" xfId="9343" xr:uid="{00000000-0005-0000-0000-00004E150000}"/>
    <cellStyle name="_副本BB-100111 Fusion and Eden CCD 100112(2) 10" xfId="9344" xr:uid="{00000000-0005-0000-0000-00004F150000}"/>
    <cellStyle name="_副本BB-100111 Fusion and Eden CCD 100112(2) 11" xfId="9349" xr:uid="{00000000-0005-0000-0000-000050150000}"/>
    <cellStyle name="_副本BB-100111 Fusion and Eden CCD 100112(2) 12" xfId="9352" xr:uid="{00000000-0005-0000-0000-000051150000}"/>
    <cellStyle name="_副本BB-100111 Fusion and Eden CCD 100112(2) 2" xfId="9355" xr:uid="{00000000-0005-0000-0000-000052150000}"/>
    <cellStyle name="_副本BB-100111 Fusion and Eden CCD 100112(2) 2 2" xfId="9356" xr:uid="{00000000-0005-0000-0000-000053150000}"/>
    <cellStyle name="_副本BB-100111 Fusion and Eden CCD 100112(2) 2 3" xfId="9358" xr:uid="{00000000-0005-0000-0000-000054150000}"/>
    <cellStyle name="_副本BB-100111 Fusion and Eden CCD 100112(2) 2 4" xfId="9360" xr:uid="{00000000-0005-0000-0000-000055150000}"/>
    <cellStyle name="_副本BB-100111 Fusion and Eden CCD 100112(2) 2 5" xfId="9363" xr:uid="{00000000-0005-0000-0000-000056150000}"/>
    <cellStyle name="_副本BB-100111 Fusion and Eden CCD 100112(2) 2_Ecom MP bedding 15 spring commitment sheet #2 20140904" xfId="9366" xr:uid="{00000000-0005-0000-0000-000057150000}"/>
    <cellStyle name="_副本BB-100111 Fusion and Eden CCD 100112(2) 3" xfId="9367" xr:uid="{00000000-0005-0000-0000-000058150000}"/>
    <cellStyle name="_副本BB-100111 Fusion and Eden CCD 100112(2) 3 2" xfId="9368" xr:uid="{00000000-0005-0000-0000-000059150000}"/>
    <cellStyle name="_副本BB-100111 Fusion and Eden CCD 100112(2) 3 3" xfId="9371" xr:uid="{00000000-0005-0000-0000-00005A150000}"/>
    <cellStyle name="_副本BB-100111 Fusion and Eden CCD 100112(2) 3 4" xfId="9374" xr:uid="{00000000-0005-0000-0000-00005B150000}"/>
    <cellStyle name="_副本BB-100111 Fusion and Eden CCD 100112(2) 3_Ecom MP bedding 15 spring commitment sheet #2 20140904" xfId="9378" xr:uid="{00000000-0005-0000-0000-00005C150000}"/>
    <cellStyle name="_副本BB-100111 Fusion and Eden CCD 100112(2) 4" xfId="9384" xr:uid="{00000000-0005-0000-0000-00005D150000}"/>
    <cellStyle name="_副本BB-100111 Fusion and Eden CCD 100112(2) 5" xfId="9385" xr:uid="{00000000-0005-0000-0000-00005E150000}"/>
    <cellStyle name="_副本BB-100111 Fusion and Eden CCD 100112(2) 6" xfId="462" xr:uid="{00000000-0005-0000-0000-00005F150000}"/>
    <cellStyle name="_副本BB-100111 Fusion and Eden CCD 100112(2) 7" xfId="9386" xr:uid="{00000000-0005-0000-0000-000060150000}"/>
    <cellStyle name="_副本BB-100111 Fusion and Eden CCD 100112(2) 8" xfId="9388" xr:uid="{00000000-0005-0000-0000-000061150000}"/>
    <cellStyle name="_副本BB-100111 Fusion and Eden CCD 100112(2) 9" xfId="9389" xr:uid="{00000000-0005-0000-0000-000062150000}"/>
    <cellStyle name="_副本BB-100111 Fusion and Eden CCD 100112(2)_Ecom Decorative Pillows Fall2013 Quote Sheet 20131023" xfId="9390" xr:uid="{00000000-0005-0000-0000-000063150000}"/>
    <cellStyle name="_副本BB-100111 Fusion and Eden CCD 100112(2)_Ecom Decorative Pillows Fall2013 Quote Sheet 20131023 2" xfId="9391" xr:uid="{00000000-0005-0000-0000-000064150000}"/>
    <cellStyle name="_副本BB-100111 Fusion and Eden CCD 100112(2)_Ecom Decorative Pillows Fall2013 Quote Sheet 20131023 3" xfId="9393" xr:uid="{00000000-0005-0000-0000-000065150000}"/>
    <cellStyle name="_副本BB-100111 Fusion and Eden CCD 100112(2)_Ecom Decorative Pillows Fall2013 Quote Sheet 20131023 4" xfId="5507" xr:uid="{00000000-0005-0000-0000-000066150000}"/>
    <cellStyle name="_副本BB-100111 Fusion and Eden CCD 100112(2)_Ecom Decorative Pillows Fall2013 Quote Sheet 20131023 5" xfId="9395" xr:uid="{00000000-0005-0000-0000-000067150000}"/>
    <cellStyle name="_副本BB-100111 Fusion and Eden CCD 100112(2)_Ecom Decorative Pillows Fall2013 Quote Sheet 20131023_Ecom MP bedding 15 spring commitment sheet #2 20140904" xfId="9397" xr:uid="{00000000-0005-0000-0000-000068150000}"/>
    <cellStyle name="_副本BB-100111 Fusion and Eden CCD 100112(2)_Ecom Decorative Pillows Fall2013 Quote Sheet 20131023_MP-140409A pool stock  pillow20140417" xfId="9398" xr:uid="{00000000-0005-0000-0000-000069150000}"/>
    <cellStyle name="_副本BB-100111 Fusion and Eden CCD 100112(2)_Ecom Decorative Pillows Fall2013 Quote Sheet 20131023_MP-140409A pool stock  pillow20140417 2" xfId="9401" xr:uid="{00000000-0005-0000-0000-00006A150000}"/>
    <cellStyle name="_副本BB-100111 Fusion and Eden CCD 100112(2)_Ecom MP bedding 15 spring commitment sheet #2 20140904" xfId="9403" xr:uid="{00000000-0005-0000-0000-00006B150000}"/>
    <cellStyle name="_副本CCD-HSN 2011 4 25" xfId="9404" xr:uid="{00000000-0005-0000-0000-00006C150000}"/>
    <cellStyle name="_副本CCD-HSN 2011 4 25 2" xfId="9406" xr:uid="{00000000-0005-0000-0000-00006D150000}"/>
    <cellStyle name="_副本CCD-HSN 2011 4 25 3" xfId="9407" xr:uid="{00000000-0005-0000-0000-00006E150000}"/>
    <cellStyle name="_副本CCD-HSN 2011 4 25_CCD SteinMart  Throw 130401" xfId="5666" xr:uid="{00000000-0005-0000-0000-00006F150000}"/>
    <cellStyle name="_副本CCD-HSN 2011 4 25_CCD SteinMart blanket  throw 20140116 (2)" xfId="477" xr:uid="{00000000-0005-0000-0000-000070150000}"/>
    <cellStyle name="_副本CCD-HSN 2011 4 25_CCD SteinMart blanket  throw 20140116 (2) 2" xfId="1017" xr:uid="{00000000-0005-0000-0000-000071150000}"/>
    <cellStyle name="_副本Echo Fall 09 Projection Form BBB Duvet Program 20090619" xfId="9409" xr:uid="{00000000-0005-0000-0000-000072150000}"/>
    <cellStyle name="_副本Echo Fall 09 Projection Form BBB Duvet Program 20090619_11.6" xfId="9410" xr:uid="{00000000-0005-0000-0000-000073150000}"/>
    <cellStyle name="_副本Echo Fall 09 Projection Form BBB Duvet Program 20090619_12.4 " xfId="9411" xr:uid="{00000000-0005-0000-0000-000074150000}"/>
    <cellStyle name="_副本Echo Fall 09 Projection Form BBB Duvet Program 20090619_BBB evaluation for Calypso 993store _20111121_frank" xfId="3840" xr:uid="{00000000-0005-0000-0000-000075150000}"/>
    <cellStyle name="_副本Echo Fall 09 Projection Form BBB Duvet Program 20090619_BBB evaluation for Calypso 993store _20111121_frank 2" xfId="9412" xr:uid="{00000000-0005-0000-0000-000076150000}"/>
    <cellStyle name="_副本Echo Fall 09 Projection Form BBB Duvet Program 20090619_BBB evaluation for Calypso 993store _20111121_Frank_2" xfId="9413" xr:uid="{00000000-0005-0000-0000-000077150000}"/>
    <cellStyle name="_副本Echo Fall 09 Projection Form BBB Duvet Program 20090619_BBB evaluation for Calypso 993store _20111121_Frank_2 2" xfId="7047" xr:uid="{00000000-0005-0000-0000-000078150000}"/>
    <cellStyle name="_副本Echo Fall 09 Projection Form BBB Duvet Program 20090619_BBB evaluation for Calypso 993store _20111121_frank_BBB proj for Calypso 993store" xfId="7351" xr:uid="{00000000-0005-0000-0000-000079150000}"/>
    <cellStyle name="_副本Echo Fall 09 Projection Form BBB Duvet Program 20090619_BBB proj for Calypso 993store" xfId="9414" xr:uid="{00000000-0005-0000-0000-00007A150000}"/>
    <cellStyle name="_副本Echo Fall 09 Projection Form BBB Duvet Program 20090619_Echo Production schedule_2009 Fall_201119" xfId="1007" xr:uid="{00000000-0005-0000-0000-00007B150000}"/>
    <cellStyle name="_副本Echo Fall 09 Projection Form BBB Duvet Program 20090619_Echo Production schedule_2009 Fall_201119 2" xfId="9415" xr:uid="{00000000-0005-0000-0000-00007C150000}"/>
    <cellStyle name="_副本Echo Fall 09 Projection Form BBB Duvet Program 20090619_Echo Production schedule_2009 Fall_201141" xfId="9416" xr:uid="{00000000-0005-0000-0000-00007D150000}"/>
    <cellStyle name="_副本Echo Fall 09 Projection Form BBB Duvet Program 20090619_Echo Production schedule_2009 Fall_201141 2" xfId="9418" xr:uid="{00000000-0005-0000-0000-00007E150000}"/>
    <cellStyle name="_副本Echo Fall 09 Projection Form BBB Duvet Program 20090619_Harbor house Production Schedule_2011Spring_201139" xfId="6293" xr:uid="{00000000-0005-0000-0000-00007F150000}"/>
    <cellStyle name="_副本Echo Fall 09 Projection Form BBB Duvet Program 20090619_Harbor house Production Schedule_2011Spring_201139 2" xfId="9419" xr:uid="{00000000-0005-0000-0000-000080150000}"/>
    <cellStyle name="_副本Echo Fall 09 Projection Form BBB Duvet Program 20090619_Harbor house Production Schedule_2011Spring_201139_BBB proj for Calypso 993store" xfId="9420" xr:uid="{00000000-0005-0000-0000-000081150000}"/>
    <cellStyle name="_副本Echo Fall 09 Projection Form BBB Duvet Program 20090619_Macy proj 201110" xfId="9423" xr:uid="{00000000-0005-0000-0000-000082150000}"/>
    <cellStyle name="_副本Echo Fall 09 Projection Form BBB Duvet Program 20090619_Macy proj 201110 2" xfId="9426" xr:uid="{00000000-0005-0000-0000-000083150000}"/>
    <cellStyle name="_副本Echo Fall 09 Projection Form BBB Duvet Program 20090619_Sheet1" xfId="9429" xr:uid="{00000000-0005-0000-0000-000084150000}"/>
    <cellStyle name="_副本Echo Fall 09 Projection Form BBB Duvet Program 20090619_Sheet2" xfId="9430" xr:uid="{00000000-0005-0000-0000-000085150000}"/>
    <cellStyle name="_副本Echo Fall 09 Projection Form BBB Duvet Program 20090619_Summary" xfId="9432" xr:uid="{00000000-0005-0000-0000-000086150000}"/>
    <cellStyle name="_副本Echo Fall 09 Projection Form BBB Duvet Program 20090619_Summary 2" xfId="9434" xr:uid="{00000000-0005-0000-0000-000087150000}"/>
    <cellStyle name="_副本Echo Fall 09 Projection Form BBB Duvet Program 20090619_Summary_BBB proj for Calypso 993store" xfId="9435" xr:uid="{00000000-0005-0000-0000-000088150000}"/>
    <cellStyle name="_副本Robert Allen-Bath shower curtain quote sheet-90904" xfId="9437" xr:uid="{00000000-0005-0000-0000-000089150000}"/>
    <cellStyle name="_副本Robert Allen-Bath shower curtain quote sheet-90904 2" xfId="3977" xr:uid="{00000000-0005-0000-0000-00008A150000}"/>
    <cellStyle name="_副本Robert Allen-Bath shower curtain quote sheet-90904 2 2" xfId="9440" xr:uid="{00000000-0005-0000-0000-00008B150000}"/>
    <cellStyle name="_副本Robert Allen-Bath shower curtain quote sheet-90904 2 3" xfId="9442" xr:uid="{00000000-0005-0000-0000-00008C150000}"/>
    <cellStyle name="_副本Robert Allen-Bath shower curtain quote sheet-90904 2 4" xfId="9444" xr:uid="{00000000-0005-0000-0000-00008D150000}"/>
    <cellStyle name="_副本Robert Allen-Bath shower curtain quote sheet-90904 2 5" xfId="9445" xr:uid="{00000000-0005-0000-0000-00008E150000}"/>
    <cellStyle name="_副本Robert Allen-Bath shower curtain quote sheet-90904 2_Ecom MP bedding 15 spring commitment sheet #2 20140904" xfId="9446" xr:uid="{00000000-0005-0000-0000-00008F150000}"/>
    <cellStyle name="_副本Robert Allen-Bath shower curtain quote sheet-90904 3" xfId="9448" xr:uid="{00000000-0005-0000-0000-000090150000}"/>
    <cellStyle name="_副本Robert Allen-Bath shower curtain quote sheet-90904 3 2" xfId="9451" xr:uid="{00000000-0005-0000-0000-000091150000}"/>
    <cellStyle name="_副本Robert Allen-Bath shower curtain quote sheet-90904 3 3" xfId="8606" xr:uid="{00000000-0005-0000-0000-000092150000}"/>
    <cellStyle name="_副本Robert Allen-Bath shower curtain quote sheet-90904 3 4" xfId="9453" xr:uid="{00000000-0005-0000-0000-000093150000}"/>
    <cellStyle name="_副本Robert Allen-Bath shower curtain quote sheet-90904 3 5" xfId="9455" xr:uid="{00000000-0005-0000-0000-000094150000}"/>
    <cellStyle name="_副本Robert Allen-Bath shower curtain quote sheet-90904 3_Ecom MP bedding 15 spring commitment sheet #2 20140904" xfId="9456" xr:uid="{00000000-0005-0000-0000-000095150000}"/>
    <cellStyle name="_副本Robert Allen-Bath shower curtain quote sheet-90904 4" xfId="9458" xr:uid="{00000000-0005-0000-0000-000096150000}"/>
    <cellStyle name="_副本Robert Allen-Bath shower curtain quote sheet-90904 4 2" xfId="9460" xr:uid="{00000000-0005-0000-0000-000097150000}"/>
    <cellStyle name="_副本Robert Allen-Bath shower curtain quote sheet-90904 5" xfId="9463" xr:uid="{00000000-0005-0000-0000-000098150000}"/>
    <cellStyle name="_副本Robert Allen-Bath shower curtain quote sheet-90904 6" xfId="9465" xr:uid="{00000000-0005-0000-0000-000099150000}"/>
    <cellStyle name="_副本Robert Allen-Bath shower curtain quote sheet-90904_Ecom Decorative Pillows Fall2013 Quote Sheet 20131023" xfId="9467" xr:uid="{00000000-0005-0000-0000-00009A150000}"/>
    <cellStyle name="_副本Robert Allen-Bath shower curtain quote sheet-90904_Ecom Decorative Pillows Fall2013 Quote Sheet 20131023 2" xfId="9468" xr:uid="{00000000-0005-0000-0000-00009B150000}"/>
    <cellStyle name="_副本Robert Allen-Bath shower curtain quote sheet-90904_Ecom Decorative Pillows Fall2013 Quote Sheet 20131023 3" xfId="9470" xr:uid="{00000000-0005-0000-0000-00009C150000}"/>
    <cellStyle name="_副本Robert Allen-Bath shower curtain quote sheet-90904_Ecom Decorative Pillows Fall2013 Quote Sheet 20131023 4" xfId="9472" xr:uid="{00000000-0005-0000-0000-00009D150000}"/>
    <cellStyle name="_副本Robert Allen-Bath shower curtain quote sheet-90904_Ecom Decorative Pillows Fall2013 Quote Sheet 20131023 5" xfId="1109" xr:uid="{00000000-0005-0000-0000-00009E150000}"/>
    <cellStyle name="_副本Robert Allen-Bath shower curtain quote sheet-90904_Ecom Decorative Pillows Fall2013 Quote Sheet 20131023_Ecom MP bedding 15 spring commitment sheet #2 20140904" xfId="6099" xr:uid="{00000000-0005-0000-0000-00009F150000}"/>
    <cellStyle name="_副本Robert Allen-Bath shower curtain quote sheet-90904_Ecom Decorative Pillows Fall2013 Quote Sheet 20131023_MP-140409A pool stock  pillow20140417" xfId="9474" xr:uid="{00000000-0005-0000-0000-0000A0150000}"/>
    <cellStyle name="_副本Robert Allen-Bath shower curtain quote sheet-90904_Ecom Decorative Pillows Fall2013 Quote Sheet 20131023_MP-140409A pool stock  pillow20140417 2" xfId="9476" xr:uid="{00000000-0005-0000-0000-0000A1150000}"/>
    <cellStyle name="_副本Robert Allen-Bath shower curtain quote sheet-90904_Ecom Decorative Pillows Fall2013 Quote Sheet 20131111" xfId="9477" xr:uid="{00000000-0005-0000-0000-0000A2150000}"/>
    <cellStyle name="_副本Robert Allen-Bath shower curtain quote sheet-90904_Ecom Decorative Pillows Fall2013 Quote Sheet 20131111 2" xfId="1580" xr:uid="{00000000-0005-0000-0000-0000A3150000}"/>
    <cellStyle name="_副本Robert Allen-Bath shower curtain quote sheet-90904_Ecom Decorative Pillows Fall2013 Quote Sheet 20131111 3" xfId="30" xr:uid="{00000000-0005-0000-0000-0000A4150000}"/>
    <cellStyle name="_副本Robert Allen-Bath shower curtain quote sheet-90904_Ecom Decorative Pillows Fall2013 Quote Sheet 20131111 4" xfId="1690" xr:uid="{00000000-0005-0000-0000-0000A5150000}"/>
    <cellStyle name="_副本Robert Allen-Bath shower curtain quote sheet-90904_Ecom Decorative Pillows Fall2013 Quote Sheet 20131111 5" xfId="9478" xr:uid="{00000000-0005-0000-0000-0000A6150000}"/>
    <cellStyle name="_副本Robert Allen-Bath shower curtain quote sheet-90904_Ecom Decorative Pillows Fall2013 Quote Sheet 20131111_Ecom MP bedding 15 spring commitment sheet #2 20140904" xfId="9481" xr:uid="{00000000-0005-0000-0000-0000A7150000}"/>
    <cellStyle name="_副本Robert Allen-Bath shower curtain quote sheet-90904_Ecom MP bedding 15 spring commitment sheet #2 20140904" xfId="9485" xr:uid="{00000000-0005-0000-0000-0000A8150000}"/>
    <cellStyle name="_副本Robert Allen-Bath shower curtain quote sheet-90904_Eomm commitment sheet format 131108" xfId="9486" xr:uid="{00000000-0005-0000-0000-0000A9150000}"/>
    <cellStyle name="_副本Robert Allen-Bath shower curtain quote sheet-90904_Eomm commitment sheet format 131108 2" xfId="9487" xr:uid="{00000000-0005-0000-0000-0000AA150000}"/>
    <cellStyle name="_副本Robert Allen-Bath shower curtain quote sheet-90904_Eomm commitment sheet format 131108 3" xfId="9488" xr:uid="{00000000-0005-0000-0000-0000AB150000}"/>
    <cellStyle name="_副本Robert Allen-Bath shower curtain quote sheet-90904_Eomm commitment sheet format 131108 4" xfId="9489" xr:uid="{00000000-0005-0000-0000-0000AC150000}"/>
    <cellStyle name="_副本Robert Allen-Bath shower curtain quote sheet-90904_Eomm commitment sheet format 131108 5" xfId="9491" xr:uid="{00000000-0005-0000-0000-0000AD150000}"/>
    <cellStyle name="_副本Robert Allen-Bath shower curtain quote sheet-90904_Eomm commitment sheet format 131108_Ecom MP bedding 15 spring commitment sheet #2 20140904" xfId="9492" xr:uid="{00000000-0005-0000-0000-0000AE150000}"/>
    <cellStyle name="_副本Robert Allen-Bath shower curtain quote sheet-90904_Eomm commitment sheet format 131108_MP-140409A pool stock  pillow20140417" xfId="9494" xr:uid="{00000000-0005-0000-0000-0000AF150000}"/>
    <cellStyle name="_副本Robert Allen-Bath shower curtain quote sheet-90904_Eomm commitment sheet format 131108_MP-140409A pool stock  pillow20140417 2" xfId="9495" xr:uid="{00000000-0005-0000-0000-0000B0150000}"/>
    <cellStyle name="_副本Robert Allen-Bath shower curtain quote sheet-90904_June 13 2013 pooled stock ecom menu" xfId="9496" xr:uid="{00000000-0005-0000-0000-0000B1150000}"/>
    <cellStyle name="_副本Robert Allen-Bath shower curtain quote sheet-90904_MP-140409A pool stock  pillow20140417" xfId="9499" xr:uid="{00000000-0005-0000-0000-0000B2150000}"/>
    <cellStyle name="_副本Robert Allen-Bath shower curtain quote sheet-90904_MP-140409A pool stock  pillow20140417 2" xfId="9500" xr:uid="{00000000-0005-0000-0000-0000B3150000}"/>
    <cellStyle name="_副本Robert Allen-Bath shower curtain quote sheet-90904_MP-140901B Lana quilt 6pcs set" xfId="9501" xr:uid="{00000000-0005-0000-0000-0000B4150000}"/>
    <cellStyle name="_副本Robert Allen-Bath shower curtain quote sheet-90904_MP-140901B Lana quilt 6pcs set 2" xfId="5649" xr:uid="{00000000-0005-0000-0000-0000B5150000}"/>
    <cellStyle name="_副本Robert Allen-Bath shower curtain quote sheet-90904_window" xfId="9505" xr:uid="{00000000-0005-0000-0000-0000B6150000}"/>
    <cellStyle name="_副本Robert Allen-Bath shower curtain quote sheet-90904_Xl0000980" xfId="5003" xr:uid="{00000000-0005-0000-0000-0000B7150000}"/>
    <cellStyle name="_副本Robert Allen-Bath shower curtain quote sheet-90904_Xl0000980 2" xfId="9506" xr:uid="{00000000-0005-0000-0000-0000B8150000}"/>
    <cellStyle name="_副本Robert Allen-Bath shower curtain quote sheet-90904_Xl0000981" xfId="9507" xr:uid="{00000000-0005-0000-0000-0000B9150000}"/>
    <cellStyle name="_副本Robert Allen-Bath shower curtain quote sheet-90904_Xl0000981 2" xfId="9509" xr:uid="{00000000-0005-0000-0000-0000BA150000}"/>
    <cellStyle name="0,0_x000a__x000a_NA_x000a__x000a_" xfId="3286" xr:uid="{00000000-0005-0000-0000-0000BB150000}"/>
    <cellStyle name="0,0_x000d__x000a_NA_x000d__x000a_" xfId="9511" xr:uid="{00000000-0005-0000-0000-0000BC150000}"/>
    <cellStyle name="0,0_x000d__x000a_NA_x000d__x000a_ 2" xfId="9513" xr:uid="{00000000-0005-0000-0000-0000BD150000}"/>
    <cellStyle name="0,0_x000d__x000a_NA_x000d__x000a_ 3" xfId="9516" xr:uid="{00000000-0005-0000-0000-0000BE150000}"/>
    <cellStyle name="0,0_x000d__x000a_NA_x000d__x000a_ 4" xfId="9518" xr:uid="{00000000-0005-0000-0000-0000BF150000}"/>
    <cellStyle name="20% - ?????? 1" xfId="5569" xr:uid="{00000000-0005-0000-0000-0000C0150000}"/>
    <cellStyle name="20% - ?????? 2" xfId="9520" xr:uid="{00000000-0005-0000-0000-0000C1150000}"/>
    <cellStyle name="20% - ?????? 3" xfId="9521" xr:uid="{00000000-0005-0000-0000-0000C2150000}"/>
    <cellStyle name="20% - ?????? 4" xfId="9523" xr:uid="{00000000-0005-0000-0000-0000C3150000}"/>
    <cellStyle name="20% - ?????? 5" xfId="9524" xr:uid="{00000000-0005-0000-0000-0000C4150000}"/>
    <cellStyle name="20% - ?????? 6" xfId="9525" xr:uid="{00000000-0005-0000-0000-0000C5150000}"/>
    <cellStyle name="20% - Accent1 10" xfId="9526" xr:uid="{00000000-0005-0000-0000-0000C6150000}"/>
    <cellStyle name="20% - Accent1 11" xfId="9531" xr:uid="{00000000-0005-0000-0000-0000C7150000}"/>
    <cellStyle name="20% - Accent1 12" xfId="9535" xr:uid="{00000000-0005-0000-0000-0000C8150000}"/>
    <cellStyle name="20% - Accent1 13" xfId="9539" xr:uid="{00000000-0005-0000-0000-0000C9150000}"/>
    <cellStyle name="20% - Accent1 14" xfId="9543" xr:uid="{00000000-0005-0000-0000-0000CA150000}"/>
    <cellStyle name="20% - Accent1 2" xfId="2139" xr:uid="{00000000-0005-0000-0000-0000CB150000}"/>
    <cellStyle name="20% - Accent1 2 10" xfId="9548" xr:uid="{00000000-0005-0000-0000-0000CC150000}"/>
    <cellStyle name="20% - Accent1 2 11" xfId="9551" xr:uid="{00000000-0005-0000-0000-0000CD150000}"/>
    <cellStyle name="20% - Accent1 2 2" xfId="9554" xr:uid="{00000000-0005-0000-0000-0000CE150000}"/>
    <cellStyle name="20% - Accent1 2 2 10" xfId="9557" xr:uid="{00000000-0005-0000-0000-0000CF150000}"/>
    <cellStyle name="20% - Accent1 2 2 2" xfId="9559" xr:uid="{00000000-0005-0000-0000-0000D0150000}"/>
    <cellStyle name="20% - Accent1 2 2 2 2" xfId="9562" xr:uid="{00000000-0005-0000-0000-0000D1150000}"/>
    <cellStyle name="20% - Accent1 2 2 3" xfId="9564" xr:uid="{00000000-0005-0000-0000-0000D2150000}"/>
    <cellStyle name="20% - Accent1 2 2 3 2" xfId="9566" xr:uid="{00000000-0005-0000-0000-0000D3150000}"/>
    <cellStyle name="20% - Accent1 2 2 4" xfId="9569" xr:uid="{00000000-0005-0000-0000-0000D4150000}"/>
    <cellStyle name="20% - Accent1 2 2 4 2" xfId="9571" xr:uid="{00000000-0005-0000-0000-0000D5150000}"/>
    <cellStyle name="20% - Accent1 2 2 5" xfId="9573" xr:uid="{00000000-0005-0000-0000-0000D6150000}"/>
    <cellStyle name="20% - Accent1 2 2 6" xfId="9575" xr:uid="{00000000-0005-0000-0000-0000D7150000}"/>
    <cellStyle name="20% - Accent1 2 2 7" xfId="9577" xr:uid="{00000000-0005-0000-0000-0000D8150000}"/>
    <cellStyle name="20% - Accent1 2 2 8" xfId="9580" xr:uid="{00000000-0005-0000-0000-0000D9150000}"/>
    <cellStyle name="20% - Accent1 2 2 9" xfId="9582" xr:uid="{00000000-0005-0000-0000-0000DA150000}"/>
    <cellStyle name="20% - Accent1 2 2_Table_Product_ALL" xfId="9584" xr:uid="{00000000-0005-0000-0000-0000DB150000}"/>
    <cellStyle name="20% - Accent1 2 3" xfId="9585" xr:uid="{00000000-0005-0000-0000-0000DC150000}"/>
    <cellStyle name="20% - Accent1 2 3 2" xfId="8798" xr:uid="{00000000-0005-0000-0000-0000DD150000}"/>
    <cellStyle name="20% - Accent1 2 3 3" xfId="9587" xr:uid="{00000000-0005-0000-0000-0000DE150000}"/>
    <cellStyle name="20% - Accent1 2 4" xfId="9589" xr:uid="{00000000-0005-0000-0000-0000DF150000}"/>
    <cellStyle name="20% - Accent1 2 4 2" xfId="9591" xr:uid="{00000000-0005-0000-0000-0000E0150000}"/>
    <cellStyle name="20% - Accent1 2 5" xfId="9596" xr:uid="{00000000-0005-0000-0000-0000E1150000}"/>
    <cellStyle name="20% - Accent1 2 5 2" xfId="5760" xr:uid="{00000000-0005-0000-0000-0000E2150000}"/>
    <cellStyle name="20% - Accent1 2 6" xfId="9599" xr:uid="{00000000-0005-0000-0000-0000E3150000}"/>
    <cellStyle name="20% - Accent1 2 7" xfId="9603" xr:uid="{00000000-0005-0000-0000-0000E4150000}"/>
    <cellStyle name="20% - Accent1 2 8" xfId="770" xr:uid="{00000000-0005-0000-0000-0000E5150000}"/>
    <cellStyle name="20% - Accent1 2 9" xfId="9607" xr:uid="{00000000-0005-0000-0000-0000E6150000}"/>
    <cellStyle name="20% - Accent1 2_C14  Copy of Ecom MP - Aubrey  window commitment -140528" xfId="9610" xr:uid="{00000000-0005-0000-0000-0000E7150000}"/>
    <cellStyle name="20% - Accent1 3" xfId="9612" xr:uid="{00000000-0005-0000-0000-0000E8150000}"/>
    <cellStyle name="20% - Accent1 3 2" xfId="9615" xr:uid="{00000000-0005-0000-0000-0000E9150000}"/>
    <cellStyle name="20% - Accent1 3 2 2" xfId="9619" xr:uid="{00000000-0005-0000-0000-0000EA150000}"/>
    <cellStyle name="20% - Accent1 3 2 2 2" xfId="9621" xr:uid="{00000000-0005-0000-0000-0000EB150000}"/>
    <cellStyle name="20% - Accent1 3 2 2 2 2" xfId="9622" xr:uid="{00000000-0005-0000-0000-0000EC150000}"/>
    <cellStyle name="20% - Accent1 3 2 2 2 2 2" xfId="9625" xr:uid="{00000000-0005-0000-0000-0000ED150000}"/>
    <cellStyle name="20% - Accent1 3 2 2 2 3" xfId="1421" xr:uid="{00000000-0005-0000-0000-0000EE150000}"/>
    <cellStyle name="20% - Accent1 3 2 2 3" xfId="3004" xr:uid="{00000000-0005-0000-0000-0000EF150000}"/>
    <cellStyle name="20% - Accent1 3 2 2 3 2" xfId="9626" xr:uid="{00000000-0005-0000-0000-0000F0150000}"/>
    <cellStyle name="20% - Accent1 3 2 2 4" xfId="9628" xr:uid="{00000000-0005-0000-0000-0000F1150000}"/>
    <cellStyle name="20% - Accent1 3 3" xfId="9629" xr:uid="{00000000-0005-0000-0000-0000F2150000}"/>
    <cellStyle name="20% - Accent1 3 4" xfId="9633" xr:uid="{00000000-0005-0000-0000-0000F3150000}"/>
    <cellStyle name="20% - Accent1 3 5" xfId="9636" xr:uid="{00000000-0005-0000-0000-0000F4150000}"/>
    <cellStyle name="20% - Accent1 3 6" xfId="710" xr:uid="{00000000-0005-0000-0000-0000F5150000}"/>
    <cellStyle name="20% - Accent1 4" xfId="9640" xr:uid="{00000000-0005-0000-0000-0000F6150000}"/>
    <cellStyle name="20% - Accent1 5" xfId="9643" xr:uid="{00000000-0005-0000-0000-0000F7150000}"/>
    <cellStyle name="20% - Accent1 5 2" xfId="9646" xr:uid="{00000000-0005-0000-0000-0000F8150000}"/>
    <cellStyle name="20% - Accent1 5 2 2" xfId="9647" xr:uid="{00000000-0005-0000-0000-0000F9150000}"/>
    <cellStyle name="20% - Accent1 6" xfId="9648" xr:uid="{00000000-0005-0000-0000-0000FA150000}"/>
    <cellStyle name="20% - Accent1 6 2" xfId="7313" xr:uid="{00000000-0005-0000-0000-0000FB150000}"/>
    <cellStyle name="20% - Accent1 6 2 2" xfId="9652" xr:uid="{00000000-0005-0000-0000-0000FC150000}"/>
    <cellStyle name="20% - Accent1 7" xfId="9654" xr:uid="{00000000-0005-0000-0000-0000FD150000}"/>
    <cellStyle name="20% - Accent1 7 2" xfId="9195" xr:uid="{00000000-0005-0000-0000-0000FE150000}"/>
    <cellStyle name="20% - Accent1 8" xfId="9657" xr:uid="{00000000-0005-0000-0000-0000FF150000}"/>
    <cellStyle name="20% - Accent1 8 2" xfId="9660" xr:uid="{00000000-0005-0000-0000-000000160000}"/>
    <cellStyle name="20% - Accent1 9" xfId="9662" xr:uid="{00000000-0005-0000-0000-000001160000}"/>
    <cellStyle name="20% - Accent2 10" xfId="9664" xr:uid="{00000000-0005-0000-0000-000002160000}"/>
    <cellStyle name="20% - Accent2 11" xfId="9669" xr:uid="{00000000-0005-0000-0000-000003160000}"/>
    <cellStyle name="20% - Accent2 12" xfId="9673" xr:uid="{00000000-0005-0000-0000-000004160000}"/>
    <cellStyle name="20% - Accent2 13" xfId="9677" xr:uid="{00000000-0005-0000-0000-000005160000}"/>
    <cellStyle name="20% - Accent2 14" xfId="9681" xr:uid="{00000000-0005-0000-0000-000006160000}"/>
    <cellStyle name="20% - Accent2 2" xfId="8158" xr:uid="{00000000-0005-0000-0000-000007160000}"/>
    <cellStyle name="20% - Accent2 2 10" xfId="9687" xr:uid="{00000000-0005-0000-0000-000008160000}"/>
    <cellStyle name="20% - Accent2 2 11" xfId="9690" xr:uid="{00000000-0005-0000-0000-000009160000}"/>
    <cellStyle name="20% - Accent2 2 2" xfId="9693" xr:uid="{00000000-0005-0000-0000-00000A160000}"/>
    <cellStyle name="20% - Accent2 2 2 10" xfId="8150" xr:uid="{00000000-0005-0000-0000-00000B160000}"/>
    <cellStyle name="20% - Accent2 2 2 2" xfId="9695" xr:uid="{00000000-0005-0000-0000-00000C160000}"/>
    <cellStyle name="20% - Accent2 2 2 2 2" xfId="9697" xr:uid="{00000000-0005-0000-0000-00000D160000}"/>
    <cellStyle name="20% - Accent2 2 2 3" xfId="9700" xr:uid="{00000000-0005-0000-0000-00000E160000}"/>
    <cellStyle name="20% - Accent2 2 2 3 2" xfId="8124" xr:uid="{00000000-0005-0000-0000-00000F160000}"/>
    <cellStyle name="20% - Accent2 2 2 4" xfId="9703" xr:uid="{00000000-0005-0000-0000-000010160000}"/>
    <cellStyle name="20% - Accent2 2 2 4 2" xfId="9705" xr:uid="{00000000-0005-0000-0000-000011160000}"/>
    <cellStyle name="20% - Accent2 2 2 5" xfId="9278" xr:uid="{00000000-0005-0000-0000-000012160000}"/>
    <cellStyle name="20% - Accent2 2 2 6" xfId="9707" xr:uid="{00000000-0005-0000-0000-000013160000}"/>
    <cellStyle name="20% - Accent2 2 2 7" xfId="661" xr:uid="{00000000-0005-0000-0000-000014160000}"/>
    <cellStyle name="20% - Accent2 2 2 8" xfId="6225" xr:uid="{00000000-0005-0000-0000-000015160000}"/>
    <cellStyle name="20% - Accent2 2 2 9" xfId="6231" xr:uid="{00000000-0005-0000-0000-000016160000}"/>
    <cellStyle name="20% - Accent2 2 2_Table_Product_ALL" xfId="1949" xr:uid="{00000000-0005-0000-0000-000017160000}"/>
    <cellStyle name="20% - Accent2 2 3" xfId="9709" xr:uid="{00000000-0005-0000-0000-000018160000}"/>
    <cellStyle name="20% - Accent2 2 3 2" xfId="7337" xr:uid="{00000000-0005-0000-0000-000019160000}"/>
    <cellStyle name="20% - Accent2 2 3 3" xfId="7341" xr:uid="{00000000-0005-0000-0000-00001A160000}"/>
    <cellStyle name="20% - Accent2 2 4" xfId="9711" xr:uid="{00000000-0005-0000-0000-00001B160000}"/>
    <cellStyle name="20% - Accent2 2 4 2" xfId="6240" xr:uid="{00000000-0005-0000-0000-00001C160000}"/>
    <cellStyle name="20% - Accent2 2 5" xfId="9713" xr:uid="{00000000-0005-0000-0000-00001D160000}"/>
    <cellStyle name="20% - Accent2 2 5 2" xfId="9715" xr:uid="{00000000-0005-0000-0000-00001E160000}"/>
    <cellStyle name="20% - Accent2 2 6" xfId="9717" xr:uid="{00000000-0005-0000-0000-00001F160000}"/>
    <cellStyle name="20% - Accent2 2 7" xfId="9721" xr:uid="{00000000-0005-0000-0000-000020160000}"/>
    <cellStyle name="20% - Accent2 2 8" xfId="9724" xr:uid="{00000000-0005-0000-0000-000021160000}"/>
    <cellStyle name="20% - Accent2 2 9" xfId="9727" xr:uid="{00000000-0005-0000-0000-000022160000}"/>
    <cellStyle name="20% - Accent2 2_C14  Copy of Ecom MP - Aubrey  window commitment -140528" xfId="9730" xr:uid="{00000000-0005-0000-0000-000023160000}"/>
    <cellStyle name="20% - Accent2 3" xfId="9732" xr:uid="{00000000-0005-0000-0000-000024160000}"/>
    <cellStyle name="20% - Accent2 3 2" xfId="156" xr:uid="{00000000-0005-0000-0000-000025160000}"/>
    <cellStyle name="20% - Accent2 3 2 2" xfId="9735" xr:uid="{00000000-0005-0000-0000-000026160000}"/>
    <cellStyle name="20% - Accent2 3 2 2 2" xfId="9738" xr:uid="{00000000-0005-0000-0000-000027160000}"/>
    <cellStyle name="20% - Accent2 3 2 2 2 2" xfId="9739" xr:uid="{00000000-0005-0000-0000-000028160000}"/>
    <cellStyle name="20% - Accent2 3 2 2 2 2 2" xfId="9740" xr:uid="{00000000-0005-0000-0000-000029160000}"/>
    <cellStyle name="20% - Accent2 3 2 2 2 3" xfId="9741" xr:uid="{00000000-0005-0000-0000-00002A160000}"/>
    <cellStyle name="20% - Accent2 3 2 2 3" xfId="9742" xr:uid="{00000000-0005-0000-0000-00002B160000}"/>
    <cellStyle name="20% - Accent2 3 2 2 3 2" xfId="9743" xr:uid="{00000000-0005-0000-0000-00002C160000}"/>
    <cellStyle name="20% - Accent2 3 2 2 4" xfId="3014" xr:uid="{00000000-0005-0000-0000-00002D160000}"/>
    <cellStyle name="20% - Accent2 3 3" xfId="6695" xr:uid="{00000000-0005-0000-0000-00002E160000}"/>
    <cellStyle name="20% - Accent2 3 4" xfId="9744" xr:uid="{00000000-0005-0000-0000-00002F160000}"/>
    <cellStyle name="20% - Accent2 3 5" xfId="9747" xr:uid="{00000000-0005-0000-0000-000030160000}"/>
    <cellStyle name="20% - Accent2 3 6" xfId="9750" xr:uid="{00000000-0005-0000-0000-000031160000}"/>
    <cellStyle name="20% - Accent2 4" xfId="9753" xr:uid="{00000000-0005-0000-0000-000032160000}"/>
    <cellStyle name="20% - Accent2 5" xfId="9756" xr:uid="{00000000-0005-0000-0000-000033160000}"/>
    <cellStyle name="20% - Accent2 5 2" xfId="9759" xr:uid="{00000000-0005-0000-0000-000034160000}"/>
    <cellStyle name="20% - Accent2 5 2 2" xfId="9760" xr:uid="{00000000-0005-0000-0000-000035160000}"/>
    <cellStyle name="20% - Accent2 6" xfId="9761" xr:uid="{00000000-0005-0000-0000-000036160000}"/>
    <cellStyle name="20% - Accent2 6 2" xfId="9764" xr:uid="{00000000-0005-0000-0000-000037160000}"/>
    <cellStyle name="20% - Accent2 6 2 2" xfId="2553" xr:uid="{00000000-0005-0000-0000-000038160000}"/>
    <cellStyle name="20% - Accent2 7" xfId="9767" xr:uid="{00000000-0005-0000-0000-000039160000}"/>
    <cellStyle name="20% - Accent2 7 2" xfId="9770" xr:uid="{00000000-0005-0000-0000-00003A160000}"/>
    <cellStyle name="20% - Accent2 8" xfId="9771" xr:uid="{00000000-0005-0000-0000-00003B160000}"/>
    <cellStyle name="20% - Accent2 8 2" xfId="9773" xr:uid="{00000000-0005-0000-0000-00003C160000}"/>
    <cellStyle name="20% - Accent2 9" xfId="9776" xr:uid="{00000000-0005-0000-0000-00003D160000}"/>
    <cellStyle name="20% - Accent3 10" xfId="9778" xr:uid="{00000000-0005-0000-0000-00003E160000}"/>
    <cellStyle name="20% - Accent3 11" xfId="9781" xr:uid="{00000000-0005-0000-0000-00003F160000}"/>
    <cellStyle name="20% - Accent3 12" xfId="9784" xr:uid="{00000000-0005-0000-0000-000040160000}"/>
    <cellStyle name="20% - Accent3 13" xfId="9787" xr:uid="{00000000-0005-0000-0000-000041160000}"/>
    <cellStyle name="20% - Accent3 14" xfId="9790" xr:uid="{00000000-0005-0000-0000-000042160000}"/>
    <cellStyle name="20% - Accent3 2" xfId="9795" xr:uid="{00000000-0005-0000-0000-000043160000}"/>
    <cellStyle name="20% - Accent3 2 10" xfId="9798" xr:uid="{00000000-0005-0000-0000-000044160000}"/>
    <cellStyle name="20% - Accent3 2 11" xfId="9800" xr:uid="{00000000-0005-0000-0000-000045160000}"/>
    <cellStyle name="20% - Accent3 2 2" xfId="4626" xr:uid="{00000000-0005-0000-0000-000046160000}"/>
    <cellStyle name="20% - Accent3 2 2 10" xfId="9803" xr:uid="{00000000-0005-0000-0000-000047160000}"/>
    <cellStyle name="20% - Accent3 2 2 2" xfId="9805" xr:uid="{00000000-0005-0000-0000-000048160000}"/>
    <cellStyle name="20% - Accent3 2 2 2 2" xfId="9807" xr:uid="{00000000-0005-0000-0000-000049160000}"/>
    <cellStyle name="20% - Accent3 2 2 3" xfId="1814" xr:uid="{00000000-0005-0000-0000-00004A160000}"/>
    <cellStyle name="20% - Accent3 2 2 3 2" xfId="2071" xr:uid="{00000000-0005-0000-0000-00004B160000}"/>
    <cellStyle name="20% - Accent3 2 2 4" xfId="2233" xr:uid="{00000000-0005-0000-0000-00004C160000}"/>
    <cellStyle name="20% - Accent3 2 2 4 2" xfId="9809" xr:uid="{00000000-0005-0000-0000-00004D160000}"/>
    <cellStyle name="20% - Accent3 2 2 5" xfId="7557" xr:uid="{00000000-0005-0000-0000-00004E160000}"/>
    <cellStyle name="20% - Accent3 2 2 6" xfId="7228" xr:uid="{00000000-0005-0000-0000-00004F160000}"/>
    <cellStyle name="20% - Accent3 2 2 7" xfId="9811" xr:uid="{00000000-0005-0000-0000-000050160000}"/>
    <cellStyle name="20% - Accent3 2 2 8" xfId="9813" xr:uid="{00000000-0005-0000-0000-000051160000}"/>
    <cellStyle name="20% - Accent3 2 2 9" xfId="9815" xr:uid="{00000000-0005-0000-0000-000052160000}"/>
    <cellStyle name="20% - Accent3 2 2_Table_Product_ALL" xfId="9817" xr:uid="{00000000-0005-0000-0000-000053160000}"/>
    <cellStyle name="20% - Accent3 2 3" xfId="1428" xr:uid="{00000000-0005-0000-0000-000054160000}"/>
    <cellStyle name="20% - Accent3 2 3 2" xfId="9818" xr:uid="{00000000-0005-0000-0000-000055160000}"/>
    <cellStyle name="20% - Accent3 2 3 3" xfId="9820" xr:uid="{00000000-0005-0000-0000-000056160000}"/>
    <cellStyle name="20% - Accent3 2 4" xfId="9824" xr:uid="{00000000-0005-0000-0000-000057160000}"/>
    <cellStyle name="20% - Accent3 2 4 2" xfId="9043" xr:uid="{00000000-0005-0000-0000-000058160000}"/>
    <cellStyle name="20% - Accent3 2 5" xfId="9826" xr:uid="{00000000-0005-0000-0000-000059160000}"/>
    <cellStyle name="20% - Accent3 2 5 2" xfId="9828" xr:uid="{00000000-0005-0000-0000-00005A160000}"/>
    <cellStyle name="20% - Accent3 2 6" xfId="9829" xr:uid="{00000000-0005-0000-0000-00005B160000}"/>
    <cellStyle name="20% - Accent3 2 7" xfId="1394" xr:uid="{00000000-0005-0000-0000-00005C160000}"/>
    <cellStyle name="20% - Accent3 2 8" xfId="9832" xr:uid="{00000000-0005-0000-0000-00005D160000}"/>
    <cellStyle name="20% - Accent3 2 9" xfId="9835" xr:uid="{00000000-0005-0000-0000-00005E160000}"/>
    <cellStyle name="20% - Accent3 2_C14  Copy of Ecom MP - Aubrey  window commitment -140528" xfId="9839" xr:uid="{00000000-0005-0000-0000-00005F160000}"/>
    <cellStyle name="20% - Accent3 3" xfId="9840" xr:uid="{00000000-0005-0000-0000-000060160000}"/>
    <cellStyle name="20% - Accent3 3 2" xfId="9843" xr:uid="{00000000-0005-0000-0000-000061160000}"/>
    <cellStyle name="20% - Accent3 3 2 2" xfId="9846" xr:uid="{00000000-0005-0000-0000-000062160000}"/>
    <cellStyle name="20% - Accent3 3 2 2 2" xfId="9848" xr:uid="{00000000-0005-0000-0000-000063160000}"/>
    <cellStyle name="20% - Accent3 3 2 2 2 2" xfId="8122" xr:uid="{00000000-0005-0000-0000-000064160000}"/>
    <cellStyle name="20% - Accent3 3 2 2 2 2 2" xfId="9849" xr:uid="{00000000-0005-0000-0000-000065160000}"/>
    <cellStyle name="20% - Accent3 3 2 2 2 3" xfId="8127" xr:uid="{00000000-0005-0000-0000-000066160000}"/>
    <cellStyle name="20% - Accent3 3 2 2 3" xfId="9851" xr:uid="{00000000-0005-0000-0000-000067160000}"/>
    <cellStyle name="20% - Accent3 3 2 2 3 2" xfId="9853" xr:uid="{00000000-0005-0000-0000-000068160000}"/>
    <cellStyle name="20% - Accent3 3 2 2 4" xfId="9854" xr:uid="{00000000-0005-0000-0000-000069160000}"/>
    <cellStyle name="20% - Accent3 3 3" xfId="9856" xr:uid="{00000000-0005-0000-0000-00006A160000}"/>
    <cellStyle name="20% - Accent3 3 4" xfId="9859" xr:uid="{00000000-0005-0000-0000-00006B160000}"/>
    <cellStyle name="20% - Accent3 3 5" xfId="9862" xr:uid="{00000000-0005-0000-0000-00006C160000}"/>
    <cellStyle name="20% - Accent3 3 6" xfId="9866" xr:uid="{00000000-0005-0000-0000-00006D160000}"/>
    <cellStyle name="20% - Accent3 4" xfId="9868" xr:uid="{00000000-0005-0000-0000-00006E160000}"/>
    <cellStyle name="20% - Accent3 5" xfId="9871" xr:uid="{00000000-0005-0000-0000-00006F160000}"/>
    <cellStyle name="20% - Accent3 5 2" xfId="1227" xr:uid="{00000000-0005-0000-0000-000070160000}"/>
    <cellStyle name="20% - Accent3 5 2 2" xfId="9874" xr:uid="{00000000-0005-0000-0000-000071160000}"/>
    <cellStyle name="20% - Accent3 6" xfId="9875" xr:uid="{00000000-0005-0000-0000-000072160000}"/>
    <cellStyle name="20% - Accent3 6 2" xfId="5607" xr:uid="{00000000-0005-0000-0000-000073160000}"/>
    <cellStyle name="20% - Accent3 6 2 2" xfId="6320" xr:uid="{00000000-0005-0000-0000-000074160000}"/>
    <cellStyle name="20% - Accent3 7" xfId="9878" xr:uid="{00000000-0005-0000-0000-000075160000}"/>
    <cellStyle name="20% - Accent3 7 2" xfId="9880" xr:uid="{00000000-0005-0000-0000-000076160000}"/>
    <cellStyle name="20% - Accent3 8" xfId="9881" xr:uid="{00000000-0005-0000-0000-000077160000}"/>
    <cellStyle name="20% - Accent3 8 2" xfId="9883" xr:uid="{00000000-0005-0000-0000-000078160000}"/>
    <cellStyle name="20% - Accent3 9" xfId="9886" xr:uid="{00000000-0005-0000-0000-000079160000}"/>
    <cellStyle name="20% - Accent4 10" xfId="9888" xr:uid="{00000000-0005-0000-0000-00007A160000}"/>
    <cellStyle name="20% - Accent4 11" xfId="9891" xr:uid="{00000000-0005-0000-0000-00007B160000}"/>
    <cellStyle name="20% - Accent4 12" xfId="9894" xr:uid="{00000000-0005-0000-0000-00007C160000}"/>
    <cellStyle name="20% - Accent4 13" xfId="9897" xr:uid="{00000000-0005-0000-0000-00007D160000}"/>
    <cellStyle name="20% - Accent4 14" xfId="9900" xr:uid="{00000000-0005-0000-0000-00007E160000}"/>
    <cellStyle name="20% - Accent4 2" xfId="6799" xr:uid="{00000000-0005-0000-0000-00007F160000}"/>
    <cellStyle name="20% - Accent4 2 10" xfId="9906" xr:uid="{00000000-0005-0000-0000-000080160000}"/>
    <cellStyle name="20% - Accent4 2 11" xfId="9910" xr:uid="{00000000-0005-0000-0000-000081160000}"/>
    <cellStyle name="20% - Accent4 2 2" xfId="8772" xr:uid="{00000000-0005-0000-0000-000082160000}"/>
    <cellStyle name="20% - Accent4 2 2 10" xfId="9914" xr:uid="{00000000-0005-0000-0000-000083160000}"/>
    <cellStyle name="20% - Accent4 2 2 2" xfId="9915" xr:uid="{00000000-0005-0000-0000-000084160000}"/>
    <cellStyle name="20% - Accent4 2 2 2 2" xfId="9917" xr:uid="{00000000-0005-0000-0000-000085160000}"/>
    <cellStyle name="20% - Accent4 2 2 3" xfId="9920" xr:uid="{00000000-0005-0000-0000-000086160000}"/>
    <cellStyle name="20% - Accent4 2 2 3 2" xfId="9923" xr:uid="{00000000-0005-0000-0000-000087160000}"/>
    <cellStyle name="20% - Accent4 2 2 4" xfId="9924" xr:uid="{00000000-0005-0000-0000-000088160000}"/>
    <cellStyle name="20% - Accent4 2 2 4 2" xfId="9927" xr:uid="{00000000-0005-0000-0000-000089160000}"/>
    <cellStyle name="20% - Accent4 2 2 5" xfId="9928" xr:uid="{00000000-0005-0000-0000-00008A160000}"/>
    <cellStyle name="20% - Accent4 2 2 6" xfId="9931" xr:uid="{00000000-0005-0000-0000-00008B160000}"/>
    <cellStyle name="20% - Accent4 2 2 7" xfId="9934" xr:uid="{00000000-0005-0000-0000-00008C160000}"/>
    <cellStyle name="20% - Accent4 2 2 8" xfId="9937" xr:uid="{00000000-0005-0000-0000-00008D160000}"/>
    <cellStyle name="20% - Accent4 2 2 9" xfId="9941" xr:uid="{00000000-0005-0000-0000-00008E160000}"/>
    <cellStyle name="20% - Accent4 2 2_Table_Product_ALL" xfId="9943" xr:uid="{00000000-0005-0000-0000-00008F160000}"/>
    <cellStyle name="20% - Accent4 2 3" xfId="9945" xr:uid="{00000000-0005-0000-0000-000090160000}"/>
    <cellStyle name="20% - Accent4 2 3 2" xfId="9947" xr:uid="{00000000-0005-0000-0000-000091160000}"/>
    <cellStyle name="20% - Accent4 2 3 3" xfId="9949" xr:uid="{00000000-0005-0000-0000-000092160000}"/>
    <cellStyle name="20% - Accent4 2 4" xfId="9951" xr:uid="{00000000-0005-0000-0000-000093160000}"/>
    <cellStyle name="20% - Accent4 2 4 2" xfId="9953" xr:uid="{00000000-0005-0000-0000-000094160000}"/>
    <cellStyle name="20% - Accent4 2 5" xfId="9955" xr:uid="{00000000-0005-0000-0000-000095160000}"/>
    <cellStyle name="20% - Accent4 2 5 2" xfId="9957" xr:uid="{00000000-0005-0000-0000-000096160000}"/>
    <cellStyle name="20% - Accent4 2 6" xfId="9958" xr:uid="{00000000-0005-0000-0000-000097160000}"/>
    <cellStyle name="20% - Accent4 2 7" xfId="9961" xr:uid="{00000000-0005-0000-0000-000098160000}"/>
    <cellStyle name="20% - Accent4 2 8" xfId="9963" xr:uid="{00000000-0005-0000-0000-000099160000}"/>
    <cellStyle name="20% - Accent4 2 9" xfId="9965" xr:uid="{00000000-0005-0000-0000-00009A160000}"/>
    <cellStyle name="20% - Accent4 2_C14  Copy of Ecom MP - Aubrey  window commitment -140528" xfId="9967" xr:uid="{00000000-0005-0000-0000-00009B160000}"/>
    <cellStyle name="20% - Accent4 3" xfId="6625" xr:uid="{00000000-0005-0000-0000-00009C160000}"/>
    <cellStyle name="20% - Accent4 3 2" xfId="9969" xr:uid="{00000000-0005-0000-0000-00009D160000}"/>
    <cellStyle name="20% - Accent4 3 2 2" xfId="9971" xr:uid="{00000000-0005-0000-0000-00009E160000}"/>
    <cellStyle name="20% - Accent4 3 2 2 2" xfId="9972" xr:uid="{00000000-0005-0000-0000-00009F160000}"/>
    <cellStyle name="20% - Accent4 3 2 2 2 2" xfId="9973" xr:uid="{00000000-0005-0000-0000-0000A0160000}"/>
    <cellStyle name="20% - Accent4 3 2 2 2 2 2" xfId="9974" xr:uid="{00000000-0005-0000-0000-0000A1160000}"/>
    <cellStyle name="20% - Accent4 3 2 2 2 3" xfId="9975" xr:uid="{00000000-0005-0000-0000-0000A2160000}"/>
    <cellStyle name="20% - Accent4 3 2 2 3" xfId="9977" xr:uid="{00000000-0005-0000-0000-0000A3160000}"/>
    <cellStyle name="20% - Accent4 3 2 2 3 2" xfId="9978" xr:uid="{00000000-0005-0000-0000-0000A4160000}"/>
    <cellStyle name="20% - Accent4 3 2 2 4" xfId="9979" xr:uid="{00000000-0005-0000-0000-0000A5160000}"/>
    <cellStyle name="20% - Accent4 3 3" xfId="9980" xr:uid="{00000000-0005-0000-0000-0000A6160000}"/>
    <cellStyle name="20% - Accent4 3 4" xfId="9982" xr:uid="{00000000-0005-0000-0000-0000A7160000}"/>
    <cellStyle name="20% - Accent4 3 5" xfId="2751" xr:uid="{00000000-0005-0000-0000-0000A8160000}"/>
    <cellStyle name="20% - Accent4 3 6" xfId="9985" xr:uid="{00000000-0005-0000-0000-0000A9160000}"/>
    <cellStyle name="20% - Accent4 4" xfId="6807" xr:uid="{00000000-0005-0000-0000-0000AA160000}"/>
    <cellStyle name="20% - Accent4 5" xfId="1709" xr:uid="{00000000-0005-0000-0000-0000AB160000}"/>
    <cellStyle name="20% - Accent4 5 2" xfId="9986" xr:uid="{00000000-0005-0000-0000-0000AC160000}"/>
    <cellStyle name="20% - Accent4 5 2 2" xfId="9988" xr:uid="{00000000-0005-0000-0000-0000AD160000}"/>
    <cellStyle name="20% - Accent4 6" xfId="6050" xr:uid="{00000000-0005-0000-0000-0000AE160000}"/>
    <cellStyle name="20% - Accent4 6 2" xfId="9989" xr:uid="{00000000-0005-0000-0000-0000AF160000}"/>
    <cellStyle name="20% - Accent4 6 2 2" xfId="2944" xr:uid="{00000000-0005-0000-0000-0000B0160000}"/>
    <cellStyle name="20% - Accent4 7" xfId="4313" xr:uid="{00000000-0005-0000-0000-0000B1160000}"/>
    <cellStyle name="20% - Accent4 7 2" xfId="9994" xr:uid="{00000000-0005-0000-0000-0000B2160000}"/>
    <cellStyle name="20% - Accent4 8" xfId="2905" xr:uid="{00000000-0005-0000-0000-0000B3160000}"/>
    <cellStyle name="20% - Accent4 8 2" xfId="9996" xr:uid="{00000000-0005-0000-0000-0000B4160000}"/>
    <cellStyle name="20% - Accent4 9" xfId="6819" xr:uid="{00000000-0005-0000-0000-0000B5160000}"/>
    <cellStyle name="20% - Accent5 10" xfId="9999" xr:uid="{00000000-0005-0000-0000-0000B6160000}"/>
    <cellStyle name="20% - Accent5 11" xfId="10002" xr:uid="{00000000-0005-0000-0000-0000B7160000}"/>
    <cellStyle name="20% - Accent5 12" xfId="10006" xr:uid="{00000000-0005-0000-0000-0000B8160000}"/>
    <cellStyle name="20% - Accent5 13" xfId="3110" xr:uid="{00000000-0005-0000-0000-0000B9160000}"/>
    <cellStyle name="20% - Accent5 14" xfId="10009" xr:uid="{00000000-0005-0000-0000-0000BA160000}"/>
    <cellStyle name="20% - Accent5 2" xfId="6839" xr:uid="{00000000-0005-0000-0000-0000BB160000}"/>
    <cellStyle name="20% - Accent5 2 10" xfId="10013" xr:uid="{00000000-0005-0000-0000-0000BC160000}"/>
    <cellStyle name="20% - Accent5 2 11" xfId="10015" xr:uid="{00000000-0005-0000-0000-0000BD160000}"/>
    <cellStyle name="20% - Accent5 2 2" xfId="5357" xr:uid="{00000000-0005-0000-0000-0000BE160000}"/>
    <cellStyle name="20% - Accent5 2 2 10" xfId="10017" xr:uid="{00000000-0005-0000-0000-0000BF160000}"/>
    <cellStyle name="20% - Accent5 2 2 2" xfId="10019" xr:uid="{00000000-0005-0000-0000-0000C0160000}"/>
    <cellStyle name="20% - Accent5 2 2 2 2" xfId="6874" xr:uid="{00000000-0005-0000-0000-0000C1160000}"/>
    <cellStyle name="20% - Accent5 2 2 3" xfId="10021" xr:uid="{00000000-0005-0000-0000-0000C2160000}"/>
    <cellStyle name="20% - Accent5 2 2 3 2" xfId="10023" xr:uid="{00000000-0005-0000-0000-0000C3160000}"/>
    <cellStyle name="20% - Accent5 2 2 4" xfId="10024" xr:uid="{00000000-0005-0000-0000-0000C4160000}"/>
    <cellStyle name="20% - Accent5 2 2 4 2" xfId="10026" xr:uid="{00000000-0005-0000-0000-0000C5160000}"/>
    <cellStyle name="20% - Accent5 2 2 5" xfId="10029" xr:uid="{00000000-0005-0000-0000-0000C6160000}"/>
    <cellStyle name="20% - Accent5 2 2 6" xfId="10031" xr:uid="{00000000-0005-0000-0000-0000C7160000}"/>
    <cellStyle name="20% - Accent5 2 2 7" xfId="10033" xr:uid="{00000000-0005-0000-0000-0000C8160000}"/>
    <cellStyle name="20% - Accent5 2 2 8" xfId="10035" xr:uid="{00000000-0005-0000-0000-0000C9160000}"/>
    <cellStyle name="20% - Accent5 2 2 9" xfId="10037" xr:uid="{00000000-0005-0000-0000-0000CA160000}"/>
    <cellStyle name="20% - Accent5 2 2_Table_Product_ALL" xfId="10039" xr:uid="{00000000-0005-0000-0000-0000CB160000}"/>
    <cellStyle name="20% - Accent5 2 3" xfId="10040" xr:uid="{00000000-0005-0000-0000-0000CC160000}"/>
    <cellStyle name="20% - Accent5 2 3 2" xfId="10042" xr:uid="{00000000-0005-0000-0000-0000CD160000}"/>
    <cellStyle name="20% - Accent5 2 3 3" xfId="10044" xr:uid="{00000000-0005-0000-0000-0000CE160000}"/>
    <cellStyle name="20% - Accent5 2 4" xfId="10046" xr:uid="{00000000-0005-0000-0000-0000CF160000}"/>
    <cellStyle name="20% - Accent5 2 4 2" xfId="353" xr:uid="{00000000-0005-0000-0000-0000D0160000}"/>
    <cellStyle name="20% - Accent5 2 5" xfId="10048" xr:uid="{00000000-0005-0000-0000-0000D1160000}"/>
    <cellStyle name="20% - Accent5 2 5 2" xfId="10051" xr:uid="{00000000-0005-0000-0000-0000D2160000}"/>
    <cellStyle name="20% - Accent5 2 6" xfId="114" xr:uid="{00000000-0005-0000-0000-0000D3160000}"/>
    <cellStyle name="20% - Accent5 2 7" xfId="10053" xr:uid="{00000000-0005-0000-0000-0000D4160000}"/>
    <cellStyle name="20% - Accent5 2 8" xfId="10055" xr:uid="{00000000-0005-0000-0000-0000D5160000}"/>
    <cellStyle name="20% - Accent5 2 9" xfId="10058" xr:uid="{00000000-0005-0000-0000-0000D6160000}"/>
    <cellStyle name="20% - Accent5 2_C14  Copy of Ecom MP - Aubrey  window commitment -140528" xfId="10060" xr:uid="{00000000-0005-0000-0000-0000D7160000}"/>
    <cellStyle name="20% - Accent5 3" xfId="3327" xr:uid="{00000000-0005-0000-0000-0000D8160000}"/>
    <cellStyle name="20% - Accent5 3 2" xfId="10064" xr:uid="{00000000-0005-0000-0000-0000D9160000}"/>
    <cellStyle name="20% - Accent5 3 2 2" xfId="10066" xr:uid="{00000000-0005-0000-0000-0000DA160000}"/>
    <cellStyle name="20% - Accent5 3 2 2 2" xfId="10067" xr:uid="{00000000-0005-0000-0000-0000DB160000}"/>
    <cellStyle name="20% - Accent5 3 2 2 2 2" xfId="10070" xr:uid="{00000000-0005-0000-0000-0000DC160000}"/>
    <cellStyle name="20% - Accent5 3 2 2 2 2 2" xfId="9200" xr:uid="{00000000-0005-0000-0000-0000DD160000}"/>
    <cellStyle name="20% - Accent5 3 2 2 2 3" xfId="10071" xr:uid="{00000000-0005-0000-0000-0000DE160000}"/>
    <cellStyle name="20% - Accent5 3 2 2 3" xfId="10073" xr:uid="{00000000-0005-0000-0000-0000DF160000}"/>
    <cellStyle name="20% - Accent5 3 2 2 3 2" xfId="10076" xr:uid="{00000000-0005-0000-0000-0000E0160000}"/>
    <cellStyle name="20% - Accent5 3 2 2 4" xfId="10079" xr:uid="{00000000-0005-0000-0000-0000E1160000}"/>
    <cellStyle name="20% - Accent5 3 3" xfId="10082" xr:uid="{00000000-0005-0000-0000-0000E2160000}"/>
    <cellStyle name="20% - Accent5 3 4" xfId="10084" xr:uid="{00000000-0005-0000-0000-0000E3160000}"/>
    <cellStyle name="20% - Accent5 3 5" xfId="10086" xr:uid="{00000000-0005-0000-0000-0000E4160000}"/>
    <cellStyle name="20% - Accent5 3 6" xfId="10088" xr:uid="{00000000-0005-0000-0000-0000E5160000}"/>
    <cellStyle name="20% - Accent5 4" xfId="5103" xr:uid="{00000000-0005-0000-0000-0000E6160000}"/>
    <cellStyle name="20% - Accent5 5" xfId="5579" xr:uid="{00000000-0005-0000-0000-0000E7160000}"/>
    <cellStyle name="20% - Accent5 5 2" xfId="10089" xr:uid="{00000000-0005-0000-0000-0000E8160000}"/>
    <cellStyle name="20% - Accent5 5 2 2" xfId="10091" xr:uid="{00000000-0005-0000-0000-0000E9160000}"/>
    <cellStyle name="20% - Accent5 6" xfId="2054" xr:uid="{00000000-0005-0000-0000-0000EA160000}"/>
    <cellStyle name="20% - Accent5 6 2" xfId="10095" xr:uid="{00000000-0005-0000-0000-0000EB160000}"/>
    <cellStyle name="20% - Accent5 6 2 2" xfId="10098" xr:uid="{00000000-0005-0000-0000-0000EC160000}"/>
    <cellStyle name="20% - Accent5 7" xfId="6850" xr:uid="{00000000-0005-0000-0000-0000ED160000}"/>
    <cellStyle name="20% - Accent5 7 2" xfId="10100" xr:uid="{00000000-0005-0000-0000-0000EE160000}"/>
    <cellStyle name="20% - Accent5 8" xfId="2082" xr:uid="{00000000-0005-0000-0000-0000EF160000}"/>
    <cellStyle name="20% - Accent5 8 2" xfId="2090" xr:uid="{00000000-0005-0000-0000-0000F0160000}"/>
    <cellStyle name="20% - Accent5 9" xfId="6860" xr:uid="{00000000-0005-0000-0000-0000F1160000}"/>
    <cellStyle name="20% - Accent6 10" xfId="10101" xr:uid="{00000000-0005-0000-0000-0000F2160000}"/>
    <cellStyle name="20% - Accent6 11" xfId="7762" xr:uid="{00000000-0005-0000-0000-0000F3160000}"/>
    <cellStyle name="20% - Accent6 12" xfId="10104" xr:uid="{00000000-0005-0000-0000-0000F4160000}"/>
    <cellStyle name="20% - Accent6 13" xfId="10107" xr:uid="{00000000-0005-0000-0000-0000F5160000}"/>
    <cellStyle name="20% - Accent6 14" xfId="6192" xr:uid="{00000000-0005-0000-0000-0000F6160000}"/>
    <cellStyle name="20% - Accent6 2" xfId="10110" xr:uid="{00000000-0005-0000-0000-0000F7160000}"/>
    <cellStyle name="20% - Accent6 2 10" xfId="5806" xr:uid="{00000000-0005-0000-0000-0000F8160000}"/>
    <cellStyle name="20% - Accent6 2 11" xfId="10114" xr:uid="{00000000-0005-0000-0000-0000F9160000}"/>
    <cellStyle name="20% - Accent6 2 2" xfId="10117" xr:uid="{00000000-0005-0000-0000-0000FA160000}"/>
    <cellStyle name="20% - Accent6 2 2 10" xfId="2242" xr:uid="{00000000-0005-0000-0000-0000FB160000}"/>
    <cellStyle name="20% - Accent6 2 2 2" xfId="4994" xr:uid="{00000000-0005-0000-0000-0000FC160000}"/>
    <cellStyle name="20% - Accent6 2 2 2 2" xfId="10119" xr:uid="{00000000-0005-0000-0000-0000FD160000}"/>
    <cellStyle name="20% - Accent6 2 2 3" xfId="10121" xr:uid="{00000000-0005-0000-0000-0000FE160000}"/>
    <cellStyle name="20% - Accent6 2 2 3 2" xfId="10123" xr:uid="{00000000-0005-0000-0000-0000FF160000}"/>
    <cellStyle name="20% - Accent6 2 2 4" xfId="10124" xr:uid="{00000000-0005-0000-0000-000000170000}"/>
    <cellStyle name="20% - Accent6 2 2 4 2" xfId="10126" xr:uid="{00000000-0005-0000-0000-000001170000}"/>
    <cellStyle name="20% - Accent6 2 2 5" xfId="10127" xr:uid="{00000000-0005-0000-0000-000002170000}"/>
    <cellStyle name="20% - Accent6 2 2 6" xfId="10130" xr:uid="{00000000-0005-0000-0000-000003170000}"/>
    <cellStyle name="20% - Accent6 2 2 7" xfId="10132" xr:uid="{00000000-0005-0000-0000-000004170000}"/>
    <cellStyle name="20% - Accent6 2 2 8" xfId="4916" xr:uid="{00000000-0005-0000-0000-000005170000}"/>
    <cellStyle name="20% - Accent6 2 2 9" xfId="10135" xr:uid="{00000000-0005-0000-0000-000006170000}"/>
    <cellStyle name="20% - Accent6 2 2_Table_Product_ALL" xfId="9810" xr:uid="{00000000-0005-0000-0000-000007170000}"/>
    <cellStyle name="20% - Accent6 2 3" xfId="10137" xr:uid="{00000000-0005-0000-0000-000008170000}"/>
    <cellStyle name="20% - Accent6 2 3 2" xfId="10140" xr:uid="{00000000-0005-0000-0000-000009170000}"/>
    <cellStyle name="20% - Accent6 2 3 3" xfId="10142" xr:uid="{00000000-0005-0000-0000-00000A170000}"/>
    <cellStyle name="20% - Accent6 2 4" xfId="10144" xr:uid="{00000000-0005-0000-0000-00000B170000}"/>
    <cellStyle name="20% - Accent6 2 4 2" xfId="10146" xr:uid="{00000000-0005-0000-0000-00000C170000}"/>
    <cellStyle name="20% - Accent6 2 5" xfId="10148" xr:uid="{00000000-0005-0000-0000-00000D170000}"/>
    <cellStyle name="20% - Accent6 2 5 2" xfId="10150" xr:uid="{00000000-0005-0000-0000-00000E170000}"/>
    <cellStyle name="20% - Accent6 2 6" xfId="10151" xr:uid="{00000000-0005-0000-0000-00000F170000}"/>
    <cellStyle name="20% - Accent6 2 7" xfId="10153" xr:uid="{00000000-0005-0000-0000-000010170000}"/>
    <cellStyle name="20% - Accent6 2 8" xfId="10155" xr:uid="{00000000-0005-0000-0000-000011170000}"/>
    <cellStyle name="20% - Accent6 2 9" xfId="10157" xr:uid="{00000000-0005-0000-0000-000012170000}"/>
    <cellStyle name="20% - Accent6 2_C14  Copy of Ecom MP - Aubrey  window commitment -140528" xfId="10160" xr:uid="{00000000-0005-0000-0000-000013170000}"/>
    <cellStyle name="20% - Accent6 3" xfId="10163" xr:uid="{00000000-0005-0000-0000-000014170000}"/>
    <cellStyle name="20% - Accent6 3 2" xfId="10166" xr:uid="{00000000-0005-0000-0000-000015170000}"/>
    <cellStyle name="20% - Accent6 3 2 2" xfId="10168" xr:uid="{00000000-0005-0000-0000-000016170000}"/>
    <cellStyle name="20% - Accent6 3 2 2 2" xfId="10171" xr:uid="{00000000-0005-0000-0000-000017170000}"/>
    <cellStyle name="20% - Accent6 3 2 2 2 2" xfId="10172" xr:uid="{00000000-0005-0000-0000-000018170000}"/>
    <cellStyle name="20% - Accent6 3 2 2 2 2 2" xfId="10173" xr:uid="{00000000-0005-0000-0000-000019170000}"/>
    <cellStyle name="20% - Accent6 3 2 2 2 3" xfId="10174" xr:uid="{00000000-0005-0000-0000-00001A170000}"/>
    <cellStyle name="20% - Accent6 3 2 2 3" xfId="10175" xr:uid="{00000000-0005-0000-0000-00001B170000}"/>
    <cellStyle name="20% - Accent6 3 2 2 3 2" xfId="10176" xr:uid="{00000000-0005-0000-0000-00001C170000}"/>
    <cellStyle name="20% - Accent6 3 2 2 4" xfId="10177" xr:uid="{00000000-0005-0000-0000-00001D170000}"/>
    <cellStyle name="20% - Accent6 3 3" xfId="10179" xr:uid="{00000000-0005-0000-0000-00001E170000}"/>
    <cellStyle name="20% - Accent6 3 4" xfId="10182" xr:uid="{00000000-0005-0000-0000-00001F170000}"/>
    <cellStyle name="20% - Accent6 3 5" xfId="10184" xr:uid="{00000000-0005-0000-0000-000020170000}"/>
    <cellStyle name="20% - Accent6 3 6" xfId="10186" xr:uid="{00000000-0005-0000-0000-000021170000}"/>
    <cellStyle name="20% - Accent6 4" xfId="10187" xr:uid="{00000000-0005-0000-0000-000022170000}"/>
    <cellStyle name="20% - Accent6 5" xfId="10190" xr:uid="{00000000-0005-0000-0000-000023170000}"/>
    <cellStyle name="20% - Accent6 5 2" xfId="10193" xr:uid="{00000000-0005-0000-0000-000024170000}"/>
    <cellStyle name="20% - Accent6 5 2 2" xfId="10194" xr:uid="{00000000-0005-0000-0000-000025170000}"/>
    <cellStyle name="20% - Accent6 6" xfId="10195" xr:uid="{00000000-0005-0000-0000-000026170000}"/>
    <cellStyle name="20% - Accent6 6 2" xfId="10198" xr:uid="{00000000-0005-0000-0000-000027170000}"/>
    <cellStyle name="20% - Accent6 6 2 2" xfId="10201" xr:uid="{00000000-0005-0000-0000-000028170000}"/>
    <cellStyle name="20% - Accent6 7" xfId="10202" xr:uid="{00000000-0005-0000-0000-000029170000}"/>
    <cellStyle name="20% - Accent6 7 2" xfId="10206" xr:uid="{00000000-0005-0000-0000-00002A170000}"/>
    <cellStyle name="20% - Accent6 8" xfId="10208" xr:uid="{00000000-0005-0000-0000-00002B170000}"/>
    <cellStyle name="20% - Accent6 8 2" xfId="10211" xr:uid="{00000000-0005-0000-0000-00002C170000}"/>
    <cellStyle name="20% - Accent6 9" xfId="10214" xr:uid="{00000000-0005-0000-0000-00002D170000}"/>
    <cellStyle name="20% - 輔色1" xfId="11247" xr:uid="{00000000-0005-0000-0000-00002E170000}"/>
    <cellStyle name="20% - 輔色1 2" xfId="11251" xr:uid="{00000000-0005-0000-0000-00002F170000}"/>
    <cellStyle name="20% - 輔色1 3" xfId="11254" xr:uid="{00000000-0005-0000-0000-000030170000}"/>
    <cellStyle name="20% - 輔色2" xfId="11257" xr:uid="{00000000-0005-0000-0000-000031170000}"/>
    <cellStyle name="20% - 輔色2 2" xfId="9004" xr:uid="{00000000-0005-0000-0000-000032170000}"/>
    <cellStyle name="20% - 輔色2 3" xfId="11260" xr:uid="{00000000-0005-0000-0000-000033170000}"/>
    <cellStyle name="20% - 輔色3" xfId="11262" xr:uid="{00000000-0005-0000-0000-000034170000}"/>
    <cellStyle name="20% - 輔色3 2" xfId="11265" xr:uid="{00000000-0005-0000-0000-000035170000}"/>
    <cellStyle name="20% - 輔色3 3" xfId="11267" xr:uid="{00000000-0005-0000-0000-000036170000}"/>
    <cellStyle name="20% - 輔色4" xfId="11268" xr:uid="{00000000-0005-0000-0000-000037170000}"/>
    <cellStyle name="20% - 輔色4 2" xfId="8947" xr:uid="{00000000-0005-0000-0000-000038170000}"/>
    <cellStyle name="20% - 輔色4 3" xfId="11271" xr:uid="{00000000-0005-0000-0000-000039170000}"/>
    <cellStyle name="20% - 輔色5" xfId="11273" xr:uid="{00000000-0005-0000-0000-00003A170000}"/>
    <cellStyle name="20% - 輔色5 2" xfId="11275" xr:uid="{00000000-0005-0000-0000-00003B170000}"/>
    <cellStyle name="20% - 輔色5 3" xfId="2363" xr:uid="{00000000-0005-0000-0000-00003C170000}"/>
    <cellStyle name="20% - 輔色6" xfId="11276" xr:uid="{00000000-0005-0000-0000-00003D170000}"/>
    <cellStyle name="20% - 輔色6 2" xfId="11278" xr:uid="{00000000-0005-0000-0000-00003E170000}"/>
    <cellStyle name="20% - 輔色6 3" xfId="11280" xr:uid="{00000000-0005-0000-0000-00003F170000}"/>
    <cellStyle name="20% - 强调文字颜色 1" xfId="31907" xr:uid="{00000000-0005-0000-0000-000040170000}"/>
    <cellStyle name="20% - 强调文字颜色 1 10" xfId="10216" xr:uid="{00000000-0005-0000-0000-000041170000}"/>
    <cellStyle name="20% - 强调文字颜色 1 11" xfId="10217" xr:uid="{00000000-0005-0000-0000-000042170000}"/>
    <cellStyle name="20% - 强调文字颜色 1 11 2" xfId="10218" xr:uid="{00000000-0005-0000-0000-000043170000}"/>
    <cellStyle name="20% - 强调文字颜色 1 12" xfId="10219" xr:uid="{00000000-0005-0000-0000-000044170000}"/>
    <cellStyle name="20% - 强调文字颜色 1 13" xfId="10221" xr:uid="{00000000-0005-0000-0000-000045170000}"/>
    <cellStyle name="20% - 强调文字颜色 1 13 2" xfId="10222" xr:uid="{00000000-0005-0000-0000-000046170000}"/>
    <cellStyle name="20% - 强调文字颜色 1 14" xfId="10223" xr:uid="{00000000-0005-0000-0000-000047170000}"/>
    <cellStyle name="20% - 强调文字颜色 1 15" xfId="9527" xr:uid="{00000000-0005-0000-0000-000048170000}"/>
    <cellStyle name="20% - 强调文字颜色 1 15 2" xfId="7057" xr:uid="{00000000-0005-0000-0000-000049170000}"/>
    <cellStyle name="20% - 强调文字颜色 1 16" xfId="9532" xr:uid="{00000000-0005-0000-0000-00004A170000}"/>
    <cellStyle name="20% - 强调文字颜色 1 17" xfId="9536" xr:uid="{00000000-0005-0000-0000-00004B170000}"/>
    <cellStyle name="20% - 强调文字颜色 1 17 2" xfId="6943" xr:uid="{00000000-0005-0000-0000-00004C170000}"/>
    <cellStyle name="20% - 强调文字颜色 1 18" xfId="9540" xr:uid="{00000000-0005-0000-0000-00004D170000}"/>
    <cellStyle name="20% - 强调文字颜色 1 19" xfId="9544" xr:uid="{00000000-0005-0000-0000-00004E170000}"/>
    <cellStyle name="20% - 强调文字颜色 1 19 2" xfId="9051" xr:uid="{00000000-0005-0000-0000-00004F170000}"/>
    <cellStyle name="20% - 强调文字颜色 1 2" xfId="10225" xr:uid="{00000000-0005-0000-0000-000050170000}"/>
    <cellStyle name="20% - 强调文字颜色 1 2 10" xfId="10226" xr:uid="{00000000-0005-0000-0000-000051170000}"/>
    <cellStyle name="20% - 强调文字颜色 1 2 10 2" xfId="10229" xr:uid="{00000000-0005-0000-0000-000052170000}"/>
    <cellStyle name="20% - 强调文字颜色 1 2 10 3" xfId="10231" xr:uid="{00000000-0005-0000-0000-000053170000}"/>
    <cellStyle name="20% - 强调文字颜色 1 2 10 4" xfId="3710" xr:uid="{00000000-0005-0000-0000-000054170000}"/>
    <cellStyle name="20% - 强调文字颜色 1 2 10 5" xfId="10232" xr:uid="{00000000-0005-0000-0000-000055170000}"/>
    <cellStyle name="20% - 强调文字颜色 1 2 11" xfId="10233" xr:uid="{00000000-0005-0000-0000-000056170000}"/>
    <cellStyle name="20% - 强调文字颜色 1 2 11 2" xfId="10236" xr:uid="{00000000-0005-0000-0000-000057170000}"/>
    <cellStyle name="20% - 强调文字颜色 1 2 11 3" xfId="10238" xr:uid="{00000000-0005-0000-0000-000058170000}"/>
    <cellStyle name="20% - 强调文字颜色 1 2 11 4" xfId="10239" xr:uid="{00000000-0005-0000-0000-000059170000}"/>
    <cellStyle name="20% - 强调文字颜色 1 2 12" xfId="10240" xr:uid="{00000000-0005-0000-0000-00005A170000}"/>
    <cellStyle name="20% - 强调文字颜色 1 2 12 2" xfId="10242" xr:uid="{00000000-0005-0000-0000-00005B170000}"/>
    <cellStyle name="20% - 强调文字颜色 1 2 12 3" xfId="10243" xr:uid="{00000000-0005-0000-0000-00005C170000}"/>
    <cellStyle name="20% - 强调文字颜色 1 2 12 4" xfId="10244" xr:uid="{00000000-0005-0000-0000-00005D170000}"/>
    <cellStyle name="20% - 强调文字颜色 1 2 13" xfId="10245" xr:uid="{00000000-0005-0000-0000-00005E170000}"/>
    <cellStyle name="20% - 强调文字颜色 1 2 13 2" xfId="10246" xr:uid="{00000000-0005-0000-0000-00005F170000}"/>
    <cellStyle name="20% - 强调文字颜色 1 2 13 3" xfId="10247" xr:uid="{00000000-0005-0000-0000-000060170000}"/>
    <cellStyle name="20% - 强调文字颜色 1 2 13 4" xfId="5621" xr:uid="{00000000-0005-0000-0000-000061170000}"/>
    <cellStyle name="20% - 强调文字颜色 1 2 14" xfId="10248" xr:uid="{00000000-0005-0000-0000-000062170000}"/>
    <cellStyle name="20% - 强调文字颜色 1 2 14 2" xfId="10250" xr:uid="{00000000-0005-0000-0000-000063170000}"/>
    <cellStyle name="20% - 强调文字颜色 1 2 14 3" xfId="10251" xr:uid="{00000000-0005-0000-0000-000064170000}"/>
    <cellStyle name="20% - 强调文字颜色 1 2 14 4" xfId="10252" xr:uid="{00000000-0005-0000-0000-000065170000}"/>
    <cellStyle name="20% - 强调文字颜色 1 2 15" xfId="10253" xr:uid="{00000000-0005-0000-0000-000066170000}"/>
    <cellStyle name="20% - 强调文字颜色 1 2 2" xfId="10255" xr:uid="{00000000-0005-0000-0000-000067170000}"/>
    <cellStyle name="20% - 强调文字颜色 1 2 2 2" xfId="10256" xr:uid="{00000000-0005-0000-0000-000068170000}"/>
    <cellStyle name="20% - 强调文字颜色 1 2 2 2 2" xfId="10257" xr:uid="{00000000-0005-0000-0000-000069170000}"/>
    <cellStyle name="20% - 强调文字颜色 1 2 2 2 2 2" xfId="10258" xr:uid="{00000000-0005-0000-0000-00006A170000}"/>
    <cellStyle name="20% - 强调文字颜色 1 2 2 3" xfId="10261" xr:uid="{00000000-0005-0000-0000-00006B170000}"/>
    <cellStyle name="20% - 强调文字颜色 1 2 2 4" xfId="10263" xr:uid="{00000000-0005-0000-0000-00006C170000}"/>
    <cellStyle name="20% - 强调文字颜色 1 2 2 5" xfId="10264" xr:uid="{00000000-0005-0000-0000-00006D170000}"/>
    <cellStyle name="20% - 强调文字颜色 1 2 2 6" xfId="10266" xr:uid="{00000000-0005-0000-0000-00006E170000}"/>
    <cellStyle name="20% - 强调文字颜色 1 2 2 7" xfId="10268" xr:uid="{00000000-0005-0000-0000-00006F170000}"/>
    <cellStyle name="20% - 强调文字颜色 1 2 2 8" xfId="10269" xr:uid="{00000000-0005-0000-0000-000070170000}"/>
    <cellStyle name="20% - 强调文字颜色 1 2 3" xfId="10270" xr:uid="{00000000-0005-0000-0000-000071170000}"/>
    <cellStyle name="20% - 强调文字颜色 1 2 3 2" xfId="10271" xr:uid="{00000000-0005-0000-0000-000072170000}"/>
    <cellStyle name="20% - 强调文字颜色 1 2 3 3" xfId="10272" xr:uid="{00000000-0005-0000-0000-000073170000}"/>
    <cellStyle name="20% - 强调文字颜色 1 2 3 4" xfId="10274" xr:uid="{00000000-0005-0000-0000-000074170000}"/>
    <cellStyle name="20% - 强调文字颜色 1 2 3 5" xfId="10275" xr:uid="{00000000-0005-0000-0000-000075170000}"/>
    <cellStyle name="20% - 强调文字颜色 1 2 3 6" xfId="10277" xr:uid="{00000000-0005-0000-0000-000076170000}"/>
    <cellStyle name="20% - 强调文字颜色 1 2 4" xfId="10279" xr:uid="{00000000-0005-0000-0000-000077170000}"/>
    <cellStyle name="20% - 强调文字颜色 1 2 4 2" xfId="10280" xr:uid="{00000000-0005-0000-0000-000078170000}"/>
    <cellStyle name="20% - 强调文字颜色 1 2 4 3" xfId="10283" xr:uid="{00000000-0005-0000-0000-000079170000}"/>
    <cellStyle name="20% - 强调文字颜色 1 2 4 4" xfId="3761" xr:uid="{00000000-0005-0000-0000-00007A170000}"/>
    <cellStyle name="20% - 强调文字颜色 1 2 4 5" xfId="10287" xr:uid="{00000000-0005-0000-0000-00007B170000}"/>
    <cellStyle name="20% - 强调文字颜色 1 2 4 6" xfId="10291" xr:uid="{00000000-0005-0000-0000-00007C170000}"/>
    <cellStyle name="20% - 强调文字颜色 1 2 5" xfId="10294" xr:uid="{00000000-0005-0000-0000-00007D170000}"/>
    <cellStyle name="20% - 强调文字颜色 1 2 5 2" xfId="8609" xr:uid="{00000000-0005-0000-0000-00007E170000}"/>
    <cellStyle name="20% - 强调文字颜色 1 2 5 3" xfId="8615" xr:uid="{00000000-0005-0000-0000-00007F170000}"/>
    <cellStyle name="20% - 强调文字颜色 1 2 5 4" xfId="10297" xr:uid="{00000000-0005-0000-0000-000080170000}"/>
    <cellStyle name="20% - 强调文字颜色 1 2 5 5" xfId="9236" xr:uid="{00000000-0005-0000-0000-000081170000}"/>
    <cellStyle name="20% - 强调文字颜色 1 2 6" xfId="10299" xr:uid="{00000000-0005-0000-0000-000082170000}"/>
    <cellStyle name="20% - 强调文字颜色 1 2 6 2" xfId="10302" xr:uid="{00000000-0005-0000-0000-000083170000}"/>
    <cellStyle name="20% - 强调文字颜色 1 2 6 3" xfId="10304" xr:uid="{00000000-0005-0000-0000-000084170000}"/>
    <cellStyle name="20% - 强调文字颜色 1 2 6 4" xfId="7379" xr:uid="{00000000-0005-0000-0000-000085170000}"/>
    <cellStyle name="20% - 强调文字颜色 1 2 6 5" xfId="7384" xr:uid="{00000000-0005-0000-0000-000086170000}"/>
    <cellStyle name="20% - 强调文字颜色 1 2 7" xfId="10307" xr:uid="{00000000-0005-0000-0000-000087170000}"/>
    <cellStyle name="20% - 强调文字颜色 1 2 7 2" xfId="10310" xr:uid="{00000000-0005-0000-0000-000088170000}"/>
    <cellStyle name="20% - 强调文字颜色 1 2 7 3" xfId="10312" xr:uid="{00000000-0005-0000-0000-000089170000}"/>
    <cellStyle name="20% - 强调文字颜色 1 2 7 4" xfId="10314" xr:uid="{00000000-0005-0000-0000-00008A170000}"/>
    <cellStyle name="20% - 强调文字颜色 1 2 7 5" xfId="10315" xr:uid="{00000000-0005-0000-0000-00008B170000}"/>
    <cellStyle name="20% - 强调文字颜色 1 2 8" xfId="10316" xr:uid="{00000000-0005-0000-0000-00008C170000}"/>
    <cellStyle name="20% - 强调文字颜色 1 2 8 2" xfId="10320" xr:uid="{00000000-0005-0000-0000-00008D170000}"/>
    <cellStyle name="20% - 强调文字颜色 1 2 8 3" xfId="2102" xr:uid="{00000000-0005-0000-0000-00008E170000}"/>
    <cellStyle name="20% - 强调文字颜色 1 2 8 4" xfId="10323" xr:uid="{00000000-0005-0000-0000-00008F170000}"/>
    <cellStyle name="20% - 强调文字颜色 1 2 8 5" xfId="10325" xr:uid="{00000000-0005-0000-0000-000090170000}"/>
    <cellStyle name="20% - 强调文字颜色 1 2 9" xfId="10326" xr:uid="{00000000-0005-0000-0000-000091170000}"/>
    <cellStyle name="20% - 强调文字颜色 1 2 9 2" xfId="10328" xr:uid="{00000000-0005-0000-0000-000092170000}"/>
    <cellStyle name="20% - 强调文字颜色 1 2 9 3" xfId="10329" xr:uid="{00000000-0005-0000-0000-000093170000}"/>
    <cellStyle name="20% - 强调文字颜色 1 2 9 4" xfId="10330" xr:uid="{00000000-0005-0000-0000-000094170000}"/>
    <cellStyle name="20% - 强调文字颜色 1 2_Bali" xfId="10332" xr:uid="{00000000-0005-0000-0000-000095170000}"/>
    <cellStyle name="20% - 强调文字颜色 1 20" xfId="9528" xr:uid="{00000000-0005-0000-0000-000096170000}"/>
    <cellStyle name="20% - 强调文字颜色 1 21" xfId="9533" xr:uid="{00000000-0005-0000-0000-000097170000}"/>
    <cellStyle name="20% - 强调文字颜色 1 21 2" xfId="3411" xr:uid="{00000000-0005-0000-0000-000098170000}"/>
    <cellStyle name="20% - 强调文字颜色 1 22" xfId="9537" xr:uid="{00000000-0005-0000-0000-000099170000}"/>
    <cellStyle name="20% - 强调文字颜色 1 23" xfId="9541" xr:uid="{00000000-0005-0000-0000-00009A170000}"/>
    <cellStyle name="20% - 强调文字颜色 1 23 2" xfId="10333" xr:uid="{00000000-0005-0000-0000-00009B170000}"/>
    <cellStyle name="20% - 强调文字颜色 1 24" xfId="9545" xr:uid="{00000000-0005-0000-0000-00009C170000}"/>
    <cellStyle name="20% - 强调文字颜色 1 25" xfId="10335" xr:uid="{00000000-0005-0000-0000-00009D170000}"/>
    <cellStyle name="20% - 强调文字颜色 1 25 2" xfId="10340" xr:uid="{00000000-0005-0000-0000-00009E170000}"/>
    <cellStyle name="20% - 强调文字颜色 1 26" xfId="10343" xr:uid="{00000000-0005-0000-0000-00009F170000}"/>
    <cellStyle name="20% - 强调文字颜色 1 27" xfId="10346" xr:uid="{00000000-0005-0000-0000-0000A0170000}"/>
    <cellStyle name="20% - 强调文字颜色 1 27 2" xfId="10348" xr:uid="{00000000-0005-0000-0000-0000A1170000}"/>
    <cellStyle name="20% - 强调文字颜色 1 28" xfId="10351" xr:uid="{00000000-0005-0000-0000-0000A2170000}"/>
    <cellStyle name="20% - 强调文字颜色 1 29" xfId="6789" xr:uid="{00000000-0005-0000-0000-0000A3170000}"/>
    <cellStyle name="20% - 强调文字颜色 1 29 2" xfId="2555" xr:uid="{00000000-0005-0000-0000-0000A4170000}"/>
    <cellStyle name="20% - 强调文字颜色 1 3" xfId="2138" xr:uid="{00000000-0005-0000-0000-0000A5170000}"/>
    <cellStyle name="20% - 强调文字颜色 1 3 10" xfId="9549" xr:uid="{00000000-0005-0000-0000-0000A6170000}"/>
    <cellStyle name="20% - 强调文字颜色 1 3 11" xfId="9552" xr:uid="{00000000-0005-0000-0000-0000A7170000}"/>
    <cellStyle name="20% - 强调文字颜色 1 3 2" xfId="9555" xr:uid="{00000000-0005-0000-0000-0000A8170000}"/>
    <cellStyle name="20% - 强调文字颜色 1 3 2 2" xfId="9560" xr:uid="{00000000-0005-0000-0000-0000A9170000}"/>
    <cellStyle name="20% - 强调文字颜色 1 3 2 2 2" xfId="9563" xr:uid="{00000000-0005-0000-0000-0000AA170000}"/>
    <cellStyle name="20% - 强调文字颜色 1 3 2 3" xfId="9565" xr:uid="{00000000-0005-0000-0000-0000AB170000}"/>
    <cellStyle name="20% - 强调文字颜色 1 3 2 4" xfId="9570" xr:uid="{00000000-0005-0000-0000-0000AC170000}"/>
    <cellStyle name="20% - 强调文字颜色 1 3 2 5" xfId="9574" xr:uid="{00000000-0005-0000-0000-0000AD170000}"/>
    <cellStyle name="20% - 强调文字颜色 1 3 2 6" xfId="9576" xr:uid="{00000000-0005-0000-0000-0000AE170000}"/>
    <cellStyle name="20% - 强调文字颜色 1 3 2 7" xfId="9578" xr:uid="{00000000-0005-0000-0000-0000AF170000}"/>
    <cellStyle name="20% - 强调文字颜色 1 3 2 8" xfId="9581" xr:uid="{00000000-0005-0000-0000-0000B0170000}"/>
    <cellStyle name="20% - 强调文字颜色 1 3 2 9" xfId="9583" xr:uid="{00000000-0005-0000-0000-0000B1170000}"/>
    <cellStyle name="20% - 强调文字颜色 1 3 3" xfId="9586" xr:uid="{00000000-0005-0000-0000-0000B2170000}"/>
    <cellStyle name="20% - 强调文字颜色 1 3 3 2" xfId="8799" xr:uid="{00000000-0005-0000-0000-0000B3170000}"/>
    <cellStyle name="20% - 强调文字颜色 1 3 3 3" xfId="9588" xr:uid="{00000000-0005-0000-0000-0000B4170000}"/>
    <cellStyle name="20% - 强调文字颜色 1 3 3 4" xfId="10353" xr:uid="{00000000-0005-0000-0000-0000B5170000}"/>
    <cellStyle name="20% - 强调文字颜色 1 3 3 5" xfId="10355" xr:uid="{00000000-0005-0000-0000-0000B6170000}"/>
    <cellStyle name="20% - 强调文字颜色 1 3 4" xfId="9590" xr:uid="{00000000-0005-0000-0000-0000B7170000}"/>
    <cellStyle name="20% - 强调文字颜色 1 3 4 2" xfId="9592" xr:uid="{00000000-0005-0000-0000-0000B8170000}"/>
    <cellStyle name="20% - 强调文字颜色 1 3 5" xfId="9597" xr:uid="{00000000-0005-0000-0000-0000B9170000}"/>
    <cellStyle name="20% - 强调文字颜色 1 3 6" xfId="9600" xr:uid="{00000000-0005-0000-0000-0000BA170000}"/>
    <cellStyle name="20% - 强调文字颜色 1 3 7" xfId="9604" xr:uid="{00000000-0005-0000-0000-0000BB170000}"/>
    <cellStyle name="20% - 强调文字颜色 1 3 8" xfId="769" xr:uid="{00000000-0005-0000-0000-0000BC170000}"/>
    <cellStyle name="20% - 强调文字颜色 1 3 9" xfId="9608" xr:uid="{00000000-0005-0000-0000-0000BD170000}"/>
    <cellStyle name="20% - 强调文字颜色 1 3_Bali" xfId="639" xr:uid="{00000000-0005-0000-0000-0000BE170000}"/>
    <cellStyle name="20% - 强调文字颜色 1 30" xfId="10336" xr:uid="{00000000-0005-0000-0000-0000BF170000}"/>
    <cellStyle name="20% - 强调文字颜色 1 31" xfId="10344" xr:uid="{00000000-0005-0000-0000-0000C0170000}"/>
    <cellStyle name="20% - 强调文字颜色 1 31 2" xfId="10356" xr:uid="{00000000-0005-0000-0000-0000C1170000}"/>
    <cellStyle name="20% - 强调文字颜色 1 32" xfId="10347" xr:uid="{00000000-0005-0000-0000-0000C2170000}"/>
    <cellStyle name="20% - 强调文字颜色 1 33" xfId="10352" xr:uid="{00000000-0005-0000-0000-0000C3170000}"/>
    <cellStyle name="20% - 强调文字颜色 1 33 2" xfId="5801" xr:uid="{00000000-0005-0000-0000-0000C4170000}"/>
    <cellStyle name="20% - 强调文字颜色 1 34" xfId="6790" xr:uid="{00000000-0005-0000-0000-0000C5170000}"/>
    <cellStyle name="20% - 强调文字颜色 1 35" xfId="3988" xr:uid="{00000000-0005-0000-0000-0000C6170000}"/>
    <cellStyle name="20% - 强调文字颜色 1 35 2" xfId="2107" xr:uid="{00000000-0005-0000-0000-0000C7170000}"/>
    <cellStyle name="20% - 强调文字颜色 1 36" xfId="1646" xr:uid="{00000000-0005-0000-0000-0000C8170000}"/>
    <cellStyle name="20% - 强调文字颜色 1 37" xfId="6796" xr:uid="{00000000-0005-0000-0000-0000C9170000}"/>
    <cellStyle name="20% - 强调文字颜色 1 37 2" xfId="10358" xr:uid="{00000000-0005-0000-0000-0000CA170000}"/>
    <cellStyle name="20% - 强调文字颜色 1 38" xfId="6622" xr:uid="{00000000-0005-0000-0000-0000CB170000}"/>
    <cellStyle name="20% - 强调文字颜色 1 39" xfId="6804" xr:uid="{00000000-0005-0000-0000-0000CC170000}"/>
    <cellStyle name="20% - 强调文字颜色 1 39 2" xfId="10360" xr:uid="{00000000-0005-0000-0000-0000CD170000}"/>
    <cellStyle name="20% - 强调文字颜色 1 4" xfId="9613" xr:uid="{00000000-0005-0000-0000-0000CE170000}"/>
    <cellStyle name="20% - 强调文字颜色 1 4 2" xfId="9616" xr:uid="{00000000-0005-0000-0000-0000CF170000}"/>
    <cellStyle name="20% - 强调文字颜色 1 4 3" xfId="9630" xr:uid="{00000000-0005-0000-0000-0000D0170000}"/>
    <cellStyle name="20% - 强调文字颜色 1 4 4" xfId="9634" xr:uid="{00000000-0005-0000-0000-0000D1170000}"/>
    <cellStyle name="20% - 强调文字颜色 1 4 5" xfId="9637" xr:uid="{00000000-0005-0000-0000-0000D2170000}"/>
    <cellStyle name="20% - 强调文字颜色 1 40" xfId="3987" xr:uid="{00000000-0005-0000-0000-0000D3170000}"/>
    <cellStyle name="20% - 强调文字颜色 1 41" xfId="1645" xr:uid="{00000000-0005-0000-0000-0000D4170000}"/>
    <cellStyle name="20% - 强调文字颜色 1 41 2" xfId="10361" xr:uid="{00000000-0005-0000-0000-0000D5170000}"/>
    <cellStyle name="20% - 强调文字颜色 1 42" xfId="6797" xr:uid="{00000000-0005-0000-0000-0000D6170000}"/>
    <cellStyle name="20% - 强调文字颜色 1 42 2" xfId="10359" xr:uid="{00000000-0005-0000-0000-0000D7170000}"/>
    <cellStyle name="20% - 强调文字颜色 1 43" xfId="6623" xr:uid="{00000000-0005-0000-0000-0000D8170000}"/>
    <cellStyle name="20% - 强调文字颜色 1 43 2" xfId="10363" xr:uid="{00000000-0005-0000-0000-0000D9170000}"/>
    <cellStyle name="20% - 强调文字颜色 1 5" xfId="9641" xr:uid="{00000000-0005-0000-0000-0000DA170000}"/>
    <cellStyle name="20% - 强调文字颜色 1 5 2" xfId="10364" xr:uid="{00000000-0005-0000-0000-0000DB170000}"/>
    <cellStyle name="20% - 强调文字颜色 1 6" xfId="9644" xr:uid="{00000000-0005-0000-0000-0000DC170000}"/>
    <cellStyle name="20% - 强调文字颜色 1 7" xfId="9649" xr:uid="{00000000-0005-0000-0000-0000DD170000}"/>
    <cellStyle name="20% - 强调文字颜色 1 7 2" xfId="7314" xr:uid="{00000000-0005-0000-0000-0000DE170000}"/>
    <cellStyle name="20% - 强调文字颜色 1 8" xfId="9655" xr:uid="{00000000-0005-0000-0000-0000DF170000}"/>
    <cellStyle name="20% - 强调文字颜色 1 9" xfId="9658" xr:uid="{00000000-0005-0000-0000-0000E0170000}"/>
    <cellStyle name="20% - 强调文字颜色 1 9 2" xfId="9661" xr:uid="{00000000-0005-0000-0000-0000E1170000}"/>
    <cellStyle name="20% - 强调文字颜色 1_2010 Fall NYM SC Hooks quotesheet(Hellen)" xfId="10365" xr:uid="{00000000-0005-0000-0000-0000E2170000}"/>
    <cellStyle name="20% - 强调文字颜色 2" xfId="31908" xr:uid="{00000000-0005-0000-0000-0000E3170000}"/>
    <cellStyle name="20% - 强调文字颜色 2 10" xfId="10366" xr:uid="{00000000-0005-0000-0000-0000E4170000}"/>
    <cellStyle name="20% - 强调文字颜色 2 11" xfId="10367" xr:uid="{00000000-0005-0000-0000-0000E5170000}"/>
    <cellStyle name="20% - 强调文字颜色 2 11 2" xfId="4063" xr:uid="{00000000-0005-0000-0000-0000E6170000}"/>
    <cellStyle name="20% - 强调文字颜色 2 12" xfId="10368" xr:uid="{00000000-0005-0000-0000-0000E7170000}"/>
    <cellStyle name="20% - 强调文字颜色 2 13" xfId="10370" xr:uid="{00000000-0005-0000-0000-0000E8170000}"/>
    <cellStyle name="20% - 强调文字颜色 2 13 2" xfId="10371" xr:uid="{00000000-0005-0000-0000-0000E9170000}"/>
    <cellStyle name="20% - 强调文字颜色 2 14" xfId="10372" xr:uid="{00000000-0005-0000-0000-0000EA170000}"/>
    <cellStyle name="20% - 强调文字颜色 2 15" xfId="9665" xr:uid="{00000000-0005-0000-0000-0000EB170000}"/>
    <cellStyle name="20% - 强调文字颜色 2 15 2" xfId="10374" xr:uid="{00000000-0005-0000-0000-0000EC170000}"/>
    <cellStyle name="20% - 强调文字颜色 2 16" xfId="9670" xr:uid="{00000000-0005-0000-0000-0000ED170000}"/>
    <cellStyle name="20% - 强调文字颜色 2 17" xfId="9674" xr:uid="{00000000-0005-0000-0000-0000EE170000}"/>
    <cellStyle name="20% - 强调文字颜色 2 17 2" xfId="9751" xr:uid="{00000000-0005-0000-0000-0000EF170000}"/>
    <cellStyle name="20% - 强调文字颜色 2 18" xfId="9678" xr:uid="{00000000-0005-0000-0000-0000F0170000}"/>
    <cellStyle name="20% - 强调文字颜色 2 19" xfId="9682" xr:uid="{00000000-0005-0000-0000-0000F1170000}"/>
    <cellStyle name="20% - 强调文字颜色 2 19 2" xfId="9185" xr:uid="{00000000-0005-0000-0000-0000F2170000}"/>
    <cellStyle name="20% - 强调文字颜色 2 2" xfId="8153" xr:uid="{00000000-0005-0000-0000-0000F3170000}"/>
    <cellStyle name="20% - 强调文字颜色 2 2 10" xfId="10377" xr:uid="{00000000-0005-0000-0000-0000F4170000}"/>
    <cellStyle name="20% - 强调文字颜色 2 2 10 2" xfId="10379" xr:uid="{00000000-0005-0000-0000-0000F5170000}"/>
    <cellStyle name="20% - 强调文字颜色 2 2 10 3" xfId="6723" xr:uid="{00000000-0005-0000-0000-0000F6170000}"/>
    <cellStyle name="20% - 强调文字颜色 2 2 10 4" xfId="10381" xr:uid="{00000000-0005-0000-0000-0000F7170000}"/>
    <cellStyle name="20% - 强调文字颜色 2 2 10 5" xfId="10383" xr:uid="{00000000-0005-0000-0000-0000F8170000}"/>
    <cellStyle name="20% - 强调文字颜色 2 2 11" xfId="10384" xr:uid="{00000000-0005-0000-0000-0000F9170000}"/>
    <cellStyle name="20% - 强调文字颜色 2 2 11 2" xfId="10387" xr:uid="{00000000-0005-0000-0000-0000FA170000}"/>
    <cellStyle name="20% - 强调文字颜色 2 2 11 3" xfId="10388" xr:uid="{00000000-0005-0000-0000-0000FB170000}"/>
    <cellStyle name="20% - 强调文字颜色 2 2 11 4" xfId="10389" xr:uid="{00000000-0005-0000-0000-0000FC170000}"/>
    <cellStyle name="20% - 强调文字颜色 2 2 12" xfId="10390" xr:uid="{00000000-0005-0000-0000-0000FD170000}"/>
    <cellStyle name="20% - 强调文字颜色 2 2 12 2" xfId="7632" xr:uid="{00000000-0005-0000-0000-0000FE170000}"/>
    <cellStyle name="20% - 强调文字颜色 2 2 12 3" xfId="10392" xr:uid="{00000000-0005-0000-0000-0000FF170000}"/>
    <cellStyle name="20% - 强调文字颜色 2 2 12 4" xfId="10393" xr:uid="{00000000-0005-0000-0000-000000180000}"/>
    <cellStyle name="20% - 强调文字颜色 2 2 13" xfId="10394" xr:uid="{00000000-0005-0000-0000-000001180000}"/>
    <cellStyle name="20% - 强调文字颜色 2 2 13 2" xfId="10395" xr:uid="{00000000-0005-0000-0000-000002180000}"/>
    <cellStyle name="20% - 强调文字颜色 2 2 13 3" xfId="10396" xr:uid="{00000000-0005-0000-0000-000003180000}"/>
    <cellStyle name="20% - 强调文字颜色 2 2 13 4" xfId="10397" xr:uid="{00000000-0005-0000-0000-000004180000}"/>
    <cellStyle name="20% - 强调文字颜色 2 2 14" xfId="10398" xr:uid="{00000000-0005-0000-0000-000005180000}"/>
    <cellStyle name="20% - 强调文字颜色 2 2 14 2" xfId="10400" xr:uid="{00000000-0005-0000-0000-000006180000}"/>
    <cellStyle name="20% - 强调文字颜色 2 2 14 3" xfId="10403" xr:uid="{00000000-0005-0000-0000-000007180000}"/>
    <cellStyle name="20% - 强调文字颜色 2 2 14 4" xfId="10406" xr:uid="{00000000-0005-0000-0000-000008180000}"/>
    <cellStyle name="20% - 强调文字颜色 2 2 15" xfId="10409" xr:uid="{00000000-0005-0000-0000-000009180000}"/>
    <cellStyle name="20% - 强调文字颜色 2 2 2" xfId="10411" xr:uid="{00000000-0005-0000-0000-00000A180000}"/>
    <cellStyle name="20% - 强调文字颜色 2 2 2 2" xfId="10413" xr:uid="{00000000-0005-0000-0000-00000B180000}"/>
    <cellStyle name="20% - 强调文字颜色 2 2 2 2 2" xfId="10414" xr:uid="{00000000-0005-0000-0000-00000C180000}"/>
    <cellStyle name="20% - 强调文字颜色 2 2 2 2 2 2" xfId="10415" xr:uid="{00000000-0005-0000-0000-00000D180000}"/>
    <cellStyle name="20% - 强调文字颜色 2 2 2 3" xfId="10416" xr:uid="{00000000-0005-0000-0000-00000E180000}"/>
    <cellStyle name="20% - 强调文字颜色 2 2 2 4" xfId="10417" xr:uid="{00000000-0005-0000-0000-00000F180000}"/>
    <cellStyle name="20% - 强调文字颜色 2 2 2 5" xfId="10418" xr:uid="{00000000-0005-0000-0000-000010180000}"/>
    <cellStyle name="20% - 强调文字颜色 2 2 2 6" xfId="9452" xr:uid="{00000000-0005-0000-0000-000011180000}"/>
    <cellStyle name="20% - 强调文字颜色 2 2 2 7" xfId="8607" xr:uid="{00000000-0005-0000-0000-000012180000}"/>
    <cellStyle name="20% - 强调文字颜色 2 2 2 8" xfId="9454" xr:uid="{00000000-0005-0000-0000-000013180000}"/>
    <cellStyle name="20% - 强调文字颜色 2 2 3" xfId="10419" xr:uid="{00000000-0005-0000-0000-000014180000}"/>
    <cellStyle name="20% - 强调文字颜色 2 2 3 2" xfId="10421" xr:uid="{00000000-0005-0000-0000-000015180000}"/>
    <cellStyle name="20% - 强调文字颜色 2 2 3 3" xfId="10422" xr:uid="{00000000-0005-0000-0000-000016180000}"/>
    <cellStyle name="20% - 强调文字颜色 2 2 3 4" xfId="10423" xr:uid="{00000000-0005-0000-0000-000017180000}"/>
    <cellStyle name="20% - 强调文字颜色 2 2 3 5" xfId="10424" xr:uid="{00000000-0005-0000-0000-000018180000}"/>
    <cellStyle name="20% - 强调文字颜色 2 2 3 6" xfId="9461" xr:uid="{00000000-0005-0000-0000-000019180000}"/>
    <cellStyle name="20% - 强调文字颜色 2 2 4" xfId="10425" xr:uid="{00000000-0005-0000-0000-00001A180000}"/>
    <cellStyle name="20% - 强调文字颜色 2 2 4 2" xfId="10426" xr:uid="{00000000-0005-0000-0000-00001B180000}"/>
    <cellStyle name="20% - 强调文字颜色 2 2 4 3" xfId="10427" xr:uid="{00000000-0005-0000-0000-00001C180000}"/>
    <cellStyle name="20% - 强调文字颜色 2 2 4 4" xfId="10428" xr:uid="{00000000-0005-0000-0000-00001D180000}"/>
    <cellStyle name="20% - 强调文字颜色 2 2 4 5" xfId="10429" xr:uid="{00000000-0005-0000-0000-00001E180000}"/>
    <cellStyle name="20% - 强调文字颜色 2 2 4 6" xfId="10430" xr:uid="{00000000-0005-0000-0000-00001F180000}"/>
    <cellStyle name="20% - 强调文字颜色 2 2 5" xfId="10432" xr:uid="{00000000-0005-0000-0000-000020180000}"/>
    <cellStyle name="20% - 强调文字颜色 2 2 5 2" xfId="10433" xr:uid="{00000000-0005-0000-0000-000021180000}"/>
    <cellStyle name="20% - 强调文字颜色 2 2 5 3" xfId="10435" xr:uid="{00000000-0005-0000-0000-000022180000}"/>
    <cellStyle name="20% - 强调文字颜色 2 2 5 4" xfId="10437" xr:uid="{00000000-0005-0000-0000-000023180000}"/>
    <cellStyle name="20% - 强调文字颜色 2 2 5 5" xfId="10439" xr:uid="{00000000-0005-0000-0000-000024180000}"/>
    <cellStyle name="20% - 强调文字颜色 2 2 6" xfId="10375" xr:uid="{00000000-0005-0000-0000-000025180000}"/>
    <cellStyle name="20% - 强调文字颜色 2 2 6 2" xfId="10441" xr:uid="{00000000-0005-0000-0000-000026180000}"/>
    <cellStyle name="20% - 强调文字颜色 2 2 6 3" xfId="10443" xr:uid="{00000000-0005-0000-0000-000027180000}"/>
    <cellStyle name="20% - 强调文字颜色 2 2 6 4" xfId="10445" xr:uid="{00000000-0005-0000-0000-000028180000}"/>
    <cellStyle name="20% - 强调文字颜色 2 2 6 5" xfId="10447" xr:uid="{00000000-0005-0000-0000-000029180000}"/>
    <cellStyle name="20% - 强调文字颜色 2 2 7" xfId="10449" xr:uid="{00000000-0005-0000-0000-00002A180000}"/>
    <cellStyle name="20% - 强调文字颜色 2 2 7 2" xfId="10451" xr:uid="{00000000-0005-0000-0000-00002B180000}"/>
    <cellStyle name="20% - 强调文字颜色 2 2 7 3" xfId="10453" xr:uid="{00000000-0005-0000-0000-00002C180000}"/>
    <cellStyle name="20% - 强调文字颜色 2 2 7 4" xfId="10455" xr:uid="{00000000-0005-0000-0000-00002D180000}"/>
    <cellStyle name="20% - 强调文字颜色 2 2 7 5" xfId="10456" xr:uid="{00000000-0005-0000-0000-00002E180000}"/>
    <cellStyle name="20% - 强调文字颜色 2 2 8" xfId="10457" xr:uid="{00000000-0005-0000-0000-00002F180000}"/>
    <cellStyle name="20% - 强调文字颜色 2 2 8 2" xfId="10459" xr:uid="{00000000-0005-0000-0000-000030180000}"/>
    <cellStyle name="20% - 强调文字颜色 2 2 8 3" xfId="10461" xr:uid="{00000000-0005-0000-0000-000031180000}"/>
    <cellStyle name="20% - 强调文字颜色 2 2 8 4" xfId="10462" xr:uid="{00000000-0005-0000-0000-000032180000}"/>
    <cellStyle name="20% - 强调文字颜色 2 2 8 5" xfId="10464" xr:uid="{00000000-0005-0000-0000-000033180000}"/>
    <cellStyle name="20% - 强调文字颜色 2 2 9" xfId="10465" xr:uid="{00000000-0005-0000-0000-000034180000}"/>
    <cellStyle name="20% - 强调文字颜色 2 2 9 2" xfId="10467" xr:uid="{00000000-0005-0000-0000-000035180000}"/>
    <cellStyle name="20% - 强调文字颜色 2 2 9 3" xfId="10468" xr:uid="{00000000-0005-0000-0000-000036180000}"/>
    <cellStyle name="20% - 强调文字颜色 2 2 9 4" xfId="10469" xr:uid="{00000000-0005-0000-0000-000037180000}"/>
    <cellStyle name="20% - 强调文字颜色 2 2_Bali" xfId="10471" xr:uid="{00000000-0005-0000-0000-000038180000}"/>
    <cellStyle name="20% - 强调文字颜色 2 20" xfId="9666" xr:uid="{00000000-0005-0000-0000-000039180000}"/>
    <cellStyle name="20% - 强调文字颜色 2 21" xfId="9671" xr:uid="{00000000-0005-0000-0000-00003A180000}"/>
    <cellStyle name="20% - 强调文字颜色 2 21 2" xfId="9718" xr:uid="{00000000-0005-0000-0000-00003B180000}"/>
    <cellStyle name="20% - 强调文字颜色 2 22" xfId="9675" xr:uid="{00000000-0005-0000-0000-00003C180000}"/>
    <cellStyle name="20% - 强调文字颜色 2 23" xfId="9679" xr:uid="{00000000-0005-0000-0000-00003D180000}"/>
    <cellStyle name="20% - 强调文字颜色 2 23 2" xfId="10473" xr:uid="{00000000-0005-0000-0000-00003E180000}"/>
    <cellStyle name="20% - 强调文字颜色 2 24" xfId="9683" xr:uid="{00000000-0005-0000-0000-00003F180000}"/>
    <cellStyle name="20% - 强调文字颜色 2 25" xfId="10475" xr:uid="{00000000-0005-0000-0000-000040180000}"/>
    <cellStyle name="20% - 强调文字颜色 2 25 2" xfId="10478" xr:uid="{00000000-0005-0000-0000-000041180000}"/>
    <cellStyle name="20% - 强调文字颜色 2 26" xfId="10481" xr:uid="{00000000-0005-0000-0000-000042180000}"/>
    <cellStyle name="20% - 强调文字颜色 2 27" xfId="10484" xr:uid="{00000000-0005-0000-0000-000043180000}"/>
    <cellStyle name="20% - 强调文字颜色 2 27 2" xfId="10486" xr:uid="{00000000-0005-0000-0000-000044180000}"/>
    <cellStyle name="20% - 强调文字颜色 2 28" xfId="10489" xr:uid="{00000000-0005-0000-0000-000045180000}"/>
    <cellStyle name="20% - 强调文字颜色 2 29" xfId="10491" xr:uid="{00000000-0005-0000-0000-000046180000}"/>
    <cellStyle name="20% - 强调文字颜色 2 29 2" xfId="10494" xr:uid="{00000000-0005-0000-0000-000047180000}"/>
    <cellStyle name="20% - 强调文字颜色 2 3" xfId="8159" xr:uid="{00000000-0005-0000-0000-000048180000}"/>
    <cellStyle name="20% - 强调文字颜色 2 3 10" xfId="9688" xr:uid="{00000000-0005-0000-0000-000049180000}"/>
    <cellStyle name="20% - 强调文字颜色 2 3 11" xfId="9691" xr:uid="{00000000-0005-0000-0000-00004A180000}"/>
    <cellStyle name="20% - 强调文字颜色 2 3 2" xfId="9694" xr:uid="{00000000-0005-0000-0000-00004B180000}"/>
    <cellStyle name="20% - 强调文字颜色 2 3 2 2" xfId="9696" xr:uid="{00000000-0005-0000-0000-00004C180000}"/>
    <cellStyle name="20% - 强调文字颜色 2 3 2 2 2" xfId="9698" xr:uid="{00000000-0005-0000-0000-00004D180000}"/>
    <cellStyle name="20% - 强调文字颜色 2 3 2 3" xfId="9701" xr:uid="{00000000-0005-0000-0000-00004E180000}"/>
    <cellStyle name="20% - 强调文字颜色 2 3 2 4" xfId="9704" xr:uid="{00000000-0005-0000-0000-00004F180000}"/>
    <cellStyle name="20% - 强调文字颜色 2 3 2 5" xfId="9279" xr:uid="{00000000-0005-0000-0000-000050180000}"/>
    <cellStyle name="20% - 强调文字颜色 2 3 2 6" xfId="9708" xr:uid="{00000000-0005-0000-0000-000051180000}"/>
    <cellStyle name="20% - 强调文字颜色 2 3 2 7" xfId="660" xr:uid="{00000000-0005-0000-0000-000052180000}"/>
    <cellStyle name="20% - 强调文字颜色 2 3 2 8" xfId="6226" xr:uid="{00000000-0005-0000-0000-000053180000}"/>
    <cellStyle name="20% - 强调文字颜色 2 3 2 9" xfId="6232" xr:uid="{00000000-0005-0000-0000-000054180000}"/>
    <cellStyle name="20% - 强调文字颜色 2 3 3" xfId="9710" xr:uid="{00000000-0005-0000-0000-000055180000}"/>
    <cellStyle name="20% - 强调文字颜色 2 3 3 2" xfId="7338" xr:uid="{00000000-0005-0000-0000-000056180000}"/>
    <cellStyle name="20% - 强调文字颜色 2 3 3 3" xfId="7342" xr:uid="{00000000-0005-0000-0000-000057180000}"/>
    <cellStyle name="20% - 强调文字颜色 2 3 3 4" xfId="7346" xr:uid="{00000000-0005-0000-0000-000058180000}"/>
    <cellStyle name="20% - 强调文字颜色 2 3 3 5" xfId="9275" xr:uid="{00000000-0005-0000-0000-000059180000}"/>
    <cellStyle name="20% - 强调文字颜色 2 3 4" xfId="9712" xr:uid="{00000000-0005-0000-0000-00005A180000}"/>
    <cellStyle name="20% - 强调文字颜色 2 3 4 2" xfId="6241" xr:uid="{00000000-0005-0000-0000-00005B180000}"/>
    <cellStyle name="20% - 强调文字颜色 2 3 5" xfId="9714" xr:uid="{00000000-0005-0000-0000-00005C180000}"/>
    <cellStyle name="20% - 强调文字颜色 2 3 6" xfId="9719" xr:uid="{00000000-0005-0000-0000-00005D180000}"/>
    <cellStyle name="20% - 强调文字颜色 2 3 7" xfId="9722" xr:uid="{00000000-0005-0000-0000-00005E180000}"/>
    <cellStyle name="20% - 强调文字颜色 2 3 8" xfId="9725" xr:uid="{00000000-0005-0000-0000-00005F180000}"/>
    <cellStyle name="20% - 强调文字颜色 2 3 9" xfId="9728" xr:uid="{00000000-0005-0000-0000-000060180000}"/>
    <cellStyle name="20% - 强调文字颜色 2 3_Bali" xfId="10497" xr:uid="{00000000-0005-0000-0000-000061180000}"/>
    <cellStyle name="20% - 强调文字颜色 2 30" xfId="10476" xr:uid="{00000000-0005-0000-0000-000062180000}"/>
    <cellStyle name="20% - 强调文字颜色 2 31" xfId="10482" xr:uid="{00000000-0005-0000-0000-000063180000}"/>
    <cellStyle name="20% - 强调文字颜色 2 31 2" xfId="10501" xr:uid="{00000000-0005-0000-0000-000064180000}"/>
    <cellStyle name="20% - 强调文字颜色 2 32" xfId="10485" xr:uid="{00000000-0005-0000-0000-000065180000}"/>
    <cellStyle name="20% - 强调文字颜色 2 33" xfId="10490" xr:uid="{00000000-0005-0000-0000-000066180000}"/>
    <cellStyle name="20% - 强调文字颜色 2 33 2" xfId="10504" xr:uid="{00000000-0005-0000-0000-000067180000}"/>
    <cellStyle name="20% - 强调文字颜色 2 34" xfId="10492" xr:uid="{00000000-0005-0000-0000-000068180000}"/>
    <cellStyle name="20% - 强调文字颜色 2 35" xfId="10506" xr:uid="{00000000-0005-0000-0000-000069180000}"/>
    <cellStyle name="20% - 强调文字颜色 2 35 2" xfId="2702" xr:uid="{00000000-0005-0000-0000-00006A180000}"/>
    <cellStyle name="20% - 强调文字颜色 2 36" xfId="10510" xr:uid="{00000000-0005-0000-0000-00006B180000}"/>
    <cellStyle name="20% - 强调文字颜色 2 37" xfId="9000" xr:uid="{00000000-0005-0000-0000-00006C180000}"/>
    <cellStyle name="20% - 强调文字颜色 2 37 2" xfId="10513" xr:uid="{00000000-0005-0000-0000-00006D180000}"/>
    <cellStyle name="20% - 强调文字颜色 2 38" xfId="10516" xr:uid="{00000000-0005-0000-0000-00006E180000}"/>
    <cellStyle name="20% - 强调文字颜色 2 39" xfId="10519" xr:uid="{00000000-0005-0000-0000-00006F180000}"/>
    <cellStyle name="20% - 强调文字颜色 2 39 2" xfId="10520" xr:uid="{00000000-0005-0000-0000-000070180000}"/>
    <cellStyle name="20% - 强调文字颜色 2 4" xfId="9733" xr:uid="{00000000-0005-0000-0000-000071180000}"/>
    <cellStyle name="20% - 强调文字颜色 2 4 2" xfId="157" xr:uid="{00000000-0005-0000-0000-000072180000}"/>
    <cellStyle name="20% - 强调文字颜色 2 4 3" xfId="6696" xr:uid="{00000000-0005-0000-0000-000073180000}"/>
    <cellStyle name="20% - 强调文字颜色 2 4 4" xfId="9745" xr:uid="{00000000-0005-0000-0000-000074180000}"/>
    <cellStyle name="20% - 强调文字颜色 2 4 5" xfId="9748" xr:uid="{00000000-0005-0000-0000-000075180000}"/>
    <cellStyle name="20% - 强调文字颜色 2 40" xfId="10507" xr:uid="{00000000-0005-0000-0000-000076180000}"/>
    <cellStyle name="20% - 强调文字颜色 2 41" xfId="10511" xr:uid="{00000000-0005-0000-0000-000077180000}"/>
    <cellStyle name="20% - 强调文字颜色 2 41 2" xfId="10521" xr:uid="{00000000-0005-0000-0000-000078180000}"/>
    <cellStyle name="20% - 强调文字颜色 2 42" xfId="9001" xr:uid="{00000000-0005-0000-0000-000079180000}"/>
    <cellStyle name="20% - 强调文字颜色 2 42 2" xfId="10514" xr:uid="{00000000-0005-0000-0000-00007A180000}"/>
    <cellStyle name="20% - 强调文字颜色 2 43" xfId="10517" xr:uid="{00000000-0005-0000-0000-00007B180000}"/>
    <cellStyle name="20% - 强调文字颜色 2 43 2" xfId="10523" xr:uid="{00000000-0005-0000-0000-00007C180000}"/>
    <cellStyle name="20% - 强调文字颜色 2 5" xfId="9754" xr:uid="{00000000-0005-0000-0000-00007D180000}"/>
    <cellStyle name="20% - 强调文字颜色 2 5 2" xfId="10524" xr:uid="{00000000-0005-0000-0000-00007E180000}"/>
    <cellStyle name="20% - 强调文字颜色 2 6" xfId="9757" xr:uid="{00000000-0005-0000-0000-00007F180000}"/>
    <cellStyle name="20% - 强调文字颜色 2 7" xfId="9762" xr:uid="{00000000-0005-0000-0000-000080180000}"/>
    <cellStyle name="20% - 强调文字颜色 2 7 2" xfId="9765" xr:uid="{00000000-0005-0000-0000-000081180000}"/>
    <cellStyle name="20% - 强调文字颜色 2 8" xfId="9768" xr:uid="{00000000-0005-0000-0000-000082180000}"/>
    <cellStyle name="20% - 强调文字颜色 2 9" xfId="9772" xr:uid="{00000000-0005-0000-0000-000083180000}"/>
    <cellStyle name="20% - 强调文字颜色 2 9 2" xfId="9774" xr:uid="{00000000-0005-0000-0000-000084180000}"/>
    <cellStyle name="20% - 强调文字颜色 2_2010 Fall NYM SC Hooks quotesheet(Hellen)" xfId="10525" xr:uid="{00000000-0005-0000-0000-000085180000}"/>
    <cellStyle name="20% - 强调文字颜色 3" xfId="31909" xr:uid="{00000000-0005-0000-0000-000086180000}"/>
    <cellStyle name="20% - 强调文字颜色 3 10" xfId="10529" xr:uid="{00000000-0005-0000-0000-000087180000}"/>
    <cellStyle name="20% - 强调文字颜色 3 11" xfId="10530" xr:uid="{00000000-0005-0000-0000-000088180000}"/>
    <cellStyle name="20% - 强调文字颜色 3 11 2" xfId="10531" xr:uid="{00000000-0005-0000-0000-000089180000}"/>
    <cellStyle name="20% - 强调文字颜色 3 12" xfId="10532" xr:uid="{00000000-0005-0000-0000-00008A180000}"/>
    <cellStyle name="20% - 强调文字颜色 3 13" xfId="10534" xr:uid="{00000000-0005-0000-0000-00008B180000}"/>
    <cellStyle name="20% - 强调文字颜色 3 13 2" xfId="10535" xr:uid="{00000000-0005-0000-0000-00008C180000}"/>
    <cellStyle name="20% - 强调文字颜色 3 14" xfId="7087" xr:uid="{00000000-0005-0000-0000-00008D180000}"/>
    <cellStyle name="20% - 强调文字颜色 3 15" xfId="9779" xr:uid="{00000000-0005-0000-0000-00008E180000}"/>
    <cellStyle name="20% - 强调文字颜色 3 15 2" xfId="10536" xr:uid="{00000000-0005-0000-0000-00008F180000}"/>
    <cellStyle name="20% - 强调文字颜色 3 16" xfId="9782" xr:uid="{00000000-0005-0000-0000-000090180000}"/>
    <cellStyle name="20% - 强调文字颜色 3 17" xfId="9785" xr:uid="{00000000-0005-0000-0000-000091180000}"/>
    <cellStyle name="20% - 强调文字颜色 3 17 2" xfId="9251" xr:uid="{00000000-0005-0000-0000-000092180000}"/>
    <cellStyle name="20% - 强调文字颜色 3 18" xfId="9788" xr:uid="{00000000-0005-0000-0000-000093180000}"/>
    <cellStyle name="20% - 强调文字颜色 3 19" xfId="9791" xr:uid="{00000000-0005-0000-0000-000094180000}"/>
    <cellStyle name="20% - 强调文字颜色 3 19 2" xfId="10537" xr:uid="{00000000-0005-0000-0000-000095180000}"/>
    <cellStyle name="20% - 强调文字颜色 3 2" xfId="8205" xr:uid="{00000000-0005-0000-0000-000096180000}"/>
    <cellStyle name="20% - 强调文字颜色 3 2 10" xfId="10541" xr:uid="{00000000-0005-0000-0000-000097180000}"/>
    <cellStyle name="20% - 强调文字颜色 3 2 10 2" xfId="10543" xr:uid="{00000000-0005-0000-0000-000098180000}"/>
    <cellStyle name="20% - 强调文字颜色 3 2 10 3" xfId="10545" xr:uid="{00000000-0005-0000-0000-000099180000}"/>
    <cellStyle name="20% - 强调文字颜色 3 2 10 4" xfId="10546" xr:uid="{00000000-0005-0000-0000-00009A180000}"/>
    <cellStyle name="20% - 强调文字颜色 3 2 10 5" xfId="10547" xr:uid="{00000000-0005-0000-0000-00009B180000}"/>
    <cellStyle name="20% - 强调文字颜色 3 2 11" xfId="10548" xr:uid="{00000000-0005-0000-0000-00009C180000}"/>
    <cellStyle name="20% - 强调文字颜色 3 2 11 2" xfId="10550" xr:uid="{00000000-0005-0000-0000-00009D180000}"/>
    <cellStyle name="20% - 强调文字颜色 3 2 11 3" xfId="10553" xr:uid="{00000000-0005-0000-0000-00009E180000}"/>
    <cellStyle name="20% - 强调文字颜色 3 2 11 4" xfId="10555" xr:uid="{00000000-0005-0000-0000-00009F180000}"/>
    <cellStyle name="20% - 强调文字颜色 3 2 12" xfId="10557" xr:uid="{00000000-0005-0000-0000-0000A0180000}"/>
    <cellStyle name="20% - 强调文字颜色 3 2 12 2" xfId="10558" xr:uid="{00000000-0005-0000-0000-0000A1180000}"/>
    <cellStyle name="20% - 强调文字颜色 3 2 12 3" xfId="10560" xr:uid="{00000000-0005-0000-0000-0000A2180000}"/>
    <cellStyle name="20% - 强调文字颜色 3 2 12 4" xfId="10561" xr:uid="{00000000-0005-0000-0000-0000A3180000}"/>
    <cellStyle name="20% - 强调文字颜色 3 2 13" xfId="10562" xr:uid="{00000000-0005-0000-0000-0000A4180000}"/>
    <cellStyle name="20% - 强调文字颜色 3 2 13 2" xfId="10563" xr:uid="{00000000-0005-0000-0000-0000A5180000}"/>
    <cellStyle name="20% - 强调文字颜色 3 2 13 3" xfId="10566" xr:uid="{00000000-0005-0000-0000-0000A6180000}"/>
    <cellStyle name="20% - 强调文字颜色 3 2 13 4" xfId="10567" xr:uid="{00000000-0005-0000-0000-0000A7180000}"/>
    <cellStyle name="20% - 强调文字颜色 3 2 14" xfId="10568" xr:uid="{00000000-0005-0000-0000-0000A8180000}"/>
    <cellStyle name="20% - 强调文字颜色 3 2 14 2" xfId="9801" xr:uid="{00000000-0005-0000-0000-0000A9180000}"/>
    <cellStyle name="20% - 强调文字颜色 3 2 14 3" xfId="10569" xr:uid="{00000000-0005-0000-0000-0000AA180000}"/>
    <cellStyle name="20% - 强调文字颜色 3 2 14 4" xfId="10570" xr:uid="{00000000-0005-0000-0000-0000AB180000}"/>
    <cellStyle name="20% - 强调文字颜色 3 2 15" xfId="10571" xr:uid="{00000000-0005-0000-0000-0000AC180000}"/>
    <cellStyle name="20% - 强调文字颜色 3 2 2" xfId="10573" xr:uid="{00000000-0005-0000-0000-0000AD180000}"/>
    <cellStyle name="20% - 强调文字颜色 3 2 2 2" xfId="10575" xr:uid="{00000000-0005-0000-0000-0000AE180000}"/>
    <cellStyle name="20% - 强调文字颜色 3 2 2 2 2" xfId="10577" xr:uid="{00000000-0005-0000-0000-0000AF180000}"/>
    <cellStyle name="20% - 强调文字颜色 3 2 2 2 2 2" xfId="10578" xr:uid="{00000000-0005-0000-0000-0000B0180000}"/>
    <cellStyle name="20% - 强调文字颜色 3 2 2 3" xfId="10580" xr:uid="{00000000-0005-0000-0000-0000B1180000}"/>
    <cellStyle name="20% - 强调文字颜色 3 2 2 4" xfId="10581" xr:uid="{00000000-0005-0000-0000-0000B2180000}"/>
    <cellStyle name="20% - 强调文字颜色 3 2 2 5" xfId="10582" xr:uid="{00000000-0005-0000-0000-0000B3180000}"/>
    <cellStyle name="20% - 强调文字颜色 3 2 2 6" xfId="10584" xr:uid="{00000000-0005-0000-0000-0000B4180000}"/>
    <cellStyle name="20% - 强调文字颜色 3 2 2 7" xfId="10586" xr:uid="{00000000-0005-0000-0000-0000B5180000}"/>
    <cellStyle name="20% - 强调文字颜色 3 2 2 8" xfId="10588" xr:uid="{00000000-0005-0000-0000-0000B6180000}"/>
    <cellStyle name="20% - 强调文字颜色 3 2 3" xfId="7438" xr:uid="{00000000-0005-0000-0000-0000B7180000}"/>
    <cellStyle name="20% - 强调文字颜色 3 2 3 2" xfId="10591" xr:uid="{00000000-0005-0000-0000-0000B8180000}"/>
    <cellStyle name="20% - 强调文字颜色 3 2 3 3" xfId="10595" xr:uid="{00000000-0005-0000-0000-0000B9180000}"/>
    <cellStyle name="20% - 强调文字颜色 3 2 3 4" xfId="10598" xr:uid="{00000000-0005-0000-0000-0000BA180000}"/>
    <cellStyle name="20% - 强调文字颜色 3 2 3 5" xfId="10599" xr:uid="{00000000-0005-0000-0000-0000BB180000}"/>
    <cellStyle name="20% - 强调文字颜色 3 2 3 6" xfId="10601" xr:uid="{00000000-0005-0000-0000-0000BC180000}"/>
    <cellStyle name="20% - 强调文字颜色 3 2 4" xfId="10604" xr:uid="{00000000-0005-0000-0000-0000BD180000}"/>
    <cellStyle name="20% - 强调文字颜色 3 2 4 2" xfId="10605" xr:uid="{00000000-0005-0000-0000-0000BE180000}"/>
    <cellStyle name="20% - 强调文字颜色 3 2 4 3" xfId="10607" xr:uid="{00000000-0005-0000-0000-0000BF180000}"/>
    <cellStyle name="20% - 强调文字颜色 3 2 4 4" xfId="10608" xr:uid="{00000000-0005-0000-0000-0000C0180000}"/>
    <cellStyle name="20% - 强调文字颜色 3 2 4 5" xfId="10609" xr:uid="{00000000-0005-0000-0000-0000C1180000}"/>
    <cellStyle name="20% - 强调文字颜色 3 2 4 6" xfId="10612" xr:uid="{00000000-0005-0000-0000-0000C2180000}"/>
    <cellStyle name="20% - 强调文字颜色 3 2 5" xfId="6314" xr:uid="{00000000-0005-0000-0000-0000C3180000}"/>
    <cellStyle name="20% - 强调文字颜色 3 2 5 2" xfId="5198" xr:uid="{00000000-0005-0000-0000-0000C4180000}"/>
    <cellStyle name="20% - 强调文字颜色 3 2 5 3" xfId="10615" xr:uid="{00000000-0005-0000-0000-0000C5180000}"/>
    <cellStyle name="20% - 强调文字颜色 3 2 5 4" xfId="10616" xr:uid="{00000000-0005-0000-0000-0000C6180000}"/>
    <cellStyle name="20% - 强调文字颜色 3 2 5 5" xfId="10617" xr:uid="{00000000-0005-0000-0000-0000C7180000}"/>
    <cellStyle name="20% - 强调文字颜色 3 2 6" xfId="10619" xr:uid="{00000000-0005-0000-0000-0000C8180000}"/>
    <cellStyle name="20% - 强调文字颜色 3 2 6 2" xfId="10621" xr:uid="{00000000-0005-0000-0000-0000C9180000}"/>
    <cellStyle name="20% - 强调文字颜色 3 2 6 3" xfId="10623" xr:uid="{00000000-0005-0000-0000-0000CA180000}"/>
    <cellStyle name="20% - 强调文字颜色 3 2 6 4" xfId="10625" xr:uid="{00000000-0005-0000-0000-0000CB180000}"/>
    <cellStyle name="20% - 强调文字颜色 3 2 6 5" xfId="7219" xr:uid="{00000000-0005-0000-0000-0000CC180000}"/>
    <cellStyle name="20% - 强调文字颜色 3 2 7" xfId="6316" xr:uid="{00000000-0005-0000-0000-0000CD180000}"/>
    <cellStyle name="20% - 强调文字颜色 3 2 7 2" xfId="10627" xr:uid="{00000000-0005-0000-0000-0000CE180000}"/>
    <cellStyle name="20% - 强调文字颜色 3 2 7 3" xfId="10629" xr:uid="{00000000-0005-0000-0000-0000CF180000}"/>
    <cellStyle name="20% - 强调文字颜色 3 2 7 4" xfId="10631" xr:uid="{00000000-0005-0000-0000-0000D0180000}"/>
    <cellStyle name="20% - 强调文字颜色 3 2 7 5" xfId="10632" xr:uid="{00000000-0005-0000-0000-0000D1180000}"/>
    <cellStyle name="20% - 强调文字颜色 3 2 8" xfId="10634" xr:uid="{00000000-0005-0000-0000-0000D2180000}"/>
    <cellStyle name="20% - 强调文字颜色 3 2 8 2" xfId="10636" xr:uid="{00000000-0005-0000-0000-0000D3180000}"/>
    <cellStyle name="20% - 强调文字颜色 3 2 8 3" xfId="10638" xr:uid="{00000000-0005-0000-0000-0000D4180000}"/>
    <cellStyle name="20% - 强调文字颜色 3 2 8 4" xfId="10640" xr:uid="{00000000-0005-0000-0000-0000D5180000}"/>
    <cellStyle name="20% - 强调文字颜色 3 2 8 5" xfId="10642" xr:uid="{00000000-0005-0000-0000-0000D6180000}"/>
    <cellStyle name="20% - 强调文字颜色 3 2 9" xfId="10643" xr:uid="{00000000-0005-0000-0000-0000D7180000}"/>
    <cellStyle name="20% - 强调文字颜色 3 2 9 2" xfId="10645" xr:uid="{00000000-0005-0000-0000-0000D8180000}"/>
    <cellStyle name="20% - 强调文字颜色 3 2 9 3" xfId="10646" xr:uid="{00000000-0005-0000-0000-0000D9180000}"/>
    <cellStyle name="20% - 强调文字颜色 3 2 9 4" xfId="10647" xr:uid="{00000000-0005-0000-0000-0000DA180000}"/>
    <cellStyle name="20% - 强调文字颜色 3 2_Bali" xfId="10649" xr:uid="{00000000-0005-0000-0000-0000DB180000}"/>
    <cellStyle name="20% - 强调文字颜色 3 20" xfId="9780" xr:uid="{00000000-0005-0000-0000-0000DC180000}"/>
    <cellStyle name="20% - 强调文字颜色 3 21" xfId="9783" xr:uid="{00000000-0005-0000-0000-0000DD180000}"/>
    <cellStyle name="20% - 强调文字颜色 3 21 2" xfId="10652" xr:uid="{00000000-0005-0000-0000-0000DE180000}"/>
    <cellStyle name="20% - 强调文字颜色 3 22" xfId="9786" xr:uid="{00000000-0005-0000-0000-0000DF180000}"/>
    <cellStyle name="20% - 强调文字颜色 3 23" xfId="9789" xr:uid="{00000000-0005-0000-0000-0000E0180000}"/>
    <cellStyle name="20% - 强调文字颜色 3 23 2" xfId="10653" xr:uid="{00000000-0005-0000-0000-0000E1180000}"/>
    <cellStyle name="20% - 强调文字颜色 3 24" xfId="9792" xr:uid="{00000000-0005-0000-0000-0000E2180000}"/>
    <cellStyle name="20% - 强调文字颜色 3 25" xfId="10654" xr:uid="{00000000-0005-0000-0000-0000E3180000}"/>
    <cellStyle name="20% - 强调文字颜色 3 25 2" xfId="10657" xr:uid="{00000000-0005-0000-0000-0000E4180000}"/>
    <cellStyle name="20% - 强调文字颜色 3 26" xfId="10659" xr:uid="{00000000-0005-0000-0000-0000E5180000}"/>
    <cellStyle name="20% - 强调文字颜色 3 27" xfId="10662" xr:uid="{00000000-0005-0000-0000-0000E6180000}"/>
    <cellStyle name="20% - 强调文字颜色 3 27 2" xfId="10665" xr:uid="{00000000-0005-0000-0000-0000E7180000}"/>
    <cellStyle name="20% - 强调文字颜色 3 28" xfId="10669" xr:uid="{00000000-0005-0000-0000-0000E8180000}"/>
    <cellStyle name="20% - 强调文字颜色 3 29" xfId="10673" xr:uid="{00000000-0005-0000-0000-0000E9180000}"/>
    <cellStyle name="20% - 强调文字颜色 3 29 2" xfId="10676" xr:uid="{00000000-0005-0000-0000-0000EA180000}"/>
    <cellStyle name="20% - 强调文字颜色 3 3" xfId="9796" xr:uid="{00000000-0005-0000-0000-0000EB180000}"/>
    <cellStyle name="20% - 强调文字颜色 3 3 10" xfId="9799" xr:uid="{00000000-0005-0000-0000-0000EC180000}"/>
    <cellStyle name="20% - 强调文字颜色 3 3 11" xfId="9802" xr:uid="{00000000-0005-0000-0000-0000ED180000}"/>
    <cellStyle name="20% - 强调文字颜色 3 3 2" xfId="4627" xr:uid="{00000000-0005-0000-0000-0000EE180000}"/>
    <cellStyle name="20% - 强调文字颜色 3 3 2 2" xfId="9806" xr:uid="{00000000-0005-0000-0000-0000EF180000}"/>
    <cellStyle name="20% - 强调文字颜色 3 3 2 2 2" xfId="9808" xr:uid="{00000000-0005-0000-0000-0000F0180000}"/>
    <cellStyle name="20% - 强调文字颜色 3 3 2 3" xfId="1813" xr:uid="{00000000-0005-0000-0000-0000F1180000}"/>
    <cellStyle name="20% - 强调文字颜色 3 3 2 4" xfId="2232" xr:uid="{00000000-0005-0000-0000-0000F2180000}"/>
    <cellStyle name="20% - 强调文字颜色 3 3 2 5" xfId="7558" xr:uid="{00000000-0005-0000-0000-0000F3180000}"/>
    <cellStyle name="20% - 强调文字颜色 3 3 2 6" xfId="7229" xr:uid="{00000000-0005-0000-0000-0000F4180000}"/>
    <cellStyle name="20% - 强调文字颜色 3 3 2 7" xfId="9812" xr:uid="{00000000-0005-0000-0000-0000F5180000}"/>
    <cellStyle name="20% - 强调文字颜色 3 3 2 8" xfId="9814" xr:uid="{00000000-0005-0000-0000-0000F6180000}"/>
    <cellStyle name="20% - 强调文字颜色 3 3 2 9" xfId="9816" xr:uid="{00000000-0005-0000-0000-0000F7180000}"/>
    <cellStyle name="20% - 强调文字颜色 3 3 3" xfId="1427" xr:uid="{00000000-0005-0000-0000-0000F8180000}"/>
    <cellStyle name="20% - 强调文字颜色 3 3 3 2" xfId="9819" xr:uid="{00000000-0005-0000-0000-0000F9180000}"/>
    <cellStyle name="20% - 强调文字颜色 3 3 3 3" xfId="9821" xr:uid="{00000000-0005-0000-0000-0000FA180000}"/>
    <cellStyle name="20% - 强调文字颜色 3 3 3 4" xfId="10680" xr:uid="{00000000-0005-0000-0000-0000FB180000}"/>
    <cellStyle name="20% - 强调文字颜色 3 3 3 5" xfId="2213" xr:uid="{00000000-0005-0000-0000-0000FC180000}"/>
    <cellStyle name="20% - 强调文字颜色 3 3 4" xfId="9825" xr:uid="{00000000-0005-0000-0000-0000FD180000}"/>
    <cellStyle name="20% - 强调文字颜色 3 3 4 2" xfId="9044" xr:uid="{00000000-0005-0000-0000-0000FE180000}"/>
    <cellStyle name="20% - 强调文字颜色 3 3 5" xfId="9827" xr:uid="{00000000-0005-0000-0000-0000FF180000}"/>
    <cellStyle name="20% - 强调文字颜色 3 3 6" xfId="9830" xr:uid="{00000000-0005-0000-0000-000000190000}"/>
    <cellStyle name="20% - 强调文字颜色 3 3 7" xfId="1393" xr:uid="{00000000-0005-0000-0000-000001190000}"/>
    <cellStyle name="20% - 强调文字颜色 3 3 8" xfId="9833" xr:uid="{00000000-0005-0000-0000-000002190000}"/>
    <cellStyle name="20% - 强调文字颜色 3 3 9" xfId="9836" xr:uid="{00000000-0005-0000-0000-000003190000}"/>
    <cellStyle name="20% - 强调文字颜色 3 3_Bali" xfId="10681" xr:uid="{00000000-0005-0000-0000-000004190000}"/>
    <cellStyle name="20% - 强调文字颜色 3 30" xfId="10655" xr:uid="{00000000-0005-0000-0000-000005190000}"/>
    <cellStyle name="20% - 强调文字颜色 3 31" xfId="10660" xr:uid="{00000000-0005-0000-0000-000006190000}"/>
    <cellStyle name="20% - 强调文字颜色 3 31 2" xfId="10682" xr:uid="{00000000-0005-0000-0000-000007190000}"/>
    <cellStyle name="20% - 强调文字颜色 3 32" xfId="10663" xr:uid="{00000000-0005-0000-0000-000008190000}"/>
    <cellStyle name="20% - 强调文字颜色 3 33" xfId="10670" xr:uid="{00000000-0005-0000-0000-000009190000}"/>
    <cellStyle name="20% - 强调文字颜色 3 33 2" xfId="10684" xr:uid="{00000000-0005-0000-0000-00000A190000}"/>
    <cellStyle name="20% - 强调文字颜色 3 34" xfId="10674" xr:uid="{00000000-0005-0000-0000-00000B190000}"/>
    <cellStyle name="20% - 强调文字颜色 3 35" xfId="10686" xr:uid="{00000000-0005-0000-0000-00000C190000}"/>
    <cellStyle name="20% - 强调文字颜色 3 35 2" xfId="10689" xr:uid="{00000000-0005-0000-0000-00000D190000}"/>
    <cellStyle name="20% - 强调文字颜色 3 36" xfId="9345" xr:uid="{00000000-0005-0000-0000-00000E190000}"/>
    <cellStyle name="20% - 强调文字颜色 3 37" xfId="9350" xr:uid="{00000000-0005-0000-0000-00000F190000}"/>
    <cellStyle name="20% - 强调文字颜色 3 37 2" xfId="10690" xr:uid="{00000000-0005-0000-0000-000010190000}"/>
    <cellStyle name="20% - 强调文字颜色 3 38" xfId="9353" xr:uid="{00000000-0005-0000-0000-000011190000}"/>
    <cellStyle name="20% - 强调文字颜色 3 39" xfId="10692" xr:uid="{00000000-0005-0000-0000-000012190000}"/>
    <cellStyle name="20% - 强调文字颜色 3 39 2" xfId="10693" xr:uid="{00000000-0005-0000-0000-000013190000}"/>
    <cellStyle name="20% - 强调文字颜色 3 4" xfId="9841" xr:uid="{00000000-0005-0000-0000-000014190000}"/>
    <cellStyle name="20% - 强调文字颜色 3 4 2" xfId="9844" xr:uid="{00000000-0005-0000-0000-000015190000}"/>
    <cellStyle name="20% - 强调文字颜色 3 4 3" xfId="9857" xr:uid="{00000000-0005-0000-0000-000016190000}"/>
    <cellStyle name="20% - 强调文字颜色 3 4 4" xfId="9860" xr:uid="{00000000-0005-0000-0000-000017190000}"/>
    <cellStyle name="20% - 强调文字颜色 3 4 5" xfId="9863" xr:uid="{00000000-0005-0000-0000-000018190000}"/>
    <cellStyle name="20% - 强调文字颜色 3 40" xfId="10687" xr:uid="{00000000-0005-0000-0000-000019190000}"/>
    <cellStyle name="20% - 强调文字颜色 3 41" xfId="9346" xr:uid="{00000000-0005-0000-0000-00001A190000}"/>
    <cellStyle name="20% - 强调文字颜色 3 41 2" xfId="10696" xr:uid="{00000000-0005-0000-0000-00001B190000}"/>
    <cellStyle name="20% - 强调文字颜色 3 42" xfId="9351" xr:uid="{00000000-0005-0000-0000-00001C190000}"/>
    <cellStyle name="20% - 强调文字颜色 3 42 2" xfId="10691" xr:uid="{00000000-0005-0000-0000-00001D190000}"/>
    <cellStyle name="20% - 强调文字颜色 3 43" xfId="9354" xr:uid="{00000000-0005-0000-0000-00001E190000}"/>
    <cellStyle name="20% - 强调文字颜色 3 43 2" xfId="10698" xr:uid="{00000000-0005-0000-0000-00001F190000}"/>
    <cellStyle name="20% - 强调文字颜色 3 5" xfId="9869" xr:uid="{00000000-0005-0000-0000-000020190000}"/>
    <cellStyle name="20% - 强调文字颜色 3 5 2" xfId="10699" xr:uid="{00000000-0005-0000-0000-000021190000}"/>
    <cellStyle name="20% - 强调文字颜色 3 6" xfId="9872" xr:uid="{00000000-0005-0000-0000-000022190000}"/>
    <cellStyle name="20% - 强调文字颜色 3 7" xfId="9876" xr:uid="{00000000-0005-0000-0000-000023190000}"/>
    <cellStyle name="20% - 强调文字颜色 3 7 2" xfId="5608" xr:uid="{00000000-0005-0000-0000-000024190000}"/>
    <cellStyle name="20% - 强调文字颜色 3 8" xfId="9879" xr:uid="{00000000-0005-0000-0000-000025190000}"/>
    <cellStyle name="20% - 强调文字颜色 3 9" xfId="9882" xr:uid="{00000000-0005-0000-0000-000026190000}"/>
    <cellStyle name="20% - 强调文字颜色 3 9 2" xfId="9884" xr:uid="{00000000-0005-0000-0000-000027190000}"/>
    <cellStyle name="20% - 强调文字颜色 3_2010 Fall NYM SC Hooks quotesheet(Hellen)" xfId="8610" xr:uid="{00000000-0005-0000-0000-000028190000}"/>
    <cellStyle name="20% - 强调文字颜色 4" xfId="31910" xr:uid="{00000000-0005-0000-0000-000029190000}"/>
    <cellStyle name="20% - 强调文字颜色 4 10" xfId="3581" xr:uid="{00000000-0005-0000-0000-00002A190000}"/>
    <cellStyle name="20% - 强调文字颜色 4 11" xfId="4374" xr:uid="{00000000-0005-0000-0000-00002B190000}"/>
    <cellStyle name="20% - 强调文字颜色 4 11 2" xfId="10700" xr:uid="{00000000-0005-0000-0000-00002C190000}"/>
    <cellStyle name="20% - 强调文字颜色 4 12" xfId="10702" xr:uid="{00000000-0005-0000-0000-00002D190000}"/>
    <cellStyle name="20% - 强调文字颜色 4 13" xfId="10704" xr:uid="{00000000-0005-0000-0000-00002E190000}"/>
    <cellStyle name="20% - 强调文字颜色 4 13 2" xfId="10705" xr:uid="{00000000-0005-0000-0000-00002F190000}"/>
    <cellStyle name="20% - 强调文字颜色 4 14" xfId="10706" xr:uid="{00000000-0005-0000-0000-000030190000}"/>
    <cellStyle name="20% - 强调文字颜色 4 15" xfId="9889" xr:uid="{00000000-0005-0000-0000-000031190000}"/>
    <cellStyle name="20% - 强调文字颜色 4 15 2" xfId="10707" xr:uid="{00000000-0005-0000-0000-000032190000}"/>
    <cellStyle name="20% - 强调文字颜色 4 16" xfId="9892" xr:uid="{00000000-0005-0000-0000-000033190000}"/>
    <cellStyle name="20% - 强调文字颜色 4 17" xfId="9895" xr:uid="{00000000-0005-0000-0000-000034190000}"/>
    <cellStyle name="20% - 强调文字颜色 4 17 2" xfId="10708" xr:uid="{00000000-0005-0000-0000-000035190000}"/>
    <cellStyle name="20% - 强调文字颜色 4 18" xfId="9898" xr:uid="{00000000-0005-0000-0000-000036190000}"/>
    <cellStyle name="20% - 强调文字颜色 4 19" xfId="9901" xr:uid="{00000000-0005-0000-0000-000037190000}"/>
    <cellStyle name="20% - 强调文字颜色 4 19 2" xfId="10711" xr:uid="{00000000-0005-0000-0000-000038190000}"/>
    <cellStyle name="20% - 强调文字颜色 4 2" xfId="1641" xr:uid="{00000000-0005-0000-0000-000039190000}"/>
    <cellStyle name="20% - 强调文字颜色 4 2 10" xfId="10715" xr:uid="{00000000-0005-0000-0000-00003A190000}"/>
    <cellStyle name="20% - 强调文字颜色 4 2 10 2" xfId="10719" xr:uid="{00000000-0005-0000-0000-00003B190000}"/>
    <cellStyle name="20% - 强调文字颜色 4 2 10 3" xfId="4789" xr:uid="{00000000-0005-0000-0000-00003C190000}"/>
    <cellStyle name="20% - 强调文字颜色 4 2 10 4" xfId="10720" xr:uid="{00000000-0005-0000-0000-00003D190000}"/>
    <cellStyle name="20% - 强调文字颜色 4 2 10 5" xfId="10721" xr:uid="{00000000-0005-0000-0000-00003E190000}"/>
    <cellStyle name="20% - 强调文字颜色 4 2 11" xfId="10722" xr:uid="{00000000-0005-0000-0000-00003F190000}"/>
    <cellStyle name="20% - 强调文字颜色 4 2 11 2" xfId="10725" xr:uid="{00000000-0005-0000-0000-000040190000}"/>
    <cellStyle name="20% - 强调文字颜色 4 2 11 3" xfId="10726" xr:uid="{00000000-0005-0000-0000-000041190000}"/>
    <cellStyle name="20% - 强调文字颜色 4 2 11 4" xfId="10727" xr:uid="{00000000-0005-0000-0000-000042190000}"/>
    <cellStyle name="20% - 强调文字颜色 4 2 12" xfId="10728" xr:uid="{00000000-0005-0000-0000-000043190000}"/>
    <cellStyle name="20% - 强调文字颜色 4 2 12 2" xfId="10732" xr:uid="{00000000-0005-0000-0000-000044190000}"/>
    <cellStyle name="20% - 强调文字颜色 4 2 12 3" xfId="10733" xr:uid="{00000000-0005-0000-0000-000045190000}"/>
    <cellStyle name="20% - 强调文字颜色 4 2 12 4" xfId="3549" xr:uid="{00000000-0005-0000-0000-000046190000}"/>
    <cellStyle name="20% - 强调文字颜色 4 2 13" xfId="10734" xr:uid="{00000000-0005-0000-0000-000047190000}"/>
    <cellStyle name="20% - 强调文字颜色 4 2 13 2" xfId="10737" xr:uid="{00000000-0005-0000-0000-000048190000}"/>
    <cellStyle name="20% - 强调文字颜色 4 2 13 3" xfId="10741" xr:uid="{00000000-0005-0000-0000-000049190000}"/>
    <cellStyle name="20% - 强调文字颜色 4 2 13 4" xfId="10744" xr:uid="{00000000-0005-0000-0000-00004A190000}"/>
    <cellStyle name="20% - 强调文字颜色 4 2 14" xfId="10747" xr:uid="{00000000-0005-0000-0000-00004B190000}"/>
    <cellStyle name="20% - 强调文字颜色 4 2 14 2" xfId="10752" xr:uid="{00000000-0005-0000-0000-00004C190000}"/>
    <cellStyle name="20% - 强调文字颜色 4 2 14 3" xfId="1634" xr:uid="{00000000-0005-0000-0000-00004D190000}"/>
    <cellStyle name="20% - 强调文字颜色 4 2 14 4" xfId="7542" xr:uid="{00000000-0005-0000-0000-00004E190000}"/>
    <cellStyle name="20% - 强调文字颜色 4 2 15" xfId="10756" xr:uid="{00000000-0005-0000-0000-00004F190000}"/>
    <cellStyle name="20% - 强调文字颜色 4 2 2" xfId="1656" xr:uid="{00000000-0005-0000-0000-000050190000}"/>
    <cellStyle name="20% - 强调文字颜色 4 2 2 2" xfId="10760" xr:uid="{00000000-0005-0000-0000-000051190000}"/>
    <cellStyle name="20% - 强调文字颜色 4 2 2 2 2" xfId="10761" xr:uid="{00000000-0005-0000-0000-000052190000}"/>
    <cellStyle name="20% - 强调文字颜色 4 2 2 2 2 2" xfId="10762" xr:uid="{00000000-0005-0000-0000-000053190000}"/>
    <cellStyle name="20% - 强调文字颜色 4 2 2 3" xfId="10763" xr:uid="{00000000-0005-0000-0000-000054190000}"/>
    <cellStyle name="20% - 强调文字颜色 4 2 2 4" xfId="10764" xr:uid="{00000000-0005-0000-0000-000055190000}"/>
    <cellStyle name="20% - 强调文字颜色 4 2 2 5" xfId="10765" xr:uid="{00000000-0005-0000-0000-000056190000}"/>
    <cellStyle name="20% - 强调文字颜色 4 2 2 6" xfId="10766" xr:uid="{00000000-0005-0000-0000-000057190000}"/>
    <cellStyle name="20% - 强调文字颜色 4 2 2 7" xfId="10767" xr:uid="{00000000-0005-0000-0000-000058190000}"/>
    <cellStyle name="20% - 强调文字颜色 4 2 2 8" xfId="10227" xr:uid="{00000000-0005-0000-0000-000059190000}"/>
    <cellStyle name="20% - 强调文字颜色 4 2 3" xfId="10769" xr:uid="{00000000-0005-0000-0000-00005A190000}"/>
    <cellStyle name="20% - 强调文字颜色 4 2 3 2" xfId="10770" xr:uid="{00000000-0005-0000-0000-00005B190000}"/>
    <cellStyle name="20% - 强调文字颜色 4 2 3 3" xfId="10771" xr:uid="{00000000-0005-0000-0000-00005C190000}"/>
    <cellStyle name="20% - 强调文字颜色 4 2 3 4" xfId="10774" xr:uid="{00000000-0005-0000-0000-00005D190000}"/>
    <cellStyle name="20% - 强调文字颜色 4 2 3 5" xfId="10775" xr:uid="{00000000-0005-0000-0000-00005E190000}"/>
    <cellStyle name="20% - 强调文字颜色 4 2 3 6" xfId="10776" xr:uid="{00000000-0005-0000-0000-00005F190000}"/>
    <cellStyle name="20% - 强调文字颜色 4 2 4" xfId="10778" xr:uid="{00000000-0005-0000-0000-000060190000}"/>
    <cellStyle name="20% - 强调文字颜色 4 2 4 2" xfId="10779" xr:uid="{00000000-0005-0000-0000-000061190000}"/>
    <cellStyle name="20% - 强调文字颜色 4 2 4 3" xfId="10780" xr:uid="{00000000-0005-0000-0000-000062190000}"/>
    <cellStyle name="20% - 强调文字颜色 4 2 4 4" xfId="10781" xr:uid="{00000000-0005-0000-0000-000063190000}"/>
    <cellStyle name="20% - 强调文字颜色 4 2 4 5" xfId="2925" xr:uid="{00000000-0005-0000-0000-000064190000}"/>
    <cellStyle name="20% - 强调文字颜色 4 2 4 6" xfId="10782" xr:uid="{00000000-0005-0000-0000-000065190000}"/>
    <cellStyle name="20% - 强调文字颜色 4 2 5" xfId="10784" xr:uid="{00000000-0005-0000-0000-000066190000}"/>
    <cellStyle name="20% - 强调文字颜色 4 2 5 2" xfId="10785" xr:uid="{00000000-0005-0000-0000-000067190000}"/>
    <cellStyle name="20% - 强调文字颜色 4 2 5 3" xfId="10788" xr:uid="{00000000-0005-0000-0000-000068190000}"/>
    <cellStyle name="20% - 强调文字颜色 4 2 5 4" xfId="10791" xr:uid="{00000000-0005-0000-0000-000069190000}"/>
    <cellStyle name="20% - 强调文字颜色 4 2 5 5" xfId="10794" xr:uid="{00000000-0005-0000-0000-00006A190000}"/>
    <cellStyle name="20% - 强调文字颜色 4 2 6" xfId="10797" xr:uid="{00000000-0005-0000-0000-00006B190000}"/>
    <cellStyle name="20% - 强调文字颜色 4 2 6 2" xfId="4541" xr:uid="{00000000-0005-0000-0000-00006C190000}"/>
    <cellStyle name="20% - 强调文字颜色 4 2 6 3" xfId="4545" xr:uid="{00000000-0005-0000-0000-00006D190000}"/>
    <cellStyle name="20% - 强调文字颜色 4 2 6 4" xfId="10798" xr:uid="{00000000-0005-0000-0000-00006E190000}"/>
    <cellStyle name="20% - 强调文字颜色 4 2 6 5" xfId="10801" xr:uid="{00000000-0005-0000-0000-00006F190000}"/>
    <cellStyle name="20% - 强调文字颜色 4 2 7" xfId="1471" xr:uid="{00000000-0005-0000-0000-000070190000}"/>
    <cellStyle name="20% - 强调文字颜色 4 2 7 2" xfId="10804" xr:uid="{00000000-0005-0000-0000-000071190000}"/>
    <cellStyle name="20% - 强调文字颜色 4 2 7 3" xfId="10805" xr:uid="{00000000-0005-0000-0000-000072190000}"/>
    <cellStyle name="20% - 强调文字颜色 4 2 7 4" xfId="10807" xr:uid="{00000000-0005-0000-0000-000073190000}"/>
    <cellStyle name="20% - 强调文字颜色 4 2 7 5" xfId="10808" xr:uid="{00000000-0005-0000-0000-000074190000}"/>
    <cellStyle name="20% - 强调文字颜色 4 2 8" xfId="10810" xr:uid="{00000000-0005-0000-0000-000075190000}"/>
    <cellStyle name="20% - 强调文字颜色 4 2 8 2" xfId="10811" xr:uid="{00000000-0005-0000-0000-000076190000}"/>
    <cellStyle name="20% - 强调文字颜色 4 2 8 3" xfId="10812" xr:uid="{00000000-0005-0000-0000-000077190000}"/>
    <cellStyle name="20% - 强调文字颜色 4 2 8 4" xfId="10814" xr:uid="{00000000-0005-0000-0000-000078190000}"/>
    <cellStyle name="20% - 强调文字颜色 4 2 8 5" xfId="10816" xr:uid="{00000000-0005-0000-0000-000079190000}"/>
    <cellStyle name="20% - 强调文字颜色 4 2 9" xfId="10817" xr:uid="{00000000-0005-0000-0000-00007A190000}"/>
    <cellStyle name="20% - 强调文字颜色 4 2 9 2" xfId="10818" xr:uid="{00000000-0005-0000-0000-00007B190000}"/>
    <cellStyle name="20% - 强调文字颜色 4 2 9 3" xfId="10820" xr:uid="{00000000-0005-0000-0000-00007C190000}"/>
    <cellStyle name="20% - 强调文字颜色 4 2 9 4" xfId="10821" xr:uid="{00000000-0005-0000-0000-00007D190000}"/>
    <cellStyle name="20% - 强调文字颜色 4 2_Bali" xfId="10823" xr:uid="{00000000-0005-0000-0000-00007E190000}"/>
    <cellStyle name="20% - 强调文字颜色 4 20" xfId="9890" xr:uid="{00000000-0005-0000-0000-00007F190000}"/>
    <cellStyle name="20% - 强调文字颜色 4 21" xfId="9893" xr:uid="{00000000-0005-0000-0000-000080190000}"/>
    <cellStyle name="20% - 强调文字颜色 4 21 2" xfId="10826" xr:uid="{00000000-0005-0000-0000-000081190000}"/>
    <cellStyle name="20% - 强调文字颜色 4 22" xfId="9896" xr:uid="{00000000-0005-0000-0000-000082190000}"/>
    <cellStyle name="20% - 强调文字颜色 4 23" xfId="9899" xr:uid="{00000000-0005-0000-0000-000083190000}"/>
    <cellStyle name="20% - 强调文字颜色 4 23 2" xfId="10830" xr:uid="{00000000-0005-0000-0000-000084190000}"/>
    <cellStyle name="20% - 强调文字颜色 4 24" xfId="9902" xr:uid="{00000000-0005-0000-0000-000085190000}"/>
    <cellStyle name="20% - 强调文字颜色 4 25" xfId="10831" xr:uid="{00000000-0005-0000-0000-000086190000}"/>
    <cellStyle name="20% - 强调文字颜色 4 25 2" xfId="10835" xr:uid="{00000000-0005-0000-0000-000087190000}"/>
    <cellStyle name="20% - 强调文字颜色 4 26" xfId="3225" xr:uid="{00000000-0005-0000-0000-000088190000}"/>
    <cellStyle name="20% - 强调文字颜色 4 27" xfId="3234" xr:uid="{00000000-0005-0000-0000-000089190000}"/>
    <cellStyle name="20% - 强调文字颜色 4 27 2" xfId="10838" xr:uid="{00000000-0005-0000-0000-00008A190000}"/>
    <cellStyle name="20% - 强调文字颜色 4 28" xfId="3240" xr:uid="{00000000-0005-0000-0000-00008B190000}"/>
    <cellStyle name="20% - 强调文字颜色 4 29" xfId="3244" xr:uid="{00000000-0005-0000-0000-00008C190000}"/>
    <cellStyle name="20% - 强调文字颜色 4 29 2" xfId="10841" xr:uid="{00000000-0005-0000-0000-00008D190000}"/>
    <cellStyle name="20% - 强调文字颜色 4 3" xfId="6800" xr:uid="{00000000-0005-0000-0000-00008E190000}"/>
    <cellStyle name="20% - 强调文字颜色 4 3 10" xfId="9907" xr:uid="{00000000-0005-0000-0000-00008F190000}"/>
    <cellStyle name="20% - 强调文字颜色 4 3 11" xfId="9911" xr:uid="{00000000-0005-0000-0000-000090190000}"/>
    <cellStyle name="20% - 强调文字颜色 4 3 2" xfId="8773" xr:uid="{00000000-0005-0000-0000-000091190000}"/>
    <cellStyle name="20% - 强调文字颜色 4 3 2 2" xfId="9916" xr:uid="{00000000-0005-0000-0000-000092190000}"/>
    <cellStyle name="20% - 强调文字颜色 4 3 2 2 2" xfId="9918" xr:uid="{00000000-0005-0000-0000-000093190000}"/>
    <cellStyle name="20% - 强调文字颜色 4 3 2 3" xfId="9921" xr:uid="{00000000-0005-0000-0000-000094190000}"/>
    <cellStyle name="20% - 强调文字颜色 4 3 2 4" xfId="9925" xr:uid="{00000000-0005-0000-0000-000095190000}"/>
    <cellStyle name="20% - 强调文字颜色 4 3 2 5" xfId="9929" xr:uid="{00000000-0005-0000-0000-000096190000}"/>
    <cellStyle name="20% - 强调文字颜色 4 3 2 6" xfId="9932" xr:uid="{00000000-0005-0000-0000-000097190000}"/>
    <cellStyle name="20% - 强调文字颜色 4 3 2 7" xfId="9935" xr:uid="{00000000-0005-0000-0000-000098190000}"/>
    <cellStyle name="20% - 强调文字颜色 4 3 2 8" xfId="9938" xr:uid="{00000000-0005-0000-0000-000099190000}"/>
    <cellStyle name="20% - 强调文字颜色 4 3 2 9" xfId="9942" xr:uid="{00000000-0005-0000-0000-00009A190000}"/>
    <cellStyle name="20% - 强调文字颜色 4 3 3" xfId="9946" xr:uid="{00000000-0005-0000-0000-00009B190000}"/>
    <cellStyle name="20% - 强调文字颜色 4 3 3 2" xfId="9948" xr:uid="{00000000-0005-0000-0000-00009C190000}"/>
    <cellStyle name="20% - 强调文字颜色 4 3 3 3" xfId="9950" xr:uid="{00000000-0005-0000-0000-00009D190000}"/>
    <cellStyle name="20% - 强调文字颜色 4 3 3 4" xfId="10842" xr:uid="{00000000-0005-0000-0000-00009E190000}"/>
    <cellStyle name="20% - 强调文字颜色 4 3 3 5" xfId="10843" xr:uid="{00000000-0005-0000-0000-00009F190000}"/>
    <cellStyle name="20% - 强调文字颜色 4 3 4" xfId="9952" xr:uid="{00000000-0005-0000-0000-0000A0190000}"/>
    <cellStyle name="20% - 强调文字颜色 4 3 4 2" xfId="9954" xr:uid="{00000000-0005-0000-0000-0000A1190000}"/>
    <cellStyle name="20% - 强调文字颜色 4 3 5" xfId="9956" xr:uid="{00000000-0005-0000-0000-0000A2190000}"/>
    <cellStyle name="20% - 强调文字颜色 4 3 6" xfId="9959" xr:uid="{00000000-0005-0000-0000-0000A3190000}"/>
    <cellStyle name="20% - 强调文字颜色 4 3 7" xfId="9962" xr:uid="{00000000-0005-0000-0000-0000A4190000}"/>
    <cellStyle name="20% - 强调文字颜色 4 3 8" xfId="9964" xr:uid="{00000000-0005-0000-0000-0000A5190000}"/>
    <cellStyle name="20% - 强调文字颜色 4 3 9" xfId="9966" xr:uid="{00000000-0005-0000-0000-0000A6190000}"/>
    <cellStyle name="20% - 强调文字颜色 4 3_Bali" xfId="10844" xr:uid="{00000000-0005-0000-0000-0000A7190000}"/>
    <cellStyle name="20% - 强调文字颜色 4 30" xfId="10832" xr:uid="{00000000-0005-0000-0000-0000A8190000}"/>
    <cellStyle name="20% - 强调文字颜色 4 31" xfId="3224" xr:uid="{00000000-0005-0000-0000-0000A9190000}"/>
    <cellStyle name="20% - 强调文字颜色 4 31 2" xfId="3229" xr:uid="{00000000-0005-0000-0000-0000AA190000}"/>
    <cellStyle name="20% - 强调文字颜色 4 32" xfId="3233" xr:uid="{00000000-0005-0000-0000-0000AB190000}"/>
    <cellStyle name="20% - 强调文字颜色 4 33" xfId="3239" xr:uid="{00000000-0005-0000-0000-0000AC190000}"/>
    <cellStyle name="20% - 强调文字颜色 4 33 2" xfId="10848" xr:uid="{00000000-0005-0000-0000-0000AD190000}"/>
    <cellStyle name="20% - 强调文字颜色 4 34" xfId="3243" xr:uid="{00000000-0005-0000-0000-0000AE190000}"/>
    <cellStyle name="20% - 强调文字颜色 4 35" xfId="3247" xr:uid="{00000000-0005-0000-0000-0000AF190000}"/>
    <cellStyle name="20% - 强调文字颜色 4 35 2" xfId="10850" xr:uid="{00000000-0005-0000-0000-0000B0190000}"/>
    <cellStyle name="20% - 强调文字颜色 4 36" xfId="10852" xr:uid="{00000000-0005-0000-0000-0000B1190000}"/>
    <cellStyle name="20% - 强调文字颜色 4 37" xfId="595" xr:uid="{00000000-0005-0000-0000-0000B2190000}"/>
    <cellStyle name="20% - 强调文字颜色 4 37 2" xfId="10854" xr:uid="{00000000-0005-0000-0000-0000B3190000}"/>
    <cellStyle name="20% - 强调文字颜色 4 38" xfId="10857" xr:uid="{00000000-0005-0000-0000-0000B4190000}"/>
    <cellStyle name="20% - 强调文字颜色 4 39" xfId="10859" xr:uid="{00000000-0005-0000-0000-0000B5190000}"/>
    <cellStyle name="20% - 强调文字颜色 4 39 2" xfId="10861" xr:uid="{00000000-0005-0000-0000-0000B6190000}"/>
    <cellStyle name="20% - 强调文字颜色 4 4" xfId="6626" xr:uid="{00000000-0005-0000-0000-0000B7190000}"/>
    <cellStyle name="20% - 强调文字颜色 4 4 2" xfId="9970" xr:uid="{00000000-0005-0000-0000-0000B8190000}"/>
    <cellStyle name="20% - 强调文字颜色 4 4 3" xfId="9981" xr:uid="{00000000-0005-0000-0000-0000B9190000}"/>
    <cellStyle name="20% - 强调文字颜色 4 4 4" xfId="9983" xr:uid="{00000000-0005-0000-0000-0000BA190000}"/>
    <cellStyle name="20% - 强调文字颜色 4 4 5" xfId="2750" xr:uid="{00000000-0005-0000-0000-0000BB190000}"/>
    <cellStyle name="20% - 强调文字颜色 4 40" xfId="3246" xr:uid="{00000000-0005-0000-0000-0000BC190000}"/>
    <cellStyle name="20% - 强调文字颜色 4 41" xfId="10853" xr:uid="{00000000-0005-0000-0000-0000BD190000}"/>
    <cellStyle name="20% - 强调文字颜色 4 41 2" xfId="10864" xr:uid="{00000000-0005-0000-0000-0000BE190000}"/>
    <cellStyle name="20% - 强调文字颜色 4 42" xfId="594" xr:uid="{00000000-0005-0000-0000-0000BF190000}"/>
    <cellStyle name="20% - 强调文字颜色 4 42 2" xfId="10855" xr:uid="{00000000-0005-0000-0000-0000C0190000}"/>
    <cellStyle name="20% - 强调文字颜色 4 43" xfId="10858" xr:uid="{00000000-0005-0000-0000-0000C1190000}"/>
    <cellStyle name="20% - 强调文字颜色 4 43 2" xfId="10866" xr:uid="{00000000-0005-0000-0000-0000C2190000}"/>
    <cellStyle name="20% - 强调文字颜色 4 5" xfId="6808" xr:uid="{00000000-0005-0000-0000-0000C3190000}"/>
    <cellStyle name="20% - 强调文字颜色 4 5 2" xfId="10869" xr:uid="{00000000-0005-0000-0000-0000C4190000}"/>
    <cellStyle name="20% - 强调文字颜色 4 6" xfId="1708" xr:uid="{00000000-0005-0000-0000-0000C5190000}"/>
    <cellStyle name="20% - 强调文字颜色 4 7" xfId="6051" xr:uid="{00000000-0005-0000-0000-0000C6190000}"/>
    <cellStyle name="20% - 强调文字颜色 4 7 2" xfId="9990" xr:uid="{00000000-0005-0000-0000-0000C7190000}"/>
    <cellStyle name="20% - 强调文字颜色 4 8" xfId="4314" xr:uid="{00000000-0005-0000-0000-0000C8190000}"/>
    <cellStyle name="20% - 强调文字颜色 4 9" xfId="2904" xr:uid="{00000000-0005-0000-0000-0000C9190000}"/>
    <cellStyle name="20% - 强调文字颜色 4 9 2" xfId="9997" xr:uid="{00000000-0005-0000-0000-0000CA190000}"/>
    <cellStyle name="20% - 强调文字颜色 4_2010 Fall NYM SC Hooks quotesheet(Hellen)" xfId="10870" xr:uid="{00000000-0005-0000-0000-0000CB190000}"/>
    <cellStyle name="20% - 强调文字颜色 5" xfId="31911" xr:uid="{00000000-0005-0000-0000-0000CC190000}"/>
    <cellStyle name="20% - 强调文字颜色 5 10" xfId="10871" xr:uid="{00000000-0005-0000-0000-0000CD190000}"/>
    <cellStyle name="20% - 强调文字颜色 5 11" xfId="10873" xr:uid="{00000000-0005-0000-0000-0000CE190000}"/>
    <cellStyle name="20% - 强调文字颜色 5 11 2" xfId="10874" xr:uid="{00000000-0005-0000-0000-0000CF190000}"/>
    <cellStyle name="20% - 强调文字颜色 5 12" xfId="10877" xr:uid="{00000000-0005-0000-0000-0000D0190000}"/>
    <cellStyle name="20% - 强调文字颜色 5 13" xfId="6279" xr:uid="{00000000-0005-0000-0000-0000D1190000}"/>
    <cellStyle name="20% - 强调文字颜色 5 13 2" xfId="10878" xr:uid="{00000000-0005-0000-0000-0000D2190000}"/>
    <cellStyle name="20% - 强调文字颜色 5 14" xfId="10879" xr:uid="{00000000-0005-0000-0000-0000D3190000}"/>
    <cellStyle name="20% - 强调文字颜色 5 15" xfId="10000" xr:uid="{00000000-0005-0000-0000-0000D4190000}"/>
    <cellStyle name="20% - 强调文字颜色 5 15 2" xfId="10881" xr:uid="{00000000-0005-0000-0000-0000D5190000}"/>
    <cellStyle name="20% - 强调文字颜色 5 16" xfId="10003" xr:uid="{00000000-0005-0000-0000-0000D6190000}"/>
    <cellStyle name="20% - 强调文字颜色 5 17" xfId="10007" xr:uid="{00000000-0005-0000-0000-0000D7190000}"/>
    <cellStyle name="20% - 强调文字颜色 5 17 2" xfId="10882" xr:uid="{00000000-0005-0000-0000-0000D8190000}"/>
    <cellStyle name="20% - 强调文字颜色 5 18" xfId="3109" xr:uid="{00000000-0005-0000-0000-0000D9190000}"/>
    <cellStyle name="20% - 强调文字颜色 5 19" xfId="10010" xr:uid="{00000000-0005-0000-0000-0000DA190000}"/>
    <cellStyle name="20% - 强调文字颜色 5 19 2" xfId="10883" xr:uid="{00000000-0005-0000-0000-0000DB190000}"/>
    <cellStyle name="20% - 强调文字颜色 5 2" xfId="6835" xr:uid="{00000000-0005-0000-0000-0000DC190000}"/>
    <cellStyle name="20% - 强调文字颜色 5 2 10" xfId="10884" xr:uid="{00000000-0005-0000-0000-0000DD190000}"/>
    <cellStyle name="20% - 强调文字颜色 5 2 10 2" xfId="10885" xr:uid="{00000000-0005-0000-0000-0000DE190000}"/>
    <cellStyle name="20% - 强调文字颜色 5 2 10 3" xfId="10887" xr:uid="{00000000-0005-0000-0000-0000DF190000}"/>
    <cellStyle name="20% - 强调文字颜色 5 2 10 4" xfId="10888" xr:uid="{00000000-0005-0000-0000-0000E0190000}"/>
    <cellStyle name="20% - 强调文字颜色 5 2 10 5" xfId="10891" xr:uid="{00000000-0005-0000-0000-0000E1190000}"/>
    <cellStyle name="20% - 强调文字颜色 5 2 11" xfId="10893" xr:uid="{00000000-0005-0000-0000-0000E2190000}"/>
    <cellStyle name="20% - 强调文字颜色 5 2 11 2" xfId="10894" xr:uid="{00000000-0005-0000-0000-0000E3190000}"/>
    <cellStyle name="20% - 强调文字颜色 5 2 11 3" xfId="10897" xr:uid="{00000000-0005-0000-0000-0000E4190000}"/>
    <cellStyle name="20% - 强调文字颜色 5 2 11 4" xfId="10898" xr:uid="{00000000-0005-0000-0000-0000E5190000}"/>
    <cellStyle name="20% - 强调文字颜色 5 2 12" xfId="10901" xr:uid="{00000000-0005-0000-0000-0000E6190000}"/>
    <cellStyle name="20% - 强调文字颜色 5 2 12 2" xfId="10902" xr:uid="{00000000-0005-0000-0000-0000E7190000}"/>
    <cellStyle name="20% - 强调文字颜色 5 2 12 3" xfId="10904" xr:uid="{00000000-0005-0000-0000-0000E8190000}"/>
    <cellStyle name="20% - 强调文字颜色 5 2 12 4" xfId="10905" xr:uid="{00000000-0005-0000-0000-0000E9190000}"/>
    <cellStyle name="20% - 强调文字颜色 5 2 13" xfId="10909" xr:uid="{00000000-0005-0000-0000-0000EA190000}"/>
    <cellStyle name="20% - 强调文字颜色 5 2 13 2" xfId="10910" xr:uid="{00000000-0005-0000-0000-0000EB190000}"/>
    <cellStyle name="20% - 强调文字颜色 5 2 13 3" xfId="10911" xr:uid="{00000000-0005-0000-0000-0000EC190000}"/>
    <cellStyle name="20% - 强调文字颜色 5 2 13 4" xfId="10912" xr:uid="{00000000-0005-0000-0000-0000ED190000}"/>
    <cellStyle name="20% - 强调文字颜色 5 2 14" xfId="10913" xr:uid="{00000000-0005-0000-0000-0000EE190000}"/>
    <cellStyle name="20% - 强调文字颜色 5 2 14 2" xfId="10914" xr:uid="{00000000-0005-0000-0000-0000EF190000}"/>
    <cellStyle name="20% - 强调文字颜色 5 2 14 3" xfId="10917" xr:uid="{00000000-0005-0000-0000-0000F0190000}"/>
    <cellStyle name="20% - 强调文字颜色 5 2 14 4" xfId="10920" xr:uid="{00000000-0005-0000-0000-0000F1190000}"/>
    <cellStyle name="20% - 强调文字颜色 5 2 15" xfId="10924" xr:uid="{00000000-0005-0000-0000-0000F2190000}"/>
    <cellStyle name="20% - 强调文字颜色 5 2 2" xfId="10926" xr:uid="{00000000-0005-0000-0000-0000F3190000}"/>
    <cellStyle name="20% - 强调文字颜色 5 2 2 2" xfId="10927" xr:uid="{00000000-0005-0000-0000-0000F4190000}"/>
    <cellStyle name="20% - 强调文字颜色 5 2 2 2 2" xfId="10929" xr:uid="{00000000-0005-0000-0000-0000F5190000}"/>
    <cellStyle name="20% - 强调文字颜色 5 2 2 2 2 2" xfId="10931" xr:uid="{00000000-0005-0000-0000-0000F6190000}"/>
    <cellStyle name="20% - 强调文字颜色 5 2 2 3" xfId="317" xr:uid="{00000000-0005-0000-0000-0000F7190000}"/>
    <cellStyle name="20% - 强调文字颜色 5 2 2 4" xfId="10932" xr:uid="{00000000-0005-0000-0000-0000F8190000}"/>
    <cellStyle name="20% - 强调文字颜色 5 2 2 5" xfId="10934" xr:uid="{00000000-0005-0000-0000-0000F9190000}"/>
    <cellStyle name="20% - 强调文字颜色 5 2 2 6" xfId="10937" xr:uid="{00000000-0005-0000-0000-0000FA190000}"/>
    <cellStyle name="20% - 强调文字颜色 5 2 2 7" xfId="10939" xr:uid="{00000000-0005-0000-0000-0000FB190000}"/>
    <cellStyle name="20% - 强调文字颜色 5 2 2 8" xfId="10940" xr:uid="{00000000-0005-0000-0000-0000FC190000}"/>
    <cellStyle name="20% - 强调文字颜色 5 2 3" xfId="1676" xr:uid="{00000000-0005-0000-0000-0000FD190000}"/>
    <cellStyle name="20% - 强调文字颜色 5 2 3 2" xfId="10942" xr:uid="{00000000-0005-0000-0000-0000FE190000}"/>
    <cellStyle name="20% - 强调文字颜色 5 2 3 3" xfId="10943" xr:uid="{00000000-0005-0000-0000-0000FF190000}"/>
    <cellStyle name="20% - 强调文字颜色 5 2 3 4" xfId="10944" xr:uid="{00000000-0005-0000-0000-0000001A0000}"/>
    <cellStyle name="20% - 强调文字颜色 5 2 3 5" xfId="10945" xr:uid="{00000000-0005-0000-0000-0000011A0000}"/>
    <cellStyle name="20% - 强调文字颜色 5 2 3 6" xfId="10946" xr:uid="{00000000-0005-0000-0000-0000021A0000}"/>
    <cellStyle name="20% - 强调文字颜色 5 2 4" xfId="10949" xr:uid="{00000000-0005-0000-0000-0000031A0000}"/>
    <cellStyle name="20% - 强调文字颜色 5 2 4 2" xfId="10950" xr:uid="{00000000-0005-0000-0000-0000041A0000}"/>
    <cellStyle name="20% - 强调文字颜色 5 2 4 3" xfId="10951" xr:uid="{00000000-0005-0000-0000-0000051A0000}"/>
    <cellStyle name="20% - 强调文字颜色 5 2 4 4" xfId="10952" xr:uid="{00000000-0005-0000-0000-0000061A0000}"/>
    <cellStyle name="20% - 强调文字颜色 5 2 4 5" xfId="10954" xr:uid="{00000000-0005-0000-0000-0000071A0000}"/>
    <cellStyle name="20% - 强调文字颜色 5 2 4 6" xfId="10955" xr:uid="{00000000-0005-0000-0000-0000081A0000}"/>
    <cellStyle name="20% - 强调文字颜色 5 2 5" xfId="10957" xr:uid="{00000000-0005-0000-0000-0000091A0000}"/>
    <cellStyle name="20% - 强调文字颜色 5 2 5 2" xfId="5173" xr:uid="{00000000-0005-0000-0000-00000A1A0000}"/>
    <cellStyle name="20% - 强调文字颜色 5 2 5 3" xfId="10958" xr:uid="{00000000-0005-0000-0000-00000B1A0000}"/>
    <cellStyle name="20% - 强调文字颜色 5 2 5 4" xfId="10960" xr:uid="{00000000-0005-0000-0000-00000C1A0000}"/>
    <cellStyle name="20% - 强调文字颜色 5 2 5 5" xfId="10961" xr:uid="{00000000-0005-0000-0000-00000D1A0000}"/>
    <cellStyle name="20% - 强调文字颜色 5 2 6" xfId="10963" xr:uid="{00000000-0005-0000-0000-00000E1A0000}"/>
    <cellStyle name="20% - 强调文字颜色 5 2 6 2" xfId="10964" xr:uid="{00000000-0005-0000-0000-00000F1A0000}"/>
    <cellStyle name="20% - 强调文字颜色 5 2 6 3" xfId="7424" xr:uid="{00000000-0005-0000-0000-0000101A0000}"/>
    <cellStyle name="20% - 强调文字颜色 5 2 6 4" xfId="10967" xr:uid="{00000000-0005-0000-0000-0000111A0000}"/>
    <cellStyle name="20% - 强调文字颜色 5 2 6 5" xfId="10969" xr:uid="{00000000-0005-0000-0000-0000121A0000}"/>
    <cellStyle name="20% - 强调文字颜色 5 2 7" xfId="10971" xr:uid="{00000000-0005-0000-0000-0000131A0000}"/>
    <cellStyle name="20% - 强调文字颜色 5 2 7 2" xfId="10972" xr:uid="{00000000-0005-0000-0000-0000141A0000}"/>
    <cellStyle name="20% - 强调文字颜色 5 2 7 3" xfId="10973" xr:uid="{00000000-0005-0000-0000-0000151A0000}"/>
    <cellStyle name="20% - 强调文字颜色 5 2 7 4" xfId="10975" xr:uid="{00000000-0005-0000-0000-0000161A0000}"/>
    <cellStyle name="20% - 强调文字颜色 5 2 7 5" xfId="10976" xr:uid="{00000000-0005-0000-0000-0000171A0000}"/>
    <cellStyle name="20% - 强调文字颜色 5 2 8" xfId="10978" xr:uid="{00000000-0005-0000-0000-0000181A0000}"/>
    <cellStyle name="20% - 强调文字颜色 5 2 8 2" xfId="10979" xr:uid="{00000000-0005-0000-0000-0000191A0000}"/>
    <cellStyle name="20% - 强调文字颜色 5 2 8 3" xfId="10981" xr:uid="{00000000-0005-0000-0000-00001A1A0000}"/>
    <cellStyle name="20% - 强调文字颜色 5 2 8 4" xfId="10982" xr:uid="{00000000-0005-0000-0000-00001B1A0000}"/>
    <cellStyle name="20% - 强调文字颜色 5 2 8 5" xfId="10985" xr:uid="{00000000-0005-0000-0000-00001C1A0000}"/>
    <cellStyle name="20% - 强调文字颜色 5 2 9" xfId="10988" xr:uid="{00000000-0005-0000-0000-00001D1A0000}"/>
    <cellStyle name="20% - 强调文字颜色 5 2 9 2" xfId="10989" xr:uid="{00000000-0005-0000-0000-00001E1A0000}"/>
    <cellStyle name="20% - 强调文字颜色 5 2 9 3" xfId="10991" xr:uid="{00000000-0005-0000-0000-00001F1A0000}"/>
    <cellStyle name="20% - 强调文字颜色 5 2 9 4" xfId="10992" xr:uid="{00000000-0005-0000-0000-0000201A0000}"/>
    <cellStyle name="20% - 强调文字颜色 5 2_Bali" xfId="10994" xr:uid="{00000000-0005-0000-0000-0000211A0000}"/>
    <cellStyle name="20% - 强调文字颜色 5 20" xfId="10001" xr:uid="{00000000-0005-0000-0000-0000221A0000}"/>
    <cellStyle name="20% - 强调文字颜色 5 21" xfId="10004" xr:uid="{00000000-0005-0000-0000-0000231A0000}"/>
    <cellStyle name="20% - 强调文字颜色 5 21 2" xfId="10995" xr:uid="{00000000-0005-0000-0000-0000241A0000}"/>
    <cellStyle name="20% - 强调文字颜色 5 22" xfId="10008" xr:uid="{00000000-0005-0000-0000-0000251A0000}"/>
    <cellStyle name="20% - 强调文字颜色 5 23" xfId="3108" xr:uid="{00000000-0005-0000-0000-0000261A0000}"/>
    <cellStyle name="20% - 强调文字颜色 5 23 2" xfId="10997" xr:uid="{00000000-0005-0000-0000-0000271A0000}"/>
    <cellStyle name="20% - 强调文字颜色 5 24" xfId="10011" xr:uid="{00000000-0005-0000-0000-0000281A0000}"/>
    <cellStyle name="20% - 强调文字颜色 5 25" xfId="10998" xr:uid="{00000000-0005-0000-0000-0000291A0000}"/>
    <cellStyle name="20% - 强调文字颜色 5 25 2" xfId="11000" xr:uid="{00000000-0005-0000-0000-00002A1A0000}"/>
    <cellStyle name="20% - 强调文字颜色 5 26" xfId="11002" xr:uid="{00000000-0005-0000-0000-00002B1A0000}"/>
    <cellStyle name="20% - 强调文字颜色 5 27" xfId="11004" xr:uid="{00000000-0005-0000-0000-00002C1A0000}"/>
    <cellStyle name="20% - 强调文字颜色 5 27 2" xfId="11008" xr:uid="{00000000-0005-0000-0000-00002D1A0000}"/>
    <cellStyle name="20% - 强调文字颜色 5 28" xfId="11010" xr:uid="{00000000-0005-0000-0000-00002E1A0000}"/>
    <cellStyle name="20% - 强调文字颜色 5 29" xfId="5573" xr:uid="{00000000-0005-0000-0000-00002F1A0000}"/>
    <cellStyle name="20% - 强调文字颜色 5 29 2" xfId="11012" xr:uid="{00000000-0005-0000-0000-0000301A0000}"/>
    <cellStyle name="20% - 强调文字颜色 5 3" xfId="6840" xr:uid="{00000000-0005-0000-0000-0000311A0000}"/>
    <cellStyle name="20% - 强调文字颜色 5 3 10" xfId="10014" xr:uid="{00000000-0005-0000-0000-0000321A0000}"/>
    <cellStyle name="20% - 强调文字颜色 5 3 11" xfId="10016" xr:uid="{00000000-0005-0000-0000-0000331A0000}"/>
    <cellStyle name="20% - 强调文字颜色 5 3 2" xfId="5358" xr:uid="{00000000-0005-0000-0000-0000341A0000}"/>
    <cellStyle name="20% - 强调文字颜色 5 3 2 2" xfId="10020" xr:uid="{00000000-0005-0000-0000-0000351A0000}"/>
    <cellStyle name="20% - 强调文字颜色 5 3 2 2 2" xfId="6875" xr:uid="{00000000-0005-0000-0000-0000361A0000}"/>
    <cellStyle name="20% - 强调文字颜色 5 3 2 3" xfId="10022" xr:uid="{00000000-0005-0000-0000-0000371A0000}"/>
    <cellStyle name="20% - 强调文字颜色 5 3 2 4" xfId="10025" xr:uid="{00000000-0005-0000-0000-0000381A0000}"/>
    <cellStyle name="20% - 强调文字颜色 5 3 2 5" xfId="10030" xr:uid="{00000000-0005-0000-0000-0000391A0000}"/>
    <cellStyle name="20% - 强调文字颜色 5 3 2 6" xfId="10032" xr:uid="{00000000-0005-0000-0000-00003A1A0000}"/>
    <cellStyle name="20% - 强调文字颜色 5 3 2 7" xfId="10034" xr:uid="{00000000-0005-0000-0000-00003B1A0000}"/>
    <cellStyle name="20% - 强调文字颜色 5 3 2 8" xfId="10036" xr:uid="{00000000-0005-0000-0000-00003C1A0000}"/>
    <cellStyle name="20% - 强调文字颜色 5 3 2 9" xfId="10038" xr:uid="{00000000-0005-0000-0000-00003D1A0000}"/>
    <cellStyle name="20% - 强调文字颜色 5 3 3" xfId="10041" xr:uid="{00000000-0005-0000-0000-00003E1A0000}"/>
    <cellStyle name="20% - 强调文字颜色 5 3 3 2" xfId="10043" xr:uid="{00000000-0005-0000-0000-00003F1A0000}"/>
    <cellStyle name="20% - 强调文字颜色 5 3 3 3" xfId="10045" xr:uid="{00000000-0005-0000-0000-0000401A0000}"/>
    <cellStyle name="20% - 强调文字颜色 5 3 3 4" xfId="11014" xr:uid="{00000000-0005-0000-0000-0000411A0000}"/>
    <cellStyle name="20% - 强调文字颜色 5 3 3 5" xfId="11015" xr:uid="{00000000-0005-0000-0000-0000421A0000}"/>
    <cellStyle name="20% - 强调文字颜色 5 3 4" xfId="10047" xr:uid="{00000000-0005-0000-0000-0000431A0000}"/>
    <cellStyle name="20% - 强调文字颜色 5 3 4 2" xfId="354" xr:uid="{00000000-0005-0000-0000-0000441A0000}"/>
    <cellStyle name="20% - 强调文字颜色 5 3 5" xfId="10049" xr:uid="{00000000-0005-0000-0000-0000451A0000}"/>
    <cellStyle name="20% - 强调文字颜色 5 3 6" xfId="115" xr:uid="{00000000-0005-0000-0000-0000461A0000}"/>
    <cellStyle name="20% - 强调文字颜色 5 3 7" xfId="10054" xr:uid="{00000000-0005-0000-0000-0000471A0000}"/>
    <cellStyle name="20% - 强调文字颜色 5 3 8" xfId="10056" xr:uid="{00000000-0005-0000-0000-0000481A0000}"/>
    <cellStyle name="20% - 强调文字颜色 5 3 9" xfId="10059" xr:uid="{00000000-0005-0000-0000-0000491A0000}"/>
    <cellStyle name="20% - 强调文字颜色 5 3_Bali" xfId="11016" xr:uid="{00000000-0005-0000-0000-00004A1A0000}"/>
    <cellStyle name="20% - 强调文字颜色 5 30" xfId="10999" xr:uid="{00000000-0005-0000-0000-00004B1A0000}"/>
    <cellStyle name="20% - 强调文字颜色 5 31" xfId="11003" xr:uid="{00000000-0005-0000-0000-00004C1A0000}"/>
    <cellStyle name="20% - 强调文字颜色 5 31 2" xfId="11019" xr:uid="{00000000-0005-0000-0000-00004D1A0000}"/>
    <cellStyle name="20% - 强调文字颜色 5 32" xfId="11005" xr:uid="{00000000-0005-0000-0000-00004E1A0000}"/>
    <cellStyle name="20% - 强调文字颜色 5 33" xfId="11011" xr:uid="{00000000-0005-0000-0000-00004F1A0000}"/>
    <cellStyle name="20% - 强调文字颜色 5 33 2" xfId="2816" xr:uid="{00000000-0005-0000-0000-0000501A0000}"/>
    <cellStyle name="20% - 强调文字颜色 5 34" xfId="5574" xr:uid="{00000000-0005-0000-0000-0000511A0000}"/>
    <cellStyle name="20% - 强调文字颜色 5 35" xfId="11020" xr:uid="{00000000-0005-0000-0000-0000521A0000}"/>
    <cellStyle name="20% - 强调文字颜色 5 35 2" xfId="11024" xr:uid="{00000000-0005-0000-0000-0000531A0000}"/>
    <cellStyle name="20% - 强调文字颜色 5 36" xfId="11026" xr:uid="{00000000-0005-0000-0000-0000541A0000}"/>
    <cellStyle name="20% - 强调文字颜色 5 37" xfId="11030" xr:uid="{00000000-0005-0000-0000-0000551A0000}"/>
    <cellStyle name="20% - 强调文字颜色 5 37 2" xfId="11034" xr:uid="{00000000-0005-0000-0000-0000561A0000}"/>
    <cellStyle name="20% - 强调文字颜色 5 38" xfId="11037" xr:uid="{00000000-0005-0000-0000-0000571A0000}"/>
    <cellStyle name="20% - 强调文字颜色 5 39" xfId="11041" xr:uid="{00000000-0005-0000-0000-0000581A0000}"/>
    <cellStyle name="20% - 强调文字颜色 5 39 2" xfId="11044" xr:uid="{00000000-0005-0000-0000-0000591A0000}"/>
    <cellStyle name="20% - 强调文字颜色 5 4" xfId="3326" xr:uid="{00000000-0005-0000-0000-00005A1A0000}"/>
    <cellStyle name="20% - 强调文字颜色 5 4 2" xfId="10065" xr:uid="{00000000-0005-0000-0000-00005B1A0000}"/>
    <cellStyle name="20% - 强调文字颜色 5 4 3" xfId="10083" xr:uid="{00000000-0005-0000-0000-00005C1A0000}"/>
    <cellStyle name="20% - 强调文字颜色 5 4 4" xfId="10085" xr:uid="{00000000-0005-0000-0000-00005D1A0000}"/>
    <cellStyle name="20% - 强调文字颜色 5 4 5" xfId="10087" xr:uid="{00000000-0005-0000-0000-00005E1A0000}"/>
    <cellStyle name="20% - 强调文字颜色 5 40" xfId="11021" xr:uid="{00000000-0005-0000-0000-00005F1A0000}"/>
    <cellStyle name="20% - 强调文字颜色 5 41" xfId="11027" xr:uid="{00000000-0005-0000-0000-0000601A0000}"/>
    <cellStyle name="20% - 强调文字颜色 5 41 2" xfId="11046" xr:uid="{00000000-0005-0000-0000-0000611A0000}"/>
    <cellStyle name="20% - 强调文字颜色 5 42" xfId="11031" xr:uid="{00000000-0005-0000-0000-0000621A0000}"/>
    <cellStyle name="20% - 强调文字颜色 5 42 2" xfId="11035" xr:uid="{00000000-0005-0000-0000-0000631A0000}"/>
    <cellStyle name="20% - 强调文字颜色 5 43" xfId="11038" xr:uid="{00000000-0005-0000-0000-0000641A0000}"/>
    <cellStyle name="20% - 强调文字颜色 5 43 2" xfId="11047" xr:uid="{00000000-0005-0000-0000-0000651A0000}"/>
    <cellStyle name="20% - 强调文字颜色 5 5" xfId="5104" xr:uid="{00000000-0005-0000-0000-0000661A0000}"/>
    <cellStyle name="20% - 强调文字颜色 5 5 2" xfId="11049" xr:uid="{00000000-0005-0000-0000-0000671A0000}"/>
    <cellStyle name="20% - 强调文字颜色 5 6" xfId="5580" xr:uid="{00000000-0005-0000-0000-0000681A0000}"/>
    <cellStyle name="20% - 强调文字颜色 5 7" xfId="2053" xr:uid="{00000000-0005-0000-0000-0000691A0000}"/>
    <cellStyle name="20% - 强调文字颜色 5 7 2" xfId="10096" xr:uid="{00000000-0005-0000-0000-00006A1A0000}"/>
    <cellStyle name="20% - 强调文字颜色 5 8" xfId="6851" xr:uid="{00000000-0005-0000-0000-00006B1A0000}"/>
    <cellStyle name="20% - 强调文字颜色 5 9" xfId="2081" xr:uid="{00000000-0005-0000-0000-00006C1A0000}"/>
    <cellStyle name="20% - 强调文字颜色 5 9 2" xfId="2089" xr:uid="{00000000-0005-0000-0000-00006D1A0000}"/>
    <cellStyle name="20% - 强调文字颜色 5_2010 Fall NYM SC Hooks quotesheet(Hellen)" xfId="11050" xr:uid="{00000000-0005-0000-0000-00006E1A0000}"/>
    <cellStyle name="20% - 强调文字颜色 6" xfId="31912" xr:uid="{00000000-0005-0000-0000-00006F1A0000}"/>
    <cellStyle name="20% - 强调文字颜色 6 10" xfId="4919" xr:uid="{00000000-0005-0000-0000-0000701A0000}"/>
    <cellStyle name="20% - 强调文字颜色 6 11" xfId="11052" xr:uid="{00000000-0005-0000-0000-0000711A0000}"/>
    <cellStyle name="20% - 强调文字颜色 6 11 2" xfId="11054" xr:uid="{00000000-0005-0000-0000-0000721A0000}"/>
    <cellStyle name="20% - 强调文字颜色 6 12" xfId="1238" xr:uid="{00000000-0005-0000-0000-0000731A0000}"/>
    <cellStyle name="20% - 强调文字颜色 6 13" xfId="11055" xr:uid="{00000000-0005-0000-0000-0000741A0000}"/>
    <cellStyle name="20% - 强调文字颜色 6 13 2" xfId="11057" xr:uid="{00000000-0005-0000-0000-0000751A0000}"/>
    <cellStyle name="20% - 强调文字颜色 6 14" xfId="11058" xr:uid="{00000000-0005-0000-0000-0000761A0000}"/>
    <cellStyle name="20% - 强调文字颜色 6 15" xfId="10102" xr:uid="{00000000-0005-0000-0000-0000771A0000}"/>
    <cellStyle name="20% - 强调文字颜色 6 15 2" xfId="11059" xr:uid="{00000000-0005-0000-0000-0000781A0000}"/>
    <cellStyle name="20% - 强调文字颜色 6 16" xfId="7763" xr:uid="{00000000-0005-0000-0000-0000791A0000}"/>
    <cellStyle name="20% - 强调文字颜色 6 17" xfId="10105" xr:uid="{00000000-0005-0000-0000-00007A1A0000}"/>
    <cellStyle name="20% - 强调文字颜色 6 17 2" xfId="11060" xr:uid="{00000000-0005-0000-0000-00007B1A0000}"/>
    <cellStyle name="20% - 强调文字颜色 6 18" xfId="10108" xr:uid="{00000000-0005-0000-0000-00007C1A0000}"/>
    <cellStyle name="20% - 强调文字颜色 6 19" xfId="6193" xr:uid="{00000000-0005-0000-0000-00007D1A0000}"/>
    <cellStyle name="20% - 强调文字颜色 6 19 2" xfId="11061" xr:uid="{00000000-0005-0000-0000-00007E1A0000}"/>
    <cellStyle name="20% - 强调文字颜色 6 2" xfId="11063" xr:uid="{00000000-0005-0000-0000-00007F1A0000}"/>
    <cellStyle name="20% - 强调文字颜色 6 2 10" xfId="10941" xr:uid="{00000000-0005-0000-0000-0000801A0000}"/>
    <cellStyle name="20% - 强调文字颜色 6 2 10 2" xfId="11064" xr:uid="{00000000-0005-0000-0000-0000811A0000}"/>
    <cellStyle name="20% - 强调文字颜色 6 2 10 3" xfId="11070" xr:uid="{00000000-0005-0000-0000-0000821A0000}"/>
    <cellStyle name="20% - 强调文字颜色 6 2 10 4" xfId="11076" xr:uid="{00000000-0005-0000-0000-0000831A0000}"/>
    <cellStyle name="20% - 强调文字颜色 6 2 10 5" xfId="11082" xr:uid="{00000000-0005-0000-0000-0000841A0000}"/>
    <cellStyle name="20% - 强调文字颜色 6 2 11" xfId="11088" xr:uid="{00000000-0005-0000-0000-0000851A0000}"/>
    <cellStyle name="20% - 强调文字颜色 6 2 11 2" xfId="11089" xr:uid="{00000000-0005-0000-0000-0000861A0000}"/>
    <cellStyle name="20% - 强调文字颜色 6 2 11 3" xfId="11094" xr:uid="{00000000-0005-0000-0000-0000871A0000}"/>
    <cellStyle name="20% - 强调文字颜色 6 2 11 4" xfId="11098" xr:uid="{00000000-0005-0000-0000-0000881A0000}"/>
    <cellStyle name="20% - 强调文字颜色 6 2 12" xfId="11102" xr:uid="{00000000-0005-0000-0000-0000891A0000}"/>
    <cellStyle name="20% - 强调文字颜色 6 2 12 2" xfId="11103" xr:uid="{00000000-0005-0000-0000-00008A1A0000}"/>
    <cellStyle name="20% - 强调文字颜色 6 2 12 3" xfId="11106" xr:uid="{00000000-0005-0000-0000-00008B1A0000}"/>
    <cellStyle name="20% - 强调文字颜色 6 2 12 4" xfId="11107" xr:uid="{00000000-0005-0000-0000-00008C1A0000}"/>
    <cellStyle name="20% - 强调文字颜色 6 2 13" xfId="11108" xr:uid="{00000000-0005-0000-0000-00008D1A0000}"/>
    <cellStyle name="20% - 强调文字颜色 6 2 13 2" xfId="11111" xr:uid="{00000000-0005-0000-0000-00008E1A0000}"/>
    <cellStyle name="20% - 强调文字颜色 6 2 13 3" xfId="11112" xr:uid="{00000000-0005-0000-0000-00008F1A0000}"/>
    <cellStyle name="20% - 强调文字颜色 6 2 13 4" xfId="11113" xr:uid="{00000000-0005-0000-0000-0000901A0000}"/>
    <cellStyle name="20% - 强调文字颜色 6 2 14" xfId="11114" xr:uid="{00000000-0005-0000-0000-0000911A0000}"/>
    <cellStyle name="20% - 强调文字颜色 6 2 14 2" xfId="11117" xr:uid="{00000000-0005-0000-0000-0000921A0000}"/>
    <cellStyle name="20% - 强调文字颜色 6 2 14 3" xfId="11120" xr:uid="{00000000-0005-0000-0000-0000931A0000}"/>
    <cellStyle name="20% - 强调文字颜色 6 2 14 4" xfId="5814" xr:uid="{00000000-0005-0000-0000-0000941A0000}"/>
    <cellStyle name="20% - 强调文字颜色 6 2 15" xfId="11123" xr:uid="{00000000-0005-0000-0000-0000951A0000}"/>
    <cellStyle name="20% - 强调文字颜色 6 2 2" xfId="11124" xr:uid="{00000000-0005-0000-0000-0000961A0000}"/>
    <cellStyle name="20% - 强调文字颜色 6 2 2 2" xfId="11125" xr:uid="{00000000-0005-0000-0000-0000971A0000}"/>
    <cellStyle name="20% - 强调文字颜色 6 2 2 2 2" xfId="11126" xr:uid="{00000000-0005-0000-0000-0000981A0000}"/>
    <cellStyle name="20% - 强调文字颜色 6 2 2 2 2 2" xfId="7413" xr:uid="{00000000-0005-0000-0000-0000991A0000}"/>
    <cellStyle name="20% - 强调文字颜色 6 2 2 3" xfId="11127" xr:uid="{00000000-0005-0000-0000-00009A1A0000}"/>
    <cellStyle name="20% - 强调文字颜色 6 2 2 4" xfId="4359" xr:uid="{00000000-0005-0000-0000-00009B1A0000}"/>
    <cellStyle name="20% - 强调文字颜色 6 2 2 5" xfId="11128" xr:uid="{00000000-0005-0000-0000-00009C1A0000}"/>
    <cellStyle name="20% - 强调文字颜色 6 2 2 6" xfId="11130" xr:uid="{00000000-0005-0000-0000-00009D1A0000}"/>
    <cellStyle name="20% - 强调文字颜色 6 2 2 7" xfId="11131" xr:uid="{00000000-0005-0000-0000-00009E1A0000}"/>
    <cellStyle name="20% - 强调文字颜色 6 2 2 8" xfId="11132" xr:uid="{00000000-0005-0000-0000-00009F1A0000}"/>
    <cellStyle name="20% - 强调文字颜色 6 2 3" xfId="11133" xr:uid="{00000000-0005-0000-0000-0000A01A0000}"/>
    <cellStyle name="20% - 强调文字颜色 6 2 3 2" xfId="11134" xr:uid="{00000000-0005-0000-0000-0000A11A0000}"/>
    <cellStyle name="20% - 强调文字颜色 6 2 3 3" xfId="11135" xr:uid="{00000000-0005-0000-0000-0000A21A0000}"/>
    <cellStyle name="20% - 强调文字颜色 6 2 3 4" xfId="11137" xr:uid="{00000000-0005-0000-0000-0000A31A0000}"/>
    <cellStyle name="20% - 强调文字颜色 6 2 3 5" xfId="11139" xr:uid="{00000000-0005-0000-0000-0000A41A0000}"/>
    <cellStyle name="20% - 强调文字颜色 6 2 3 6" xfId="11141" xr:uid="{00000000-0005-0000-0000-0000A51A0000}"/>
    <cellStyle name="20% - 强调文字颜色 6 2 4" xfId="11143" xr:uid="{00000000-0005-0000-0000-0000A61A0000}"/>
    <cellStyle name="20% - 强调文字颜色 6 2 4 2" xfId="11144" xr:uid="{00000000-0005-0000-0000-0000A71A0000}"/>
    <cellStyle name="20% - 强调文字颜色 6 2 4 3" xfId="11145" xr:uid="{00000000-0005-0000-0000-0000A81A0000}"/>
    <cellStyle name="20% - 强调文字颜色 6 2 4 4" xfId="11146" xr:uid="{00000000-0005-0000-0000-0000A91A0000}"/>
    <cellStyle name="20% - 强调文字颜色 6 2 4 5" xfId="11147" xr:uid="{00000000-0005-0000-0000-0000AA1A0000}"/>
    <cellStyle name="20% - 强调文字颜色 6 2 4 6" xfId="11148" xr:uid="{00000000-0005-0000-0000-0000AB1A0000}"/>
    <cellStyle name="20% - 强调文字颜色 6 2 5" xfId="2862" xr:uid="{00000000-0005-0000-0000-0000AC1A0000}"/>
    <cellStyle name="20% - 强调文字颜色 6 2 5 2" xfId="11150" xr:uid="{00000000-0005-0000-0000-0000AD1A0000}"/>
    <cellStyle name="20% - 强调文字颜色 6 2 5 3" xfId="11151" xr:uid="{00000000-0005-0000-0000-0000AE1A0000}"/>
    <cellStyle name="20% - 强调文字颜色 6 2 5 4" xfId="11152" xr:uid="{00000000-0005-0000-0000-0000AF1A0000}"/>
    <cellStyle name="20% - 强调文字颜色 6 2 5 5" xfId="11153" xr:uid="{00000000-0005-0000-0000-0000B01A0000}"/>
    <cellStyle name="20% - 强调文字颜色 6 2 6" xfId="11156" xr:uid="{00000000-0005-0000-0000-0000B11A0000}"/>
    <cellStyle name="20% - 强调文字颜色 6 2 6 2" xfId="11157" xr:uid="{00000000-0005-0000-0000-0000B21A0000}"/>
    <cellStyle name="20% - 强调文字颜色 6 2 6 3" xfId="11158" xr:uid="{00000000-0005-0000-0000-0000B31A0000}"/>
    <cellStyle name="20% - 强调文字颜色 6 2 6 4" xfId="11160" xr:uid="{00000000-0005-0000-0000-0000B41A0000}"/>
    <cellStyle name="20% - 强调文字颜色 6 2 6 5" xfId="11161" xr:uid="{00000000-0005-0000-0000-0000B51A0000}"/>
    <cellStyle name="20% - 强调文字颜色 6 2 7" xfId="6877" xr:uid="{00000000-0005-0000-0000-0000B61A0000}"/>
    <cellStyle name="20% - 强调文字颜色 6 2 7 2" xfId="6879" xr:uid="{00000000-0005-0000-0000-0000B71A0000}"/>
    <cellStyle name="20% - 强调文字颜色 6 2 7 3" xfId="3213" xr:uid="{00000000-0005-0000-0000-0000B81A0000}"/>
    <cellStyle name="20% - 强调文字颜色 6 2 7 4" xfId="2967" xr:uid="{00000000-0005-0000-0000-0000B91A0000}"/>
    <cellStyle name="20% - 强调文字颜色 6 2 7 5" xfId="11164" xr:uid="{00000000-0005-0000-0000-0000BA1A0000}"/>
    <cellStyle name="20% - 强调文字颜色 6 2 8" xfId="6882" xr:uid="{00000000-0005-0000-0000-0000BB1A0000}"/>
    <cellStyle name="20% - 强调文字颜色 6 2 8 2" xfId="4338" xr:uid="{00000000-0005-0000-0000-0000BC1A0000}"/>
    <cellStyle name="20% - 强调文字颜色 6 2 8 3" xfId="47" xr:uid="{00000000-0005-0000-0000-0000BD1A0000}"/>
    <cellStyle name="20% - 强调文字颜色 6 2 8 4" xfId="3085" xr:uid="{00000000-0005-0000-0000-0000BE1A0000}"/>
    <cellStyle name="20% - 强调文字颜色 6 2 8 5" xfId="3091" xr:uid="{00000000-0005-0000-0000-0000BF1A0000}"/>
    <cellStyle name="20% - 强调文字颜色 6 2 9" xfId="11168" xr:uid="{00000000-0005-0000-0000-0000C01A0000}"/>
    <cellStyle name="20% - 强调文字颜色 6 2 9 2" xfId="11170" xr:uid="{00000000-0005-0000-0000-0000C11A0000}"/>
    <cellStyle name="20% - 强调文字颜色 6 2 9 3" xfId="11175" xr:uid="{00000000-0005-0000-0000-0000C21A0000}"/>
    <cellStyle name="20% - 强调文字颜色 6 2 9 4" xfId="11181" xr:uid="{00000000-0005-0000-0000-0000C31A0000}"/>
    <cellStyle name="20% - 强调文字颜色 6 2_Bali" xfId="11186" xr:uid="{00000000-0005-0000-0000-0000C41A0000}"/>
    <cellStyle name="20% - 强调文字颜色 6 20" xfId="10103" xr:uid="{00000000-0005-0000-0000-0000C51A0000}"/>
    <cellStyle name="20% - 强调文字颜色 6 21" xfId="7764" xr:uid="{00000000-0005-0000-0000-0000C61A0000}"/>
    <cellStyle name="20% - 强调文字颜色 6 21 2" xfId="11189" xr:uid="{00000000-0005-0000-0000-0000C71A0000}"/>
    <cellStyle name="20% - 强调文字颜色 6 22" xfId="10106" xr:uid="{00000000-0005-0000-0000-0000C81A0000}"/>
    <cellStyle name="20% - 强调文字颜色 6 23" xfId="10109" xr:uid="{00000000-0005-0000-0000-0000C91A0000}"/>
    <cellStyle name="20% - 强调文字颜色 6 23 2" xfId="11190" xr:uid="{00000000-0005-0000-0000-0000CA1A0000}"/>
    <cellStyle name="20% - 强调文字颜色 6 24" xfId="6194" xr:uid="{00000000-0005-0000-0000-0000CB1A0000}"/>
    <cellStyle name="20% - 强调文字颜色 6 25" xfId="11191" xr:uid="{00000000-0005-0000-0000-0000CC1A0000}"/>
    <cellStyle name="20% - 强调文字颜色 6 25 2" xfId="11193" xr:uid="{00000000-0005-0000-0000-0000CD1A0000}"/>
    <cellStyle name="20% - 强调文字颜色 6 26" xfId="11194" xr:uid="{00000000-0005-0000-0000-0000CE1A0000}"/>
    <cellStyle name="20% - 强调文字颜色 6 27" xfId="11197" xr:uid="{00000000-0005-0000-0000-0000CF1A0000}"/>
    <cellStyle name="20% - 强调文字颜色 6 27 2" xfId="11201" xr:uid="{00000000-0005-0000-0000-0000D01A0000}"/>
    <cellStyle name="20% - 强调文字颜色 6 28" xfId="11205" xr:uid="{00000000-0005-0000-0000-0000D11A0000}"/>
    <cellStyle name="20% - 强调文字颜色 6 29" xfId="11209" xr:uid="{00000000-0005-0000-0000-0000D21A0000}"/>
    <cellStyle name="20% - 强调文字颜色 6 29 2" xfId="4669" xr:uid="{00000000-0005-0000-0000-0000D31A0000}"/>
    <cellStyle name="20% - 强调文字颜色 6 3" xfId="10111" xr:uid="{00000000-0005-0000-0000-0000D41A0000}"/>
    <cellStyle name="20% - 强调文字颜色 6 3 10" xfId="5807" xr:uid="{00000000-0005-0000-0000-0000D51A0000}"/>
    <cellStyle name="20% - 强调文字颜色 6 3 11" xfId="10115" xr:uid="{00000000-0005-0000-0000-0000D61A0000}"/>
    <cellStyle name="20% - 强调文字颜色 6 3 2" xfId="10118" xr:uid="{00000000-0005-0000-0000-0000D71A0000}"/>
    <cellStyle name="20% - 强调文字颜色 6 3 2 2" xfId="4995" xr:uid="{00000000-0005-0000-0000-0000D81A0000}"/>
    <cellStyle name="20% - 强调文字颜色 6 3 2 2 2" xfId="10120" xr:uid="{00000000-0005-0000-0000-0000D91A0000}"/>
    <cellStyle name="20% - 强调文字颜色 6 3 2 3" xfId="10122" xr:uid="{00000000-0005-0000-0000-0000DA1A0000}"/>
    <cellStyle name="20% - 强调文字颜色 6 3 2 4" xfId="10125" xr:uid="{00000000-0005-0000-0000-0000DB1A0000}"/>
    <cellStyle name="20% - 强调文字颜色 6 3 2 5" xfId="10128" xr:uid="{00000000-0005-0000-0000-0000DC1A0000}"/>
    <cellStyle name="20% - 强调文字颜色 6 3 2 6" xfId="10131" xr:uid="{00000000-0005-0000-0000-0000DD1A0000}"/>
    <cellStyle name="20% - 强调文字颜色 6 3 2 7" xfId="10133" xr:uid="{00000000-0005-0000-0000-0000DE1A0000}"/>
    <cellStyle name="20% - 强调文字颜色 6 3 2 8" xfId="4917" xr:uid="{00000000-0005-0000-0000-0000DF1A0000}"/>
    <cellStyle name="20% - 强调文字颜色 6 3 2 9" xfId="10136" xr:uid="{00000000-0005-0000-0000-0000E01A0000}"/>
    <cellStyle name="20% - 强调文字颜色 6 3 3" xfId="10138" xr:uid="{00000000-0005-0000-0000-0000E11A0000}"/>
    <cellStyle name="20% - 强调文字颜色 6 3 3 2" xfId="10141" xr:uid="{00000000-0005-0000-0000-0000E21A0000}"/>
    <cellStyle name="20% - 强调文字颜色 6 3 3 3" xfId="10143" xr:uid="{00000000-0005-0000-0000-0000E31A0000}"/>
    <cellStyle name="20% - 强调文字颜色 6 3 3 4" xfId="11213" xr:uid="{00000000-0005-0000-0000-0000E41A0000}"/>
    <cellStyle name="20% - 强调文字颜色 6 3 3 5" xfId="11214" xr:uid="{00000000-0005-0000-0000-0000E51A0000}"/>
    <cellStyle name="20% - 强调文字颜色 6 3 4" xfId="10145" xr:uid="{00000000-0005-0000-0000-0000E61A0000}"/>
    <cellStyle name="20% - 强调文字颜色 6 3 4 2" xfId="10147" xr:uid="{00000000-0005-0000-0000-0000E71A0000}"/>
    <cellStyle name="20% - 强调文字颜色 6 3 5" xfId="10149" xr:uid="{00000000-0005-0000-0000-0000E81A0000}"/>
    <cellStyle name="20% - 强调文字颜色 6 3 6" xfId="10152" xr:uid="{00000000-0005-0000-0000-0000E91A0000}"/>
    <cellStyle name="20% - 强调文字颜色 6 3 7" xfId="10154" xr:uid="{00000000-0005-0000-0000-0000EA1A0000}"/>
    <cellStyle name="20% - 强调文字颜色 6 3 8" xfId="10156" xr:uid="{00000000-0005-0000-0000-0000EB1A0000}"/>
    <cellStyle name="20% - 强调文字颜色 6 3 9" xfId="10158" xr:uid="{00000000-0005-0000-0000-0000EC1A0000}"/>
    <cellStyle name="20% - 强调文字颜色 6 3_Bali" xfId="11215" xr:uid="{00000000-0005-0000-0000-0000ED1A0000}"/>
    <cellStyle name="20% - 强调文字颜色 6 30" xfId="11192" xr:uid="{00000000-0005-0000-0000-0000EE1A0000}"/>
    <cellStyle name="20% - 强调文字颜色 6 31" xfId="11195" xr:uid="{00000000-0005-0000-0000-0000EF1A0000}"/>
    <cellStyle name="20% - 强调文字颜色 6 31 2" xfId="11216" xr:uid="{00000000-0005-0000-0000-0000F01A0000}"/>
    <cellStyle name="20% - 强调文字颜色 6 32" xfId="11198" xr:uid="{00000000-0005-0000-0000-0000F11A0000}"/>
    <cellStyle name="20% - 强调文字颜色 6 33" xfId="11206" xr:uid="{00000000-0005-0000-0000-0000F21A0000}"/>
    <cellStyle name="20% - 强调文字颜色 6 33 2" xfId="11218" xr:uid="{00000000-0005-0000-0000-0000F31A0000}"/>
    <cellStyle name="20% - 强调文字颜色 6 34" xfId="11210" xr:uid="{00000000-0005-0000-0000-0000F41A0000}"/>
    <cellStyle name="20% - 强调文字颜色 6 35" xfId="11223" xr:uid="{00000000-0005-0000-0000-0000F51A0000}"/>
    <cellStyle name="20% - 强调文字颜色 6 35 2" xfId="11227" xr:uid="{00000000-0005-0000-0000-0000F61A0000}"/>
    <cellStyle name="20% - 强调文字颜色 6 36" xfId="11230" xr:uid="{00000000-0005-0000-0000-0000F71A0000}"/>
    <cellStyle name="20% - 强调文字颜色 6 37" xfId="11233" xr:uid="{00000000-0005-0000-0000-0000F81A0000}"/>
    <cellStyle name="20% - 强调文字颜色 6 37 2" xfId="11236" xr:uid="{00000000-0005-0000-0000-0000F91A0000}"/>
    <cellStyle name="20% - 强调文字颜色 6 38" xfId="11238" xr:uid="{00000000-0005-0000-0000-0000FA1A0000}"/>
    <cellStyle name="20% - 强调文字颜色 6 39" xfId="11240" xr:uid="{00000000-0005-0000-0000-0000FB1A0000}"/>
    <cellStyle name="20% - 强调文字颜色 6 39 2" xfId="11241" xr:uid="{00000000-0005-0000-0000-0000FC1A0000}"/>
    <cellStyle name="20% - 强调文字颜色 6 4" xfId="10164" xr:uid="{00000000-0005-0000-0000-0000FD1A0000}"/>
    <cellStyle name="20% - 强调文字颜色 6 4 2" xfId="10167" xr:uid="{00000000-0005-0000-0000-0000FE1A0000}"/>
    <cellStyle name="20% - 强调文字颜色 6 4 3" xfId="10180" xr:uid="{00000000-0005-0000-0000-0000FF1A0000}"/>
    <cellStyle name="20% - 强调文字颜色 6 4 4" xfId="10183" xr:uid="{00000000-0005-0000-0000-0000001B0000}"/>
    <cellStyle name="20% - 强调文字颜色 6 4 5" xfId="10185" xr:uid="{00000000-0005-0000-0000-0000011B0000}"/>
    <cellStyle name="20% - 强调文字颜色 6 40" xfId="11224" xr:uid="{00000000-0005-0000-0000-0000021B0000}"/>
    <cellStyle name="20% - 强调文字颜色 6 41" xfId="11231" xr:uid="{00000000-0005-0000-0000-0000031B0000}"/>
    <cellStyle name="20% - 强调文字颜色 6 41 2" xfId="11242" xr:uid="{00000000-0005-0000-0000-0000041B0000}"/>
    <cellStyle name="20% - 强调文字颜色 6 42" xfId="11234" xr:uid="{00000000-0005-0000-0000-0000051B0000}"/>
    <cellStyle name="20% - 强调文字颜色 6 42 2" xfId="11237" xr:uid="{00000000-0005-0000-0000-0000061B0000}"/>
    <cellStyle name="20% - 强调文字颜色 6 43" xfId="11239" xr:uid="{00000000-0005-0000-0000-0000071B0000}"/>
    <cellStyle name="20% - 强调文字颜色 6 43 2" xfId="11244" xr:uid="{00000000-0005-0000-0000-0000081B0000}"/>
    <cellStyle name="20% - 强调文字颜色 6 5" xfId="10188" xr:uid="{00000000-0005-0000-0000-0000091B0000}"/>
    <cellStyle name="20% - 强调文字颜色 6 5 2" xfId="11245" xr:uid="{00000000-0005-0000-0000-00000A1B0000}"/>
    <cellStyle name="20% - 强调文字颜色 6 6" xfId="10191" xr:uid="{00000000-0005-0000-0000-00000B1B0000}"/>
    <cellStyle name="20% - 强调文字颜色 6 7" xfId="10196" xr:uid="{00000000-0005-0000-0000-00000C1B0000}"/>
    <cellStyle name="20% - 强调文字颜色 6 7 2" xfId="10199" xr:uid="{00000000-0005-0000-0000-00000D1B0000}"/>
    <cellStyle name="20% - 强调文字颜色 6 8" xfId="10203" xr:uid="{00000000-0005-0000-0000-00000E1B0000}"/>
    <cellStyle name="20% - 强调文字颜色 6 9" xfId="10209" xr:uid="{00000000-0005-0000-0000-00000F1B0000}"/>
    <cellStyle name="20% - 强调文字颜色 6 9 2" xfId="10212" xr:uid="{00000000-0005-0000-0000-0000101B0000}"/>
    <cellStyle name="20% - 强调文字颜色 6_2010 Fall NYM SC Hooks quotesheet(Hellen)" xfId="11246" xr:uid="{00000000-0005-0000-0000-0000111B0000}"/>
    <cellStyle name="³¬Á´½Ó" xfId="11282" xr:uid="{00000000-0005-0000-0000-0000121B0000}"/>
    <cellStyle name="40% - ?????? 1" xfId="11285" xr:uid="{00000000-0005-0000-0000-0000131B0000}"/>
    <cellStyle name="40% - ?????? 2" xfId="11288" xr:uid="{00000000-0005-0000-0000-0000141B0000}"/>
    <cellStyle name="40% - ?????? 3" xfId="11289" xr:uid="{00000000-0005-0000-0000-0000151B0000}"/>
    <cellStyle name="40% - ?????? 4" xfId="11290" xr:uid="{00000000-0005-0000-0000-0000161B0000}"/>
    <cellStyle name="40% - ?????? 5" xfId="11292" xr:uid="{00000000-0005-0000-0000-0000171B0000}"/>
    <cellStyle name="40% - ?????? 6" xfId="11293" xr:uid="{00000000-0005-0000-0000-0000181B0000}"/>
    <cellStyle name="40% - Accent1 10" xfId="11295" xr:uid="{00000000-0005-0000-0000-0000191B0000}"/>
    <cellStyle name="40% - Accent1 11" xfId="11297" xr:uid="{00000000-0005-0000-0000-00001A1B0000}"/>
    <cellStyle name="40% - Accent1 12" xfId="11299" xr:uid="{00000000-0005-0000-0000-00001B1B0000}"/>
    <cellStyle name="40% - Accent1 13" xfId="11302" xr:uid="{00000000-0005-0000-0000-00001C1B0000}"/>
    <cellStyle name="40% - Accent1 14" xfId="11304" xr:uid="{00000000-0005-0000-0000-00001D1B0000}"/>
    <cellStyle name="40% - Accent1 2" xfId="11305" xr:uid="{00000000-0005-0000-0000-00001E1B0000}"/>
    <cellStyle name="40% - Accent1 2 10" xfId="11308" xr:uid="{00000000-0005-0000-0000-00001F1B0000}"/>
    <cellStyle name="40% - Accent1 2 11" xfId="11309" xr:uid="{00000000-0005-0000-0000-0000201B0000}"/>
    <cellStyle name="40% - Accent1 2 2" xfId="11311" xr:uid="{00000000-0005-0000-0000-0000211B0000}"/>
    <cellStyle name="40% - Accent1 2 2 10" xfId="11313" xr:uid="{00000000-0005-0000-0000-0000221B0000}"/>
    <cellStyle name="40% - Accent1 2 2 2" xfId="11315" xr:uid="{00000000-0005-0000-0000-0000231B0000}"/>
    <cellStyle name="40% - Accent1 2 2 2 2" xfId="11316" xr:uid="{00000000-0005-0000-0000-0000241B0000}"/>
    <cellStyle name="40% - Accent1 2 2 3" xfId="11317" xr:uid="{00000000-0005-0000-0000-0000251B0000}"/>
    <cellStyle name="40% - Accent1 2 2 3 2" xfId="4142" xr:uid="{00000000-0005-0000-0000-0000261B0000}"/>
    <cellStyle name="40% - Accent1 2 2 4" xfId="11318" xr:uid="{00000000-0005-0000-0000-0000271B0000}"/>
    <cellStyle name="40% - Accent1 2 2 4 2" xfId="11319" xr:uid="{00000000-0005-0000-0000-0000281B0000}"/>
    <cellStyle name="40% - Accent1 2 2 5" xfId="11321" xr:uid="{00000000-0005-0000-0000-0000291B0000}"/>
    <cellStyle name="40% - Accent1 2 2 6" xfId="11322" xr:uid="{00000000-0005-0000-0000-00002A1B0000}"/>
    <cellStyle name="40% - Accent1 2 2 7" xfId="3299" xr:uid="{00000000-0005-0000-0000-00002B1B0000}"/>
    <cellStyle name="40% - Accent1 2 2 8" xfId="11324" xr:uid="{00000000-0005-0000-0000-00002C1B0000}"/>
    <cellStyle name="40% - Accent1 2 2 9" xfId="11326" xr:uid="{00000000-0005-0000-0000-00002D1B0000}"/>
    <cellStyle name="40% - Accent1 2 2_Table_Product_ALL" xfId="11327" xr:uid="{00000000-0005-0000-0000-00002E1B0000}"/>
    <cellStyle name="40% - Accent1 2 3" xfId="11329" xr:uid="{00000000-0005-0000-0000-00002F1B0000}"/>
    <cellStyle name="40% - Accent1 2 3 2" xfId="11330" xr:uid="{00000000-0005-0000-0000-0000301B0000}"/>
    <cellStyle name="40% - Accent1 2 3 3" xfId="751" xr:uid="{00000000-0005-0000-0000-0000311B0000}"/>
    <cellStyle name="40% - Accent1 2 4" xfId="622" xr:uid="{00000000-0005-0000-0000-0000321B0000}"/>
    <cellStyle name="40% - Accent1 2 4 2" xfId="11331" xr:uid="{00000000-0005-0000-0000-0000331B0000}"/>
    <cellStyle name="40% - Accent1 2 5" xfId="11334" xr:uid="{00000000-0005-0000-0000-0000341B0000}"/>
    <cellStyle name="40% - Accent1 2 5 2" xfId="11336" xr:uid="{00000000-0005-0000-0000-0000351B0000}"/>
    <cellStyle name="40% - Accent1 2 6" xfId="11338" xr:uid="{00000000-0005-0000-0000-0000361B0000}"/>
    <cellStyle name="40% - Accent1 2 7" xfId="11340" xr:uid="{00000000-0005-0000-0000-0000371B0000}"/>
    <cellStyle name="40% - Accent1 2 8" xfId="2132" xr:uid="{00000000-0005-0000-0000-0000381B0000}"/>
    <cellStyle name="40% - Accent1 2 9" xfId="11345" xr:uid="{00000000-0005-0000-0000-0000391B0000}"/>
    <cellStyle name="40% - Accent1 2_C14  Copy of Ecom MP - Aubrey  window commitment -140528" xfId="11348" xr:uid="{00000000-0005-0000-0000-00003A1B0000}"/>
    <cellStyle name="40% - Accent1 3" xfId="11350" xr:uid="{00000000-0005-0000-0000-00003B1B0000}"/>
    <cellStyle name="40% - Accent1 3 2" xfId="11353" xr:uid="{00000000-0005-0000-0000-00003C1B0000}"/>
    <cellStyle name="40% - Accent1 3 2 2" xfId="11354" xr:uid="{00000000-0005-0000-0000-00003D1B0000}"/>
    <cellStyle name="40% - Accent1 3 2 2 2" xfId="11355" xr:uid="{00000000-0005-0000-0000-00003E1B0000}"/>
    <cellStyle name="40% - Accent1 3 2 2 2 2" xfId="11356" xr:uid="{00000000-0005-0000-0000-00003F1B0000}"/>
    <cellStyle name="40% - Accent1 3 2 2 2 2 2" xfId="6058" xr:uid="{00000000-0005-0000-0000-0000401B0000}"/>
    <cellStyle name="40% - Accent1 3 2 2 2 3" xfId="11357" xr:uid="{00000000-0005-0000-0000-0000411B0000}"/>
    <cellStyle name="40% - Accent1 3 2 2 3" xfId="11358" xr:uid="{00000000-0005-0000-0000-0000421B0000}"/>
    <cellStyle name="40% - Accent1 3 2 2 3 2" xfId="11359" xr:uid="{00000000-0005-0000-0000-0000431B0000}"/>
    <cellStyle name="40% - Accent1 3 2 2 4" xfId="11360" xr:uid="{00000000-0005-0000-0000-0000441B0000}"/>
    <cellStyle name="40% - Accent1 3 3" xfId="4551" xr:uid="{00000000-0005-0000-0000-0000451B0000}"/>
    <cellStyle name="40% - Accent1 3 4" xfId="11361" xr:uid="{00000000-0005-0000-0000-0000461B0000}"/>
    <cellStyle name="40% - Accent1 3 5" xfId="8013" xr:uid="{00000000-0005-0000-0000-0000471B0000}"/>
    <cellStyle name="40% - Accent1 4" xfId="11364" xr:uid="{00000000-0005-0000-0000-0000481B0000}"/>
    <cellStyle name="40% - Accent1 5" xfId="11366" xr:uid="{00000000-0005-0000-0000-0000491B0000}"/>
    <cellStyle name="40% - Accent1 5 2" xfId="11368" xr:uid="{00000000-0005-0000-0000-00004A1B0000}"/>
    <cellStyle name="40% - Accent1 5 2 2" xfId="11370" xr:uid="{00000000-0005-0000-0000-00004B1B0000}"/>
    <cellStyle name="40% - Accent1 6" xfId="11371" xr:uid="{00000000-0005-0000-0000-00004C1B0000}"/>
    <cellStyle name="40% - Accent1 6 2" xfId="11374" xr:uid="{00000000-0005-0000-0000-00004D1B0000}"/>
    <cellStyle name="40% - Accent1 6 2 2" xfId="11377" xr:uid="{00000000-0005-0000-0000-00004E1B0000}"/>
    <cellStyle name="40% - Accent1 7" xfId="11379" xr:uid="{00000000-0005-0000-0000-00004F1B0000}"/>
    <cellStyle name="40% - Accent1 7 2" xfId="11381" xr:uid="{00000000-0005-0000-0000-0000501B0000}"/>
    <cellStyle name="40% - Accent1 8" xfId="11385" xr:uid="{00000000-0005-0000-0000-0000511B0000}"/>
    <cellStyle name="40% - Accent1 8 2" xfId="11388" xr:uid="{00000000-0005-0000-0000-0000521B0000}"/>
    <cellStyle name="40% - Accent1 9" xfId="11390" xr:uid="{00000000-0005-0000-0000-0000531B0000}"/>
    <cellStyle name="40% - Accent2 10" xfId="11372" xr:uid="{00000000-0005-0000-0000-0000541B0000}"/>
    <cellStyle name="40% - Accent2 11" xfId="11380" xr:uid="{00000000-0005-0000-0000-0000551B0000}"/>
    <cellStyle name="40% - Accent2 12" xfId="11386" xr:uid="{00000000-0005-0000-0000-0000561B0000}"/>
    <cellStyle name="40% - Accent2 13" xfId="11391" xr:uid="{00000000-0005-0000-0000-0000571B0000}"/>
    <cellStyle name="40% - Accent2 14" xfId="11392" xr:uid="{00000000-0005-0000-0000-0000581B0000}"/>
    <cellStyle name="40% - Accent2 2" xfId="11394" xr:uid="{00000000-0005-0000-0000-0000591B0000}"/>
    <cellStyle name="40% - Accent2 2 10" xfId="11396" xr:uid="{00000000-0005-0000-0000-00005A1B0000}"/>
    <cellStyle name="40% - Accent2 2 11" xfId="4783" xr:uid="{00000000-0005-0000-0000-00005B1B0000}"/>
    <cellStyle name="40% - Accent2 2 2" xfId="11397" xr:uid="{00000000-0005-0000-0000-00005C1B0000}"/>
    <cellStyle name="40% - Accent2 2 2 10" xfId="11400" xr:uid="{00000000-0005-0000-0000-00005D1B0000}"/>
    <cellStyle name="40% - Accent2 2 2 2" xfId="11032" xr:uid="{00000000-0005-0000-0000-00005E1B0000}"/>
    <cellStyle name="40% - Accent2 2 2 2 2" xfId="11036" xr:uid="{00000000-0005-0000-0000-00005F1B0000}"/>
    <cellStyle name="40% - Accent2 2 2 3" xfId="11039" xr:uid="{00000000-0005-0000-0000-0000601B0000}"/>
    <cellStyle name="40% - Accent2 2 2 3 2" xfId="11048" xr:uid="{00000000-0005-0000-0000-0000611B0000}"/>
    <cellStyle name="40% - Accent2 2 2 4" xfId="11042" xr:uid="{00000000-0005-0000-0000-0000621B0000}"/>
    <cellStyle name="40% - Accent2 2 2 4 2" xfId="11045" xr:uid="{00000000-0005-0000-0000-0000631B0000}"/>
    <cellStyle name="40% - Accent2 2 2 5" xfId="11402" xr:uid="{00000000-0005-0000-0000-0000641B0000}"/>
    <cellStyle name="40% - Accent2 2 2 6" xfId="4850" xr:uid="{00000000-0005-0000-0000-0000651B0000}"/>
    <cellStyle name="40% - Accent2 2 2 7" xfId="11404" xr:uid="{00000000-0005-0000-0000-0000661B0000}"/>
    <cellStyle name="40% - Accent2 2 2 8" xfId="11405" xr:uid="{00000000-0005-0000-0000-0000671B0000}"/>
    <cellStyle name="40% - Accent2 2 2 9" xfId="11407" xr:uid="{00000000-0005-0000-0000-0000681B0000}"/>
    <cellStyle name="40% - Accent2 2 2_Table_Product_ALL" xfId="11408" xr:uid="{00000000-0005-0000-0000-0000691B0000}"/>
    <cellStyle name="40% - Accent2 2 3" xfId="11409" xr:uid="{00000000-0005-0000-0000-00006A1B0000}"/>
    <cellStyle name="40% - Accent2 2 3 2" xfId="11411" xr:uid="{00000000-0005-0000-0000-00006B1B0000}"/>
    <cellStyle name="40% - Accent2 2 3 3" xfId="11413" xr:uid="{00000000-0005-0000-0000-00006C1B0000}"/>
    <cellStyle name="40% - Accent2 2 4" xfId="28" xr:uid="{00000000-0005-0000-0000-00006D1B0000}"/>
    <cellStyle name="40% - Accent2 2 4 2" xfId="603" xr:uid="{00000000-0005-0000-0000-00006E1B0000}"/>
    <cellStyle name="40% - Accent2 2 5" xfId="11416" xr:uid="{00000000-0005-0000-0000-00006F1B0000}"/>
    <cellStyle name="40% - Accent2 2 5 2" xfId="11417" xr:uid="{00000000-0005-0000-0000-0000701B0000}"/>
    <cellStyle name="40% - Accent2 2 6" xfId="11418" xr:uid="{00000000-0005-0000-0000-0000711B0000}"/>
    <cellStyle name="40% - Accent2 2 7" xfId="11419" xr:uid="{00000000-0005-0000-0000-0000721B0000}"/>
    <cellStyle name="40% - Accent2 2 8" xfId="11420" xr:uid="{00000000-0005-0000-0000-0000731B0000}"/>
    <cellStyle name="40% - Accent2 2 9" xfId="11422" xr:uid="{00000000-0005-0000-0000-0000741B0000}"/>
    <cellStyle name="40% - Accent2 2_C14  Copy of Ecom MP - Aubrey  window commitment -140528" xfId="3688" xr:uid="{00000000-0005-0000-0000-0000751B0000}"/>
    <cellStyle name="40% - Accent2 3" xfId="11423" xr:uid="{00000000-0005-0000-0000-0000761B0000}"/>
    <cellStyle name="40% - Accent2 3 2" xfId="11425" xr:uid="{00000000-0005-0000-0000-0000771B0000}"/>
    <cellStyle name="40% - Accent2 3 2 2" xfId="11426" xr:uid="{00000000-0005-0000-0000-0000781B0000}"/>
    <cellStyle name="40% - Accent2 3 2 2 2" xfId="11427" xr:uid="{00000000-0005-0000-0000-0000791B0000}"/>
    <cellStyle name="40% - Accent2 3 2 2 2 2" xfId="11431" xr:uid="{00000000-0005-0000-0000-00007A1B0000}"/>
    <cellStyle name="40% - Accent2 3 2 2 2 2 2" xfId="11433" xr:uid="{00000000-0005-0000-0000-00007B1B0000}"/>
    <cellStyle name="40% - Accent2 3 2 2 2 3" xfId="11434" xr:uid="{00000000-0005-0000-0000-00007C1B0000}"/>
    <cellStyle name="40% - Accent2 3 2 2 3" xfId="11436" xr:uid="{00000000-0005-0000-0000-00007D1B0000}"/>
    <cellStyle name="40% - Accent2 3 2 2 3 2" xfId="7688" xr:uid="{00000000-0005-0000-0000-00007E1B0000}"/>
    <cellStyle name="40% - Accent2 3 2 2 4" xfId="11439" xr:uid="{00000000-0005-0000-0000-00007F1B0000}"/>
    <cellStyle name="40% - Accent2 3 3" xfId="11442" xr:uid="{00000000-0005-0000-0000-0000801B0000}"/>
    <cellStyle name="40% - Accent2 3 4" xfId="10161" xr:uid="{00000000-0005-0000-0000-0000811B0000}"/>
    <cellStyle name="40% - Accent2 3 5" xfId="11296" xr:uid="{00000000-0005-0000-0000-0000821B0000}"/>
    <cellStyle name="40% - Accent2 3 6" xfId="11298" xr:uid="{00000000-0005-0000-0000-0000831B0000}"/>
    <cellStyle name="40% - Accent2 4" xfId="11443" xr:uid="{00000000-0005-0000-0000-0000841B0000}"/>
    <cellStyle name="40% - Accent2 5" xfId="11447" xr:uid="{00000000-0005-0000-0000-0000851B0000}"/>
    <cellStyle name="40% - Accent2 5 2" xfId="11449" xr:uid="{00000000-0005-0000-0000-0000861B0000}"/>
    <cellStyle name="40% - Accent2 5 2 2" xfId="11451" xr:uid="{00000000-0005-0000-0000-0000871B0000}"/>
    <cellStyle name="40% - Accent2 6" xfId="7988" xr:uid="{00000000-0005-0000-0000-0000881B0000}"/>
    <cellStyle name="40% - Accent2 6 2" xfId="11452" xr:uid="{00000000-0005-0000-0000-0000891B0000}"/>
    <cellStyle name="40% - Accent2 6 2 2" xfId="11456" xr:uid="{00000000-0005-0000-0000-00008A1B0000}"/>
    <cellStyle name="40% - Accent2 7" xfId="11458" xr:uid="{00000000-0005-0000-0000-00008B1B0000}"/>
    <cellStyle name="40% - Accent2 7 2" xfId="11459" xr:uid="{00000000-0005-0000-0000-00008C1B0000}"/>
    <cellStyle name="40% - Accent2 8" xfId="11463" xr:uid="{00000000-0005-0000-0000-00008D1B0000}"/>
    <cellStyle name="40% - Accent2 8 2" xfId="11351" xr:uid="{00000000-0005-0000-0000-00008E1B0000}"/>
    <cellStyle name="40% - Accent2 9" xfId="11465" xr:uid="{00000000-0005-0000-0000-00008F1B0000}"/>
    <cellStyle name="40% - Accent3 10" xfId="3280" xr:uid="{00000000-0005-0000-0000-0000901B0000}"/>
    <cellStyle name="40% - Accent3 11" xfId="11466" xr:uid="{00000000-0005-0000-0000-0000911B0000}"/>
    <cellStyle name="40% - Accent3 12" xfId="11468" xr:uid="{00000000-0005-0000-0000-0000921B0000}"/>
    <cellStyle name="40% - Accent3 13" xfId="11473" xr:uid="{00000000-0005-0000-0000-0000931B0000}"/>
    <cellStyle name="40% - Accent3 14" xfId="11476" xr:uid="{00000000-0005-0000-0000-0000941B0000}"/>
    <cellStyle name="40% - Accent3 2" xfId="7594" xr:uid="{00000000-0005-0000-0000-0000951B0000}"/>
    <cellStyle name="40% - Accent3 2 10" xfId="11478" xr:uid="{00000000-0005-0000-0000-0000961B0000}"/>
    <cellStyle name="40% - Accent3 2 11" xfId="11479" xr:uid="{00000000-0005-0000-0000-0000971B0000}"/>
    <cellStyle name="40% - Accent3 2 2" xfId="7599" xr:uid="{00000000-0005-0000-0000-0000981B0000}"/>
    <cellStyle name="40% - Accent3 2 2 2" xfId="11480" xr:uid="{00000000-0005-0000-0000-0000991B0000}"/>
    <cellStyle name="40% - Accent3 2 2 2 2" xfId="11483" xr:uid="{00000000-0005-0000-0000-00009A1B0000}"/>
    <cellStyle name="40% - Accent3 2 2 3" xfId="11486" xr:uid="{00000000-0005-0000-0000-00009B1B0000}"/>
    <cellStyle name="40% - Accent3 2 2 3 2" xfId="11489" xr:uid="{00000000-0005-0000-0000-00009C1B0000}"/>
    <cellStyle name="40% - Accent3 2 2 4" xfId="11493" xr:uid="{00000000-0005-0000-0000-00009D1B0000}"/>
    <cellStyle name="40% - Accent3 2 2 4 2" xfId="11496" xr:uid="{00000000-0005-0000-0000-00009E1B0000}"/>
    <cellStyle name="40% - Accent3 2 2 5" xfId="11500" xr:uid="{00000000-0005-0000-0000-00009F1B0000}"/>
    <cellStyle name="40% - Accent3 2 2 6" xfId="11503" xr:uid="{00000000-0005-0000-0000-0000A01B0000}"/>
    <cellStyle name="40% - Accent3 2 2 7" xfId="11507" xr:uid="{00000000-0005-0000-0000-0000A11B0000}"/>
    <cellStyle name="40% - Accent3 2 2_Table_Product_ALL" xfId="11511" xr:uid="{00000000-0005-0000-0000-0000A21B0000}"/>
    <cellStyle name="40% - Accent3 2 3" xfId="11512" xr:uid="{00000000-0005-0000-0000-0000A31B0000}"/>
    <cellStyle name="40% - Accent3 2 3 2" xfId="11513" xr:uid="{00000000-0005-0000-0000-0000A41B0000}"/>
    <cellStyle name="40% - Accent3 2 3 3" xfId="11514" xr:uid="{00000000-0005-0000-0000-0000A51B0000}"/>
    <cellStyle name="40% - Accent3 2 4" xfId="11515" xr:uid="{00000000-0005-0000-0000-0000A61B0000}"/>
    <cellStyle name="40% - Accent3 2 4 2" xfId="11516" xr:uid="{00000000-0005-0000-0000-0000A71B0000}"/>
    <cellStyle name="40% - Accent3 2 5" xfId="4204" xr:uid="{00000000-0005-0000-0000-0000A81B0000}"/>
    <cellStyle name="40% - Accent3 2 5 2" xfId="11517" xr:uid="{00000000-0005-0000-0000-0000A91B0000}"/>
    <cellStyle name="40% - Accent3 2 6" xfId="11518" xr:uid="{00000000-0005-0000-0000-0000AA1B0000}"/>
    <cellStyle name="40% - Accent3 2 7" xfId="11519" xr:uid="{00000000-0005-0000-0000-0000AB1B0000}"/>
    <cellStyle name="40% - Accent3 2 8" xfId="11520" xr:uid="{00000000-0005-0000-0000-0000AC1B0000}"/>
    <cellStyle name="40% - Accent3 2 9" xfId="11522" xr:uid="{00000000-0005-0000-0000-0000AD1B0000}"/>
    <cellStyle name="40% - Accent3 2_C14  Copy of Ecom MP - Aubrey  window commitment -140528" xfId="11138" xr:uid="{00000000-0005-0000-0000-0000AE1B0000}"/>
    <cellStyle name="40% - Accent3 3" xfId="11524" xr:uid="{00000000-0005-0000-0000-0000AF1B0000}"/>
    <cellStyle name="40% - Accent3 3 2" xfId="11527" xr:uid="{00000000-0005-0000-0000-0000B01B0000}"/>
    <cellStyle name="40% - Accent3 3 2 2" xfId="9482" xr:uid="{00000000-0005-0000-0000-0000B11B0000}"/>
    <cellStyle name="40% - Accent3 3 2 2 2" xfId="11528" xr:uid="{00000000-0005-0000-0000-0000B21B0000}"/>
    <cellStyle name="40% - Accent3 3 2 2 2 2" xfId="11530" xr:uid="{00000000-0005-0000-0000-0000B31B0000}"/>
    <cellStyle name="40% - Accent3 3 2 2 2 2 2" xfId="11531" xr:uid="{00000000-0005-0000-0000-0000B41B0000}"/>
    <cellStyle name="40% - Accent3 3 2 2 2 3" xfId="11532" xr:uid="{00000000-0005-0000-0000-0000B51B0000}"/>
    <cellStyle name="40% - Accent3 3 2 2 3" xfId="11533" xr:uid="{00000000-0005-0000-0000-0000B61B0000}"/>
    <cellStyle name="40% - Accent3 3 2 2 3 2" xfId="11534" xr:uid="{00000000-0005-0000-0000-0000B71B0000}"/>
    <cellStyle name="40% - Accent3 3 2 2 4" xfId="11536" xr:uid="{00000000-0005-0000-0000-0000B81B0000}"/>
    <cellStyle name="40% - Accent3 3 3" xfId="11537" xr:uid="{00000000-0005-0000-0000-0000B91B0000}"/>
    <cellStyle name="40% - Accent3 3 4" xfId="11538" xr:uid="{00000000-0005-0000-0000-0000BA1B0000}"/>
    <cellStyle name="40% - Accent3 3 5" xfId="11539" xr:uid="{00000000-0005-0000-0000-0000BB1B0000}"/>
    <cellStyle name="40% - Accent3 4" xfId="11542" xr:uid="{00000000-0005-0000-0000-0000BC1B0000}"/>
    <cellStyle name="40% - Accent3 5" xfId="11545" xr:uid="{00000000-0005-0000-0000-0000BD1B0000}"/>
    <cellStyle name="40% - Accent3 5 2" xfId="11547" xr:uid="{00000000-0005-0000-0000-0000BE1B0000}"/>
    <cellStyle name="40% - Accent3 5 2 2" xfId="11549" xr:uid="{00000000-0005-0000-0000-0000BF1B0000}"/>
    <cellStyle name="40% - Accent3 6" xfId="11550" xr:uid="{00000000-0005-0000-0000-0000C01B0000}"/>
    <cellStyle name="40% - Accent3 6 2" xfId="11551" xr:uid="{00000000-0005-0000-0000-0000C11B0000}"/>
    <cellStyle name="40% - Accent3 6 2 2" xfId="2800" xr:uid="{00000000-0005-0000-0000-0000C21B0000}"/>
    <cellStyle name="40% - Accent3 7" xfId="11554" xr:uid="{00000000-0005-0000-0000-0000C31B0000}"/>
    <cellStyle name="40% - Accent3 7 2" xfId="11556" xr:uid="{00000000-0005-0000-0000-0000C41B0000}"/>
    <cellStyle name="40% - Accent3 8" xfId="11560" xr:uid="{00000000-0005-0000-0000-0000C51B0000}"/>
    <cellStyle name="40% - Accent3 8 2" xfId="11562" xr:uid="{00000000-0005-0000-0000-0000C61B0000}"/>
    <cellStyle name="40% - Accent3 9" xfId="11564" xr:uid="{00000000-0005-0000-0000-0000C71B0000}"/>
    <cellStyle name="40% - Accent4 10" xfId="11565" xr:uid="{00000000-0005-0000-0000-0000C81B0000}"/>
    <cellStyle name="40% - Accent4 11" xfId="11566" xr:uid="{00000000-0005-0000-0000-0000C91B0000}"/>
    <cellStyle name="40% - Accent4 12" xfId="11568" xr:uid="{00000000-0005-0000-0000-0000CA1B0000}"/>
    <cellStyle name="40% - Accent4 13" xfId="11571" xr:uid="{00000000-0005-0000-0000-0000CB1B0000}"/>
    <cellStyle name="40% - Accent4 14" xfId="11573" xr:uid="{00000000-0005-0000-0000-0000CC1B0000}"/>
    <cellStyle name="40% - Accent4 2" xfId="11574" xr:uid="{00000000-0005-0000-0000-0000CD1B0000}"/>
    <cellStyle name="40% - Accent4 2 10" xfId="11576" xr:uid="{00000000-0005-0000-0000-0000CE1B0000}"/>
    <cellStyle name="40% - Accent4 2 11" xfId="5520" xr:uid="{00000000-0005-0000-0000-0000CF1B0000}"/>
    <cellStyle name="40% - Accent4 2 2" xfId="11580" xr:uid="{00000000-0005-0000-0000-0000D01B0000}"/>
    <cellStyle name="40% - Accent4 2 2 10" xfId="11583" xr:uid="{00000000-0005-0000-0000-0000D11B0000}"/>
    <cellStyle name="40% - Accent4 2 2 2" xfId="11585" xr:uid="{00000000-0005-0000-0000-0000D21B0000}"/>
    <cellStyle name="40% - Accent4 2 2 2 2" xfId="11586" xr:uid="{00000000-0005-0000-0000-0000D31B0000}"/>
    <cellStyle name="40% - Accent4 2 2 3" xfId="11587" xr:uid="{00000000-0005-0000-0000-0000D41B0000}"/>
    <cellStyle name="40% - Accent4 2 2 3 2" xfId="11588" xr:uid="{00000000-0005-0000-0000-0000D51B0000}"/>
    <cellStyle name="40% - Accent4 2 2 4" xfId="11589" xr:uid="{00000000-0005-0000-0000-0000D61B0000}"/>
    <cellStyle name="40% - Accent4 2 2 4 2" xfId="11591" xr:uid="{00000000-0005-0000-0000-0000D71B0000}"/>
    <cellStyle name="40% - Accent4 2 2 5" xfId="11592" xr:uid="{00000000-0005-0000-0000-0000D81B0000}"/>
    <cellStyle name="40% - Accent4 2 2 6" xfId="5777" xr:uid="{00000000-0005-0000-0000-0000D91B0000}"/>
    <cellStyle name="40% - Accent4 2 2 7" xfId="5779" xr:uid="{00000000-0005-0000-0000-0000DA1B0000}"/>
    <cellStyle name="40% - Accent4 2 2 8" xfId="4390" xr:uid="{00000000-0005-0000-0000-0000DB1B0000}"/>
    <cellStyle name="40% - Accent4 2 2 9" xfId="11593" xr:uid="{00000000-0005-0000-0000-0000DC1B0000}"/>
    <cellStyle name="40% - Accent4 2 2_Table_Product_ALL" xfId="11595" xr:uid="{00000000-0005-0000-0000-0000DD1B0000}"/>
    <cellStyle name="40% - Accent4 2 3" xfId="5226" xr:uid="{00000000-0005-0000-0000-0000DE1B0000}"/>
    <cellStyle name="40% - Accent4 2 3 2" xfId="1408" xr:uid="{00000000-0005-0000-0000-0000DF1B0000}"/>
    <cellStyle name="40% - Accent4 2 3 3" xfId="1629" xr:uid="{00000000-0005-0000-0000-0000E01B0000}"/>
    <cellStyle name="40% - Accent4 2 4" xfId="11596" xr:uid="{00000000-0005-0000-0000-0000E11B0000}"/>
    <cellStyle name="40% - Accent4 2 4 2" xfId="11598" xr:uid="{00000000-0005-0000-0000-0000E21B0000}"/>
    <cellStyle name="40% - Accent4 2 5" xfId="11602" xr:uid="{00000000-0005-0000-0000-0000E31B0000}"/>
    <cellStyle name="40% - Accent4 2 5 2" xfId="11604" xr:uid="{00000000-0005-0000-0000-0000E41B0000}"/>
    <cellStyle name="40% - Accent4 2 6" xfId="11606" xr:uid="{00000000-0005-0000-0000-0000E51B0000}"/>
    <cellStyle name="40% - Accent4 2 7" xfId="5513" xr:uid="{00000000-0005-0000-0000-0000E61B0000}"/>
    <cellStyle name="40% - Accent4 2 8" xfId="11608" xr:uid="{00000000-0005-0000-0000-0000E71B0000}"/>
    <cellStyle name="40% - Accent4 2 9" xfId="11611" xr:uid="{00000000-0005-0000-0000-0000E81B0000}"/>
    <cellStyle name="40% - Accent4 2_C14  Copy of Ecom MP - Aubrey  window commitment -140528" xfId="11615" xr:uid="{00000000-0005-0000-0000-0000E91B0000}"/>
    <cellStyle name="40% - Accent4 3" xfId="11616" xr:uid="{00000000-0005-0000-0000-0000EA1B0000}"/>
    <cellStyle name="40% - Accent4 3 2" xfId="11618" xr:uid="{00000000-0005-0000-0000-0000EB1B0000}"/>
    <cellStyle name="40% - Accent4 3 2 2" xfId="11619" xr:uid="{00000000-0005-0000-0000-0000EC1B0000}"/>
    <cellStyle name="40% - Accent4 3 2 2 2" xfId="5575" xr:uid="{00000000-0005-0000-0000-0000ED1B0000}"/>
    <cellStyle name="40% - Accent4 3 2 2 2 2" xfId="11013" xr:uid="{00000000-0005-0000-0000-0000EE1B0000}"/>
    <cellStyle name="40% - Accent4 3 2 2 2 2 2" xfId="11620" xr:uid="{00000000-0005-0000-0000-0000EF1B0000}"/>
    <cellStyle name="40% - Accent4 3 2 2 2 3" xfId="11623" xr:uid="{00000000-0005-0000-0000-0000F01B0000}"/>
    <cellStyle name="40% - Accent4 3 2 2 3" xfId="11022" xr:uid="{00000000-0005-0000-0000-0000F11B0000}"/>
    <cellStyle name="40% - Accent4 3 2 2 3 2" xfId="11025" xr:uid="{00000000-0005-0000-0000-0000F21B0000}"/>
    <cellStyle name="40% - Accent4 3 2 2 4" xfId="11028" xr:uid="{00000000-0005-0000-0000-0000F31B0000}"/>
    <cellStyle name="40% - Accent4 3 3" xfId="11624" xr:uid="{00000000-0005-0000-0000-0000F41B0000}"/>
    <cellStyle name="40% - Accent4 3 4" xfId="11625" xr:uid="{00000000-0005-0000-0000-0000F51B0000}"/>
    <cellStyle name="40% - Accent4 3 5" xfId="11626" xr:uid="{00000000-0005-0000-0000-0000F61B0000}"/>
    <cellStyle name="40% - Accent4 4" xfId="11627" xr:uid="{00000000-0005-0000-0000-0000F71B0000}"/>
    <cellStyle name="40% - Accent4 5" xfId="11629" xr:uid="{00000000-0005-0000-0000-0000F81B0000}"/>
    <cellStyle name="40% - Accent4 5 2" xfId="11631" xr:uid="{00000000-0005-0000-0000-0000F91B0000}"/>
    <cellStyle name="40% - Accent4 5 2 2" xfId="11633" xr:uid="{00000000-0005-0000-0000-0000FA1B0000}"/>
    <cellStyle name="40% - Accent4 6" xfId="11634" xr:uid="{00000000-0005-0000-0000-0000FB1B0000}"/>
    <cellStyle name="40% - Accent4 6 2" xfId="11635" xr:uid="{00000000-0005-0000-0000-0000FC1B0000}"/>
    <cellStyle name="40% - Accent4 6 2 2" xfId="6997" xr:uid="{00000000-0005-0000-0000-0000FD1B0000}"/>
    <cellStyle name="40% - Accent4 7" xfId="11638" xr:uid="{00000000-0005-0000-0000-0000FE1B0000}"/>
    <cellStyle name="40% - Accent4 7 2" xfId="11639" xr:uid="{00000000-0005-0000-0000-0000FF1B0000}"/>
    <cellStyle name="40% - Accent4 8" xfId="11643" xr:uid="{00000000-0005-0000-0000-0000001C0000}"/>
    <cellStyle name="40% - Accent4 8 2" xfId="11645" xr:uid="{00000000-0005-0000-0000-0000011C0000}"/>
    <cellStyle name="40% - Accent4 9" xfId="11647" xr:uid="{00000000-0005-0000-0000-0000021C0000}"/>
    <cellStyle name="40% - Accent5 10" xfId="11648" xr:uid="{00000000-0005-0000-0000-0000031C0000}"/>
    <cellStyle name="40% - Accent5 11" xfId="11649" xr:uid="{00000000-0005-0000-0000-0000041C0000}"/>
    <cellStyle name="40% - Accent5 12" xfId="11650" xr:uid="{00000000-0005-0000-0000-0000051C0000}"/>
    <cellStyle name="40% - Accent5 13" xfId="755" xr:uid="{00000000-0005-0000-0000-0000061C0000}"/>
    <cellStyle name="40% - Accent5 14" xfId="134" xr:uid="{00000000-0005-0000-0000-0000071C0000}"/>
    <cellStyle name="40% - Accent5 2" xfId="11652" xr:uid="{00000000-0005-0000-0000-0000081C0000}"/>
    <cellStyle name="40% - Accent5 2 10" xfId="11654" xr:uid="{00000000-0005-0000-0000-0000091C0000}"/>
    <cellStyle name="40% - Accent5 2 11" xfId="11655" xr:uid="{00000000-0005-0000-0000-00000A1C0000}"/>
    <cellStyle name="40% - Accent5 2 2" xfId="11656" xr:uid="{00000000-0005-0000-0000-00000B1C0000}"/>
    <cellStyle name="40% - Accent5 2 2 10" xfId="5302" xr:uid="{00000000-0005-0000-0000-00000C1C0000}"/>
    <cellStyle name="40% - Accent5 2 2 2" xfId="11659" xr:uid="{00000000-0005-0000-0000-00000D1C0000}"/>
    <cellStyle name="40% - Accent5 2 2 2 2" xfId="10057" xr:uid="{00000000-0005-0000-0000-00000E1C0000}"/>
    <cellStyle name="40% - Accent5 2 2 3" xfId="11660" xr:uid="{00000000-0005-0000-0000-00000F1C0000}"/>
    <cellStyle name="40% - Accent5 2 2 3 2" xfId="11661" xr:uid="{00000000-0005-0000-0000-0000101C0000}"/>
    <cellStyle name="40% - Accent5 2 2 4" xfId="11662" xr:uid="{00000000-0005-0000-0000-0000111C0000}"/>
    <cellStyle name="40% - Accent5 2 2 4 2" xfId="11663" xr:uid="{00000000-0005-0000-0000-0000121C0000}"/>
    <cellStyle name="40% - Accent5 2 2 5" xfId="11664" xr:uid="{00000000-0005-0000-0000-0000131C0000}"/>
    <cellStyle name="40% - Accent5 2 2 6" xfId="3863" xr:uid="{00000000-0005-0000-0000-0000141C0000}"/>
    <cellStyle name="40% - Accent5 2 2 7" xfId="4030" xr:uid="{00000000-0005-0000-0000-0000151C0000}"/>
    <cellStyle name="40% - Accent5 2 2 8" xfId="11665" xr:uid="{00000000-0005-0000-0000-0000161C0000}"/>
    <cellStyle name="40% - Accent5 2 2 9" xfId="11667" xr:uid="{00000000-0005-0000-0000-0000171C0000}"/>
    <cellStyle name="40% - Accent5 2 2_Table_Product_ALL" xfId="11670" xr:uid="{00000000-0005-0000-0000-0000181C0000}"/>
    <cellStyle name="40% - Accent5 2 3" xfId="7001" xr:uid="{00000000-0005-0000-0000-0000191C0000}"/>
    <cellStyle name="40% - Accent5 2 3 2" xfId="11671" xr:uid="{00000000-0005-0000-0000-00001A1C0000}"/>
    <cellStyle name="40% - Accent5 2 3 3" xfId="11672" xr:uid="{00000000-0005-0000-0000-00001B1C0000}"/>
    <cellStyle name="40% - Accent5 2 4" xfId="11673" xr:uid="{00000000-0005-0000-0000-00001C1C0000}"/>
    <cellStyle name="40% - Accent5 2 4 2" xfId="7854" xr:uid="{00000000-0005-0000-0000-00001D1C0000}"/>
    <cellStyle name="40% - Accent5 2 5" xfId="11674" xr:uid="{00000000-0005-0000-0000-00001E1C0000}"/>
    <cellStyle name="40% - Accent5 2 5 2" xfId="11675" xr:uid="{00000000-0005-0000-0000-00001F1C0000}"/>
    <cellStyle name="40% - Accent5 2 6" xfId="11678" xr:uid="{00000000-0005-0000-0000-0000201C0000}"/>
    <cellStyle name="40% - Accent5 2 7" xfId="11679" xr:uid="{00000000-0005-0000-0000-0000211C0000}"/>
    <cellStyle name="40% - Accent5 2 8" xfId="11680" xr:uid="{00000000-0005-0000-0000-0000221C0000}"/>
    <cellStyle name="40% - Accent5 2 9" xfId="11681" xr:uid="{00000000-0005-0000-0000-0000231C0000}"/>
    <cellStyle name="40% - Accent5 2_C14  Copy of Ecom MP - Aubrey  window commitment -140528" xfId="11682" xr:uid="{00000000-0005-0000-0000-0000241C0000}"/>
    <cellStyle name="40% - Accent5 3" xfId="11683" xr:uid="{00000000-0005-0000-0000-0000251C0000}"/>
    <cellStyle name="40% - Accent5 3 2" xfId="11685" xr:uid="{00000000-0005-0000-0000-0000261C0000}"/>
    <cellStyle name="40% - Accent5 3 2 2" xfId="11686" xr:uid="{00000000-0005-0000-0000-0000271C0000}"/>
    <cellStyle name="40% - Accent5 3 2 2 2" xfId="11687" xr:uid="{00000000-0005-0000-0000-0000281C0000}"/>
    <cellStyle name="40% - Accent5 3 2 2 2 2" xfId="11688" xr:uid="{00000000-0005-0000-0000-0000291C0000}"/>
    <cellStyle name="40% - Accent5 3 2 2 2 2 2" xfId="2902" xr:uid="{00000000-0005-0000-0000-00002A1C0000}"/>
    <cellStyle name="40% - Accent5 3 2 2 2 3" xfId="11689" xr:uid="{00000000-0005-0000-0000-00002B1C0000}"/>
    <cellStyle name="40% - Accent5 3 2 2 3" xfId="11690" xr:uid="{00000000-0005-0000-0000-00002C1C0000}"/>
    <cellStyle name="40% - Accent5 3 2 2 3 2" xfId="11691" xr:uid="{00000000-0005-0000-0000-00002D1C0000}"/>
    <cellStyle name="40% - Accent5 3 2 2 4" xfId="11692" xr:uid="{00000000-0005-0000-0000-00002E1C0000}"/>
    <cellStyle name="40% - Accent5 3 3" xfId="11693" xr:uid="{00000000-0005-0000-0000-00002F1C0000}"/>
    <cellStyle name="40% - Accent5 3 4" xfId="11694" xr:uid="{00000000-0005-0000-0000-0000301C0000}"/>
    <cellStyle name="40% - Accent5 3 5" xfId="11695" xr:uid="{00000000-0005-0000-0000-0000311C0000}"/>
    <cellStyle name="40% - Accent5 3 6" xfId="11696" xr:uid="{00000000-0005-0000-0000-0000321C0000}"/>
    <cellStyle name="40% - Accent5 4" xfId="11697" xr:uid="{00000000-0005-0000-0000-0000331C0000}"/>
    <cellStyle name="40% - Accent5 5" xfId="11699" xr:uid="{00000000-0005-0000-0000-0000341C0000}"/>
    <cellStyle name="40% - Accent5 5 2" xfId="11701" xr:uid="{00000000-0005-0000-0000-0000351C0000}"/>
    <cellStyle name="40% - Accent5 5 2 2" xfId="7020" xr:uid="{00000000-0005-0000-0000-0000361C0000}"/>
    <cellStyle name="40% - Accent5 6" xfId="11702" xr:uid="{00000000-0005-0000-0000-0000371C0000}"/>
    <cellStyle name="40% - Accent5 6 2" xfId="11703" xr:uid="{00000000-0005-0000-0000-0000381C0000}"/>
    <cellStyle name="40% - Accent5 6 2 2" xfId="2219" xr:uid="{00000000-0005-0000-0000-0000391C0000}"/>
    <cellStyle name="40% - Accent5 7" xfId="90" xr:uid="{00000000-0005-0000-0000-00003A1C0000}"/>
    <cellStyle name="40% - Accent5 7 2" xfId="11705" xr:uid="{00000000-0005-0000-0000-00003B1C0000}"/>
    <cellStyle name="40% - Accent5 8" xfId="11708" xr:uid="{00000000-0005-0000-0000-00003C1C0000}"/>
    <cellStyle name="40% - Accent5 8 2" xfId="11712" xr:uid="{00000000-0005-0000-0000-00003D1C0000}"/>
    <cellStyle name="40% - Accent5 9" xfId="11715" xr:uid="{00000000-0005-0000-0000-00003E1C0000}"/>
    <cellStyle name="40% - Accent6 10" xfId="11540" xr:uid="{00000000-0005-0000-0000-00003F1C0000}"/>
    <cellStyle name="40% - Accent6 11" xfId="11718" xr:uid="{00000000-0005-0000-0000-0000401C0000}"/>
    <cellStyle name="40% - Accent6 12" xfId="11720" xr:uid="{00000000-0005-0000-0000-0000411C0000}"/>
    <cellStyle name="40% - Accent6 13" xfId="11722" xr:uid="{00000000-0005-0000-0000-0000421C0000}"/>
    <cellStyle name="40% - Accent6 14" xfId="11725" xr:uid="{00000000-0005-0000-0000-0000431C0000}"/>
    <cellStyle name="40% - Accent6 2" xfId="11727" xr:uid="{00000000-0005-0000-0000-0000441C0000}"/>
    <cellStyle name="40% - Accent6 2 10" xfId="11728" xr:uid="{00000000-0005-0000-0000-0000451C0000}"/>
    <cellStyle name="40% - Accent6 2 11" xfId="11731" xr:uid="{00000000-0005-0000-0000-0000461C0000}"/>
    <cellStyle name="40% - Accent6 2 2" xfId="11733" xr:uid="{00000000-0005-0000-0000-0000471C0000}"/>
    <cellStyle name="40% - Accent6 2 2 10" xfId="11734" xr:uid="{00000000-0005-0000-0000-0000481C0000}"/>
    <cellStyle name="40% - Accent6 2 2 2" xfId="11735" xr:uid="{00000000-0005-0000-0000-0000491C0000}"/>
    <cellStyle name="40% - Accent6 2 2 2 2" xfId="11738" xr:uid="{00000000-0005-0000-0000-00004A1C0000}"/>
    <cellStyle name="40% - Accent6 2 2 3" xfId="8758" xr:uid="{00000000-0005-0000-0000-00004B1C0000}"/>
    <cellStyle name="40% - Accent6 2 2 3 2" xfId="11739" xr:uid="{00000000-0005-0000-0000-00004C1C0000}"/>
    <cellStyle name="40% - Accent6 2 2 4" xfId="11740" xr:uid="{00000000-0005-0000-0000-00004D1C0000}"/>
    <cellStyle name="40% - Accent6 2 2 4 2" xfId="11741" xr:uid="{00000000-0005-0000-0000-00004E1C0000}"/>
    <cellStyle name="40% - Accent6 2 2 5" xfId="11742" xr:uid="{00000000-0005-0000-0000-00004F1C0000}"/>
    <cellStyle name="40% - Accent6 2 2 6" xfId="11743" xr:uid="{00000000-0005-0000-0000-0000501C0000}"/>
    <cellStyle name="40% - Accent6 2 2 7" xfId="11744" xr:uid="{00000000-0005-0000-0000-0000511C0000}"/>
    <cellStyle name="40% - Accent6 2 2 8" xfId="11745" xr:uid="{00000000-0005-0000-0000-0000521C0000}"/>
    <cellStyle name="40% - Accent6 2 2 9" xfId="11746" xr:uid="{00000000-0005-0000-0000-0000531C0000}"/>
    <cellStyle name="40% - Accent6 2 2_Table_Product_ALL" xfId="11748" xr:uid="{00000000-0005-0000-0000-0000541C0000}"/>
    <cellStyle name="40% - Accent6 2 3" xfId="11751" xr:uid="{00000000-0005-0000-0000-0000551C0000}"/>
    <cellStyle name="40% - Accent6 2 3 2" xfId="11752" xr:uid="{00000000-0005-0000-0000-0000561C0000}"/>
    <cellStyle name="40% - Accent6 2 3 3" xfId="11753" xr:uid="{00000000-0005-0000-0000-0000571C0000}"/>
    <cellStyle name="40% - Accent6 2 4" xfId="11754" xr:uid="{00000000-0005-0000-0000-0000581C0000}"/>
    <cellStyle name="40% - Accent6 2 4 2" xfId="11756" xr:uid="{00000000-0005-0000-0000-0000591C0000}"/>
    <cellStyle name="40% - Accent6 2 5" xfId="11757" xr:uid="{00000000-0005-0000-0000-00005A1C0000}"/>
    <cellStyle name="40% - Accent6 2 5 2" xfId="11758" xr:uid="{00000000-0005-0000-0000-00005B1C0000}"/>
    <cellStyle name="40% - Accent6 2 6" xfId="11759" xr:uid="{00000000-0005-0000-0000-00005C1C0000}"/>
    <cellStyle name="40% - Accent6 2 7" xfId="11760" xr:uid="{00000000-0005-0000-0000-00005D1C0000}"/>
    <cellStyle name="40% - Accent6 2 8" xfId="11761" xr:uid="{00000000-0005-0000-0000-00005E1C0000}"/>
    <cellStyle name="40% - Accent6 2 9" xfId="11762" xr:uid="{00000000-0005-0000-0000-00005F1C0000}"/>
    <cellStyle name="40% - Accent6 2_C14  Copy of Ecom MP - Aubrey  window commitment -140528" xfId="2211" xr:uid="{00000000-0005-0000-0000-0000601C0000}"/>
    <cellStyle name="40% - Accent6 3" xfId="11763" xr:uid="{00000000-0005-0000-0000-0000611C0000}"/>
    <cellStyle name="40% - Accent6 3 2" xfId="11764" xr:uid="{00000000-0005-0000-0000-0000621C0000}"/>
    <cellStyle name="40% - Accent6 3 2 2" xfId="11766" xr:uid="{00000000-0005-0000-0000-0000631C0000}"/>
    <cellStyle name="40% - Accent6 3 2 2 2" xfId="9176" xr:uid="{00000000-0005-0000-0000-0000641C0000}"/>
    <cellStyle name="40% - Accent6 3 2 2 2 2" xfId="11767" xr:uid="{00000000-0005-0000-0000-0000651C0000}"/>
    <cellStyle name="40% - Accent6 3 2 2 2 2 2" xfId="11768" xr:uid="{00000000-0005-0000-0000-0000661C0000}"/>
    <cellStyle name="40% - Accent6 3 2 2 2 3" xfId="11769" xr:uid="{00000000-0005-0000-0000-0000671C0000}"/>
    <cellStyle name="40% - Accent6 3 2 2 3" xfId="9178" xr:uid="{00000000-0005-0000-0000-0000681C0000}"/>
    <cellStyle name="40% - Accent6 3 2 2 3 2" xfId="11770" xr:uid="{00000000-0005-0000-0000-0000691C0000}"/>
    <cellStyle name="40% - Accent6 3 2 2 4" xfId="9180" xr:uid="{00000000-0005-0000-0000-00006A1C0000}"/>
    <cellStyle name="40% - Accent6 3 3" xfId="11771" xr:uid="{00000000-0005-0000-0000-00006B1C0000}"/>
    <cellStyle name="40% - Accent6 3 4" xfId="11773" xr:uid="{00000000-0005-0000-0000-00006C1C0000}"/>
    <cellStyle name="40% - Accent6 3 5" xfId="11775" xr:uid="{00000000-0005-0000-0000-00006D1C0000}"/>
    <cellStyle name="40% - Accent6 3 6" xfId="2806" xr:uid="{00000000-0005-0000-0000-00006E1C0000}"/>
    <cellStyle name="40% - Accent6 4" xfId="4891" xr:uid="{00000000-0005-0000-0000-00006F1C0000}"/>
    <cellStyle name="40% - Accent6 5" xfId="11777" xr:uid="{00000000-0005-0000-0000-0000701C0000}"/>
    <cellStyle name="40% - Accent6 5 2" xfId="11778" xr:uid="{00000000-0005-0000-0000-0000711C0000}"/>
    <cellStyle name="40% - Accent6 5 2 2" xfId="11780" xr:uid="{00000000-0005-0000-0000-0000721C0000}"/>
    <cellStyle name="40% - Accent6 6" xfId="3279" xr:uid="{00000000-0005-0000-0000-0000731C0000}"/>
    <cellStyle name="40% - Accent6 6 2" xfId="11781" xr:uid="{00000000-0005-0000-0000-0000741C0000}"/>
    <cellStyle name="40% - Accent6 6 2 2" xfId="11783" xr:uid="{00000000-0005-0000-0000-0000751C0000}"/>
    <cellStyle name="40% - Accent6 7" xfId="11467" xr:uid="{00000000-0005-0000-0000-0000761C0000}"/>
    <cellStyle name="40% - Accent6 7 2" xfId="11786" xr:uid="{00000000-0005-0000-0000-0000771C0000}"/>
    <cellStyle name="40% - Accent6 8" xfId="11469" xr:uid="{00000000-0005-0000-0000-0000781C0000}"/>
    <cellStyle name="40% - Accent6 8 2" xfId="11788" xr:uid="{00000000-0005-0000-0000-0000791C0000}"/>
    <cellStyle name="40% - Accent6 9" xfId="11474" xr:uid="{00000000-0005-0000-0000-00007A1C0000}"/>
    <cellStyle name="40% - 輔色1" xfId="6967" xr:uid="{00000000-0005-0000-0000-00007B1C0000}"/>
    <cellStyle name="40% - 輔色1 2" xfId="13469" xr:uid="{00000000-0005-0000-0000-00007C1C0000}"/>
    <cellStyle name="40% - 輔色1 3" xfId="13470" xr:uid="{00000000-0005-0000-0000-00007D1C0000}"/>
    <cellStyle name="40% - 輔色2" xfId="13471" xr:uid="{00000000-0005-0000-0000-00007E1C0000}"/>
    <cellStyle name="40% - 輔色2 2" xfId="13473" xr:uid="{00000000-0005-0000-0000-00007F1C0000}"/>
    <cellStyle name="40% - 輔色2 3" xfId="13474" xr:uid="{00000000-0005-0000-0000-0000801C0000}"/>
    <cellStyle name="40% - 輔色3" xfId="13475" xr:uid="{00000000-0005-0000-0000-0000811C0000}"/>
    <cellStyle name="40% - 輔色3 2" xfId="13476" xr:uid="{00000000-0005-0000-0000-0000821C0000}"/>
    <cellStyle name="40% - 輔色3 3" xfId="10576" xr:uid="{00000000-0005-0000-0000-0000831C0000}"/>
    <cellStyle name="40% - 輔色4" xfId="13477" xr:uid="{00000000-0005-0000-0000-0000841C0000}"/>
    <cellStyle name="40% - 輔色4 2" xfId="13479" xr:uid="{00000000-0005-0000-0000-0000851C0000}"/>
    <cellStyle name="40% - 輔色4 3" xfId="10592" xr:uid="{00000000-0005-0000-0000-0000861C0000}"/>
    <cellStyle name="40% - 輔色5" xfId="13482" xr:uid="{00000000-0005-0000-0000-0000871C0000}"/>
    <cellStyle name="40% - 輔色5 2" xfId="13484" xr:uid="{00000000-0005-0000-0000-0000881C0000}"/>
    <cellStyle name="40% - 輔色5 3" xfId="10606" xr:uid="{00000000-0005-0000-0000-0000891C0000}"/>
    <cellStyle name="40% - 輔色6" xfId="13486" xr:uid="{00000000-0005-0000-0000-00008A1C0000}"/>
    <cellStyle name="40% - 輔色6 2" xfId="13488" xr:uid="{00000000-0005-0000-0000-00008B1C0000}"/>
    <cellStyle name="40% - 輔色6 3" xfId="5199" xr:uid="{00000000-0005-0000-0000-00008C1C0000}"/>
    <cellStyle name="40% - 强调文字颜色 1" xfId="31913" xr:uid="{00000000-0005-0000-0000-00008D1C0000}"/>
    <cellStyle name="40% - 强调文字颜色 1 10" xfId="7189" xr:uid="{00000000-0005-0000-0000-00008E1C0000}"/>
    <cellStyle name="40% - 强调文字颜色 1 11" xfId="11789" xr:uid="{00000000-0005-0000-0000-00008F1C0000}"/>
    <cellStyle name="40% - 强调文字颜色 1 11 2" xfId="11792" xr:uid="{00000000-0005-0000-0000-0000901C0000}"/>
    <cellStyle name="40% - 强调文字颜色 1 12" xfId="6247" xr:uid="{00000000-0005-0000-0000-0000911C0000}"/>
    <cellStyle name="40% - 强调文字颜色 1 13" xfId="11793" xr:uid="{00000000-0005-0000-0000-0000921C0000}"/>
    <cellStyle name="40% - 强调文字颜色 1 13 2" xfId="11796" xr:uid="{00000000-0005-0000-0000-0000931C0000}"/>
    <cellStyle name="40% - 强调文字颜色 1 14" xfId="11797" xr:uid="{00000000-0005-0000-0000-0000941C0000}"/>
    <cellStyle name="40% - 强调文字颜色 1 15" xfId="11800" xr:uid="{00000000-0005-0000-0000-0000951C0000}"/>
    <cellStyle name="40% - 强调文字颜色 1 15 2" xfId="11804" xr:uid="{00000000-0005-0000-0000-0000961C0000}"/>
    <cellStyle name="40% - 强调文字颜色 1 16" xfId="11805" xr:uid="{00000000-0005-0000-0000-0000971C0000}"/>
    <cellStyle name="40% - 强调文字颜色 1 17" xfId="11809" xr:uid="{00000000-0005-0000-0000-0000981C0000}"/>
    <cellStyle name="40% - 强调文字颜色 1 17 2" xfId="250" xr:uid="{00000000-0005-0000-0000-0000991C0000}"/>
    <cellStyle name="40% - 强调文字颜色 1 18" xfId="11813" xr:uid="{00000000-0005-0000-0000-00009A1C0000}"/>
    <cellStyle name="40% - 强调文字颜色 1 19" xfId="11817" xr:uid="{00000000-0005-0000-0000-00009B1C0000}"/>
    <cellStyle name="40% - 强调文字颜色 1 19 2" xfId="11821" xr:uid="{00000000-0005-0000-0000-00009C1C0000}"/>
    <cellStyle name="40% - 强调文字颜色 1 2" xfId="11822" xr:uid="{00000000-0005-0000-0000-00009D1C0000}"/>
    <cellStyle name="40% - 强调文字颜色 1 2 10" xfId="11825" xr:uid="{00000000-0005-0000-0000-00009E1C0000}"/>
    <cellStyle name="40% - 强调文字颜色 1 2 10 2" xfId="11826" xr:uid="{00000000-0005-0000-0000-00009F1C0000}"/>
    <cellStyle name="40% - 强调文字颜色 1 2 10 3" xfId="11828" xr:uid="{00000000-0005-0000-0000-0000A01C0000}"/>
    <cellStyle name="40% - 强调文字颜色 1 2 10 4" xfId="11829" xr:uid="{00000000-0005-0000-0000-0000A11C0000}"/>
    <cellStyle name="40% - 强调文字颜色 1 2 10 5" xfId="225" xr:uid="{00000000-0005-0000-0000-0000A21C0000}"/>
    <cellStyle name="40% - 强调文字颜色 1 2 11" xfId="11832" xr:uid="{00000000-0005-0000-0000-0000A31C0000}"/>
    <cellStyle name="40% - 强调文字颜色 1 2 11 2" xfId="11834" xr:uid="{00000000-0005-0000-0000-0000A41C0000}"/>
    <cellStyle name="40% - 强调文字颜色 1 2 11 3" xfId="11835" xr:uid="{00000000-0005-0000-0000-0000A51C0000}"/>
    <cellStyle name="40% - 强调文字颜色 1 2 11 4" xfId="11836" xr:uid="{00000000-0005-0000-0000-0000A61C0000}"/>
    <cellStyle name="40% - 强调文字颜色 1 2 12" xfId="11840" xr:uid="{00000000-0005-0000-0000-0000A71C0000}"/>
    <cellStyle name="40% - 强调文字颜色 1 2 12 2" xfId="11842" xr:uid="{00000000-0005-0000-0000-0000A81C0000}"/>
    <cellStyle name="40% - 强调文字颜色 1 2 12 3" xfId="11843" xr:uid="{00000000-0005-0000-0000-0000A91C0000}"/>
    <cellStyle name="40% - 强调文字颜色 1 2 12 4" xfId="11844" xr:uid="{00000000-0005-0000-0000-0000AA1C0000}"/>
    <cellStyle name="40% - 强调文字颜色 1 2 13" xfId="11846" xr:uid="{00000000-0005-0000-0000-0000AB1C0000}"/>
    <cellStyle name="40% - 强调文字颜色 1 2 13 2" xfId="11848" xr:uid="{00000000-0005-0000-0000-0000AC1C0000}"/>
    <cellStyle name="40% - 强调文字颜色 1 2 13 3" xfId="11849" xr:uid="{00000000-0005-0000-0000-0000AD1C0000}"/>
    <cellStyle name="40% - 强调文字颜色 1 2 13 4" xfId="11850" xr:uid="{00000000-0005-0000-0000-0000AE1C0000}"/>
    <cellStyle name="40% - 强调文字颜色 1 2 14" xfId="11852" xr:uid="{00000000-0005-0000-0000-0000AF1C0000}"/>
    <cellStyle name="40% - 强调文字颜色 1 2 14 2" xfId="11854" xr:uid="{00000000-0005-0000-0000-0000B01C0000}"/>
    <cellStyle name="40% - 强调文字颜色 1 2 14 3" xfId="474" xr:uid="{00000000-0005-0000-0000-0000B11C0000}"/>
    <cellStyle name="40% - 强调文字颜色 1 2 14 4" xfId="6171" xr:uid="{00000000-0005-0000-0000-0000B21C0000}"/>
    <cellStyle name="40% - 强调文字颜色 1 2 15" xfId="11855" xr:uid="{00000000-0005-0000-0000-0000B31C0000}"/>
    <cellStyle name="40% - 强调文字颜色 1 2 2" xfId="11857" xr:uid="{00000000-0005-0000-0000-0000B41C0000}"/>
    <cellStyle name="40% - 强调文字颜色 1 2 2 2" xfId="8624" xr:uid="{00000000-0005-0000-0000-0000B51C0000}"/>
    <cellStyle name="40% - 强调文字颜色 1 2 2 2 2" xfId="11859" xr:uid="{00000000-0005-0000-0000-0000B61C0000}"/>
    <cellStyle name="40% - 强调文字颜色 1 2 2 2 2 2" xfId="11862" xr:uid="{00000000-0005-0000-0000-0000B71C0000}"/>
    <cellStyle name="40% - 强调文字颜色 1 2 2 3" xfId="11863" xr:uid="{00000000-0005-0000-0000-0000B81C0000}"/>
    <cellStyle name="40% - 强调文字颜色 1 2 2 4" xfId="11866" xr:uid="{00000000-0005-0000-0000-0000B91C0000}"/>
    <cellStyle name="40% - 强调文字颜色 1 2 2 5" xfId="11869" xr:uid="{00000000-0005-0000-0000-0000BA1C0000}"/>
    <cellStyle name="40% - 强调文字颜色 1 2 2 6" xfId="11873" xr:uid="{00000000-0005-0000-0000-0000BB1C0000}"/>
    <cellStyle name="40% - 强调文字颜色 1 2 2 7" xfId="11876" xr:uid="{00000000-0005-0000-0000-0000BC1C0000}"/>
    <cellStyle name="40% - 强调文字颜色 1 2 2 8" xfId="11879" xr:uid="{00000000-0005-0000-0000-0000BD1C0000}"/>
    <cellStyle name="40% - 强调文字颜色 1 2 3" xfId="11882" xr:uid="{00000000-0005-0000-0000-0000BE1C0000}"/>
    <cellStyle name="40% - 强调文字颜色 1 2 3 2" xfId="11884" xr:uid="{00000000-0005-0000-0000-0000BF1C0000}"/>
    <cellStyle name="40% - 强调文字颜色 1 2 3 3" xfId="11886" xr:uid="{00000000-0005-0000-0000-0000C01C0000}"/>
    <cellStyle name="40% - 强调文字颜色 1 2 3 4" xfId="11887" xr:uid="{00000000-0005-0000-0000-0000C11C0000}"/>
    <cellStyle name="40% - 强调文字颜色 1 2 3 5" xfId="11888" xr:uid="{00000000-0005-0000-0000-0000C21C0000}"/>
    <cellStyle name="40% - 强调文字颜色 1 2 3 6" xfId="7637" xr:uid="{00000000-0005-0000-0000-0000C31C0000}"/>
    <cellStyle name="40% - 强调文字颜色 1 2 4" xfId="11892" xr:uid="{00000000-0005-0000-0000-0000C41C0000}"/>
    <cellStyle name="40% - 强调文字颜色 1 2 4 2" xfId="11894" xr:uid="{00000000-0005-0000-0000-0000C51C0000}"/>
    <cellStyle name="40% - 强调文字颜色 1 2 4 3" xfId="11897" xr:uid="{00000000-0005-0000-0000-0000C61C0000}"/>
    <cellStyle name="40% - 强调文字颜色 1 2 4 4" xfId="11899" xr:uid="{00000000-0005-0000-0000-0000C71C0000}"/>
    <cellStyle name="40% - 强调文字颜色 1 2 4 5" xfId="11901" xr:uid="{00000000-0005-0000-0000-0000C81C0000}"/>
    <cellStyle name="40% - 强调文字颜色 1 2 4 6" xfId="11903" xr:uid="{00000000-0005-0000-0000-0000C91C0000}"/>
    <cellStyle name="40% - 强调文字颜色 1 2 5" xfId="11905" xr:uid="{00000000-0005-0000-0000-0000CA1C0000}"/>
    <cellStyle name="40% - 强调文字颜色 1 2 5 2" xfId="11907" xr:uid="{00000000-0005-0000-0000-0000CB1C0000}"/>
    <cellStyle name="40% - 强调文字颜色 1 2 5 3" xfId="11909" xr:uid="{00000000-0005-0000-0000-0000CC1C0000}"/>
    <cellStyle name="40% - 强调文字颜色 1 2 5 4" xfId="11910" xr:uid="{00000000-0005-0000-0000-0000CD1C0000}"/>
    <cellStyle name="40% - 强调文字颜色 1 2 5 5" xfId="11912" xr:uid="{00000000-0005-0000-0000-0000CE1C0000}"/>
    <cellStyle name="40% - 强调文字颜色 1 2 6" xfId="11915" xr:uid="{00000000-0005-0000-0000-0000CF1C0000}"/>
    <cellStyle name="40% - 强调文字颜色 1 2 6 2" xfId="11917" xr:uid="{00000000-0005-0000-0000-0000D01C0000}"/>
    <cellStyle name="40% - 强调文字颜色 1 2 6 3" xfId="11918" xr:uid="{00000000-0005-0000-0000-0000D11C0000}"/>
    <cellStyle name="40% - 强调文字颜色 1 2 6 4" xfId="11919" xr:uid="{00000000-0005-0000-0000-0000D21C0000}"/>
    <cellStyle name="40% - 强调文字颜色 1 2 6 5" xfId="11921" xr:uid="{00000000-0005-0000-0000-0000D31C0000}"/>
    <cellStyle name="40% - 强调文字颜色 1 2 7" xfId="11923" xr:uid="{00000000-0005-0000-0000-0000D41C0000}"/>
    <cellStyle name="40% - 强调文字颜色 1 2 7 2" xfId="11925" xr:uid="{00000000-0005-0000-0000-0000D51C0000}"/>
    <cellStyle name="40% - 强调文字颜色 1 2 7 3" xfId="11926" xr:uid="{00000000-0005-0000-0000-0000D61C0000}"/>
    <cellStyle name="40% - 强调文字颜色 1 2 7 4" xfId="11928" xr:uid="{00000000-0005-0000-0000-0000D71C0000}"/>
    <cellStyle name="40% - 强调文字颜色 1 2 7 5" xfId="11930" xr:uid="{00000000-0005-0000-0000-0000D81C0000}"/>
    <cellStyle name="40% - 强调文字颜色 1 2 8" xfId="3681" xr:uid="{00000000-0005-0000-0000-0000D91C0000}"/>
    <cellStyle name="40% - 强调文字颜色 1 2 8 2" xfId="11932" xr:uid="{00000000-0005-0000-0000-0000DA1C0000}"/>
    <cellStyle name="40% - 强调文字颜色 1 2 8 3" xfId="11933" xr:uid="{00000000-0005-0000-0000-0000DB1C0000}"/>
    <cellStyle name="40% - 强调文字颜色 1 2 8 4" xfId="11934" xr:uid="{00000000-0005-0000-0000-0000DC1C0000}"/>
    <cellStyle name="40% - 强调文字颜色 1 2 8 5" xfId="11936" xr:uid="{00000000-0005-0000-0000-0000DD1C0000}"/>
    <cellStyle name="40% - 强调文字颜色 1 2 9" xfId="11938" xr:uid="{00000000-0005-0000-0000-0000DE1C0000}"/>
    <cellStyle name="40% - 强调文字颜色 1 2 9 2" xfId="11939" xr:uid="{00000000-0005-0000-0000-0000DF1C0000}"/>
    <cellStyle name="40% - 强调文字颜色 1 2 9 3" xfId="11942" xr:uid="{00000000-0005-0000-0000-0000E01C0000}"/>
    <cellStyle name="40% - 强调文字颜色 1 2 9 4" xfId="11944" xr:uid="{00000000-0005-0000-0000-0000E11C0000}"/>
    <cellStyle name="40% - 强调文字颜色 1 2_Bali" xfId="11946" xr:uid="{00000000-0005-0000-0000-0000E21C0000}"/>
    <cellStyle name="40% - 强调文字颜色 1 20" xfId="11801" xr:uid="{00000000-0005-0000-0000-0000E31C0000}"/>
    <cellStyle name="40% - 强调文字颜色 1 21" xfId="11806" xr:uid="{00000000-0005-0000-0000-0000E41C0000}"/>
    <cellStyle name="40% - 强调文字颜色 1 21 2" xfId="11950" xr:uid="{00000000-0005-0000-0000-0000E51C0000}"/>
    <cellStyle name="40% - 强调文字颜色 1 22" xfId="11810" xr:uid="{00000000-0005-0000-0000-0000E61C0000}"/>
    <cellStyle name="40% - 强调文字颜色 1 23" xfId="11814" xr:uid="{00000000-0005-0000-0000-0000E71C0000}"/>
    <cellStyle name="40% - 强调文字颜色 1 23 2" xfId="11951" xr:uid="{00000000-0005-0000-0000-0000E81C0000}"/>
    <cellStyle name="40% - 强调文字颜色 1 24" xfId="11818" xr:uid="{00000000-0005-0000-0000-0000E91C0000}"/>
    <cellStyle name="40% - 强调文字颜色 1 25" xfId="11952" xr:uid="{00000000-0005-0000-0000-0000EA1C0000}"/>
    <cellStyle name="40% - 强调文字颜色 1 25 2" xfId="11956" xr:uid="{00000000-0005-0000-0000-0000EB1C0000}"/>
    <cellStyle name="40% - 强调文字颜色 1 26" xfId="11957" xr:uid="{00000000-0005-0000-0000-0000EC1C0000}"/>
    <cellStyle name="40% - 强调文字颜色 1 27" xfId="11961" xr:uid="{00000000-0005-0000-0000-0000ED1C0000}"/>
    <cellStyle name="40% - 强调文字颜色 1 27 2" xfId="11965" xr:uid="{00000000-0005-0000-0000-0000EE1C0000}"/>
    <cellStyle name="40% - 强调文字颜色 1 28" xfId="11966" xr:uid="{00000000-0005-0000-0000-0000EF1C0000}"/>
    <cellStyle name="40% - 强调文字颜色 1 29" xfId="11970" xr:uid="{00000000-0005-0000-0000-0000F01C0000}"/>
    <cellStyle name="40% - 强调文字颜色 1 29 2" xfId="11975" xr:uid="{00000000-0005-0000-0000-0000F11C0000}"/>
    <cellStyle name="40% - 强调文字颜色 1 3" xfId="11977" xr:uid="{00000000-0005-0000-0000-0000F21C0000}"/>
    <cellStyle name="40% - 强调文字颜色 1 3 10" xfId="11981" xr:uid="{00000000-0005-0000-0000-0000F31C0000}"/>
    <cellStyle name="40% - 强调文字颜色 1 3 11" xfId="11982" xr:uid="{00000000-0005-0000-0000-0000F41C0000}"/>
    <cellStyle name="40% - 强调文字颜色 1 3 2" xfId="11985" xr:uid="{00000000-0005-0000-0000-0000F51C0000}"/>
    <cellStyle name="40% - 强调文字颜色 1 3 2 2" xfId="11987" xr:uid="{00000000-0005-0000-0000-0000F61C0000}"/>
    <cellStyle name="40% - 强调文字颜色 1 3 2 2 2" xfId="8284" xr:uid="{00000000-0005-0000-0000-0000F71C0000}"/>
    <cellStyle name="40% - 强调文字颜色 1 3 2 3" xfId="11991" xr:uid="{00000000-0005-0000-0000-0000F81C0000}"/>
    <cellStyle name="40% - 强调文字颜色 1 3 2 4" xfId="11994" xr:uid="{00000000-0005-0000-0000-0000F91C0000}"/>
    <cellStyle name="40% - 强调文字颜色 1 3 2 5" xfId="11997" xr:uid="{00000000-0005-0000-0000-0000FA1C0000}"/>
    <cellStyle name="40% - 强调文字颜色 1 3 2 6" xfId="12001" xr:uid="{00000000-0005-0000-0000-0000FB1C0000}"/>
    <cellStyle name="40% - 强调文字颜色 1 3 2 7" xfId="3184" xr:uid="{00000000-0005-0000-0000-0000FC1C0000}"/>
    <cellStyle name="40% - 强调文字颜色 1 3 2 8" xfId="7595" xr:uid="{00000000-0005-0000-0000-0000FD1C0000}"/>
    <cellStyle name="40% - 强调文字颜色 1 3 2 9" xfId="11525" xr:uid="{00000000-0005-0000-0000-0000FE1C0000}"/>
    <cellStyle name="40% - 强调文字颜色 1 3 3" xfId="12004" xr:uid="{00000000-0005-0000-0000-0000FF1C0000}"/>
    <cellStyle name="40% - 强调文字颜色 1 3 3 2" xfId="12006" xr:uid="{00000000-0005-0000-0000-0000001D0000}"/>
    <cellStyle name="40% - 强调文字颜色 1 3 3 3" xfId="12009" xr:uid="{00000000-0005-0000-0000-0000011D0000}"/>
    <cellStyle name="40% - 强调文字颜色 1 3 3 4" xfId="12010" xr:uid="{00000000-0005-0000-0000-0000021D0000}"/>
    <cellStyle name="40% - 强调文字颜色 1 3 3 5" xfId="12012" xr:uid="{00000000-0005-0000-0000-0000031D0000}"/>
    <cellStyle name="40% - 强调文字颜色 1 3 4" xfId="12015" xr:uid="{00000000-0005-0000-0000-0000041D0000}"/>
    <cellStyle name="40% - 强调文字颜色 1 3 4 2" xfId="3377" xr:uid="{00000000-0005-0000-0000-0000051D0000}"/>
    <cellStyle name="40% - 强调文字颜色 1 3 5" xfId="12017" xr:uid="{00000000-0005-0000-0000-0000061D0000}"/>
    <cellStyle name="40% - 强调文字颜色 1 3 6" xfId="12020" xr:uid="{00000000-0005-0000-0000-0000071D0000}"/>
    <cellStyle name="40% - 强调文字颜色 1 3 7" xfId="12024" xr:uid="{00000000-0005-0000-0000-0000081D0000}"/>
    <cellStyle name="40% - 强调文字颜色 1 3 8" xfId="12027" xr:uid="{00000000-0005-0000-0000-0000091D0000}"/>
    <cellStyle name="40% - 强调文字颜色 1 3 9" xfId="12030" xr:uid="{00000000-0005-0000-0000-00000A1D0000}"/>
    <cellStyle name="40% - 强调文字颜色 1 3_Bali" xfId="12032" xr:uid="{00000000-0005-0000-0000-00000B1D0000}"/>
    <cellStyle name="40% - 强调文字颜色 1 30" xfId="11953" xr:uid="{00000000-0005-0000-0000-00000C1D0000}"/>
    <cellStyle name="40% - 强调文字颜色 1 31" xfId="11958" xr:uid="{00000000-0005-0000-0000-00000D1D0000}"/>
    <cellStyle name="40% - 强调文字颜色 1 31 2" xfId="12036" xr:uid="{00000000-0005-0000-0000-00000E1D0000}"/>
    <cellStyle name="40% - 强调文字颜色 1 32" xfId="11962" xr:uid="{00000000-0005-0000-0000-00000F1D0000}"/>
    <cellStyle name="40% - 强调文字颜色 1 33" xfId="11967" xr:uid="{00000000-0005-0000-0000-0000101D0000}"/>
    <cellStyle name="40% - 强调文字颜色 1 33 2" xfId="12037" xr:uid="{00000000-0005-0000-0000-0000111D0000}"/>
    <cellStyle name="40% - 强调文字颜色 1 34" xfId="11971" xr:uid="{00000000-0005-0000-0000-0000121D0000}"/>
    <cellStyle name="40% - 强调文字颜色 1 35" xfId="1292" xr:uid="{00000000-0005-0000-0000-0000131D0000}"/>
    <cellStyle name="40% - 强调文字颜色 1 35 2" xfId="6599" xr:uid="{00000000-0005-0000-0000-0000141D0000}"/>
    <cellStyle name="40% - 强调文字颜色 1 36" xfId="4511" xr:uid="{00000000-0005-0000-0000-0000151D0000}"/>
    <cellStyle name="40% - 强调文字颜色 1 37" xfId="3428" xr:uid="{00000000-0005-0000-0000-0000161D0000}"/>
    <cellStyle name="40% - 强调文字颜色 1 37 2" xfId="12038" xr:uid="{00000000-0005-0000-0000-0000171D0000}"/>
    <cellStyle name="40% - 强调文字颜色 1 38" xfId="4043" xr:uid="{00000000-0005-0000-0000-0000181D0000}"/>
    <cellStyle name="40% - 强调文字颜色 1 39" xfId="12040" xr:uid="{00000000-0005-0000-0000-0000191D0000}"/>
    <cellStyle name="40% - 强调文字颜色 1 39 2" xfId="12045" xr:uid="{00000000-0005-0000-0000-00001A1D0000}"/>
    <cellStyle name="40% - 强调文字颜色 1 4" xfId="12047" xr:uid="{00000000-0005-0000-0000-00001B1D0000}"/>
    <cellStyle name="40% - 强调文字颜色 1 4 2" xfId="12051" xr:uid="{00000000-0005-0000-0000-00001C1D0000}"/>
    <cellStyle name="40% - 强调文字颜色 1 4 3" xfId="12053" xr:uid="{00000000-0005-0000-0000-00001D1D0000}"/>
    <cellStyle name="40% - 强调文字颜色 1 4 4" xfId="12055" xr:uid="{00000000-0005-0000-0000-00001E1D0000}"/>
    <cellStyle name="40% - 强调文字颜色 1 4 5" xfId="12057" xr:uid="{00000000-0005-0000-0000-00001F1D0000}"/>
    <cellStyle name="40% - 强调文字颜色 1 40" xfId="1291" xr:uid="{00000000-0005-0000-0000-0000201D0000}"/>
    <cellStyle name="40% - 强调文字颜色 1 41" xfId="4512" xr:uid="{00000000-0005-0000-0000-0000211D0000}"/>
    <cellStyle name="40% - 强调文字颜色 1 41 2" xfId="12059" xr:uid="{00000000-0005-0000-0000-0000221D0000}"/>
    <cellStyle name="40% - 强调文字颜色 1 42" xfId="3427" xr:uid="{00000000-0005-0000-0000-0000231D0000}"/>
    <cellStyle name="40% - 强调文字颜色 1 42 2" xfId="12039" xr:uid="{00000000-0005-0000-0000-0000241D0000}"/>
    <cellStyle name="40% - 强调文字颜色 1 43" xfId="4042" xr:uid="{00000000-0005-0000-0000-0000251D0000}"/>
    <cellStyle name="40% - 强调文字颜色 1 43 2" xfId="12060" xr:uid="{00000000-0005-0000-0000-0000261D0000}"/>
    <cellStyle name="40% - 强调文字颜色 1 5" xfId="12061" xr:uid="{00000000-0005-0000-0000-0000271D0000}"/>
    <cellStyle name="40% - 强调文字颜色 1 5 2" xfId="4211" xr:uid="{00000000-0005-0000-0000-0000281D0000}"/>
    <cellStyle name="40% - 强调文字颜色 1 6" xfId="12065" xr:uid="{00000000-0005-0000-0000-0000291D0000}"/>
    <cellStyle name="40% - 强调文字颜色 1 7" xfId="12069" xr:uid="{00000000-0005-0000-0000-00002A1D0000}"/>
    <cellStyle name="40% - 强调文字颜色 1 7 2" xfId="12072" xr:uid="{00000000-0005-0000-0000-00002B1D0000}"/>
    <cellStyle name="40% - 强调文字颜色 1 8" xfId="12074" xr:uid="{00000000-0005-0000-0000-00002C1D0000}"/>
    <cellStyle name="40% - 强调文字颜色 1 9" xfId="12076" xr:uid="{00000000-0005-0000-0000-00002D1D0000}"/>
    <cellStyle name="40% - 强调文字颜色 1 9 2" xfId="12077" xr:uid="{00000000-0005-0000-0000-00002E1D0000}"/>
    <cellStyle name="40% - 强调文字颜色 1_2010 Fall NYM SC Hooks quotesheet(Hellen)" xfId="10906" xr:uid="{00000000-0005-0000-0000-00002F1D0000}"/>
    <cellStyle name="40% - 强调文字颜色 2" xfId="31914" xr:uid="{00000000-0005-0000-0000-0000301D0000}"/>
    <cellStyle name="40% - 强调文字颜色 2 10" xfId="4989" xr:uid="{00000000-0005-0000-0000-0000311D0000}"/>
    <cellStyle name="40% - 强调文字颜色 2 11" xfId="12078" xr:uid="{00000000-0005-0000-0000-0000321D0000}"/>
    <cellStyle name="40% - 强调文字颜色 2 11 2" xfId="12081" xr:uid="{00000000-0005-0000-0000-0000331D0000}"/>
    <cellStyle name="40% - 强调文字颜色 2 12" xfId="12082" xr:uid="{00000000-0005-0000-0000-0000341D0000}"/>
    <cellStyle name="40% - 强调文字颜色 2 13" xfId="12085" xr:uid="{00000000-0005-0000-0000-0000351D0000}"/>
    <cellStyle name="40% - 强调文字颜色 2 13 2" xfId="12088" xr:uid="{00000000-0005-0000-0000-0000361D0000}"/>
    <cellStyle name="40% - 强调文字颜色 2 14" xfId="12089" xr:uid="{00000000-0005-0000-0000-0000371D0000}"/>
    <cellStyle name="40% - 强调文字颜色 2 15" xfId="12092" xr:uid="{00000000-0005-0000-0000-0000381D0000}"/>
    <cellStyle name="40% - 强调文字颜色 2 15 2" xfId="12096" xr:uid="{00000000-0005-0000-0000-0000391D0000}"/>
    <cellStyle name="40% - 强调文字颜色 2 16" xfId="12097" xr:uid="{00000000-0005-0000-0000-00003A1D0000}"/>
    <cellStyle name="40% - 强调文字颜色 2 17" xfId="12102" xr:uid="{00000000-0005-0000-0000-00003B1D0000}"/>
    <cellStyle name="40% - 强调文字颜色 2 17 2" xfId="12106" xr:uid="{00000000-0005-0000-0000-00003C1D0000}"/>
    <cellStyle name="40% - 强调文字颜色 2 18" xfId="12107" xr:uid="{00000000-0005-0000-0000-00003D1D0000}"/>
    <cellStyle name="40% - 强调文字颜色 2 19" xfId="12111" xr:uid="{00000000-0005-0000-0000-00003E1D0000}"/>
    <cellStyle name="40% - 强调文字颜色 2 19 2" xfId="12116" xr:uid="{00000000-0005-0000-0000-00003F1D0000}"/>
    <cellStyle name="40% - 强调文字颜色 2 2" xfId="12118" xr:uid="{00000000-0005-0000-0000-0000401D0000}"/>
    <cellStyle name="40% - 强调文字颜色 2 2 10" xfId="504" xr:uid="{00000000-0005-0000-0000-0000411D0000}"/>
    <cellStyle name="40% - 强调文字颜色 2 2 10 2" xfId="12120" xr:uid="{00000000-0005-0000-0000-0000421D0000}"/>
    <cellStyle name="40% - 强调文字颜色 2 2 10 3" xfId="12121" xr:uid="{00000000-0005-0000-0000-0000431D0000}"/>
    <cellStyle name="40% - 强调文字颜色 2 2 10 4" xfId="12122" xr:uid="{00000000-0005-0000-0000-0000441D0000}"/>
    <cellStyle name="40% - 强调文字颜色 2 2 10 5" xfId="12124" xr:uid="{00000000-0005-0000-0000-0000451D0000}"/>
    <cellStyle name="40% - 强调文字颜色 2 2 11" xfId="12126" xr:uid="{00000000-0005-0000-0000-0000461D0000}"/>
    <cellStyle name="40% - 强调文字颜色 2 2 11 2" xfId="12127" xr:uid="{00000000-0005-0000-0000-0000471D0000}"/>
    <cellStyle name="40% - 强调文字颜色 2 2 11 3" xfId="12129" xr:uid="{00000000-0005-0000-0000-0000481D0000}"/>
    <cellStyle name="40% - 强调文字颜色 2 2 11 4" xfId="12131" xr:uid="{00000000-0005-0000-0000-0000491D0000}"/>
    <cellStyle name="40% - 强调文字颜色 2 2 12" xfId="12133" xr:uid="{00000000-0005-0000-0000-00004A1D0000}"/>
    <cellStyle name="40% - 强调文字颜色 2 2 12 2" xfId="12134" xr:uid="{00000000-0005-0000-0000-00004B1D0000}"/>
    <cellStyle name="40% - 强调文字颜色 2 2 12 3" xfId="12135" xr:uid="{00000000-0005-0000-0000-00004C1D0000}"/>
    <cellStyle name="40% - 强调文字颜色 2 2 12 4" xfId="12136" xr:uid="{00000000-0005-0000-0000-00004D1D0000}"/>
    <cellStyle name="40% - 强调文字颜色 2 2 13" xfId="12137" xr:uid="{00000000-0005-0000-0000-00004E1D0000}"/>
    <cellStyle name="40% - 强调文字颜色 2 2 13 2" xfId="12138" xr:uid="{00000000-0005-0000-0000-00004F1D0000}"/>
    <cellStyle name="40% - 强调文字颜色 2 2 13 3" xfId="12140" xr:uid="{00000000-0005-0000-0000-0000501D0000}"/>
    <cellStyle name="40% - 强调文字颜色 2 2 13 4" xfId="12142" xr:uid="{00000000-0005-0000-0000-0000511D0000}"/>
    <cellStyle name="40% - 强调文字颜色 2 2 14" xfId="12144" xr:uid="{00000000-0005-0000-0000-0000521D0000}"/>
    <cellStyle name="40% - 强调文字颜色 2 2 14 2" xfId="12146" xr:uid="{00000000-0005-0000-0000-0000531D0000}"/>
    <cellStyle name="40% - 强调文字颜色 2 2 14 3" xfId="12148" xr:uid="{00000000-0005-0000-0000-0000541D0000}"/>
    <cellStyle name="40% - 强调文字颜色 2 2 14 4" xfId="12150" xr:uid="{00000000-0005-0000-0000-0000551D0000}"/>
    <cellStyle name="40% - 强调文字颜色 2 2 15" xfId="12152" xr:uid="{00000000-0005-0000-0000-0000561D0000}"/>
    <cellStyle name="40% - 强调文字颜色 2 2 2" xfId="12154" xr:uid="{00000000-0005-0000-0000-0000571D0000}"/>
    <cellStyle name="40% - 强调文字颜色 2 2 2 2" xfId="12156" xr:uid="{00000000-0005-0000-0000-0000581D0000}"/>
    <cellStyle name="40% - 强调文字颜色 2 2 2 2 2" xfId="12158" xr:uid="{00000000-0005-0000-0000-0000591D0000}"/>
    <cellStyle name="40% - 强调文字颜色 2 2 2 2 2 2" xfId="12160" xr:uid="{00000000-0005-0000-0000-00005A1D0000}"/>
    <cellStyle name="40% - 强调文字颜色 2 2 2 3" xfId="12161" xr:uid="{00000000-0005-0000-0000-00005B1D0000}"/>
    <cellStyle name="40% - 强调文字颜色 2 2 2 4" xfId="12163" xr:uid="{00000000-0005-0000-0000-00005C1D0000}"/>
    <cellStyle name="40% - 强调文字颜色 2 2 2 5" xfId="12165" xr:uid="{00000000-0005-0000-0000-00005D1D0000}"/>
    <cellStyle name="40% - 强调文字颜色 2 2 2 6" xfId="12167" xr:uid="{00000000-0005-0000-0000-00005E1D0000}"/>
    <cellStyle name="40% - 强调文字颜色 2 2 2 7" xfId="12169" xr:uid="{00000000-0005-0000-0000-00005F1D0000}"/>
    <cellStyle name="40% - 强调文字颜色 2 2 2 8" xfId="12171" xr:uid="{00000000-0005-0000-0000-0000601D0000}"/>
    <cellStyle name="40% - 强调文字颜色 2 2 3" xfId="12172" xr:uid="{00000000-0005-0000-0000-0000611D0000}"/>
    <cellStyle name="40% - 强调文字颜色 2 2 3 2" xfId="12174" xr:uid="{00000000-0005-0000-0000-0000621D0000}"/>
    <cellStyle name="40% - 强调文字颜色 2 2 3 3" xfId="1295" xr:uid="{00000000-0005-0000-0000-0000631D0000}"/>
    <cellStyle name="40% - 强调文字颜色 2 2 3 4" xfId="12176" xr:uid="{00000000-0005-0000-0000-0000641D0000}"/>
    <cellStyle name="40% - 强调文字颜色 2 2 3 5" xfId="12177" xr:uid="{00000000-0005-0000-0000-0000651D0000}"/>
    <cellStyle name="40% - 强调文字颜色 2 2 3 6" xfId="12179" xr:uid="{00000000-0005-0000-0000-0000661D0000}"/>
    <cellStyle name="40% - 强调文字颜色 2 2 4" xfId="12180" xr:uid="{00000000-0005-0000-0000-0000671D0000}"/>
    <cellStyle name="40% - 强调文字颜色 2 2 4 2" xfId="12182" xr:uid="{00000000-0005-0000-0000-0000681D0000}"/>
    <cellStyle name="40% - 强调文字颜色 2 2 4 3" xfId="12184" xr:uid="{00000000-0005-0000-0000-0000691D0000}"/>
    <cellStyle name="40% - 强调文字颜色 2 2 4 4" xfId="12185" xr:uid="{00000000-0005-0000-0000-00006A1D0000}"/>
    <cellStyle name="40% - 强调文字颜色 2 2 4 5" xfId="12186" xr:uid="{00000000-0005-0000-0000-00006B1D0000}"/>
    <cellStyle name="40% - 强调文字颜色 2 2 4 6" xfId="329" xr:uid="{00000000-0005-0000-0000-00006C1D0000}"/>
    <cellStyle name="40% - 强调文字颜色 2 2 5" xfId="12187" xr:uid="{00000000-0005-0000-0000-00006D1D0000}"/>
    <cellStyle name="40% - 强调文字颜色 2 2 5 2" xfId="12189" xr:uid="{00000000-0005-0000-0000-00006E1D0000}"/>
    <cellStyle name="40% - 强调文字颜色 2 2 5 3" xfId="12191" xr:uid="{00000000-0005-0000-0000-00006F1D0000}"/>
    <cellStyle name="40% - 强调文字颜色 2 2 5 4" xfId="12192" xr:uid="{00000000-0005-0000-0000-0000701D0000}"/>
    <cellStyle name="40% - 强调文字颜色 2 2 5 5" xfId="12194" xr:uid="{00000000-0005-0000-0000-0000711D0000}"/>
    <cellStyle name="40% - 强调文字颜色 2 2 6" xfId="11375" xr:uid="{00000000-0005-0000-0000-0000721D0000}"/>
    <cellStyle name="40% - 强调文字颜色 2 2 6 2" xfId="11378" xr:uid="{00000000-0005-0000-0000-0000731D0000}"/>
    <cellStyle name="40% - 强调文字颜色 2 2 6 3" xfId="12196" xr:uid="{00000000-0005-0000-0000-0000741D0000}"/>
    <cellStyle name="40% - 强调文字颜色 2 2 6 4" xfId="12197" xr:uid="{00000000-0005-0000-0000-0000751D0000}"/>
    <cellStyle name="40% - 强调文字颜色 2 2 6 5" xfId="12199" xr:uid="{00000000-0005-0000-0000-0000761D0000}"/>
    <cellStyle name="40% - 强调文字颜色 2 2 7" xfId="12200" xr:uid="{00000000-0005-0000-0000-0000771D0000}"/>
    <cellStyle name="40% - 强调文字颜色 2 2 7 2" xfId="12202" xr:uid="{00000000-0005-0000-0000-0000781D0000}"/>
    <cellStyle name="40% - 强调文字颜色 2 2 7 3" xfId="12203" xr:uid="{00000000-0005-0000-0000-0000791D0000}"/>
    <cellStyle name="40% - 强调文字颜色 2 2 7 4" xfId="12204" xr:uid="{00000000-0005-0000-0000-00007A1D0000}"/>
    <cellStyle name="40% - 强调文字颜色 2 2 7 5" xfId="12205" xr:uid="{00000000-0005-0000-0000-00007B1D0000}"/>
    <cellStyle name="40% - 强调文字颜色 2 2 8" xfId="12206" xr:uid="{00000000-0005-0000-0000-00007C1D0000}"/>
    <cellStyle name="40% - 强调文字颜色 2 2 8 2" xfId="12209" xr:uid="{00000000-0005-0000-0000-00007D1D0000}"/>
    <cellStyle name="40% - 强调文字颜色 2 2 8 3" xfId="12212" xr:uid="{00000000-0005-0000-0000-00007E1D0000}"/>
    <cellStyle name="40% - 强调文字颜色 2 2 8 4" xfId="12215" xr:uid="{00000000-0005-0000-0000-00007F1D0000}"/>
    <cellStyle name="40% - 强调文字颜色 2 2 8 5" xfId="12219" xr:uid="{00000000-0005-0000-0000-0000801D0000}"/>
    <cellStyle name="40% - 强调文字颜色 2 2 9" xfId="12222" xr:uid="{00000000-0005-0000-0000-0000811D0000}"/>
    <cellStyle name="40% - 强调文字颜色 2 2 9 2" xfId="12224" xr:uid="{00000000-0005-0000-0000-0000821D0000}"/>
    <cellStyle name="40% - 强调文字颜色 2 2 9 3" xfId="12227" xr:uid="{00000000-0005-0000-0000-0000831D0000}"/>
    <cellStyle name="40% - 强调文字颜色 2 2 9 4" xfId="12229" xr:uid="{00000000-0005-0000-0000-0000841D0000}"/>
    <cellStyle name="40% - 强调文字颜色 2 2_Bali" xfId="5748" xr:uid="{00000000-0005-0000-0000-0000851D0000}"/>
    <cellStyle name="40% - 强调文字颜色 2 20" xfId="12093" xr:uid="{00000000-0005-0000-0000-0000861D0000}"/>
    <cellStyle name="40% - 强调文字颜色 2 21" xfId="12098" xr:uid="{00000000-0005-0000-0000-0000871D0000}"/>
    <cellStyle name="40% - 强调文字颜色 2 21 2" xfId="7471" xr:uid="{00000000-0005-0000-0000-0000881D0000}"/>
    <cellStyle name="40% - 强调文字颜色 2 22" xfId="12103" xr:uid="{00000000-0005-0000-0000-0000891D0000}"/>
    <cellStyle name="40% - 强调文字颜色 2 23" xfId="12108" xr:uid="{00000000-0005-0000-0000-00008A1D0000}"/>
    <cellStyle name="40% - 强调文字颜色 2 23 2" xfId="12231" xr:uid="{00000000-0005-0000-0000-00008B1D0000}"/>
    <cellStyle name="40% - 强调文字颜色 2 24" xfId="12112" xr:uid="{00000000-0005-0000-0000-00008C1D0000}"/>
    <cellStyle name="40% - 强调文字颜色 2 25" xfId="12232" xr:uid="{00000000-0005-0000-0000-00008D1D0000}"/>
    <cellStyle name="40% - 强调文字颜色 2 25 2" xfId="12236" xr:uid="{00000000-0005-0000-0000-00008E1D0000}"/>
    <cellStyle name="40% - 强调文字颜色 2 26" xfId="12237" xr:uid="{00000000-0005-0000-0000-00008F1D0000}"/>
    <cellStyle name="40% - 强调文字颜色 2 27" xfId="1172" xr:uid="{00000000-0005-0000-0000-0000901D0000}"/>
    <cellStyle name="40% - 强调文字颜色 2 27 2" xfId="7060" xr:uid="{00000000-0005-0000-0000-0000911D0000}"/>
    <cellStyle name="40% - 强调文字颜色 2 28" xfId="12242" xr:uid="{00000000-0005-0000-0000-0000921D0000}"/>
    <cellStyle name="40% - 强调文字颜色 2 29" xfId="12248" xr:uid="{00000000-0005-0000-0000-0000931D0000}"/>
    <cellStyle name="40% - 强调文字颜色 2 29 2" xfId="12255" xr:uid="{00000000-0005-0000-0000-0000941D0000}"/>
    <cellStyle name="40% - 强调文字颜色 2 3" xfId="12257" xr:uid="{00000000-0005-0000-0000-0000951D0000}"/>
    <cellStyle name="40% - 强调文字颜色 2 3 10" xfId="4161" xr:uid="{00000000-0005-0000-0000-0000961D0000}"/>
    <cellStyle name="40% - 强调文字颜色 2 3 11" xfId="4025" xr:uid="{00000000-0005-0000-0000-0000971D0000}"/>
    <cellStyle name="40% - 强调文字颜色 2 3 2" xfId="12260" xr:uid="{00000000-0005-0000-0000-0000981D0000}"/>
    <cellStyle name="40% - 强调文字颜色 2 3 2 2" xfId="12262" xr:uid="{00000000-0005-0000-0000-0000991D0000}"/>
    <cellStyle name="40% - 强调文字颜色 2 3 2 2 2" xfId="12264" xr:uid="{00000000-0005-0000-0000-00009A1D0000}"/>
    <cellStyle name="40% - 强调文字颜色 2 3 2 3" xfId="12266" xr:uid="{00000000-0005-0000-0000-00009B1D0000}"/>
    <cellStyle name="40% - 强调文字颜色 2 3 2 4" xfId="12269" xr:uid="{00000000-0005-0000-0000-00009C1D0000}"/>
    <cellStyle name="40% - 强调文字颜色 2 3 2 5" xfId="12272" xr:uid="{00000000-0005-0000-0000-00009D1D0000}"/>
    <cellStyle name="40% - 强调文字颜色 2 3 2 6" xfId="12275" xr:uid="{00000000-0005-0000-0000-00009E1D0000}"/>
    <cellStyle name="40% - 强调文字颜色 2 3 2 7" xfId="12278" xr:uid="{00000000-0005-0000-0000-00009F1D0000}"/>
    <cellStyle name="40% - 强调文字颜色 2 3 2 8" xfId="12281" xr:uid="{00000000-0005-0000-0000-0000A01D0000}"/>
    <cellStyle name="40% - 强调文字颜色 2 3 2 9" xfId="12283" xr:uid="{00000000-0005-0000-0000-0000A11D0000}"/>
    <cellStyle name="40% - 强调文字颜色 2 3 3" xfId="12285" xr:uid="{00000000-0005-0000-0000-0000A21D0000}"/>
    <cellStyle name="40% - 强调文字颜色 2 3 3 2" xfId="5037" xr:uid="{00000000-0005-0000-0000-0000A31D0000}"/>
    <cellStyle name="40% - 强调文字颜色 2 3 3 3" xfId="922" xr:uid="{00000000-0005-0000-0000-0000A41D0000}"/>
    <cellStyle name="40% - 强调文字颜色 2 3 3 4" xfId="100" xr:uid="{00000000-0005-0000-0000-0000A51D0000}"/>
    <cellStyle name="40% - 强调文字颜色 2 3 3 5" xfId="6714" xr:uid="{00000000-0005-0000-0000-0000A61D0000}"/>
    <cellStyle name="40% - 强调文字颜色 2 3 4" xfId="12287" xr:uid="{00000000-0005-0000-0000-0000A71D0000}"/>
    <cellStyle name="40% - 强调文字颜色 2 3 4 2" xfId="12289" xr:uid="{00000000-0005-0000-0000-0000A81D0000}"/>
    <cellStyle name="40% - 强调文字颜色 2 3 5" xfId="12291" xr:uid="{00000000-0005-0000-0000-0000A91D0000}"/>
    <cellStyle name="40% - 强调文字颜色 2 3 6" xfId="11382" xr:uid="{00000000-0005-0000-0000-0000AA1D0000}"/>
    <cellStyle name="40% - 强调文字颜色 2 3 7" xfId="12294" xr:uid="{00000000-0005-0000-0000-0000AB1D0000}"/>
    <cellStyle name="40% - 强调文字颜色 2 3 8" xfId="12297" xr:uid="{00000000-0005-0000-0000-0000AC1D0000}"/>
    <cellStyle name="40% - 强调文字颜色 2 3 9" xfId="6094" xr:uid="{00000000-0005-0000-0000-0000AD1D0000}"/>
    <cellStyle name="40% - 强调文字颜色 2 3_Bali" xfId="12301" xr:uid="{00000000-0005-0000-0000-0000AE1D0000}"/>
    <cellStyle name="40% - 强调文字颜色 2 30" xfId="12233" xr:uid="{00000000-0005-0000-0000-0000AF1D0000}"/>
    <cellStyle name="40% - 强调文字颜色 2 31" xfId="12238" xr:uid="{00000000-0005-0000-0000-0000B01D0000}"/>
    <cellStyle name="40% - 强调文字颜色 2 31 2" xfId="12302" xr:uid="{00000000-0005-0000-0000-0000B11D0000}"/>
    <cellStyle name="40% - 强调文字颜色 2 32" xfId="1171" xr:uid="{00000000-0005-0000-0000-0000B21D0000}"/>
    <cellStyle name="40% - 强调文字颜色 2 33" xfId="12243" xr:uid="{00000000-0005-0000-0000-0000B31D0000}"/>
    <cellStyle name="40% - 强调文字颜色 2 33 2" xfId="12304" xr:uid="{00000000-0005-0000-0000-0000B41D0000}"/>
    <cellStyle name="40% - 强调文字颜色 2 34" xfId="12249" xr:uid="{00000000-0005-0000-0000-0000B51D0000}"/>
    <cellStyle name="40% - 强调文字颜色 2 35" xfId="12307" xr:uid="{00000000-0005-0000-0000-0000B61D0000}"/>
    <cellStyle name="40% - 强调文字颜色 2 35 2" xfId="2561" xr:uid="{00000000-0005-0000-0000-0000B71D0000}"/>
    <cellStyle name="40% - 强调文字颜色 2 36" xfId="12313" xr:uid="{00000000-0005-0000-0000-0000B81D0000}"/>
    <cellStyle name="40% - 强调文字颜色 2 37" xfId="12319" xr:uid="{00000000-0005-0000-0000-0000B91D0000}"/>
    <cellStyle name="40% - 强调文字颜色 2 37 2" xfId="12324" xr:uid="{00000000-0005-0000-0000-0000BA1D0000}"/>
    <cellStyle name="40% - 强调文字颜色 2 38" xfId="12326" xr:uid="{00000000-0005-0000-0000-0000BB1D0000}"/>
    <cellStyle name="40% - 强调文字颜色 2 39" xfId="12331" xr:uid="{00000000-0005-0000-0000-0000BC1D0000}"/>
    <cellStyle name="40% - 强调文字颜色 2 39 2" xfId="119" xr:uid="{00000000-0005-0000-0000-0000BD1D0000}"/>
    <cellStyle name="40% - 强调文字颜色 2 4" xfId="12334" xr:uid="{00000000-0005-0000-0000-0000BE1D0000}"/>
    <cellStyle name="40% - 强调文字颜色 2 4 2" xfId="12337" xr:uid="{00000000-0005-0000-0000-0000BF1D0000}"/>
    <cellStyle name="40% - 强调文字颜色 2 4 3" xfId="12339" xr:uid="{00000000-0005-0000-0000-0000C01D0000}"/>
    <cellStyle name="40% - 强调文字颜色 2 4 4" xfId="12342" xr:uid="{00000000-0005-0000-0000-0000C11D0000}"/>
    <cellStyle name="40% - 强调文字颜色 2 4 5" xfId="12344" xr:uid="{00000000-0005-0000-0000-0000C21D0000}"/>
    <cellStyle name="40% - 强调文字颜色 2 40" xfId="12308" xr:uid="{00000000-0005-0000-0000-0000C31D0000}"/>
    <cellStyle name="40% - 强调文字颜色 2 41" xfId="12314" xr:uid="{00000000-0005-0000-0000-0000C41D0000}"/>
    <cellStyle name="40% - 强调文字颜色 2 41 2" xfId="12346" xr:uid="{00000000-0005-0000-0000-0000C51D0000}"/>
    <cellStyle name="40% - 强调文字颜色 2 42" xfId="12320" xr:uid="{00000000-0005-0000-0000-0000C61D0000}"/>
    <cellStyle name="40% - 强调文字颜色 2 42 2" xfId="12325" xr:uid="{00000000-0005-0000-0000-0000C71D0000}"/>
    <cellStyle name="40% - 强调文字颜色 2 43" xfId="12327" xr:uid="{00000000-0005-0000-0000-0000C81D0000}"/>
    <cellStyle name="40% - 强调文字颜色 2 43 2" xfId="12347" xr:uid="{00000000-0005-0000-0000-0000C91D0000}"/>
    <cellStyle name="40% - 强调文字颜色 2 5" xfId="12348" xr:uid="{00000000-0005-0000-0000-0000CA1D0000}"/>
    <cellStyle name="40% - 强调文字颜色 2 5 2" xfId="12352" xr:uid="{00000000-0005-0000-0000-0000CB1D0000}"/>
    <cellStyle name="40% - 强调文字颜色 2 6" xfId="12354" xr:uid="{00000000-0005-0000-0000-0000CC1D0000}"/>
    <cellStyle name="40% - 强调文字颜色 2 7" xfId="12357" xr:uid="{00000000-0005-0000-0000-0000CD1D0000}"/>
    <cellStyle name="40% - 强调文字颜色 2 7 2" xfId="11889" xr:uid="{00000000-0005-0000-0000-0000CE1D0000}"/>
    <cellStyle name="40% - 强调文字颜色 2 8" xfId="12361" xr:uid="{00000000-0005-0000-0000-0000CF1D0000}"/>
    <cellStyle name="40% - 强调文字颜色 2 9" xfId="12365" xr:uid="{00000000-0005-0000-0000-0000D01D0000}"/>
    <cellStyle name="40% - 强调文字颜色 2 9 2" xfId="11913" xr:uid="{00000000-0005-0000-0000-0000D11D0000}"/>
    <cellStyle name="40% - 强调文字颜色 2_2010 Fall NYM SC Hooks quotesheet(Hellen)" xfId="12368" xr:uid="{00000000-0005-0000-0000-0000D21D0000}"/>
    <cellStyle name="40% - 强调文字颜色 3" xfId="31915" xr:uid="{00000000-0005-0000-0000-0000D31D0000}"/>
    <cellStyle name="40% - 强调文字颜色 3 10" xfId="12371" xr:uid="{00000000-0005-0000-0000-0000D41D0000}"/>
    <cellStyle name="40% - 强调文字颜色 3 11" xfId="12374" xr:uid="{00000000-0005-0000-0000-0000D51D0000}"/>
    <cellStyle name="40% - 强调文字颜色 3 11 2" xfId="12379" xr:uid="{00000000-0005-0000-0000-0000D61D0000}"/>
    <cellStyle name="40% - 强调文字颜色 3 12" xfId="12380" xr:uid="{00000000-0005-0000-0000-0000D71D0000}"/>
    <cellStyle name="40% - 强调文字颜色 3 13" xfId="12383" xr:uid="{00000000-0005-0000-0000-0000D81D0000}"/>
    <cellStyle name="40% - 强调文字颜色 3 13 2" xfId="11300" xr:uid="{00000000-0005-0000-0000-0000D91D0000}"/>
    <cellStyle name="40% - 强调文字颜色 3 14" xfId="12387" xr:uid="{00000000-0005-0000-0000-0000DA1D0000}"/>
    <cellStyle name="40% - 强调文字颜色 3 15" xfId="7368" xr:uid="{00000000-0005-0000-0000-0000DB1D0000}"/>
    <cellStyle name="40% - 强调文字颜色 3 15 2" xfId="12391" xr:uid="{00000000-0005-0000-0000-0000DC1D0000}"/>
    <cellStyle name="40% - 强调文字颜色 3 16" xfId="12393" xr:uid="{00000000-0005-0000-0000-0000DD1D0000}"/>
    <cellStyle name="40% - 强调文字颜色 3 17" xfId="12398" xr:uid="{00000000-0005-0000-0000-0000DE1D0000}"/>
    <cellStyle name="40% - 强调文字颜色 3 17 2" xfId="40" xr:uid="{00000000-0005-0000-0000-0000DF1D0000}"/>
    <cellStyle name="40% - 强调文字颜色 3 18" xfId="3219" xr:uid="{00000000-0005-0000-0000-0000E01D0000}"/>
    <cellStyle name="40% - 强调文字颜色 3 19" xfId="12403" xr:uid="{00000000-0005-0000-0000-0000E11D0000}"/>
    <cellStyle name="40% - 强调文字颜色 3 19 2" xfId="11464" xr:uid="{00000000-0005-0000-0000-0000E21D0000}"/>
    <cellStyle name="40% - 强调文字颜色 3 2" xfId="12407" xr:uid="{00000000-0005-0000-0000-0000E31D0000}"/>
    <cellStyle name="40% - 强调文字颜色 3 2 10" xfId="12411" xr:uid="{00000000-0005-0000-0000-0000E41D0000}"/>
    <cellStyle name="40% - 强调文字颜色 3 2 10 2" xfId="5924" xr:uid="{00000000-0005-0000-0000-0000E51D0000}"/>
    <cellStyle name="40% - 强调文字颜色 3 2 10 3" xfId="12412" xr:uid="{00000000-0005-0000-0000-0000E61D0000}"/>
    <cellStyle name="40% - 强调文字颜色 3 2 10 4" xfId="12415" xr:uid="{00000000-0005-0000-0000-0000E71D0000}"/>
    <cellStyle name="40% - 强调文字颜色 3 2 10 5" xfId="12418" xr:uid="{00000000-0005-0000-0000-0000E81D0000}"/>
    <cellStyle name="40% - 强调文字颜色 3 2 11" xfId="12421" xr:uid="{00000000-0005-0000-0000-0000E91D0000}"/>
    <cellStyle name="40% - 强调文字颜色 3 2 11 2" xfId="12423" xr:uid="{00000000-0005-0000-0000-0000EA1D0000}"/>
    <cellStyle name="40% - 强调文字颜色 3 2 11 3" xfId="12426" xr:uid="{00000000-0005-0000-0000-0000EB1D0000}"/>
    <cellStyle name="40% - 强调文字颜色 3 2 11 4" xfId="12427" xr:uid="{00000000-0005-0000-0000-0000EC1D0000}"/>
    <cellStyle name="40% - 强调文字颜色 3 2 12" xfId="12428" xr:uid="{00000000-0005-0000-0000-0000ED1D0000}"/>
    <cellStyle name="40% - 强调文字颜色 3 2 12 2" xfId="12431" xr:uid="{00000000-0005-0000-0000-0000EE1D0000}"/>
    <cellStyle name="40% - 强调文字颜色 3 2 12 3" xfId="12433" xr:uid="{00000000-0005-0000-0000-0000EF1D0000}"/>
    <cellStyle name="40% - 强调文字颜色 3 2 12 4" xfId="12434" xr:uid="{00000000-0005-0000-0000-0000F01D0000}"/>
    <cellStyle name="40% - 强调文字颜色 3 2 13" xfId="12435" xr:uid="{00000000-0005-0000-0000-0000F11D0000}"/>
    <cellStyle name="40% - 强调文字颜色 3 2 13 2" xfId="12438" xr:uid="{00000000-0005-0000-0000-0000F21D0000}"/>
    <cellStyle name="40% - 强调文字颜色 3 2 13 3" xfId="12441" xr:uid="{00000000-0005-0000-0000-0000F31D0000}"/>
    <cellStyle name="40% - 强调文字颜色 3 2 13 4" xfId="12442" xr:uid="{00000000-0005-0000-0000-0000F41D0000}"/>
    <cellStyle name="40% - 强调文字颜色 3 2 14" xfId="12444" xr:uid="{00000000-0005-0000-0000-0000F51D0000}"/>
    <cellStyle name="40% - 强调文字颜色 3 2 14 2" xfId="12447" xr:uid="{00000000-0005-0000-0000-0000F61D0000}"/>
    <cellStyle name="40% - 强调文字颜色 3 2 14 3" xfId="12449" xr:uid="{00000000-0005-0000-0000-0000F71D0000}"/>
    <cellStyle name="40% - 强调文字颜色 3 2 14 4" xfId="8567" xr:uid="{00000000-0005-0000-0000-0000F81D0000}"/>
    <cellStyle name="40% - 强调文字颜色 3 2 15" xfId="12450" xr:uid="{00000000-0005-0000-0000-0000F91D0000}"/>
    <cellStyle name="40% - 强调文字颜色 3 2 2" xfId="12454" xr:uid="{00000000-0005-0000-0000-0000FA1D0000}"/>
    <cellStyle name="40% - 强调文字颜色 3 2 2 2" xfId="12457" xr:uid="{00000000-0005-0000-0000-0000FB1D0000}"/>
    <cellStyle name="40% - 强调文字颜色 3 2 2 2 2" xfId="12459" xr:uid="{00000000-0005-0000-0000-0000FC1D0000}"/>
    <cellStyle name="40% - 强调文字颜色 3 2 2 2 2 2" xfId="12461" xr:uid="{00000000-0005-0000-0000-0000FD1D0000}"/>
    <cellStyle name="40% - 强调文字颜色 3 2 2 3" xfId="12462" xr:uid="{00000000-0005-0000-0000-0000FE1D0000}"/>
    <cellStyle name="40% - 强调文字颜色 3 2 2 4" xfId="12464" xr:uid="{00000000-0005-0000-0000-0000FF1D0000}"/>
    <cellStyle name="40% - 强调文字颜色 3 2 2 5" xfId="12466" xr:uid="{00000000-0005-0000-0000-0000001E0000}"/>
    <cellStyle name="40% - 强调文字颜色 3 2 2 6" xfId="12468" xr:uid="{00000000-0005-0000-0000-0000011E0000}"/>
    <cellStyle name="40% - 强调文字颜色 3 2 2 7" xfId="8921" xr:uid="{00000000-0005-0000-0000-0000021E0000}"/>
    <cellStyle name="40% - 强调文字颜色 3 2 2 8" xfId="8926" xr:uid="{00000000-0005-0000-0000-0000031E0000}"/>
    <cellStyle name="40% - 强调文字颜色 3 2 3" xfId="12471" xr:uid="{00000000-0005-0000-0000-0000041E0000}"/>
    <cellStyle name="40% - 强调文字颜色 3 2 3 2" xfId="12474" xr:uid="{00000000-0005-0000-0000-0000051E0000}"/>
    <cellStyle name="40% - 强调文字颜色 3 2 3 3" xfId="12476" xr:uid="{00000000-0005-0000-0000-0000061E0000}"/>
    <cellStyle name="40% - 强调文字颜色 3 2 3 4" xfId="12477" xr:uid="{00000000-0005-0000-0000-0000071E0000}"/>
    <cellStyle name="40% - 强调文字颜色 3 2 3 5" xfId="7898" xr:uid="{00000000-0005-0000-0000-0000081E0000}"/>
    <cellStyle name="40% - 强调文字颜色 3 2 3 6" xfId="3794" xr:uid="{00000000-0005-0000-0000-0000091E0000}"/>
    <cellStyle name="40% - 强调文字颜色 3 2 4" xfId="12478" xr:uid="{00000000-0005-0000-0000-00000A1E0000}"/>
    <cellStyle name="40% - 强调文字颜色 3 2 4 2" xfId="5811" xr:uid="{00000000-0005-0000-0000-00000B1E0000}"/>
    <cellStyle name="40% - 强调文字颜色 3 2 4 3" xfId="12481" xr:uid="{00000000-0005-0000-0000-00000C1E0000}"/>
    <cellStyle name="40% - 强调文字颜色 3 2 4 4" xfId="12482" xr:uid="{00000000-0005-0000-0000-00000D1E0000}"/>
    <cellStyle name="40% - 强调文字颜色 3 2 4 5" xfId="12483" xr:uid="{00000000-0005-0000-0000-00000E1E0000}"/>
    <cellStyle name="40% - 强调文字颜色 3 2 4 6" xfId="12485" xr:uid="{00000000-0005-0000-0000-00000F1E0000}"/>
    <cellStyle name="40% - 强调文字颜色 3 2 5" xfId="6206" xr:uid="{00000000-0005-0000-0000-0000101E0000}"/>
    <cellStyle name="40% - 强调文字颜色 3 2 5 2" xfId="6210" xr:uid="{00000000-0005-0000-0000-0000111E0000}"/>
    <cellStyle name="40% - 强调文字颜色 3 2 5 3" xfId="12486" xr:uid="{00000000-0005-0000-0000-0000121E0000}"/>
    <cellStyle name="40% - 强调文字颜色 3 2 5 4" xfId="12487" xr:uid="{00000000-0005-0000-0000-0000131E0000}"/>
    <cellStyle name="40% - 强调文字颜色 3 2 5 5" xfId="12488" xr:uid="{00000000-0005-0000-0000-0000141E0000}"/>
    <cellStyle name="40% - 强调文字颜色 3 2 6" xfId="11453" xr:uid="{00000000-0005-0000-0000-0000151E0000}"/>
    <cellStyle name="40% - 强调文字颜色 3 2 6 2" xfId="11457" xr:uid="{00000000-0005-0000-0000-0000161E0000}"/>
    <cellStyle name="40% - 强调文字颜色 3 2 6 3" xfId="4180" xr:uid="{00000000-0005-0000-0000-0000171E0000}"/>
    <cellStyle name="40% - 强调文字颜色 3 2 6 4" xfId="12489" xr:uid="{00000000-0005-0000-0000-0000181E0000}"/>
    <cellStyle name="40% - 强调文字颜色 3 2 6 5" xfId="12490" xr:uid="{00000000-0005-0000-0000-0000191E0000}"/>
    <cellStyle name="40% - 强调文字颜色 3 2 7" xfId="12491" xr:uid="{00000000-0005-0000-0000-00001A1E0000}"/>
    <cellStyle name="40% - 强调文字颜色 3 2 7 2" xfId="12493" xr:uid="{00000000-0005-0000-0000-00001B1E0000}"/>
    <cellStyle name="40% - 强调文字颜色 3 2 7 3" xfId="12494" xr:uid="{00000000-0005-0000-0000-00001C1E0000}"/>
    <cellStyle name="40% - 强调文字颜色 3 2 7 4" xfId="12495" xr:uid="{00000000-0005-0000-0000-00001D1E0000}"/>
    <cellStyle name="40% - 强调文字颜色 3 2 7 5" xfId="12496" xr:uid="{00000000-0005-0000-0000-00001E1E0000}"/>
    <cellStyle name="40% - 强调文字颜色 3 2 8" xfId="12497" xr:uid="{00000000-0005-0000-0000-00001F1E0000}"/>
    <cellStyle name="40% - 强调文字颜色 3 2 8 2" xfId="12499" xr:uid="{00000000-0005-0000-0000-0000201E0000}"/>
    <cellStyle name="40% - 强调文字颜色 3 2 8 3" xfId="12501" xr:uid="{00000000-0005-0000-0000-0000211E0000}"/>
    <cellStyle name="40% - 强调文字颜色 3 2 8 4" xfId="12503" xr:uid="{00000000-0005-0000-0000-0000221E0000}"/>
    <cellStyle name="40% - 强调文字颜色 3 2 8 5" xfId="12505" xr:uid="{00000000-0005-0000-0000-0000231E0000}"/>
    <cellStyle name="40% - 强调文字颜色 3 2 9" xfId="12506" xr:uid="{00000000-0005-0000-0000-0000241E0000}"/>
    <cellStyle name="40% - 强调文字颜色 3 2 9 2" xfId="12507" xr:uid="{00000000-0005-0000-0000-0000251E0000}"/>
    <cellStyle name="40% - 强调文字颜色 3 2 9 3" xfId="12509" xr:uid="{00000000-0005-0000-0000-0000261E0000}"/>
    <cellStyle name="40% - 强调文字颜色 3 2 9 4" xfId="12511" xr:uid="{00000000-0005-0000-0000-0000271E0000}"/>
    <cellStyle name="40% - 强调文字颜色 3 2_Bali" xfId="12513" xr:uid="{00000000-0005-0000-0000-0000281E0000}"/>
    <cellStyle name="40% - 强调文字颜色 3 20" xfId="7369" xr:uid="{00000000-0005-0000-0000-0000291E0000}"/>
    <cellStyle name="40% - 强调文字颜色 3 21" xfId="12394" xr:uid="{00000000-0005-0000-0000-00002A1E0000}"/>
    <cellStyle name="40% - 强调文字颜色 3 21 2" xfId="12520" xr:uid="{00000000-0005-0000-0000-00002B1E0000}"/>
    <cellStyle name="40% - 强调文字颜色 3 22" xfId="12399" xr:uid="{00000000-0005-0000-0000-00002C1E0000}"/>
    <cellStyle name="40% - 强调文字颜色 3 23" xfId="3218" xr:uid="{00000000-0005-0000-0000-00002D1E0000}"/>
    <cellStyle name="40% - 强调文字颜色 3 23 2" xfId="11387" xr:uid="{00000000-0005-0000-0000-00002E1E0000}"/>
    <cellStyle name="40% - 强调文字颜色 3 24" xfId="12404" xr:uid="{00000000-0005-0000-0000-00002F1E0000}"/>
    <cellStyle name="40% - 强调文字颜色 3 25" xfId="12521" xr:uid="{00000000-0005-0000-0000-0000301E0000}"/>
    <cellStyle name="40% - 强调文字颜色 3 25 2" xfId="11561" xr:uid="{00000000-0005-0000-0000-0000311E0000}"/>
    <cellStyle name="40% - 强调文字颜色 3 26" xfId="12526" xr:uid="{00000000-0005-0000-0000-0000321E0000}"/>
    <cellStyle name="40% - 强调文字颜色 3 27" xfId="12531" xr:uid="{00000000-0005-0000-0000-0000331E0000}"/>
    <cellStyle name="40% - 强调文字颜色 3 27 2" xfId="11709" xr:uid="{00000000-0005-0000-0000-0000341E0000}"/>
    <cellStyle name="40% - 强调文字颜色 3 28" xfId="12537" xr:uid="{00000000-0005-0000-0000-0000351E0000}"/>
    <cellStyle name="40% - 强调文字颜色 3 29" xfId="12543" xr:uid="{00000000-0005-0000-0000-0000361E0000}"/>
    <cellStyle name="40% - 强调文字颜色 3 29 2" xfId="12549" xr:uid="{00000000-0005-0000-0000-0000371E0000}"/>
    <cellStyle name="40% - 强调文字颜色 3 3" xfId="5422" xr:uid="{00000000-0005-0000-0000-0000381E0000}"/>
    <cellStyle name="40% - 强调文字颜色 3 3 10" xfId="12552" xr:uid="{00000000-0005-0000-0000-0000391E0000}"/>
    <cellStyle name="40% - 强调文字颜色 3 3 11" xfId="9327" xr:uid="{00000000-0005-0000-0000-00003A1E0000}"/>
    <cellStyle name="40% - 强调文字颜色 3 3 2" xfId="5430" xr:uid="{00000000-0005-0000-0000-00003B1E0000}"/>
    <cellStyle name="40% - 强调文字颜色 3 3 2 2" xfId="12553" xr:uid="{00000000-0005-0000-0000-00003C1E0000}"/>
    <cellStyle name="40% - 强调文字颜色 3 3 2 2 2" xfId="12555" xr:uid="{00000000-0005-0000-0000-00003D1E0000}"/>
    <cellStyle name="40% - 强调文字颜色 3 3 2 3" xfId="12558" xr:uid="{00000000-0005-0000-0000-00003E1E0000}"/>
    <cellStyle name="40% - 强调文字颜色 3 3 2 4" xfId="12560" xr:uid="{00000000-0005-0000-0000-00003F1E0000}"/>
    <cellStyle name="40% - 强调文字颜色 3 3 2 5" xfId="12562" xr:uid="{00000000-0005-0000-0000-0000401E0000}"/>
    <cellStyle name="40% - 强调文字颜色 3 3 2 6" xfId="12564" xr:uid="{00000000-0005-0000-0000-0000411E0000}"/>
    <cellStyle name="40% - 强调文字颜色 3 3 2 7" xfId="12567" xr:uid="{00000000-0005-0000-0000-0000421E0000}"/>
    <cellStyle name="40% - 强调文字颜色 3 3 2 8" xfId="12569" xr:uid="{00000000-0005-0000-0000-0000431E0000}"/>
    <cellStyle name="40% - 强调文字颜色 3 3 2 9" xfId="12571" xr:uid="{00000000-0005-0000-0000-0000441E0000}"/>
    <cellStyle name="40% - 强调文字颜色 3 3 3" xfId="5434" xr:uid="{00000000-0005-0000-0000-0000451E0000}"/>
    <cellStyle name="40% - 强调文字颜色 3 3 3 2" xfId="12572" xr:uid="{00000000-0005-0000-0000-0000461E0000}"/>
    <cellStyle name="40% - 强调文字颜色 3 3 3 3" xfId="12575" xr:uid="{00000000-0005-0000-0000-0000471E0000}"/>
    <cellStyle name="40% - 强调文字颜色 3 3 3 4" xfId="12576" xr:uid="{00000000-0005-0000-0000-0000481E0000}"/>
    <cellStyle name="40% - 强调文字颜色 3 3 3 5" xfId="12577" xr:uid="{00000000-0005-0000-0000-0000491E0000}"/>
    <cellStyle name="40% - 强调文字颜色 3 3 4" xfId="5437" xr:uid="{00000000-0005-0000-0000-00004A1E0000}"/>
    <cellStyle name="40% - 强调文字颜色 3 3 4 2" xfId="12578" xr:uid="{00000000-0005-0000-0000-00004B1E0000}"/>
    <cellStyle name="40% - 强调文字颜色 3 3 5" xfId="12580" xr:uid="{00000000-0005-0000-0000-00004C1E0000}"/>
    <cellStyle name="40% - 强调文字颜色 3 3 6" xfId="11460" xr:uid="{00000000-0005-0000-0000-00004D1E0000}"/>
    <cellStyle name="40% - 强调文字颜色 3 3 7" xfId="12583" xr:uid="{00000000-0005-0000-0000-00004E1E0000}"/>
    <cellStyle name="40% - 强调文字颜色 3 3 8" xfId="12586" xr:uid="{00000000-0005-0000-0000-00004F1E0000}"/>
    <cellStyle name="40% - 强调文字颜色 3 3 9" xfId="12589" xr:uid="{00000000-0005-0000-0000-0000501E0000}"/>
    <cellStyle name="40% - 强调文字颜色 3 3_Bali" xfId="12591" xr:uid="{00000000-0005-0000-0000-0000511E0000}"/>
    <cellStyle name="40% - 强调文字颜色 3 30" xfId="12522" xr:uid="{00000000-0005-0000-0000-0000521E0000}"/>
    <cellStyle name="40% - 强调文字颜色 3 31" xfId="12527" xr:uid="{00000000-0005-0000-0000-0000531E0000}"/>
    <cellStyle name="40% - 强调文字颜色 3 31 2" xfId="11644" xr:uid="{00000000-0005-0000-0000-0000541E0000}"/>
    <cellStyle name="40% - 强调文字颜色 3 32" xfId="12532" xr:uid="{00000000-0005-0000-0000-0000551E0000}"/>
    <cellStyle name="40% - 强调文字颜色 3 33" xfId="12538" xr:uid="{00000000-0005-0000-0000-0000561E0000}"/>
    <cellStyle name="40% - 强调文字颜色 3 33 2" xfId="11470" xr:uid="{00000000-0005-0000-0000-0000571E0000}"/>
    <cellStyle name="40% - 强调文字颜色 3 34" xfId="12544" xr:uid="{00000000-0005-0000-0000-0000581E0000}"/>
    <cellStyle name="40% - 强调文字颜色 3 35" xfId="12592" xr:uid="{00000000-0005-0000-0000-0000591E0000}"/>
    <cellStyle name="40% - 强调文字颜色 3 35 2" xfId="6439" xr:uid="{00000000-0005-0000-0000-00005A1E0000}"/>
    <cellStyle name="40% - 强调文字颜色 3 36" xfId="12598" xr:uid="{00000000-0005-0000-0000-00005B1E0000}"/>
    <cellStyle name="40% - 强调文字颜色 3 37" xfId="12604" xr:uid="{00000000-0005-0000-0000-00005C1E0000}"/>
    <cellStyle name="40% - 强调文字颜色 3 37 2" xfId="12610" xr:uid="{00000000-0005-0000-0000-00005D1E0000}"/>
    <cellStyle name="40% - 强调文字颜色 3 38" xfId="12613" xr:uid="{00000000-0005-0000-0000-00005E1E0000}"/>
    <cellStyle name="40% - 强调文字颜色 3 39" xfId="12619" xr:uid="{00000000-0005-0000-0000-00005F1E0000}"/>
    <cellStyle name="40% - 强调文字颜色 3 39 2" xfId="12622" xr:uid="{00000000-0005-0000-0000-0000601E0000}"/>
    <cellStyle name="40% - 强调文字颜色 3 4" xfId="12625" xr:uid="{00000000-0005-0000-0000-0000611E0000}"/>
    <cellStyle name="40% - 强调文字颜色 3 4 2" xfId="12631" xr:uid="{00000000-0005-0000-0000-0000621E0000}"/>
    <cellStyle name="40% - 强调文字颜色 3 4 3" xfId="12633" xr:uid="{00000000-0005-0000-0000-0000631E0000}"/>
    <cellStyle name="40% - 强调文字颜色 3 4 4" xfId="12635" xr:uid="{00000000-0005-0000-0000-0000641E0000}"/>
    <cellStyle name="40% - 强调文字颜色 3 4 5" xfId="11306" xr:uid="{00000000-0005-0000-0000-0000651E0000}"/>
    <cellStyle name="40% - 强调文字颜色 3 40" xfId="12593" xr:uid="{00000000-0005-0000-0000-0000661E0000}"/>
    <cellStyle name="40% - 强调文字颜色 3 41" xfId="12599" xr:uid="{00000000-0005-0000-0000-0000671E0000}"/>
    <cellStyle name="40% - 强调文字颜色 3 41 2" xfId="12637" xr:uid="{00000000-0005-0000-0000-0000681E0000}"/>
    <cellStyle name="40% - 强调文字颜色 3 42" xfId="12605" xr:uid="{00000000-0005-0000-0000-0000691E0000}"/>
    <cellStyle name="40% - 强调文字颜色 3 42 2" xfId="12611" xr:uid="{00000000-0005-0000-0000-00006A1E0000}"/>
    <cellStyle name="40% - 强调文字颜色 3 43" xfId="12614" xr:uid="{00000000-0005-0000-0000-00006B1E0000}"/>
    <cellStyle name="40% - 强调文字颜色 3 43 2" xfId="11569" xr:uid="{00000000-0005-0000-0000-00006C1E0000}"/>
    <cellStyle name="40% - 强调文字颜色 3 5" xfId="12639" xr:uid="{00000000-0005-0000-0000-00006D1E0000}"/>
    <cellStyle name="40% - 强调文字颜色 3 5 2" xfId="12644" xr:uid="{00000000-0005-0000-0000-00006E1E0000}"/>
    <cellStyle name="40% - 强调文字颜色 3 6" xfId="12646" xr:uid="{00000000-0005-0000-0000-00006F1E0000}"/>
    <cellStyle name="40% - 强调文字颜色 3 7" xfId="12651" xr:uid="{00000000-0005-0000-0000-0000701E0000}"/>
    <cellStyle name="40% - 强调文字颜色 3 7 2" xfId="12013" xr:uid="{00000000-0005-0000-0000-0000711E0000}"/>
    <cellStyle name="40% - 强调文字颜色 3 8" xfId="12657" xr:uid="{00000000-0005-0000-0000-0000721E0000}"/>
    <cellStyle name="40% - 强调文字颜色 3 9" xfId="12514" xr:uid="{00000000-0005-0000-0000-0000731E0000}"/>
    <cellStyle name="40% - 强调文字颜色 3 9 2" xfId="12662" xr:uid="{00000000-0005-0000-0000-0000741E0000}"/>
    <cellStyle name="40% - 强调文字颜色 3_2010 Fall NYM SC Hooks quotesheet(Hellen)" xfId="12663" xr:uid="{00000000-0005-0000-0000-0000751E0000}"/>
    <cellStyle name="40% - 强调文字颜色 4" xfId="31916" xr:uid="{00000000-0005-0000-0000-0000761E0000}"/>
    <cellStyle name="40% - 强调文字颜色 4 10" xfId="12664" xr:uid="{00000000-0005-0000-0000-0000771E0000}"/>
    <cellStyle name="40% - 强调文字颜色 4 11" xfId="12667" xr:uid="{00000000-0005-0000-0000-0000781E0000}"/>
    <cellStyle name="40% - 强调文字颜色 4 11 2" xfId="12671" xr:uid="{00000000-0005-0000-0000-0000791E0000}"/>
    <cellStyle name="40% - 强调文字颜色 4 12" xfId="12672" xr:uid="{00000000-0005-0000-0000-00007A1E0000}"/>
    <cellStyle name="40% - 强调文字颜色 4 13" xfId="12676" xr:uid="{00000000-0005-0000-0000-00007B1E0000}"/>
    <cellStyle name="40% - 强调文字颜色 4 13 2" xfId="12680" xr:uid="{00000000-0005-0000-0000-00007C1E0000}"/>
    <cellStyle name="40% - 强调文字颜色 4 14" xfId="12682" xr:uid="{00000000-0005-0000-0000-00007D1E0000}"/>
    <cellStyle name="40% - 强调文字颜色 4 15" xfId="12686" xr:uid="{00000000-0005-0000-0000-00007E1E0000}"/>
    <cellStyle name="40% - 强调文字颜色 4 15 2" xfId="8393" xr:uid="{00000000-0005-0000-0000-00007F1E0000}"/>
    <cellStyle name="40% - 强调文字颜色 4 16" xfId="12691" xr:uid="{00000000-0005-0000-0000-0000801E0000}"/>
    <cellStyle name="40% - 强调文字颜色 4 17" xfId="12695" xr:uid="{00000000-0005-0000-0000-0000811E0000}"/>
    <cellStyle name="40% - 强调文字颜色 4 17 2" xfId="12700" xr:uid="{00000000-0005-0000-0000-0000821E0000}"/>
    <cellStyle name="40% - 强调文字颜色 4 18" xfId="12701" xr:uid="{00000000-0005-0000-0000-0000831E0000}"/>
    <cellStyle name="40% - 强调文字颜色 4 19" xfId="12706" xr:uid="{00000000-0005-0000-0000-0000841E0000}"/>
    <cellStyle name="40% - 强调文字颜色 4 19 2" xfId="12710" xr:uid="{00000000-0005-0000-0000-0000851E0000}"/>
    <cellStyle name="40% - 强调文字颜色 4 2" xfId="12711" xr:uid="{00000000-0005-0000-0000-0000861E0000}"/>
    <cellStyle name="40% - 强调文字颜色 4 2 10" xfId="12718" xr:uid="{00000000-0005-0000-0000-0000871E0000}"/>
    <cellStyle name="40% - 强调文字颜色 4 2 10 2" xfId="12719" xr:uid="{00000000-0005-0000-0000-0000881E0000}"/>
    <cellStyle name="40% - 强调文字颜色 4 2 10 3" xfId="12720" xr:uid="{00000000-0005-0000-0000-0000891E0000}"/>
    <cellStyle name="40% - 强调文字颜色 4 2 10 4" xfId="8770" xr:uid="{00000000-0005-0000-0000-00008A1E0000}"/>
    <cellStyle name="40% - 强调文字颜色 4 2 10 5" xfId="12721" xr:uid="{00000000-0005-0000-0000-00008B1E0000}"/>
    <cellStyle name="40% - 强调文字颜色 4 2 11" xfId="12723" xr:uid="{00000000-0005-0000-0000-00008C1E0000}"/>
    <cellStyle name="40% - 强调文字颜色 4 2 11 2" xfId="12724" xr:uid="{00000000-0005-0000-0000-00008D1E0000}"/>
    <cellStyle name="40% - 强调文字颜色 4 2 11 3" xfId="12726" xr:uid="{00000000-0005-0000-0000-00008E1E0000}"/>
    <cellStyle name="40% - 强调文字颜色 4 2 11 4" xfId="12727" xr:uid="{00000000-0005-0000-0000-00008F1E0000}"/>
    <cellStyle name="40% - 强调文字颜色 4 2 12" xfId="12728" xr:uid="{00000000-0005-0000-0000-0000901E0000}"/>
    <cellStyle name="40% - 强调文字颜色 4 2 12 2" xfId="12731" xr:uid="{00000000-0005-0000-0000-0000911E0000}"/>
    <cellStyle name="40% - 强调文字颜色 4 2 12 3" xfId="6060" xr:uid="{00000000-0005-0000-0000-0000921E0000}"/>
    <cellStyle name="40% - 强调文字颜色 4 2 12 4" xfId="12735" xr:uid="{00000000-0005-0000-0000-0000931E0000}"/>
    <cellStyle name="40% - 强调文字颜色 4 2 13" xfId="12738" xr:uid="{00000000-0005-0000-0000-0000941E0000}"/>
    <cellStyle name="40% - 强调文字颜色 4 2 13 2" xfId="12741" xr:uid="{00000000-0005-0000-0000-0000951E0000}"/>
    <cellStyle name="40% - 强调文字颜色 4 2 13 3" xfId="12742" xr:uid="{00000000-0005-0000-0000-0000961E0000}"/>
    <cellStyle name="40% - 强调文字颜色 4 2 13 4" xfId="6357" xr:uid="{00000000-0005-0000-0000-0000971E0000}"/>
    <cellStyle name="40% - 强调文字颜色 4 2 14" xfId="5619" xr:uid="{00000000-0005-0000-0000-0000981E0000}"/>
    <cellStyle name="40% - 强调文字颜色 4 2 14 2" xfId="5624" xr:uid="{00000000-0005-0000-0000-0000991E0000}"/>
    <cellStyle name="40% - 强调文字颜色 4 2 14 3" xfId="12743" xr:uid="{00000000-0005-0000-0000-00009A1E0000}"/>
    <cellStyle name="40% - 强调文字颜色 4 2 14 4" xfId="12744" xr:uid="{00000000-0005-0000-0000-00009B1E0000}"/>
    <cellStyle name="40% - 强调文字颜色 4 2 15" xfId="2236" xr:uid="{00000000-0005-0000-0000-00009C1E0000}"/>
    <cellStyle name="40% - 强调文字颜色 4 2 2" xfId="9202" xr:uid="{00000000-0005-0000-0000-00009D1E0000}"/>
    <cellStyle name="40% - 强调文字颜色 4 2 2 2" xfId="4619" xr:uid="{00000000-0005-0000-0000-00009E1E0000}"/>
    <cellStyle name="40% - 强调文字颜色 4 2 2 2 2" xfId="8915" xr:uid="{00000000-0005-0000-0000-00009F1E0000}"/>
    <cellStyle name="40% - 强调文字颜色 4 2 2 2 2 2" xfId="9038" xr:uid="{00000000-0005-0000-0000-0000A01E0000}"/>
    <cellStyle name="40% - 强调文字颜色 4 2 2 3" xfId="12747" xr:uid="{00000000-0005-0000-0000-0000A11E0000}"/>
    <cellStyle name="40% - 强调文字颜色 4 2 2 4" xfId="12750" xr:uid="{00000000-0005-0000-0000-0000A21E0000}"/>
    <cellStyle name="40% - 强调文字颜色 4 2 2 5" xfId="12753" xr:uid="{00000000-0005-0000-0000-0000A31E0000}"/>
    <cellStyle name="40% - 强调文字颜色 4 2 2 6" xfId="12756" xr:uid="{00000000-0005-0000-0000-0000A41E0000}"/>
    <cellStyle name="40% - 强调文字颜色 4 2 2 7" xfId="12760" xr:uid="{00000000-0005-0000-0000-0000A51E0000}"/>
    <cellStyle name="40% - 强调文字颜色 4 2 2 8" xfId="12762" xr:uid="{00000000-0005-0000-0000-0000A61E0000}"/>
    <cellStyle name="40% - 强调文字颜色 4 2 3" xfId="12763" xr:uid="{00000000-0005-0000-0000-0000A71E0000}"/>
    <cellStyle name="40% - 强调文字颜色 4 2 3 2" xfId="12765" xr:uid="{00000000-0005-0000-0000-0000A81E0000}"/>
    <cellStyle name="40% - 强调文字颜色 4 2 3 3" xfId="12767" xr:uid="{00000000-0005-0000-0000-0000A91E0000}"/>
    <cellStyle name="40% - 强调文字颜色 4 2 3 4" xfId="12769" xr:uid="{00000000-0005-0000-0000-0000AA1E0000}"/>
    <cellStyle name="40% - 强调文字颜色 4 2 3 5" xfId="12771" xr:uid="{00000000-0005-0000-0000-0000AB1E0000}"/>
    <cellStyle name="40% - 强调文字颜色 4 2 3 6" xfId="12773" xr:uid="{00000000-0005-0000-0000-0000AC1E0000}"/>
    <cellStyle name="40% - 强调文字颜色 4 2 4" xfId="12774" xr:uid="{00000000-0005-0000-0000-0000AD1E0000}"/>
    <cellStyle name="40% - 强调文字颜色 4 2 4 2" xfId="1611" xr:uid="{00000000-0005-0000-0000-0000AE1E0000}"/>
    <cellStyle name="40% - 强调文字颜色 4 2 4 3" xfId="5526" xr:uid="{00000000-0005-0000-0000-0000AF1E0000}"/>
    <cellStyle name="40% - 强调文字颜色 4 2 4 4" xfId="12776" xr:uid="{00000000-0005-0000-0000-0000B01E0000}"/>
    <cellStyle name="40% - 强调文字颜色 4 2 4 5" xfId="12778" xr:uid="{00000000-0005-0000-0000-0000B11E0000}"/>
    <cellStyle name="40% - 强调文字颜色 4 2 4 6" xfId="12780" xr:uid="{00000000-0005-0000-0000-0000B21E0000}"/>
    <cellStyle name="40% - 强调文字颜色 4 2 5" xfId="12781" xr:uid="{00000000-0005-0000-0000-0000B31E0000}"/>
    <cellStyle name="40% - 强调文字颜色 4 2 5 2" xfId="12783" xr:uid="{00000000-0005-0000-0000-0000B41E0000}"/>
    <cellStyle name="40% - 强调文字颜色 4 2 5 3" xfId="12785" xr:uid="{00000000-0005-0000-0000-0000B51E0000}"/>
    <cellStyle name="40% - 强调文字颜色 4 2 5 4" xfId="12787" xr:uid="{00000000-0005-0000-0000-0000B61E0000}"/>
    <cellStyle name="40% - 强调文字颜色 4 2 5 5" xfId="12789" xr:uid="{00000000-0005-0000-0000-0000B71E0000}"/>
    <cellStyle name="40% - 强调文字颜色 4 2 6" xfId="11552" xr:uid="{00000000-0005-0000-0000-0000B81E0000}"/>
    <cellStyle name="40% - 强调文字颜色 4 2 6 2" xfId="2799" xr:uid="{00000000-0005-0000-0000-0000B91E0000}"/>
    <cellStyle name="40% - 强调文字颜色 4 2 6 3" xfId="2813" xr:uid="{00000000-0005-0000-0000-0000BA1E0000}"/>
    <cellStyle name="40% - 强调文字颜色 4 2 6 4" xfId="2821" xr:uid="{00000000-0005-0000-0000-0000BB1E0000}"/>
    <cellStyle name="40% - 强调文字颜色 4 2 6 5" xfId="2827" xr:uid="{00000000-0005-0000-0000-0000BC1E0000}"/>
    <cellStyle name="40% - 强调文字颜色 4 2 7" xfId="12792" xr:uid="{00000000-0005-0000-0000-0000BD1E0000}"/>
    <cellStyle name="40% - 强调文字颜色 4 2 7 2" xfId="12794" xr:uid="{00000000-0005-0000-0000-0000BE1E0000}"/>
    <cellStyle name="40% - 强调文字颜色 4 2 7 3" xfId="12795" xr:uid="{00000000-0005-0000-0000-0000BF1E0000}"/>
    <cellStyle name="40% - 强调文字颜色 4 2 7 4" xfId="12796" xr:uid="{00000000-0005-0000-0000-0000C01E0000}"/>
    <cellStyle name="40% - 强调文字颜色 4 2 7 5" xfId="12797" xr:uid="{00000000-0005-0000-0000-0000C11E0000}"/>
    <cellStyle name="40% - 强调文字颜色 4 2 8" xfId="12798" xr:uid="{00000000-0005-0000-0000-0000C21E0000}"/>
    <cellStyle name="40% - 强调文字颜色 4 2 8 2" xfId="1586" xr:uid="{00000000-0005-0000-0000-0000C31E0000}"/>
    <cellStyle name="40% - 强调文字颜色 4 2 8 3" xfId="12800" xr:uid="{00000000-0005-0000-0000-0000C41E0000}"/>
    <cellStyle name="40% - 强调文字颜色 4 2 8 4" xfId="12802" xr:uid="{00000000-0005-0000-0000-0000C51E0000}"/>
    <cellStyle name="40% - 强调文字颜色 4 2 8 5" xfId="12803" xr:uid="{00000000-0005-0000-0000-0000C61E0000}"/>
    <cellStyle name="40% - 强调文字颜色 4 2 9" xfId="12804" xr:uid="{00000000-0005-0000-0000-0000C71E0000}"/>
    <cellStyle name="40% - 强调文字颜色 4 2 9 2" xfId="12806" xr:uid="{00000000-0005-0000-0000-0000C81E0000}"/>
    <cellStyle name="40% - 强调文字颜色 4 2 9 3" xfId="12808" xr:uid="{00000000-0005-0000-0000-0000C91E0000}"/>
    <cellStyle name="40% - 强调文字颜色 4 2 9 4" xfId="12811" xr:uid="{00000000-0005-0000-0000-0000CA1E0000}"/>
    <cellStyle name="40% - 强调文字颜色 4 2_Bali" xfId="12812" xr:uid="{00000000-0005-0000-0000-0000CB1E0000}"/>
    <cellStyle name="40% - 强调文字颜色 4 20" xfId="12687" xr:uid="{00000000-0005-0000-0000-0000CC1E0000}"/>
    <cellStyle name="40% - 强调文字颜色 4 21" xfId="12692" xr:uid="{00000000-0005-0000-0000-0000CD1E0000}"/>
    <cellStyle name="40% - 强调文字颜色 4 21 2" xfId="8408" xr:uid="{00000000-0005-0000-0000-0000CE1E0000}"/>
    <cellStyle name="40% - 强调文字颜色 4 22" xfId="12696" xr:uid="{00000000-0005-0000-0000-0000CF1E0000}"/>
    <cellStyle name="40% - 强调文字颜色 4 23" xfId="12702" xr:uid="{00000000-0005-0000-0000-0000D01E0000}"/>
    <cellStyle name="40% - 强调文字颜色 4 23 2" xfId="7868" xr:uid="{00000000-0005-0000-0000-0000D11E0000}"/>
    <cellStyle name="40% - 强调文字颜色 4 24" xfId="12707" xr:uid="{00000000-0005-0000-0000-0000D21E0000}"/>
    <cellStyle name="40% - 强调文字颜色 4 25" xfId="12816" xr:uid="{00000000-0005-0000-0000-0000D31E0000}"/>
    <cellStyle name="40% - 强调文字颜色 4 25 2" xfId="12820" xr:uid="{00000000-0005-0000-0000-0000D41E0000}"/>
    <cellStyle name="40% - 强调文字颜色 4 26" xfId="12821" xr:uid="{00000000-0005-0000-0000-0000D51E0000}"/>
    <cellStyle name="40% - 强调文字颜色 4 27" xfId="12825" xr:uid="{00000000-0005-0000-0000-0000D61E0000}"/>
    <cellStyle name="40% - 强调文字颜色 4 27 2" xfId="12830" xr:uid="{00000000-0005-0000-0000-0000D71E0000}"/>
    <cellStyle name="40% - 强调文字颜色 4 28" xfId="12831" xr:uid="{00000000-0005-0000-0000-0000D81E0000}"/>
    <cellStyle name="40% - 强调文字颜色 4 29" xfId="12836" xr:uid="{00000000-0005-0000-0000-0000D91E0000}"/>
    <cellStyle name="40% - 强调文字颜色 4 29 2" xfId="12841" xr:uid="{00000000-0005-0000-0000-0000DA1E0000}"/>
    <cellStyle name="40% - 强调文字颜色 4 3" xfId="2361" xr:uid="{00000000-0005-0000-0000-0000DB1E0000}"/>
    <cellStyle name="40% - 强调文字颜色 4 3 10" xfId="12842" xr:uid="{00000000-0005-0000-0000-0000DC1E0000}"/>
    <cellStyle name="40% - 强调文字颜色 4 3 11" xfId="9457" xr:uid="{00000000-0005-0000-0000-0000DD1E0000}"/>
    <cellStyle name="40% - 强调文字颜色 4 3 2" xfId="5229" xr:uid="{00000000-0005-0000-0000-0000DE1E0000}"/>
    <cellStyle name="40% - 强调文字颜色 4 3 2 2" xfId="12844" xr:uid="{00000000-0005-0000-0000-0000DF1E0000}"/>
    <cellStyle name="40% - 强调文字颜色 4 3 2 2 2" xfId="9016" xr:uid="{00000000-0005-0000-0000-0000E01E0000}"/>
    <cellStyle name="40% - 强调文字颜色 4 3 2 3" xfId="12846" xr:uid="{00000000-0005-0000-0000-0000E11E0000}"/>
    <cellStyle name="40% - 强调文字颜色 4 3 2 4" xfId="12848" xr:uid="{00000000-0005-0000-0000-0000E21E0000}"/>
    <cellStyle name="40% - 强调文字颜色 4 3 2 5" xfId="12850" xr:uid="{00000000-0005-0000-0000-0000E31E0000}"/>
    <cellStyle name="40% - 强调文字颜色 4 3 2 6" xfId="5999" xr:uid="{00000000-0005-0000-0000-0000E41E0000}"/>
    <cellStyle name="40% - 强调文字颜色 4 3 2 7" xfId="12852" xr:uid="{00000000-0005-0000-0000-0000E51E0000}"/>
    <cellStyle name="40% - 强调文字颜色 4 3 2 8" xfId="12854" xr:uid="{00000000-0005-0000-0000-0000E61E0000}"/>
    <cellStyle name="40% - 强调文字颜色 4 3 2 9" xfId="12855" xr:uid="{00000000-0005-0000-0000-0000E71E0000}"/>
    <cellStyle name="40% - 强调文字颜色 4 3 3" xfId="220" xr:uid="{00000000-0005-0000-0000-0000E81E0000}"/>
    <cellStyle name="40% - 强调文字颜色 4 3 3 2" xfId="12856" xr:uid="{00000000-0005-0000-0000-0000E91E0000}"/>
    <cellStyle name="40% - 强调文字颜色 4 3 3 3" xfId="12860" xr:uid="{00000000-0005-0000-0000-0000EA1E0000}"/>
    <cellStyle name="40% - 强调文字颜色 4 3 3 4" xfId="12863" xr:uid="{00000000-0005-0000-0000-0000EB1E0000}"/>
    <cellStyle name="40% - 强调文字颜色 4 3 3 5" xfId="12867" xr:uid="{00000000-0005-0000-0000-0000EC1E0000}"/>
    <cellStyle name="40% - 强调文字颜色 4 3 4" xfId="12870" xr:uid="{00000000-0005-0000-0000-0000ED1E0000}"/>
    <cellStyle name="40% - 强调文字颜色 4 3 4 2" xfId="12872" xr:uid="{00000000-0005-0000-0000-0000EE1E0000}"/>
    <cellStyle name="40% - 强调文字颜色 4 3 5" xfId="12876" xr:uid="{00000000-0005-0000-0000-0000EF1E0000}"/>
    <cellStyle name="40% - 强调文字颜色 4 3 6" xfId="11557" xr:uid="{00000000-0005-0000-0000-0000F01E0000}"/>
    <cellStyle name="40% - 强调文字颜色 4 3 7" xfId="12880" xr:uid="{00000000-0005-0000-0000-0000F11E0000}"/>
    <cellStyle name="40% - 强调文字颜色 4 3 8" xfId="8443" xr:uid="{00000000-0005-0000-0000-0000F21E0000}"/>
    <cellStyle name="40% - 强调文字颜色 4 3 9" xfId="12883" xr:uid="{00000000-0005-0000-0000-0000F31E0000}"/>
    <cellStyle name="40% - 强调文字颜色 4 3_Bali" xfId="12886" xr:uid="{00000000-0005-0000-0000-0000F41E0000}"/>
    <cellStyle name="40% - 强调文字颜色 4 30" xfId="12817" xr:uid="{00000000-0005-0000-0000-0000F51E0000}"/>
    <cellStyle name="40% - 强调文字颜色 4 31" xfId="12822" xr:uid="{00000000-0005-0000-0000-0000F61E0000}"/>
    <cellStyle name="40% - 强调文字颜色 4 31 2" xfId="12888" xr:uid="{00000000-0005-0000-0000-0000F71E0000}"/>
    <cellStyle name="40% - 强调文字颜色 4 32" xfId="12826" xr:uid="{00000000-0005-0000-0000-0000F81E0000}"/>
    <cellStyle name="40% - 强调文字颜色 4 33" xfId="12832" xr:uid="{00000000-0005-0000-0000-0000F91E0000}"/>
    <cellStyle name="40% - 强调文字颜色 4 33 2" xfId="12889" xr:uid="{00000000-0005-0000-0000-0000FA1E0000}"/>
    <cellStyle name="40% - 强调文字颜色 4 34" xfId="12837" xr:uid="{00000000-0005-0000-0000-0000FB1E0000}"/>
    <cellStyle name="40% - 强调文字颜色 4 35" xfId="12890" xr:uid="{00000000-0005-0000-0000-0000FC1E0000}"/>
    <cellStyle name="40% - 强调文字颜色 4 35 2" xfId="12895" xr:uid="{00000000-0005-0000-0000-0000FD1E0000}"/>
    <cellStyle name="40% - 强调文字颜色 4 36" xfId="12898" xr:uid="{00000000-0005-0000-0000-0000FE1E0000}"/>
    <cellStyle name="40% - 强调文字颜色 4 37" xfId="12902" xr:uid="{00000000-0005-0000-0000-0000FF1E0000}"/>
    <cellStyle name="40% - 强调文字颜色 4 37 2" xfId="12906" xr:uid="{00000000-0005-0000-0000-0000001F0000}"/>
    <cellStyle name="40% - 强调文字颜色 4 38" xfId="12912" xr:uid="{00000000-0005-0000-0000-0000011F0000}"/>
    <cellStyle name="40% - 强调文字颜色 4 39" xfId="12916" xr:uid="{00000000-0005-0000-0000-0000021F0000}"/>
    <cellStyle name="40% - 强调文字颜色 4 39 2" xfId="12921" xr:uid="{00000000-0005-0000-0000-0000031F0000}"/>
    <cellStyle name="40% - 强调文字颜色 4 4" xfId="12924" xr:uid="{00000000-0005-0000-0000-0000041F0000}"/>
    <cellStyle name="40% - 强调文字颜色 4 4 2" xfId="703" xr:uid="{00000000-0005-0000-0000-0000051F0000}"/>
    <cellStyle name="40% - 强调文字颜色 4 4 3" xfId="12931" xr:uid="{00000000-0005-0000-0000-0000061F0000}"/>
    <cellStyle name="40% - 强调文字颜色 4 4 4" xfId="12933" xr:uid="{00000000-0005-0000-0000-0000071F0000}"/>
    <cellStyle name="40% - 强调文字颜色 4 4 5" xfId="12935" xr:uid="{00000000-0005-0000-0000-0000081F0000}"/>
    <cellStyle name="40% - 强调文字颜色 4 40" xfId="12891" xr:uid="{00000000-0005-0000-0000-0000091F0000}"/>
    <cellStyle name="40% - 强调文字颜色 4 41" xfId="12899" xr:uid="{00000000-0005-0000-0000-00000A1F0000}"/>
    <cellStyle name="40% - 强调文字颜色 4 41 2" xfId="12938" xr:uid="{00000000-0005-0000-0000-00000B1F0000}"/>
    <cellStyle name="40% - 强调文字颜色 4 42" xfId="12903" xr:uid="{00000000-0005-0000-0000-00000C1F0000}"/>
    <cellStyle name="40% - 强调文字颜色 4 42 2" xfId="12907" xr:uid="{00000000-0005-0000-0000-00000D1F0000}"/>
    <cellStyle name="40% - 强调文字颜色 4 43" xfId="12913" xr:uid="{00000000-0005-0000-0000-00000E1F0000}"/>
    <cellStyle name="40% - 强调文字颜色 4 43 2" xfId="12942" xr:uid="{00000000-0005-0000-0000-00000F1F0000}"/>
    <cellStyle name="40% - 强调文字颜色 4 5" xfId="12943" xr:uid="{00000000-0005-0000-0000-0000101F0000}"/>
    <cellStyle name="40% - 强调文字颜色 4 5 2" xfId="12949" xr:uid="{00000000-0005-0000-0000-0000111F0000}"/>
    <cellStyle name="40% - 强调文字颜色 4 6" xfId="12951" xr:uid="{00000000-0005-0000-0000-0000121F0000}"/>
    <cellStyle name="40% - 强调文字颜色 4 7" xfId="12957" xr:uid="{00000000-0005-0000-0000-0000131F0000}"/>
    <cellStyle name="40% - 强调文字颜色 4 7 2" xfId="12964" xr:uid="{00000000-0005-0000-0000-0000141F0000}"/>
    <cellStyle name="40% - 强调文字颜色 4 8" xfId="12966" xr:uid="{00000000-0005-0000-0000-0000151F0000}"/>
    <cellStyle name="40% - 强调文字颜色 4 9" xfId="12972" xr:uid="{00000000-0005-0000-0000-0000161F0000}"/>
    <cellStyle name="40% - 强调文字颜色 4 9 2" xfId="12977" xr:uid="{00000000-0005-0000-0000-0000171F0000}"/>
    <cellStyle name="40% - 强调文字颜色 4_2010 Fall NYM SC Hooks quotesheet(Hellen)" xfId="12978" xr:uid="{00000000-0005-0000-0000-0000181F0000}"/>
    <cellStyle name="40% - 强调文字颜色 5" xfId="31917" xr:uid="{00000000-0005-0000-0000-0000191F0000}"/>
    <cellStyle name="40% - 强调文字颜色 5 10" xfId="12979" xr:uid="{00000000-0005-0000-0000-00001A1F0000}"/>
    <cellStyle name="40% - 强调文字颜色 5 11" xfId="12983" xr:uid="{00000000-0005-0000-0000-00001B1F0000}"/>
    <cellStyle name="40% - 强调文字颜色 5 11 2" xfId="12986" xr:uid="{00000000-0005-0000-0000-00001C1F0000}"/>
    <cellStyle name="40% - 强调文字颜色 5 12" xfId="12987" xr:uid="{00000000-0005-0000-0000-00001D1F0000}"/>
    <cellStyle name="40% - 强调文字颜色 5 13" xfId="3491" xr:uid="{00000000-0005-0000-0000-00001E1F0000}"/>
    <cellStyle name="40% - 强调文字颜色 5 13 2" xfId="12990" xr:uid="{00000000-0005-0000-0000-00001F1F0000}"/>
    <cellStyle name="40% - 强调文字颜色 5 14" xfId="12992" xr:uid="{00000000-0005-0000-0000-0000201F0000}"/>
    <cellStyle name="40% - 强调文字颜色 5 15" xfId="12995" xr:uid="{00000000-0005-0000-0000-0000211F0000}"/>
    <cellStyle name="40% - 强调文字颜色 5 15 2" xfId="13000" xr:uid="{00000000-0005-0000-0000-0000221F0000}"/>
    <cellStyle name="40% - 强调文字颜色 5 16" xfId="13001" xr:uid="{00000000-0005-0000-0000-0000231F0000}"/>
    <cellStyle name="40% - 强调文字颜色 5 17" xfId="13005" xr:uid="{00000000-0005-0000-0000-0000241F0000}"/>
    <cellStyle name="40% - 强调文字颜色 5 17 2" xfId="13010" xr:uid="{00000000-0005-0000-0000-0000251F0000}"/>
    <cellStyle name="40% - 强调文字颜色 5 18" xfId="13011" xr:uid="{00000000-0005-0000-0000-0000261F0000}"/>
    <cellStyle name="40% - 强调文字颜色 5 19" xfId="13015" xr:uid="{00000000-0005-0000-0000-0000271F0000}"/>
    <cellStyle name="40% - 强调文字颜色 5 19 2" xfId="13019" xr:uid="{00000000-0005-0000-0000-0000281F0000}"/>
    <cellStyle name="40% - 强调文字颜色 5 2" xfId="3650" xr:uid="{00000000-0005-0000-0000-0000291F0000}"/>
    <cellStyle name="40% - 强调文字颜色 5 2 10" xfId="3480" xr:uid="{00000000-0005-0000-0000-00002A1F0000}"/>
    <cellStyle name="40% - 强调文字颜色 5 2 10 2" xfId="2458" xr:uid="{00000000-0005-0000-0000-00002B1F0000}"/>
    <cellStyle name="40% - 强调文字颜色 5 2 10 3" xfId="13020" xr:uid="{00000000-0005-0000-0000-00002C1F0000}"/>
    <cellStyle name="40% - 强调文字颜色 5 2 10 4" xfId="13021" xr:uid="{00000000-0005-0000-0000-00002D1F0000}"/>
    <cellStyle name="40% - 强调文字颜色 5 2 10 5" xfId="13022" xr:uid="{00000000-0005-0000-0000-00002E1F0000}"/>
    <cellStyle name="40% - 强调文字颜色 5 2 11" xfId="13024" xr:uid="{00000000-0005-0000-0000-00002F1F0000}"/>
    <cellStyle name="40% - 强调文字颜色 5 2 11 2" xfId="13025" xr:uid="{00000000-0005-0000-0000-0000301F0000}"/>
    <cellStyle name="40% - 强调文字颜色 5 2 11 3" xfId="13027" xr:uid="{00000000-0005-0000-0000-0000311F0000}"/>
    <cellStyle name="40% - 强调文字颜色 5 2 11 4" xfId="13029" xr:uid="{00000000-0005-0000-0000-0000321F0000}"/>
    <cellStyle name="40% - 强调文字颜色 5 2 12" xfId="13031" xr:uid="{00000000-0005-0000-0000-0000331F0000}"/>
    <cellStyle name="40% - 强调文字颜色 5 2 12 2" xfId="13033" xr:uid="{00000000-0005-0000-0000-0000341F0000}"/>
    <cellStyle name="40% - 强调文字颜色 5 2 12 3" xfId="13034" xr:uid="{00000000-0005-0000-0000-0000351F0000}"/>
    <cellStyle name="40% - 强调文字颜色 5 2 12 4" xfId="13035" xr:uid="{00000000-0005-0000-0000-0000361F0000}"/>
    <cellStyle name="40% - 强调文字颜色 5 2 13" xfId="4279" xr:uid="{00000000-0005-0000-0000-0000371F0000}"/>
    <cellStyle name="40% - 强调文字颜色 5 2 13 2" xfId="4282" xr:uid="{00000000-0005-0000-0000-0000381F0000}"/>
    <cellStyle name="40% - 强调文字颜色 5 2 13 3" xfId="13037" xr:uid="{00000000-0005-0000-0000-0000391F0000}"/>
    <cellStyle name="40% - 强调文字颜色 5 2 13 4" xfId="862" xr:uid="{00000000-0005-0000-0000-00003A1F0000}"/>
    <cellStyle name="40% - 强调文字颜色 5 2 14" xfId="13038" xr:uid="{00000000-0005-0000-0000-00003B1F0000}"/>
    <cellStyle name="40% - 强调文字颜色 5 2 14 2" xfId="13039" xr:uid="{00000000-0005-0000-0000-00003C1F0000}"/>
    <cellStyle name="40% - 强调文字颜色 5 2 14 3" xfId="13040" xr:uid="{00000000-0005-0000-0000-00003D1F0000}"/>
    <cellStyle name="40% - 强调文字颜色 5 2 14 4" xfId="13042" xr:uid="{00000000-0005-0000-0000-00003E1F0000}"/>
    <cellStyle name="40% - 强调文字颜色 5 2 15" xfId="13046" xr:uid="{00000000-0005-0000-0000-00003F1F0000}"/>
    <cellStyle name="40% - 强调文字颜色 5 2 2" xfId="13047" xr:uid="{00000000-0005-0000-0000-0000401F0000}"/>
    <cellStyle name="40% - 强调文字颜色 5 2 2 2" xfId="13050" xr:uid="{00000000-0005-0000-0000-0000411F0000}"/>
    <cellStyle name="40% - 强调文字颜色 5 2 2 2 2" xfId="13053" xr:uid="{00000000-0005-0000-0000-0000421F0000}"/>
    <cellStyle name="40% - 强调文字颜色 5 2 2 2 2 2" xfId="13056" xr:uid="{00000000-0005-0000-0000-0000431F0000}"/>
    <cellStyle name="40% - 强调文字颜色 5 2 2 3" xfId="13057" xr:uid="{00000000-0005-0000-0000-0000441F0000}"/>
    <cellStyle name="40% - 强调文字颜色 5 2 2 4" xfId="13060" xr:uid="{00000000-0005-0000-0000-0000451F0000}"/>
    <cellStyle name="40% - 强调文字颜色 5 2 2 5" xfId="13062" xr:uid="{00000000-0005-0000-0000-0000461F0000}"/>
    <cellStyle name="40% - 强调文字颜色 5 2 2 6" xfId="13064" xr:uid="{00000000-0005-0000-0000-0000471F0000}"/>
    <cellStyle name="40% - 强调文字颜色 5 2 2 7" xfId="13066" xr:uid="{00000000-0005-0000-0000-0000481F0000}"/>
    <cellStyle name="40% - 强调文字颜色 5 2 2 8" xfId="4027" xr:uid="{00000000-0005-0000-0000-0000491F0000}"/>
    <cellStyle name="40% - 强调文字颜色 5 2 3" xfId="4735" xr:uid="{00000000-0005-0000-0000-00004A1F0000}"/>
    <cellStyle name="40% - 强调文字颜色 5 2 3 2" xfId="13068" xr:uid="{00000000-0005-0000-0000-00004B1F0000}"/>
    <cellStyle name="40% - 强调文字颜色 5 2 3 3" xfId="13072" xr:uid="{00000000-0005-0000-0000-00004C1F0000}"/>
    <cellStyle name="40% - 强调文字颜色 5 2 3 4" xfId="13074" xr:uid="{00000000-0005-0000-0000-00004D1F0000}"/>
    <cellStyle name="40% - 强调文字颜色 5 2 3 5" xfId="13075" xr:uid="{00000000-0005-0000-0000-00004E1F0000}"/>
    <cellStyle name="40% - 强调文字颜色 5 2 3 6" xfId="13076" xr:uid="{00000000-0005-0000-0000-00004F1F0000}"/>
    <cellStyle name="40% - 强调文字颜色 5 2 4" xfId="13077" xr:uid="{00000000-0005-0000-0000-0000501F0000}"/>
    <cellStyle name="40% - 强调文字颜色 5 2 4 2" xfId="13080" xr:uid="{00000000-0005-0000-0000-0000511F0000}"/>
    <cellStyle name="40% - 强调文字颜色 5 2 4 3" xfId="13082" xr:uid="{00000000-0005-0000-0000-0000521F0000}"/>
    <cellStyle name="40% - 强调文字颜色 5 2 4 4" xfId="13083" xr:uid="{00000000-0005-0000-0000-0000531F0000}"/>
    <cellStyle name="40% - 强调文字颜色 5 2 4 5" xfId="4220" xr:uid="{00000000-0005-0000-0000-0000541F0000}"/>
    <cellStyle name="40% - 强调文字颜色 5 2 4 6" xfId="483" xr:uid="{00000000-0005-0000-0000-0000551F0000}"/>
    <cellStyle name="40% - 强调文字颜色 5 2 5" xfId="13084" xr:uid="{00000000-0005-0000-0000-0000561F0000}"/>
    <cellStyle name="40% - 强调文字颜色 5 2 5 2" xfId="1732" xr:uid="{00000000-0005-0000-0000-0000571F0000}"/>
    <cellStyle name="40% - 强调文字颜色 5 2 5 3" xfId="13086" xr:uid="{00000000-0005-0000-0000-0000581F0000}"/>
    <cellStyle name="40% - 强调文字颜色 5 2 5 4" xfId="13087" xr:uid="{00000000-0005-0000-0000-0000591F0000}"/>
    <cellStyle name="40% - 强调文字颜色 5 2 5 5" xfId="13088" xr:uid="{00000000-0005-0000-0000-00005A1F0000}"/>
    <cellStyle name="40% - 强调文字颜色 5 2 6" xfId="11636" xr:uid="{00000000-0005-0000-0000-00005B1F0000}"/>
    <cellStyle name="40% - 强调文字颜色 5 2 6 2" xfId="6998" xr:uid="{00000000-0005-0000-0000-00005C1F0000}"/>
    <cellStyle name="40% - 强调文字颜色 5 2 6 3" xfId="13089" xr:uid="{00000000-0005-0000-0000-00005D1F0000}"/>
    <cellStyle name="40% - 强调文字颜色 5 2 6 4" xfId="13090" xr:uid="{00000000-0005-0000-0000-00005E1F0000}"/>
    <cellStyle name="40% - 强调文字颜色 5 2 6 5" xfId="13091" xr:uid="{00000000-0005-0000-0000-00005F1F0000}"/>
    <cellStyle name="40% - 强调文字颜色 5 2 7" xfId="1651" xr:uid="{00000000-0005-0000-0000-0000601F0000}"/>
    <cellStyle name="40% - 强调文字颜色 5 2 7 2" xfId="13092" xr:uid="{00000000-0005-0000-0000-0000611F0000}"/>
    <cellStyle name="40% - 强调文字颜色 5 2 7 3" xfId="3297" xr:uid="{00000000-0005-0000-0000-0000621F0000}"/>
    <cellStyle name="40% - 强调文字颜色 5 2 7 4" xfId="13094" xr:uid="{00000000-0005-0000-0000-0000631F0000}"/>
    <cellStyle name="40% - 强调文字颜色 5 2 7 5" xfId="13095" xr:uid="{00000000-0005-0000-0000-0000641F0000}"/>
    <cellStyle name="40% - 强调文字颜色 5 2 8" xfId="13096" xr:uid="{00000000-0005-0000-0000-0000651F0000}"/>
    <cellStyle name="40% - 强调文字颜色 5 2 8 2" xfId="13099" xr:uid="{00000000-0005-0000-0000-0000661F0000}"/>
    <cellStyle name="40% - 强调文字颜色 5 2 8 3" xfId="13102" xr:uid="{00000000-0005-0000-0000-0000671F0000}"/>
    <cellStyle name="40% - 强调文字颜色 5 2 8 4" xfId="13105" xr:uid="{00000000-0005-0000-0000-0000681F0000}"/>
    <cellStyle name="40% - 强调文字颜色 5 2 8 5" xfId="13106" xr:uid="{00000000-0005-0000-0000-0000691F0000}"/>
    <cellStyle name="40% - 强调文字颜色 5 2 9" xfId="13107" xr:uid="{00000000-0005-0000-0000-00006A1F0000}"/>
    <cellStyle name="40% - 强调文字颜色 5 2 9 2" xfId="13108" xr:uid="{00000000-0005-0000-0000-00006B1F0000}"/>
    <cellStyle name="40% - 强调文字颜色 5 2 9 3" xfId="13110" xr:uid="{00000000-0005-0000-0000-00006C1F0000}"/>
    <cellStyle name="40% - 强调文字颜色 5 2 9 4" xfId="13112" xr:uid="{00000000-0005-0000-0000-00006D1F0000}"/>
    <cellStyle name="40% - 强调文字颜色 5 2_Bali" xfId="13114" xr:uid="{00000000-0005-0000-0000-00006E1F0000}"/>
    <cellStyle name="40% - 强调文字颜色 5 20" xfId="12996" xr:uid="{00000000-0005-0000-0000-00006F1F0000}"/>
    <cellStyle name="40% - 强调文字颜色 5 21" xfId="13002" xr:uid="{00000000-0005-0000-0000-0000701F0000}"/>
    <cellStyle name="40% - 强调文字颜色 5 21 2" xfId="6101" xr:uid="{00000000-0005-0000-0000-0000711F0000}"/>
    <cellStyle name="40% - 强调文字颜色 5 22" xfId="13006" xr:uid="{00000000-0005-0000-0000-0000721F0000}"/>
    <cellStyle name="40% - 强调文字颜色 5 23" xfId="13012" xr:uid="{00000000-0005-0000-0000-0000731F0000}"/>
    <cellStyle name="40% - 强调文字颜色 5 23 2" xfId="7730" xr:uid="{00000000-0005-0000-0000-0000741F0000}"/>
    <cellStyle name="40% - 强调文字颜色 5 24" xfId="13016" xr:uid="{00000000-0005-0000-0000-0000751F0000}"/>
    <cellStyle name="40% - 强调文字颜色 5 25" xfId="13115" xr:uid="{00000000-0005-0000-0000-0000761F0000}"/>
    <cellStyle name="40% - 强调文字颜色 5 25 2" xfId="13119" xr:uid="{00000000-0005-0000-0000-0000771F0000}"/>
    <cellStyle name="40% - 强调文字颜色 5 26" xfId="13120" xr:uid="{00000000-0005-0000-0000-0000781F0000}"/>
    <cellStyle name="40% - 强调文字颜色 5 27" xfId="13125" xr:uid="{00000000-0005-0000-0000-0000791F0000}"/>
    <cellStyle name="40% - 强调文字颜色 5 27 2" xfId="13130" xr:uid="{00000000-0005-0000-0000-00007A1F0000}"/>
    <cellStyle name="40% - 强调文字颜色 5 28" xfId="13133" xr:uid="{00000000-0005-0000-0000-00007B1F0000}"/>
    <cellStyle name="40% - 强调文字颜色 5 29" xfId="13137" xr:uid="{00000000-0005-0000-0000-00007C1F0000}"/>
    <cellStyle name="40% - 强调文字颜色 5 29 2" xfId="7428" xr:uid="{00000000-0005-0000-0000-00007D1F0000}"/>
    <cellStyle name="40% - 强调文字颜色 5 3" xfId="13141" xr:uid="{00000000-0005-0000-0000-00007E1F0000}"/>
    <cellStyle name="40% - 强调文字颜色 5 3 10" xfId="13146" xr:uid="{00000000-0005-0000-0000-00007F1F0000}"/>
    <cellStyle name="40% - 强调文字颜色 5 3 11" xfId="309" xr:uid="{00000000-0005-0000-0000-0000801F0000}"/>
    <cellStyle name="40% - 强调文字颜色 5 3 2" xfId="6073" xr:uid="{00000000-0005-0000-0000-0000811F0000}"/>
    <cellStyle name="40% - 强调文字颜色 5 3 2 2" xfId="13148" xr:uid="{00000000-0005-0000-0000-0000821F0000}"/>
    <cellStyle name="40% - 强调文字颜色 5 3 2 2 2" xfId="13151" xr:uid="{00000000-0005-0000-0000-0000831F0000}"/>
    <cellStyle name="40% - 强调文字颜色 5 3 2 3" xfId="13154" xr:uid="{00000000-0005-0000-0000-0000841F0000}"/>
    <cellStyle name="40% - 强调文字颜色 5 3 2 4" xfId="13157" xr:uid="{00000000-0005-0000-0000-0000851F0000}"/>
    <cellStyle name="40% - 强调文字颜色 5 3 2 5" xfId="13159" xr:uid="{00000000-0005-0000-0000-0000861F0000}"/>
    <cellStyle name="40% - 强调文字颜色 5 3 2 6" xfId="13161" xr:uid="{00000000-0005-0000-0000-0000871F0000}"/>
    <cellStyle name="40% - 强调文字颜色 5 3 2 7" xfId="13163" xr:uid="{00000000-0005-0000-0000-0000881F0000}"/>
    <cellStyle name="40% - 强调文字颜色 5 3 2 8" xfId="13165" xr:uid="{00000000-0005-0000-0000-0000891F0000}"/>
    <cellStyle name="40% - 强调文字颜色 5 3 2 9" xfId="13166" xr:uid="{00000000-0005-0000-0000-00008A1F0000}"/>
    <cellStyle name="40% - 强调文字颜色 5 3 3" xfId="13167" xr:uid="{00000000-0005-0000-0000-00008B1F0000}"/>
    <cellStyle name="40% - 强调文字颜色 5 3 3 2" xfId="4907" xr:uid="{00000000-0005-0000-0000-00008C1F0000}"/>
    <cellStyle name="40% - 强调文字颜色 5 3 3 3" xfId="13170" xr:uid="{00000000-0005-0000-0000-00008D1F0000}"/>
    <cellStyle name="40% - 强调文字颜色 5 3 3 4" xfId="7590" xr:uid="{00000000-0005-0000-0000-00008E1F0000}"/>
    <cellStyle name="40% - 强调文字颜色 5 3 3 5" xfId="13171" xr:uid="{00000000-0005-0000-0000-00008F1F0000}"/>
    <cellStyle name="40% - 强调文字颜色 5 3 4" xfId="13172" xr:uid="{00000000-0005-0000-0000-0000901F0000}"/>
    <cellStyle name="40% - 强调文字颜色 5 3 4 2" xfId="13175" xr:uid="{00000000-0005-0000-0000-0000911F0000}"/>
    <cellStyle name="40% - 强调文字颜色 5 3 5" xfId="13177" xr:uid="{00000000-0005-0000-0000-0000921F0000}"/>
    <cellStyle name="40% - 强调文字颜色 5 3 6" xfId="11640" xr:uid="{00000000-0005-0000-0000-0000931F0000}"/>
    <cellStyle name="40% - 强调文字颜色 5 3 7" xfId="13180" xr:uid="{00000000-0005-0000-0000-0000941F0000}"/>
    <cellStyle name="40% - 强调文字颜色 5 3 8" xfId="13185" xr:uid="{00000000-0005-0000-0000-0000951F0000}"/>
    <cellStyle name="40% - 强调文字颜色 5 3 9" xfId="13188" xr:uid="{00000000-0005-0000-0000-0000961F0000}"/>
    <cellStyle name="40% - 强调文字颜色 5 3_Bali" xfId="13190" xr:uid="{00000000-0005-0000-0000-0000971F0000}"/>
    <cellStyle name="40% - 强调文字颜色 5 30" xfId="13116" xr:uid="{00000000-0005-0000-0000-0000981F0000}"/>
    <cellStyle name="40% - 强调文字颜色 5 31" xfId="13121" xr:uid="{00000000-0005-0000-0000-0000991F0000}"/>
    <cellStyle name="40% - 强调文字颜色 5 31 2" xfId="13191" xr:uid="{00000000-0005-0000-0000-00009A1F0000}"/>
    <cellStyle name="40% - 强调文字颜色 5 32" xfId="13126" xr:uid="{00000000-0005-0000-0000-00009B1F0000}"/>
    <cellStyle name="40% - 强调文字颜色 5 33" xfId="13134" xr:uid="{00000000-0005-0000-0000-00009C1F0000}"/>
    <cellStyle name="40% - 强调文字颜色 5 33 2" xfId="8872" xr:uid="{00000000-0005-0000-0000-00009D1F0000}"/>
    <cellStyle name="40% - 强调文字颜色 5 34" xfId="13138" xr:uid="{00000000-0005-0000-0000-00009E1F0000}"/>
    <cellStyle name="40% - 强调文字颜色 5 35" xfId="13192" xr:uid="{00000000-0005-0000-0000-00009F1F0000}"/>
    <cellStyle name="40% - 强调文字颜色 5 35 2" xfId="13196" xr:uid="{00000000-0005-0000-0000-0000A01F0000}"/>
    <cellStyle name="40% - 强调文字颜色 5 36" xfId="13198" xr:uid="{00000000-0005-0000-0000-0000A11F0000}"/>
    <cellStyle name="40% - 强调文字颜色 5 37" xfId="13202" xr:uid="{00000000-0005-0000-0000-0000A21F0000}"/>
    <cellStyle name="40% - 强调文字颜色 5 37 2" xfId="13206" xr:uid="{00000000-0005-0000-0000-0000A31F0000}"/>
    <cellStyle name="40% - 强调文字颜色 5 38" xfId="13208" xr:uid="{00000000-0005-0000-0000-0000A41F0000}"/>
    <cellStyle name="40% - 强调文字颜色 5 39" xfId="13212" xr:uid="{00000000-0005-0000-0000-0000A51F0000}"/>
    <cellStyle name="40% - 强调文字颜色 5 39 2" xfId="13215" xr:uid="{00000000-0005-0000-0000-0000A61F0000}"/>
    <cellStyle name="40% - 强调文字颜色 5 4" xfId="1105" xr:uid="{00000000-0005-0000-0000-0000A71F0000}"/>
    <cellStyle name="40% - 强调文字颜色 5 4 2" xfId="1201" xr:uid="{00000000-0005-0000-0000-0000A81F0000}"/>
    <cellStyle name="40% - 强调文字颜色 5 4 3" xfId="7824" xr:uid="{00000000-0005-0000-0000-0000A91F0000}"/>
    <cellStyle name="40% - 强调文字颜色 5 4 4" xfId="7828" xr:uid="{00000000-0005-0000-0000-0000AA1F0000}"/>
    <cellStyle name="40% - 强调文字颜色 5 4 5" xfId="4362" xr:uid="{00000000-0005-0000-0000-0000AB1F0000}"/>
    <cellStyle name="40% - 强调文字颜色 5 40" xfId="13193" xr:uid="{00000000-0005-0000-0000-0000AC1F0000}"/>
    <cellStyle name="40% - 强调文字颜色 5 41" xfId="13199" xr:uid="{00000000-0005-0000-0000-0000AD1F0000}"/>
    <cellStyle name="40% - 强调文字颜色 5 41 2" xfId="13218" xr:uid="{00000000-0005-0000-0000-0000AE1F0000}"/>
    <cellStyle name="40% - 强调文字颜色 5 42" xfId="13203" xr:uid="{00000000-0005-0000-0000-0000AF1F0000}"/>
    <cellStyle name="40% - 强调文字颜色 5 42 2" xfId="13207" xr:uid="{00000000-0005-0000-0000-0000B01F0000}"/>
    <cellStyle name="40% - 强调文字颜色 5 43" xfId="13209" xr:uid="{00000000-0005-0000-0000-0000B11F0000}"/>
    <cellStyle name="40% - 强调文字颜色 5 43 2" xfId="13221" xr:uid="{00000000-0005-0000-0000-0000B21F0000}"/>
    <cellStyle name="40% - 强调文字颜色 5 5" xfId="13222" xr:uid="{00000000-0005-0000-0000-0000B31F0000}"/>
    <cellStyle name="40% - 强调文字颜色 5 5 2" xfId="13225" xr:uid="{00000000-0005-0000-0000-0000B41F0000}"/>
    <cellStyle name="40% - 强调文字颜色 5 6" xfId="13228" xr:uid="{00000000-0005-0000-0000-0000B51F0000}"/>
    <cellStyle name="40% - 强调文字颜色 5 7" xfId="13231" xr:uid="{00000000-0005-0000-0000-0000B61F0000}"/>
    <cellStyle name="40% - 强调文字颜色 5 7 2" xfId="8138" xr:uid="{00000000-0005-0000-0000-0000B71F0000}"/>
    <cellStyle name="40% - 强调文字颜色 5 8" xfId="13234" xr:uid="{00000000-0005-0000-0000-0000B81F0000}"/>
    <cellStyle name="40% - 强调文字颜色 5 9" xfId="13239" xr:uid="{00000000-0005-0000-0000-0000B91F0000}"/>
    <cellStyle name="40% - 强调文字颜色 5 9 2" xfId="8230" xr:uid="{00000000-0005-0000-0000-0000BA1F0000}"/>
    <cellStyle name="40% - 强调文字颜色 5_2010 Fall NYM SC Hooks quotesheet(Hellen)" xfId="13241" xr:uid="{00000000-0005-0000-0000-0000BB1F0000}"/>
    <cellStyle name="40% - 强调文字颜色 6" xfId="31918" xr:uid="{00000000-0005-0000-0000-0000BC1F0000}"/>
    <cellStyle name="40% - 强调文字颜色 6 10" xfId="13242" xr:uid="{00000000-0005-0000-0000-0000BD1F0000}"/>
    <cellStyle name="40% - 强调文字颜色 6 11" xfId="13243" xr:uid="{00000000-0005-0000-0000-0000BE1F0000}"/>
    <cellStyle name="40% - 强调文字颜色 6 11 2" xfId="13245" xr:uid="{00000000-0005-0000-0000-0000BF1F0000}"/>
    <cellStyle name="40% - 强调文字颜色 6 12" xfId="13247" xr:uid="{00000000-0005-0000-0000-0000C01F0000}"/>
    <cellStyle name="40% - 强调文字颜色 6 13" xfId="5952" xr:uid="{00000000-0005-0000-0000-0000C11F0000}"/>
    <cellStyle name="40% - 强调文字颜色 6 13 2" xfId="13248" xr:uid="{00000000-0005-0000-0000-0000C21F0000}"/>
    <cellStyle name="40% - 强调文字颜色 6 14" xfId="13249" xr:uid="{00000000-0005-0000-0000-0000C31F0000}"/>
    <cellStyle name="40% - 强调文字颜色 6 15" xfId="13250" xr:uid="{00000000-0005-0000-0000-0000C41F0000}"/>
    <cellStyle name="40% - 强调文字颜色 6 15 2" xfId="13252" xr:uid="{00000000-0005-0000-0000-0000C51F0000}"/>
    <cellStyle name="40% - 强调文字颜色 6 16" xfId="13253" xr:uid="{00000000-0005-0000-0000-0000C61F0000}"/>
    <cellStyle name="40% - 强调文字颜色 6 17" xfId="13255" xr:uid="{00000000-0005-0000-0000-0000C71F0000}"/>
    <cellStyle name="40% - 强调文字颜色 6 17 2" xfId="13258" xr:uid="{00000000-0005-0000-0000-0000C81F0000}"/>
    <cellStyle name="40% - 强调文字颜色 6 18" xfId="13260" xr:uid="{00000000-0005-0000-0000-0000C91F0000}"/>
    <cellStyle name="40% - 强调文字颜色 6 19" xfId="13263" xr:uid="{00000000-0005-0000-0000-0000CA1F0000}"/>
    <cellStyle name="40% - 强调文字颜色 6 19 2" xfId="13265" xr:uid="{00000000-0005-0000-0000-0000CB1F0000}"/>
    <cellStyle name="40% - 强调文字颜色 6 2" xfId="13266" xr:uid="{00000000-0005-0000-0000-0000CC1F0000}"/>
    <cellStyle name="40% - 强调文字颜色 6 2 10" xfId="13268" xr:uid="{00000000-0005-0000-0000-0000CD1F0000}"/>
    <cellStyle name="40% - 强调文字颜色 6 2 10 2" xfId="13269" xr:uid="{00000000-0005-0000-0000-0000CE1F0000}"/>
    <cellStyle name="40% - 强调文字颜色 6 2 10 3" xfId="5958" xr:uid="{00000000-0005-0000-0000-0000CF1F0000}"/>
    <cellStyle name="40% - 强调文字颜色 6 2 10 4" xfId="13270" xr:uid="{00000000-0005-0000-0000-0000D01F0000}"/>
    <cellStyle name="40% - 强调文字颜色 6 2 10 5" xfId="13271" xr:uid="{00000000-0005-0000-0000-0000D11F0000}"/>
    <cellStyle name="40% - 强调文字颜色 6 2 11" xfId="13272" xr:uid="{00000000-0005-0000-0000-0000D21F0000}"/>
    <cellStyle name="40% - 强调文字颜色 6 2 11 2" xfId="13274" xr:uid="{00000000-0005-0000-0000-0000D31F0000}"/>
    <cellStyle name="40% - 强调文字颜色 6 2 11 3" xfId="6204" xr:uid="{00000000-0005-0000-0000-0000D41F0000}"/>
    <cellStyle name="40% - 强调文字颜色 6 2 11 4" xfId="13276" xr:uid="{00000000-0005-0000-0000-0000D51F0000}"/>
    <cellStyle name="40% - 强调文字颜色 6 2 12" xfId="13278" xr:uid="{00000000-0005-0000-0000-0000D61F0000}"/>
    <cellStyle name="40% - 强调文字颜色 6 2 12 2" xfId="13280" xr:uid="{00000000-0005-0000-0000-0000D71F0000}"/>
    <cellStyle name="40% - 强调文字颜色 6 2 12 3" xfId="13282" xr:uid="{00000000-0005-0000-0000-0000D81F0000}"/>
    <cellStyle name="40% - 强调文字颜色 6 2 12 4" xfId="13283" xr:uid="{00000000-0005-0000-0000-0000D91F0000}"/>
    <cellStyle name="40% - 强调文字颜色 6 2 13" xfId="13285" xr:uid="{00000000-0005-0000-0000-0000DA1F0000}"/>
    <cellStyle name="40% - 强调文字颜色 6 2 13 2" xfId="13287" xr:uid="{00000000-0005-0000-0000-0000DB1F0000}"/>
    <cellStyle name="40% - 强调文字颜色 6 2 13 3" xfId="13291" xr:uid="{00000000-0005-0000-0000-0000DC1F0000}"/>
    <cellStyle name="40% - 强调文字颜色 6 2 13 4" xfId="533" xr:uid="{00000000-0005-0000-0000-0000DD1F0000}"/>
    <cellStyle name="40% - 强调文字颜色 6 2 14" xfId="4743" xr:uid="{00000000-0005-0000-0000-0000DE1F0000}"/>
    <cellStyle name="40% - 强调文字颜色 6 2 14 2" xfId="13294" xr:uid="{00000000-0005-0000-0000-0000DF1F0000}"/>
    <cellStyle name="40% - 强调文字颜色 6 2 14 3" xfId="7406" xr:uid="{00000000-0005-0000-0000-0000E01F0000}"/>
    <cellStyle name="40% - 强调文字颜色 6 2 14 4" xfId="13296" xr:uid="{00000000-0005-0000-0000-0000E11F0000}"/>
    <cellStyle name="40% - 强调文字颜色 6 2 15" xfId="13301" xr:uid="{00000000-0005-0000-0000-0000E21F0000}"/>
    <cellStyle name="40% - 强调文字颜色 6 2 2" xfId="13304" xr:uid="{00000000-0005-0000-0000-0000E31F0000}"/>
    <cellStyle name="40% - 强调文字颜色 6 2 2 2" xfId="3057" xr:uid="{00000000-0005-0000-0000-0000E41F0000}"/>
    <cellStyle name="40% - 强调文字颜色 6 2 2 2 2" xfId="13305" xr:uid="{00000000-0005-0000-0000-0000E51F0000}"/>
    <cellStyle name="40% - 强调文字颜色 6 2 2 2 2 2" xfId="13310" xr:uid="{00000000-0005-0000-0000-0000E61F0000}"/>
    <cellStyle name="40% - 强调文字颜色 6 2 2 3" xfId="13312" xr:uid="{00000000-0005-0000-0000-0000E71F0000}"/>
    <cellStyle name="40% - 强调文字颜色 6 2 2 4" xfId="13315" xr:uid="{00000000-0005-0000-0000-0000E81F0000}"/>
    <cellStyle name="40% - 强调文字颜色 6 2 2 5" xfId="13318" xr:uid="{00000000-0005-0000-0000-0000E91F0000}"/>
    <cellStyle name="40% - 强调文字颜色 6 2 2 6" xfId="3890" xr:uid="{00000000-0005-0000-0000-0000EA1F0000}"/>
    <cellStyle name="40% - 强调文字颜色 6 2 2 7" xfId="5634" xr:uid="{00000000-0005-0000-0000-0000EB1F0000}"/>
    <cellStyle name="40% - 强调文字颜色 6 2 2 8" xfId="7969" xr:uid="{00000000-0005-0000-0000-0000EC1F0000}"/>
    <cellStyle name="40% - 强调文字颜色 6 2 3" xfId="13320" xr:uid="{00000000-0005-0000-0000-0000ED1F0000}"/>
    <cellStyle name="40% - 强调文字颜色 6 2 3 2" xfId="13321" xr:uid="{00000000-0005-0000-0000-0000EE1F0000}"/>
    <cellStyle name="40% - 强调文字颜色 6 2 3 3" xfId="13323" xr:uid="{00000000-0005-0000-0000-0000EF1F0000}"/>
    <cellStyle name="40% - 强调文字颜色 6 2 3 4" xfId="13324" xr:uid="{00000000-0005-0000-0000-0000F01F0000}"/>
    <cellStyle name="40% - 强调文字颜色 6 2 3 5" xfId="13325" xr:uid="{00000000-0005-0000-0000-0000F11F0000}"/>
    <cellStyle name="40% - 强调文字颜色 6 2 3 6" xfId="13326" xr:uid="{00000000-0005-0000-0000-0000F21F0000}"/>
    <cellStyle name="40% - 强调文字颜色 6 2 4" xfId="13327" xr:uid="{00000000-0005-0000-0000-0000F31F0000}"/>
    <cellStyle name="40% - 强调文字颜色 6 2 4 2" xfId="13328" xr:uid="{00000000-0005-0000-0000-0000F41F0000}"/>
    <cellStyle name="40% - 强调文字颜色 6 2 4 3" xfId="13330" xr:uid="{00000000-0005-0000-0000-0000F51F0000}"/>
    <cellStyle name="40% - 强调文字颜色 6 2 4 4" xfId="13332" xr:uid="{00000000-0005-0000-0000-0000F61F0000}"/>
    <cellStyle name="40% - 强调文字颜色 6 2 4 5" xfId="13334" xr:uid="{00000000-0005-0000-0000-0000F71F0000}"/>
    <cellStyle name="40% - 强调文字颜色 6 2 4 6" xfId="13335" xr:uid="{00000000-0005-0000-0000-0000F81F0000}"/>
    <cellStyle name="40% - 强调文字颜色 6 2 5" xfId="13336" xr:uid="{00000000-0005-0000-0000-0000F91F0000}"/>
    <cellStyle name="40% - 强调文字颜色 6 2 5 2" xfId="13337" xr:uid="{00000000-0005-0000-0000-0000FA1F0000}"/>
    <cellStyle name="40% - 强调文字颜色 6 2 5 3" xfId="13338" xr:uid="{00000000-0005-0000-0000-0000FB1F0000}"/>
    <cellStyle name="40% - 强调文字颜色 6 2 5 4" xfId="13339" xr:uid="{00000000-0005-0000-0000-0000FC1F0000}"/>
    <cellStyle name="40% - 强调文字颜色 6 2 5 5" xfId="13341" xr:uid="{00000000-0005-0000-0000-0000FD1F0000}"/>
    <cellStyle name="40% - 强调文字颜色 6 2 6" xfId="11704" xr:uid="{00000000-0005-0000-0000-0000FE1F0000}"/>
    <cellStyle name="40% - 强调文字颜色 6 2 6 2" xfId="2218" xr:uid="{00000000-0005-0000-0000-0000FF1F0000}"/>
    <cellStyle name="40% - 强调文字颜色 6 2 6 3" xfId="4354" xr:uid="{00000000-0005-0000-0000-000000200000}"/>
    <cellStyle name="40% - 强调文字颜色 6 2 6 4" xfId="13342" xr:uid="{00000000-0005-0000-0000-000001200000}"/>
    <cellStyle name="40% - 强调文字颜色 6 2 6 5" xfId="13343" xr:uid="{00000000-0005-0000-0000-000002200000}"/>
    <cellStyle name="40% - 强调文字颜色 6 2 7" xfId="9267" xr:uid="{00000000-0005-0000-0000-000003200000}"/>
    <cellStyle name="40% - 强调文字颜色 6 2 7 2" xfId="1802" xr:uid="{00000000-0005-0000-0000-000004200000}"/>
    <cellStyle name="40% - 强调文字颜色 6 2 7 3" xfId="315" xr:uid="{00000000-0005-0000-0000-000005200000}"/>
    <cellStyle name="40% - 强调文字颜色 6 2 7 4" xfId="6846" xr:uid="{00000000-0005-0000-0000-000006200000}"/>
    <cellStyle name="40% - 强调文字颜色 6 2 7 5" xfId="6856" xr:uid="{00000000-0005-0000-0000-000007200000}"/>
    <cellStyle name="40% - 强调文字颜色 6 2 8" xfId="13344" xr:uid="{00000000-0005-0000-0000-000008200000}"/>
    <cellStyle name="40% - 强调文字颜色 6 2 8 2" xfId="7487" xr:uid="{00000000-0005-0000-0000-000009200000}"/>
    <cellStyle name="40% - 强调文字颜色 6 2 8 3" xfId="13345" xr:uid="{00000000-0005-0000-0000-00000A200000}"/>
    <cellStyle name="40% - 强调文字颜色 6 2 8 4" xfId="13348" xr:uid="{00000000-0005-0000-0000-00000B200000}"/>
    <cellStyle name="40% - 强调文字颜色 6 2 8 5" xfId="13351" xr:uid="{00000000-0005-0000-0000-00000C200000}"/>
    <cellStyle name="40% - 强调文字颜色 6 2 9" xfId="13352" xr:uid="{00000000-0005-0000-0000-00000D200000}"/>
    <cellStyle name="40% - 强调文字颜色 6 2 9 2" xfId="13353" xr:uid="{00000000-0005-0000-0000-00000E200000}"/>
    <cellStyle name="40% - 强调文字颜色 6 2 9 3" xfId="13356" xr:uid="{00000000-0005-0000-0000-00000F200000}"/>
    <cellStyle name="40% - 强调文字颜色 6 2 9 4" xfId="13359" xr:uid="{00000000-0005-0000-0000-000010200000}"/>
    <cellStyle name="40% - 强调文字颜色 6 2_Bali" xfId="13362" xr:uid="{00000000-0005-0000-0000-000011200000}"/>
    <cellStyle name="40% - 强调文字颜色 6 20" xfId="13251" xr:uid="{00000000-0005-0000-0000-000012200000}"/>
    <cellStyle name="40% - 强调文字颜色 6 21" xfId="13254" xr:uid="{00000000-0005-0000-0000-000013200000}"/>
    <cellStyle name="40% - 强调文字颜色 6 21 2" xfId="13364" xr:uid="{00000000-0005-0000-0000-000014200000}"/>
    <cellStyle name="40% - 强调文字颜色 6 22" xfId="13256" xr:uid="{00000000-0005-0000-0000-000015200000}"/>
    <cellStyle name="40% - 强调文字颜色 6 23" xfId="13261" xr:uid="{00000000-0005-0000-0000-000016200000}"/>
    <cellStyle name="40% - 强调文字颜色 6 23 2" xfId="13366" xr:uid="{00000000-0005-0000-0000-000017200000}"/>
    <cellStyle name="40% - 强调文字颜色 6 24" xfId="13264" xr:uid="{00000000-0005-0000-0000-000018200000}"/>
    <cellStyle name="40% - 强调文字颜色 6 25" xfId="13368" xr:uid="{00000000-0005-0000-0000-000019200000}"/>
    <cellStyle name="40% - 强调文字颜色 6 25 2" xfId="13370" xr:uid="{00000000-0005-0000-0000-00001A200000}"/>
    <cellStyle name="40% - 强调文字颜色 6 26" xfId="13372" xr:uid="{00000000-0005-0000-0000-00001B200000}"/>
    <cellStyle name="40% - 强调文字颜色 6 27" xfId="13374" xr:uid="{00000000-0005-0000-0000-00001C200000}"/>
    <cellStyle name="40% - 强调文字颜色 6 27 2" xfId="13376" xr:uid="{00000000-0005-0000-0000-00001D200000}"/>
    <cellStyle name="40% - 强调文字颜色 6 28" xfId="13378" xr:uid="{00000000-0005-0000-0000-00001E200000}"/>
    <cellStyle name="40% - 强调文字颜色 6 29" xfId="13380" xr:uid="{00000000-0005-0000-0000-00001F200000}"/>
    <cellStyle name="40% - 强调文字颜色 6 29 2" xfId="13383" xr:uid="{00000000-0005-0000-0000-000020200000}"/>
    <cellStyle name="40% - 强调文字颜色 6 3" xfId="13387" xr:uid="{00000000-0005-0000-0000-000021200000}"/>
    <cellStyle name="40% - 强调文字颜色 6 3 10" xfId="13391" xr:uid="{00000000-0005-0000-0000-000022200000}"/>
    <cellStyle name="40% - 强调文字颜色 6 3 11" xfId="13392" xr:uid="{00000000-0005-0000-0000-000023200000}"/>
    <cellStyle name="40% - 强调文字颜色 6 3 2" xfId="13395" xr:uid="{00000000-0005-0000-0000-000024200000}"/>
    <cellStyle name="40% - 强调文字颜色 6 3 2 2" xfId="13396" xr:uid="{00000000-0005-0000-0000-000025200000}"/>
    <cellStyle name="40% - 强调文字颜色 6 3 2 2 2" xfId="866" xr:uid="{00000000-0005-0000-0000-000026200000}"/>
    <cellStyle name="40% - 强调文字颜色 6 3 2 3" xfId="13399" xr:uid="{00000000-0005-0000-0000-000027200000}"/>
    <cellStyle name="40% - 强调文字颜色 6 3 2 4" xfId="13402" xr:uid="{00000000-0005-0000-0000-000028200000}"/>
    <cellStyle name="40% - 强调文字颜色 6 3 2 5" xfId="13404" xr:uid="{00000000-0005-0000-0000-000029200000}"/>
    <cellStyle name="40% - 强调文字颜色 6 3 2 6" xfId="13406" xr:uid="{00000000-0005-0000-0000-00002A200000}"/>
    <cellStyle name="40% - 强调文字颜色 6 3 2 7" xfId="13407" xr:uid="{00000000-0005-0000-0000-00002B200000}"/>
    <cellStyle name="40% - 强调文字颜色 6 3 2 8" xfId="13408" xr:uid="{00000000-0005-0000-0000-00002C200000}"/>
    <cellStyle name="40% - 强调文字颜色 6 3 2 9" xfId="13410" xr:uid="{00000000-0005-0000-0000-00002D200000}"/>
    <cellStyle name="40% - 强调文字颜色 6 3 3" xfId="13411" xr:uid="{00000000-0005-0000-0000-00002E200000}"/>
    <cellStyle name="40% - 强调文字颜色 6 3 3 2" xfId="13412" xr:uid="{00000000-0005-0000-0000-00002F200000}"/>
    <cellStyle name="40% - 强调文字颜色 6 3 3 3" xfId="13414" xr:uid="{00000000-0005-0000-0000-000030200000}"/>
    <cellStyle name="40% - 强调文字颜色 6 3 3 4" xfId="13416" xr:uid="{00000000-0005-0000-0000-000031200000}"/>
    <cellStyle name="40% - 强调文字颜色 6 3 3 5" xfId="13417" xr:uid="{00000000-0005-0000-0000-000032200000}"/>
    <cellStyle name="40% - 强调文字颜色 6 3 4" xfId="13418" xr:uid="{00000000-0005-0000-0000-000033200000}"/>
    <cellStyle name="40% - 强调文字颜色 6 3 4 2" xfId="13419" xr:uid="{00000000-0005-0000-0000-000034200000}"/>
    <cellStyle name="40% - 强调文字颜色 6 3 5" xfId="13421" xr:uid="{00000000-0005-0000-0000-000035200000}"/>
    <cellStyle name="40% - 强调文字颜色 6 3 6" xfId="11706" xr:uid="{00000000-0005-0000-0000-000036200000}"/>
    <cellStyle name="40% - 强调文字颜色 6 3 7" xfId="13422" xr:uid="{00000000-0005-0000-0000-000037200000}"/>
    <cellStyle name="40% - 强调文字颜色 6 3 8" xfId="13424" xr:uid="{00000000-0005-0000-0000-000038200000}"/>
    <cellStyle name="40% - 强调文字颜色 6 3 9" xfId="13425" xr:uid="{00000000-0005-0000-0000-000039200000}"/>
    <cellStyle name="40% - 强调文字颜色 6 3_Bali" xfId="13426" xr:uid="{00000000-0005-0000-0000-00003A200000}"/>
    <cellStyle name="40% - 强调文字颜色 6 30" xfId="13369" xr:uid="{00000000-0005-0000-0000-00003B200000}"/>
    <cellStyle name="40% - 强调文字颜色 6 31" xfId="13373" xr:uid="{00000000-0005-0000-0000-00003C200000}"/>
    <cellStyle name="40% - 强调文字颜色 6 31 2" xfId="13427" xr:uid="{00000000-0005-0000-0000-00003D200000}"/>
    <cellStyle name="40% - 强调文字颜色 6 32" xfId="13375" xr:uid="{00000000-0005-0000-0000-00003E200000}"/>
    <cellStyle name="40% - 强调文字颜色 6 33" xfId="13379" xr:uid="{00000000-0005-0000-0000-00003F200000}"/>
    <cellStyle name="40% - 强调文字颜色 6 33 2" xfId="13428" xr:uid="{00000000-0005-0000-0000-000040200000}"/>
    <cellStyle name="40% - 强调文字颜色 6 34" xfId="13381" xr:uid="{00000000-0005-0000-0000-000041200000}"/>
    <cellStyle name="40% - 强调文字颜色 6 35" xfId="13430" xr:uid="{00000000-0005-0000-0000-000042200000}"/>
    <cellStyle name="40% - 强调文字颜色 6 35 2" xfId="13432" xr:uid="{00000000-0005-0000-0000-000043200000}"/>
    <cellStyle name="40% - 强调文字颜色 6 36" xfId="13434" xr:uid="{00000000-0005-0000-0000-000044200000}"/>
    <cellStyle name="40% - 强调文字颜色 6 37" xfId="13436" xr:uid="{00000000-0005-0000-0000-000045200000}"/>
    <cellStyle name="40% - 强调文字颜色 6 37 2" xfId="3675" xr:uid="{00000000-0005-0000-0000-000046200000}"/>
    <cellStyle name="40% - 强调文字颜色 6 38" xfId="7582" xr:uid="{00000000-0005-0000-0000-000047200000}"/>
    <cellStyle name="40% - 强调文字颜色 6 39" xfId="13438" xr:uid="{00000000-0005-0000-0000-000048200000}"/>
    <cellStyle name="40% - 强调文字颜色 6 39 2" xfId="13439" xr:uid="{00000000-0005-0000-0000-000049200000}"/>
    <cellStyle name="40% - 强调文字颜色 6 4" xfId="13443" xr:uid="{00000000-0005-0000-0000-00004A200000}"/>
    <cellStyle name="40% - 强调文字颜色 6 4 2" xfId="13446" xr:uid="{00000000-0005-0000-0000-00004B200000}"/>
    <cellStyle name="40% - 强调文字颜色 6 4 3" xfId="13448" xr:uid="{00000000-0005-0000-0000-00004C200000}"/>
    <cellStyle name="40% - 强调文字颜色 6 4 4" xfId="13449" xr:uid="{00000000-0005-0000-0000-00004D200000}"/>
    <cellStyle name="40% - 强调文字颜色 6 4 5" xfId="13450" xr:uid="{00000000-0005-0000-0000-00004E200000}"/>
    <cellStyle name="40% - 强调文字颜色 6 40" xfId="13431" xr:uid="{00000000-0005-0000-0000-00004F200000}"/>
    <cellStyle name="40% - 强调文字颜色 6 41" xfId="13435" xr:uid="{00000000-0005-0000-0000-000050200000}"/>
    <cellStyle name="40% - 强调文字颜色 6 41 2" xfId="13451" xr:uid="{00000000-0005-0000-0000-000051200000}"/>
    <cellStyle name="40% - 强调文字颜色 6 42" xfId="13437" xr:uid="{00000000-0005-0000-0000-000052200000}"/>
    <cellStyle name="40% - 强调文字颜色 6 42 2" xfId="3674" xr:uid="{00000000-0005-0000-0000-000053200000}"/>
    <cellStyle name="40% - 强调文字颜色 6 43" xfId="7583" xr:uid="{00000000-0005-0000-0000-000054200000}"/>
    <cellStyle name="40% - 强调文字颜色 6 43 2" xfId="13453" xr:uid="{00000000-0005-0000-0000-000055200000}"/>
    <cellStyle name="40% - 强调文字颜色 6 5" xfId="13455" xr:uid="{00000000-0005-0000-0000-000056200000}"/>
    <cellStyle name="40% - 强调文字颜色 6 5 2" xfId="13458" xr:uid="{00000000-0005-0000-0000-000057200000}"/>
    <cellStyle name="40% - 强调文字颜色 6 6" xfId="13459" xr:uid="{00000000-0005-0000-0000-000058200000}"/>
    <cellStyle name="40% - 强调文字颜色 6 7" xfId="13462" xr:uid="{00000000-0005-0000-0000-000059200000}"/>
    <cellStyle name="40% - 强调文字颜色 6 7 2" xfId="7525" xr:uid="{00000000-0005-0000-0000-00005A200000}"/>
    <cellStyle name="40% - 强调文字颜色 6 8" xfId="13464" xr:uid="{00000000-0005-0000-0000-00005B200000}"/>
    <cellStyle name="40% - 强调文字颜色 6 9" xfId="13466" xr:uid="{00000000-0005-0000-0000-00005C200000}"/>
    <cellStyle name="40% - 强调文字颜色 6 9 2" xfId="13467" xr:uid="{00000000-0005-0000-0000-00005D200000}"/>
    <cellStyle name="40% - 强调文字颜色 6_2010 Fall NYM SC Hooks quotesheet(Hellen)" xfId="13468" xr:uid="{00000000-0005-0000-0000-00005E200000}"/>
    <cellStyle name="60% - ?????? 1" xfId="13490" xr:uid="{00000000-0005-0000-0000-00005F200000}"/>
    <cellStyle name="60% - ?????? 2" xfId="13491" xr:uid="{00000000-0005-0000-0000-000060200000}"/>
    <cellStyle name="60% - ?????? 3" xfId="13492" xr:uid="{00000000-0005-0000-0000-000061200000}"/>
    <cellStyle name="60% - ?????? 4" xfId="13494" xr:uid="{00000000-0005-0000-0000-000062200000}"/>
    <cellStyle name="60% - ?????? 5" xfId="13497" xr:uid="{00000000-0005-0000-0000-000063200000}"/>
    <cellStyle name="60% - ?????? 6" xfId="13499" xr:uid="{00000000-0005-0000-0000-000064200000}"/>
    <cellStyle name="60% - Accent1 10" xfId="13501" xr:uid="{00000000-0005-0000-0000-000065200000}"/>
    <cellStyle name="60% - Accent1 11" xfId="13503" xr:uid="{00000000-0005-0000-0000-000066200000}"/>
    <cellStyle name="60% - Accent1 12" xfId="13505" xr:uid="{00000000-0005-0000-0000-000067200000}"/>
    <cellStyle name="60% - Accent1 13" xfId="13507" xr:uid="{00000000-0005-0000-0000-000068200000}"/>
    <cellStyle name="60% - Accent1 2" xfId="13509" xr:uid="{00000000-0005-0000-0000-000069200000}"/>
    <cellStyle name="60% - Accent1 2 10" xfId="13511" xr:uid="{00000000-0005-0000-0000-00006A200000}"/>
    <cellStyle name="60% - Accent1 2 2" xfId="13514" xr:uid="{00000000-0005-0000-0000-00006B200000}"/>
    <cellStyle name="60% - Accent1 2 2 2" xfId="13518" xr:uid="{00000000-0005-0000-0000-00006C200000}"/>
    <cellStyle name="60% - Accent1 2 2 3" xfId="13521" xr:uid="{00000000-0005-0000-0000-00006D200000}"/>
    <cellStyle name="60% - Accent1 2 3" xfId="13523" xr:uid="{00000000-0005-0000-0000-00006E200000}"/>
    <cellStyle name="60% - Accent1 2 4" xfId="4319" xr:uid="{00000000-0005-0000-0000-00006F200000}"/>
    <cellStyle name="60% - Accent1 2 5" xfId="2900" xr:uid="{00000000-0005-0000-0000-000070200000}"/>
    <cellStyle name="60% - Accent1 2 6" xfId="13528" xr:uid="{00000000-0005-0000-0000-000071200000}"/>
    <cellStyle name="60% - Accent1 2 7" xfId="13530" xr:uid="{00000000-0005-0000-0000-000072200000}"/>
    <cellStyle name="60% - Accent1 2 8" xfId="5851" xr:uid="{00000000-0005-0000-0000-000073200000}"/>
    <cellStyle name="60% - Accent1 2 9" xfId="13531" xr:uid="{00000000-0005-0000-0000-000074200000}"/>
    <cellStyle name="60% - Accent1 2_instructions" xfId="13532" xr:uid="{00000000-0005-0000-0000-000075200000}"/>
    <cellStyle name="60% - Accent1 3" xfId="13533" xr:uid="{00000000-0005-0000-0000-000076200000}"/>
    <cellStyle name="60% - Accent1 3 2" xfId="5583" xr:uid="{00000000-0005-0000-0000-000077200000}"/>
    <cellStyle name="60% - Accent1 3 2 2" xfId="5587" xr:uid="{00000000-0005-0000-0000-000078200000}"/>
    <cellStyle name="60% - Accent1 3 3" xfId="13536" xr:uid="{00000000-0005-0000-0000-000079200000}"/>
    <cellStyle name="60% - Accent1 3 4" xfId="13538" xr:uid="{00000000-0005-0000-0000-00007A200000}"/>
    <cellStyle name="60% - Accent1 3 5" xfId="13539" xr:uid="{00000000-0005-0000-0000-00007B200000}"/>
    <cellStyle name="60% - Accent1 3 6" xfId="13540" xr:uid="{00000000-0005-0000-0000-00007C200000}"/>
    <cellStyle name="60% - Accent1 4" xfId="13541" xr:uid="{00000000-0005-0000-0000-00007D200000}"/>
    <cellStyle name="60% - Accent1 5" xfId="13543" xr:uid="{00000000-0005-0000-0000-00007E200000}"/>
    <cellStyle name="60% - Accent1 5 2" xfId="13544" xr:uid="{00000000-0005-0000-0000-00007F200000}"/>
    <cellStyle name="60% - Accent1 5 2 2" xfId="13546" xr:uid="{00000000-0005-0000-0000-000080200000}"/>
    <cellStyle name="60% - Accent1 6" xfId="13547" xr:uid="{00000000-0005-0000-0000-000081200000}"/>
    <cellStyle name="60% - Accent1 7" xfId="13548" xr:uid="{00000000-0005-0000-0000-000082200000}"/>
    <cellStyle name="60% - Accent1 8" xfId="4549" xr:uid="{00000000-0005-0000-0000-000083200000}"/>
    <cellStyle name="60% - Accent1 9" xfId="4562" xr:uid="{00000000-0005-0000-0000-000084200000}"/>
    <cellStyle name="60% - Accent2 10" xfId="3572" xr:uid="{00000000-0005-0000-0000-000085200000}"/>
    <cellStyle name="60% - Accent2 11" xfId="3876" xr:uid="{00000000-0005-0000-0000-000086200000}"/>
    <cellStyle name="60% - Accent2 12" xfId="13549" xr:uid="{00000000-0005-0000-0000-000087200000}"/>
    <cellStyle name="60% - Accent2 13" xfId="4741" xr:uid="{00000000-0005-0000-0000-000088200000}"/>
    <cellStyle name="60% - Accent2 2" xfId="13551" xr:uid="{00000000-0005-0000-0000-000089200000}"/>
    <cellStyle name="60% - Accent2 2 10" xfId="13553" xr:uid="{00000000-0005-0000-0000-00008A200000}"/>
    <cellStyle name="60% - Accent2 2 2" xfId="5629" xr:uid="{00000000-0005-0000-0000-00008B200000}"/>
    <cellStyle name="60% - Accent2 2 2 2" xfId="13555" xr:uid="{00000000-0005-0000-0000-00008C200000}"/>
    <cellStyle name="60% - Accent2 2 2 3" xfId="13557" xr:uid="{00000000-0005-0000-0000-00008D200000}"/>
    <cellStyle name="60% - Accent2 2 3" xfId="13558" xr:uid="{00000000-0005-0000-0000-00008E200000}"/>
    <cellStyle name="60% - Accent2 2 4" xfId="13560" xr:uid="{00000000-0005-0000-0000-00008F200000}"/>
    <cellStyle name="60% - Accent2 2 5" xfId="13562" xr:uid="{00000000-0005-0000-0000-000090200000}"/>
    <cellStyle name="60% - Accent2 2 6" xfId="13565" xr:uid="{00000000-0005-0000-0000-000091200000}"/>
    <cellStyle name="60% - Accent2 2 7" xfId="13567" xr:uid="{00000000-0005-0000-0000-000092200000}"/>
    <cellStyle name="60% - Accent2 2 8" xfId="13569" xr:uid="{00000000-0005-0000-0000-000093200000}"/>
    <cellStyle name="60% - Accent2 2 9" xfId="13571" xr:uid="{00000000-0005-0000-0000-000094200000}"/>
    <cellStyle name="60% - Accent2 2_instructions" xfId="13573" xr:uid="{00000000-0005-0000-0000-000095200000}"/>
    <cellStyle name="60% - Accent2 3" xfId="13574" xr:uid="{00000000-0005-0000-0000-000096200000}"/>
    <cellStyle name="60% - Accent2 3 2" xfId="13576" xr:uid="{00000000-0005-0000-0000-000097200000}"/>
    <cellStyle name="60% - Accent2 3 2 2" xfId="13578" xr:uid="{00000000-0005-0000-0000-000098200000}"/>
    <cellStyle name="60% - Accent2 3 3" xfId="13579" xr:uid="{00000000-0005-0000-0000-000099200000}"/>
    <cellStyle name="60% - Accent2 3 4" xfId="13581" xr:uid="{00000000-0005-0000-0000-00009A200000}"/>
    <cellStyle name="60% - Accent2 3 5" xfId="13583" xr:uid="{00000000-0005-0000-0000-00009B200000}"/>
    <cellStyle name="60% - Accent2 3 6" xfId="13585" xr:uid="{00000000-0005-0000-0000-00009C200000}"/>
    <cellStyle name="60% - Accent2 4" xfId="12369" xr:uid="{00000000-0005-0000-0000-00009D200000}"/>
    <cellStyle name="60% - Accent2 5" xfId="13587" xr:uid="{00000000-0005-0000-0000-00009E200000}"/>
    <cellStyle name="60% - Accent2 5 2" xfId="13588" xr:uid="{00000000-0005-0000-0000-00009F200000}"/>
    <cellStyle name="60% - Accent2 5 2 2" xfId="13589" xr:uid="{00000000-0005-0000-0000-0000A0200000}"/>
    <cellStyle name="60% - Accent2 6" xfId="13590" xr:uid="{00000000-0005-0000-0000-0000A1200000}"/>
    <cellStyle name="60% - Accent2 7" xfId="13591" xr:uid="{00000000-0005-0000-0000-0000A2200000}"/>
    <cellStyle name="60% - Accent2 8" xfId="13592" xr:uid="{00000000-0005-0000-0000-0000A3200000}"/>
    <cellStyle name="60% - Accent2 9" xfId="13593" xr:uid="{00000000-0005-0000-0000-0000A4200000}"/>
    <cellStyle name="60% - Accent3 10" xfId="13594" xr:uid="{00000000-0005-0000-0000-0000A5200000}"/>
    <cellStyle name="60% - Accent3 11" xfId="13595" xr:uid="{00000000-0005-0000-0000-0000A6200000}"/>
    <cellStyle name="60% - Accent3 12" xfId="13596" xr:uid="{00000000-0005-0000-0000-0000A7200000}"/>
    <cellStyle name="60% - Accent3 13" xfId="6023" xr:uid="{00000000-0005-0000-0000-0000A8200000}"/>
    <cellStyle name="60% - Accent3 2" xfId="13598" xr:uid="{00000000-0005-0000-0000-0000A9200000}"/>
    <cellStyle name="60% - Accent3 2 10" xfId="13601" xr:uid="{00000000-0005-0000-0000-0000AA200000}"/>
    <cellStyle name="60% - Accent3 2 2" xfId="13604" xr:uid="{00000000-0005-0000-0000-0000AB200000}"/>
    <cellStyle name="60% - Accent3 2 2 2" xfId="13607" xr:uid="{00000000-0005-0000-0000-0000AC200000}"/>
    <cellStyle name="60% - Accent3 2 2 3" xfId="13609" xr:uid="{00000000-0005-0000-0000-0000AD200000}"/>
    <cellStyle name="60% - Accent3 2 3" xfId="13610" xr:uid="{00000000-0005-0000-0000-0000AE200000}"/>
    <cellStyle name="60% - Accent3 2 4" xfId="13612" xr:uid="{00000000-0005-0000-0000-0000AF200000}"/>
    <cellStyle name="60% - Accent3 2 5" xfId="13613" xr:uid="{00000000-0005-0000-0000-0000B0200000}"/>
    <cellStyle name="60% - Accent3 2 6" xfId="4197" xr:uid="{00000000-0005-0000-0000-0000B1200000}"/>
    <cellStyle name="60% - Accent3 2 7" xfId="13614" xr:uid="{00000000-0005-0000-0000-0000B2200000}"/>
    <cellStyle name="60% - Accent3 2 8" xfId="13615" xr:uid="{00000000-0005-0000-0000-0000B3200000}"/>
    <cellStyle name="60% - Accent3 2 9" xfId="13616" xr:uid="{00000000-0005-0000-0000-0000B4200000}"/>
    <cellStyle name="60% - Accent3 2_instructions" xfId="13617" xr:uid="{00000000-0005-0000-0000-0000B5200000}"/>
    <cellStyle name="60% - Accent3 3" xfId="13618" xr:uid="{00000000-0005-0000-0000-0000B6200000}"/>
    <cellStyle name="60% - Accent3 3 2" xfId="13621" xr:uid="{00000000-0005-0000-0000-0000B7200000}"/>
    <cellStyle name="60% - Accent3 3 2 2" xfId="13625" xr:uid="{00000000-0005-0000-0000-0000B8200000}"/>
    <cellStyle name="60% - Accent3 3 3" xfId="13626" xr:uid="{00000000-0005-0000-0000-0000B9200000}"/>
    <cellStyle name="60% - Accent3 3 4" xfId="13629" xr:uid="{00000000-0005-0000-0000-0000BA200000}"/>
    <cellStyle name="60% - Accent3 3 5" xfId="13632" xr:uid="{00000000-0005-0000-0000-0000BB200000}"/>
    <cellStyle name="60% - Accent3 4" xfId="13635" xr:uid="{00000000-0005-0000-0000-0000BC200000}"/>
    <cellStyle name="60% - Accent3 5" xfId="13638" xr:uid="{00000000-0005-0000-0000-0000BD200000}"/>
    <cellStyle name="60% - Accent3 5 2" xfId="13640" xr:uid="{00000000-0005-0000-0000-0000BE200000}"/>
    <cellStyle name="60% - Accent3 5 2 2" xfId="13641" xr:uid="{00000000-0005-0000-0000-0000BF200000}"/>
    <cellStyle name="60% - Accent3 6" xfId="6909" xr:uid="{00000000-0005-0000-0000-0000C0200000}"/>
    <cellStyle name="60% - Accent3 7" xfId="4838" xr:uid="{00000000-0005-0000-0000-0000C1200000}"/>
    <cellStyle name="60% - Accent3 8" xfId="3405" xr:uid="{00000000-0005-0000-0000-0000C2200000}"/>
    <cellStyle name="60% - Accent3 9" xfId="432" xr:uid="{00000000-0005-0000-0000-0000C3200000}"/>
    <cellStyle name="60% - Accent4 10" xfId="13643" xr:uid="{00000000-0005-0000-0000-0000C4200000}"/>
    <cellStyle name="60% - Accent4 11" xfId="1377" xr:uid="{00000000-0005-0000-0000-0000C5200000}"/>
    <cellStyle name="60% - Accent4 12" xfId="13644" xr:uid="{00000000-0005-0000-0000-0000C6200000}"/>
    <cellStyle name="60% - Accent4 13" xfId="13645" xr:uid="{00000000-0005-0000-0000-0000C7200000}"/>
    <cellStyle name="60% - Accent4 2" xfId="13646" xr:uid="{00000000-0005-0000-0000-0000C8200000}"/>
    <cellStyle name="60% - Accent4 2 10" xfId="6153" xr:uid="{00000000-0005-0000-0000-0000C9200000}"/>
    <cellStyle name="60% - Accent4 2 2" xfId="13648" xr:uid="{00000000-0005-0000-0000-0000CA200000}"/>
    <cellStyle name="60% - Accent4 2 2 2" xfId="13650" xr:uid="{00000000-0005-0000-0000-0000CB200000}"/>
    <cellStyle name="60% - Accent4 2 2 3" xfId="13652" xr:uid="{00000000-0005-0000-0000-0000CC200000}"/>
    <cellStyle name="60% - Accent4 2 3" xfId="13654" xr:uid="{00000000-0005-0000-0000-0000CD200000}"/>
    <cellStyle name="60% - Accent4 2 4" xfId="13657" xr:uid="{00000000-0005-0000-0000-0000CE200000}"/>
    <cellStyle name="60% - Accent4 2 5" xfId="13658" xr:uid="{00000000-0005-0000-0000-0000CF200000}"/>
    <cellStyle name="60% - Accent4 2 6" xfId="1492" xr:uid="{00000000-0005-0000-0000-0000D0200000}"/>
    <cellStyle name="60% - Accent4 2 7" xfId="13659" xr:uid="{00000000-0005-0000-0000-0000D1200000}"/>
    <cellStyle name="60% - Accent4 2 8" xfId="4189" xr:uid="{00000000-0005-0000-0000-0000D2200000}"/>
    <cellStyle name="60% - Accent4 2 9" xfId="13660" xr:uid="{00000000-0005-0000-0000-0000D3200000}"/>
    <cellStyle name="60% - Accent4 2_instructions" xfId="13661" xr:uid="{00000000-0005-0000-0000-0000D4200000}"/>
    <cellStyle name="60% - Accent4 3" xfId="13662" xr:uid="{00000000-0005-0000-0000-0000D5200000}"/>
    <cellStyle name="60% - Accent4 3 2" xfId="13664" xr:uid="{00000000-0005-0000-0000-0000D6200000}"/>
    <cellStyle name="60% - Accent4 3 2 2" xfId="13666" xr:uid="{00000000-0005-0000-0000-0000D7200000}"/>
    <cellStyle name="60% - Accent4 3 3" xfId="13667" xr:uid="{00000000-0005-0000-0000-0000D8200000}"/>
    <cellStyle name="60% - Accent4 3 4" xfId="13668" xr:uid="{00000000-0005-0000-0000-0000D9200000}"/>
    <cellStyle name="60% - Accent4 3 5" xfId="13669" xr:uid="{00000000-0005-0000-0000-0000DA200000}"/>
    <cellStyle name="60% - Accent4 3 6" xfId="13670" xr:uid="{00000000-0005-0000-0000-0000DB200000}"/>
    <cellStyle name="60% - Accent4 4" xfId="13671" xr:uid="{00000000-0005-0000-0000-0000DC200000}"/>
    <cellStyle name="60% - Accent4 5" xfId="13673" xr:uid="{00000000-0005-0000-0000-0000DD200000}"/>
    <cellStyle name="60% - Accent4 5 2" xfId="13674" xr:uid="{00000000-0005-0000-0000-0000DE200000}"/>
    <cellStyle name="60% - Accent4 5 2 2" xfId="263" xr:uid="{00000000-0005-0000-0000-0000DF200000}"/>
    <cellStyle name="60% - Accent4 6" xfId="13675" xr:uid="{00000000-0005-0000-0000-0000E0200000}"/>
    <cellStyle name="60% - Accent4 7" xfId="13676" xr:uid="{00000000-0005-0000-0000-0000E1200000}"/>
    <cellStyle name="60% - Accent4 8" xfId="13677" xr:uid="{00000000-0005-0000-0000-0000E2200000}"/>
    <cellStyle name="60% - Accent4 9" xfId="13678" xr:uid="{00000000-0005-0000-0000-0000E3200000}"/>
    <cellStyle name="60% - Accent5 10" xfId="2640" xr:uid="{00000000-0005-0000-0000-0000E4200000}"/>
    <cellStyle name="60% - Accent5 11" xfId="2645" xr:uid="{00000000-0005-0000-0000-0000E5200000}"/>
    <cellStyle name="60% - Accent5 12" xfId="2652" xr:uid="{00000000-0005-0000-0000-0000E6200000}"/>
    <cellStyle name="60% - Accent5 13" xfId="2658" xr:uid="{00000000-0005-0000-0000-0000E7200000}"/>
    <cellStyle name="60% - Accent5 2" xfId="7842" xr:uid="{00000000-0005-0000-0000-0000E8200000}"/>
    <cellStyle name="60% - Accent5 2 10" xfId="13679" xr:uid="{00000000-0005-0000-0000-0000E9200000}"/>
    <cellStyle name="60% - Accent5 2 2" xfId="13681" xr:uid="{00000000-0005-0000-0000-0000EA200000}"/>
    <cellStyle name="60% - Accent5 2 2 2" xfId="13683" xr:uid="{00000000-0005-0000-0000-0000EB200000}"/>
    <cellStyle name="60% - Accent5 2 2 3" xfId="13685" xr:uid="{00000000-0005-0000-0000-0000EC200000}"/>
    <cellStyle name="60% - Accent5 2 3" xfId="13686" xr:uid="{00000000-0005-0000-0000-0000ED200000}"/>
    <cellStyle name="60% - Accent5 2 4" xfId="13688" xr:uid="{00000000-0005-0000-0000-0000EE200000}"/>
    <cellStyle name="60% - Accent5 2 5" xfId="13689" xr:uid="{00000000-0005-0000-0000-0000EF200000}"/>
    <cellStyle name="60% - Accent5 2 6" xfId="13691" xr:uid="{00000000-0005-0000-0000-0000F0200000}"/>
    <cellStyle name="60% - Accent5 2 7" xfId="13693" xr:uid="{00000000-0005-0000-0000-0000F1200000}"/>
    <cellStyle name="60% - Accent5 2 8" xfId="2254" xr:uid="{00000000-0005-0000-0000-0000F2200000}"/>
    <cellStyle name="60% - Accent5 2 9" xfId="13694" xr:uid="{00000000-0005-0000-0000-0000F3200000}"/>
    <cellStyle name="60% - Accent5 2_instructions" xfId="13696" xr:uid="{00000000-0005-0000-0000-0000F4200000}"/>
    <cellStyle name="60% - Accent5 3" xfId="13697" xr:uid="{00000000-0005-0000-0000-0000F5200000}"/>
    <cellStyle name="60% - Accent5 3 2" xfId="13699" xr:uid="{00000000-0005-0000-0000-0000F6200000}"/>
    <cellStyle name="60% - Accent5 3 2 2" xfId="13702" xr:uid="{00000000-0005-0000-0000-0000F7200000}"/>
    <cellStyle name="60% - Accent5 3 3" xfId="13704" xr:uid="{00000000-0005-0000-0000-0000F8200000}"/>
    <cellStyle name="60% - Accent5 3 4" xfId="13707" xr:uid="{00000000-0005-0000-0000-0000F9200000}"/>
    <cellStyle name="60% - Accent5 3 5" xfId="13709" xr:uid="{00000000-0005-0000-0000-0000FA200000}"/>
    <cellStyle name="60% - Accent5 3 6" xfId="13602" xr:uid="{00000000-0005-0000-0000-0000FB200000}"/>
    <cellStyle name="60% - Accent5 4" xfId="13711" xr:uid="{00000000-0005-0000-0000-0000FC200000}"/>
    <cellStyle name="60% - Accent5 5" xfId="13713" xr:uid="{00000000-0005-0000-0000-0000FD200000}"/>
    <cellStyle name="60% - Accent5 5 2" xfId="13715" xr:uid="{00000000-0005-0000-0000-0000FE200000}"/>
    <cellStyle name="60% - Accent5 5 2 2" xfId="13717" xr:uid="{00000000-0005-0000-0000-0000FF200000}"/>
    <cellStyle name="60% - Accent5 6" xfId="4754" xr:uid="{00000000-0005-0000-0000-000000210000}"/>
    <cellStyle name="60% - Accent5 7" xfId="1871" xr:uid="{00000000-0005-0000-0000-000001210000}"/>
    <cellStyle name="60% - Accent5 8" xfId="13720" xr:uid="{00000000-0005-0000-0000-000002210000}"/>
    <cellStyle name="60% - Accent5 9" xfId="13723" xr:uid="{00000000-0005-0000-0000-000003210000}"/>
    <cellStyle name="60% - Accent6 10" xfId="13726" xr:uid="{00000000-0005-0000-0000-000004210000}"/>
    <cellStyle name="60% - Accent6 11" xfId="13729" xr:uid="{00000000-0005-0000-0000-000005210000}"/>
    <cellStyle name="60% - Accent6 12" xfId="13731" xr:uid="{00000000-0005-0000-0000-000006210000}"/>
    <cellStyle name="60% - Accent6 13" xfId="13733" xr:uid="{00000000-0005-0000-0000-000007210000}"/>
    <cellStyle name="60% - Accent6 2" xfId="11597" xr:uid="{00000000-0005-0000-0000-000008210000}"/>
    <cellStyle name="60% - Accent6 2 10" xfId="13734" xr:uid="{00000000-0005-0000-0000-000009210000}"/>
    <cellStyle name="60% - Accent6 2 2" xfId="11599" xr:uid="{00000000-0005-0000-0000-00000A210000}"/>
    <cellStyle name="60% - Accent6 2 2 2" xfId="13736" xr:uid="{00000000-0005-0000-0000-00000B210000}"/>
    <cellStyle name="60% - Accent6 2 2 3" xfId="13739" xr:uid="{00000000-0005-0000-0000-00000C210000}"/>
    <cellStyle name="60% - Accent6 2 3" xfId="13741" xr:uid="{00000000-0005-0000-0000-00000D210000}"/>
    <cellStyle name="60% - Accent6 2 4" xfId="13743" xr:uid="{00000000-0005-0000-0000-00000E210000}"/>
    <cellStyle name="60% - Accent6 2 5" xfId="13745" xr:uid="{00000000-0005-0000-0000-00000F210000}"/>
    <cellStyle name="60% - Accent6 2 6" xfId="13747" xr:uid="{00000000-0005-0000-0000-000010210000}"/>
    <cellStyle name="60% - Accent6 2 7" xfId="13749" xr:uid="{00000000-0005-0000-0000-000011210000}"/>
    <cellStyle name="60% - Accent6 2 8" xfId="13750" xr:uid="{00000000-0005-0000-0000-000012210000}"/>
    <cellStyle name="60% - Accent6 2 9" xfId="13751" xr:uid="{00000000-0005-0000-0000-000013210000}"/>
    <cellStyle name="60% - Accent6 2_instructions" xfId="13752" xr:uid="{00000000-0005-0000-0000-000014210000}"/>
    <cellStyle name="60% - Accent6 3" xfId="11603" xr:uid="{00000000-0005-0000-0000-000015210000}"/>
    <cellStyle name="60% - Accent6 3 2" xfId="11605" xr:uid="{00000000-0005-0000-0000-000016210000}"/>
    <cellStyle name="60% - Accent6 3 2 2" xfId="13755" xr:uid="{00000000-0005-0000-0000-000017210000}"/>
    <cellStyle name="60% - Accent6 3 3" xfId="13758" xr:uid="{00000000-0005-0000-0000-000018210000}"/>
    <cellStyle name="60% - Accent6 3 4" xfId="13759" xr:uid="{00000000-0005-0000-0000-000019210000}"/>
    <cellStyle name="60% - Accent6 3 5" xfId="13760" xr:uid="{00000000-0005-0000-0000-00001A210000}"/>
    <cellStyle name="60% - Accent6 3 6" xfId="13762" xr:uid="{00000000-0005-0000-0000-00001B210000}"/>
    <cellStyle name="60% - Accent6 4" xfId="11607" xr:uid="{00000000-0005-0000-0000-00001C210000}"/>
    <cellStyle name="60% - Accent6 5" xfId="5514" xr:uid="{00000000-0005-0000-0000-00001D210000}"/>
    <cellStyle name="60% - Accent6 5 2" xfId="6187" xr:uid="{00000000-0005-0000-0000-00001E210000}"/>
    <cellStyle name="60% - Accent6 5 2 2" xfId="13763" xr:uid="{00000000-0005-0000-0000-00001F210000}"/>
    <cellStyle name="60% - Accent6 6" xfId="11609" xr:uid="{00000000-0005-0000-0000-000020210000}"/>
    <cellStyle name="60% - Accent6 7" xfId="11612" xr:uid="{00000000-0005-0000-0000-000021210000}"/>
    <cellStyle name="60% - Accent6 8" xfId="4472" xr:uid="{00000000-0005-0000-0000-000022210000}"/>
    <cellStyle name="60% - Accent6 9" xfId="13764" xr:uid="{00000000-0005-0000-0000-000023210000}"/>
    <cellStyle name="60% - 輔色1" xfId="14939" xr:uid="{00000000-0005-0000-0000-000024210000}"/>
    <cellStyle name="60% - 輔色1 2" xfId="9731" xr:uid="{00000000-0005-0000-0000-000025210000}"/>
    <cellStyle name="60% - 輔色1 3" xfId="14940" xr:uid="{00000000-0005-0000-0000-000026210000}"/>
    <cellStyle name="60% - 輔色2" xfId="14941" xr:uid="{00000000-0005-0000-0000-000027210000}"/>
    <cellStyle name="60% - 輔色2 2" xfId="14942" xr:uid="{00000000-0005-0000-0000-000028210000}"/>
    <cellStyle name="60% - 輔色2 3" xfId="14944" xr:uid="{00000000-0005-0000-0000-000029210000}"/>
    <cellStyle name="60% - 輔色3" xfId="14946" xr:uid="{00000000-0005-0000-0000-00002A210000}"/>
    <cellStyle name="60% - 輔色3 2" xfId="10265" xr:uid="{00000000-0005-0000-0000-00002B210000}"/>
    <cellStyle name="60% - 輔色3 3" xfId="10267" xr:uid="{00000000-0005-0000-0000-00002C210000}"/>
    <cellStyle name="60% - 輔色4" xfId="14947" xr:uid="{00000000-0005-0000-0000-00002D210000}"/>
    <cellStyle name="60% - 輔色4 2" xfId="10276" xr:uid="{00000000-0005-0000-0000-00002E210000}"/>
    <cellStyle name="60% - 輔色4 3" xfId="10278" xr:uid="{00000000-0005-0000-0000-00002F210000}"/>
    <cellStyle name="60% - 輔色5" xfId="14948" xr:uid="{00000000-0005-0000-0000-000030210000}"/>
    <cellStyle name="60% - 輔色5 2" xfId="10288" xr:uid="{00000000-0005-0000-0000-000031210000}"/>
    <cellStyle name="60% - 輔色5 3" xfId="10292" xr:uid="{00000000-0005-0000-0000-000032210000}"/>
    <cellStyle name="60% - 輔色6" xfId="14949" xr:uid="{00000000-0005-0000-0000-000033210000}"/>
    <cellStyle name="60% - 輔色6 2" xfId="9237" xr:uid="{00000000-0005-0000-0000-000034210000}"/>
    <cellStyle name="60% - 輔色6 3" xfId="14951" xr:uid="{00000000-0005-0000-0000-000035210000}"/>
    <cellStyle name="60% - 强调文字颜色 1" xfId="31919" xr:uid="{00000000-0005-0000-0000-000036210000}"/>
    <cellStyle name="60% - 强调文字颜色 1 10" xfId="13766" xr:uid="{00000000-0005-0000-0000-000037210000}"/>
    <cellStyle name="60% - 强调文字颜色 1 11" xfId="13768" xr:uid="{00000000-0005-0000-0000-000038210000}"/>
    <cellStyle name="60% - 强调文字颜色 1 11 2" xfId="13769" xr:uid="{00000000-0005-0000-0000-000039210000}"/>
    <cellStyle name="60% - 强调文字颜色 1 12" xfId="13770" xr:uid="{00000000-0005-0000-0000-00003A210000}"/>
    <cellStyle name="60% - 强调文字颜色 1 13" xfId="13772" xr:uid="{00000000-0005-0000-0000-00003B210000}"/>
    <cellStyle name="60% - 强调文字颜色 1 13 2" xfId="13773" xr:uid="{00000000-0005-0000-0000-00003C210000}"/>
    <cellStyle name="60% - 强调文字颜色 1 14" xfId="13774" xr:uid="{00000000-0005-0000-0000-00003D210000}"/>
    <cellStyle name="60% - 强调文字颜色 1 15" xfId="5056" xr:uid="{00000000-0005-0000-0000-00003E210000}"/>
    <cellStyle name="60% - 强调文字颜色 1 15 2" xfId="13775" xr:uid="{00000000-0005-0000-0000-00003F210000}"/>
    <cellStyle name="60% - 强调文字颜色 1 16" xfId="13778" xr:uid="{00000000-0005-0000-0000-000040210000}"/>
    <cellStyle name="60% - 强调文字颜色 1 17" xfId="13781" xr:uid="{00000000-0005-0000-0000-000041210000}"/>
    <cellStyle name="60% - 强调文字颜色 1 17 2" xfId="13783" xr:uid="{00000000-0005-0000-0000-000042210000}"/>
    <cellStyle name="60% - 强调文字颜色 1 18" xfId="13784" xr:uid="{00000000-0005-0000-0000-000043210000}"/>
    <cellStyle name="60% - 强调文字颜色 1 19" xfId="13786" xr:uid="{00000000-0005-0000-0000-000044210000}"/>
    <cellStyle name="60% - 强调文字颜色 1 19 2" xfId="13788" xr:uid="{00000000-0005-0000-0000-000045210000}"/>
    <cellStyle name="60% - 强调文字颜色 1 2" xfId="9837" xr:uid="{00000000-0005-0000-0000-000046210000}"/>
    <cellStyle name="60% - 强调文字颜色 1 2 10" xfId="13789" xr:uid="{00000000-0005-0000-0000-000047210000}"/>
    <cellStyle name="60% - 强调文字颜色 1 2 10 2" xfId="94" xr:uid="{00000000-0005-0000-0000-000048210000}"/>
    <cellStyle name="60% - 强调文字颜色 1 2 10 3" xfId="13790" xr:uid="{00000000-0005-0000-0000-000049210000}"/>
    <cellStyle name="60% - 强调文字颜色 1 2 10 4" xfId="13791" xr:uid="{00000000-0005-0000-0000-00004A210000}"/>
    <cellStyle name="60% - 强调文字颜色 1 2 10 5" xfId="13792" xr:uid="{00000000-0005-0000-0000-00004B210000}"/>
    <cellStyle name="60% - 强调文字颜色 1 2 11" xfId="13793" xr:uid="{00000000-0005-0000-0000-00004C210000}"/>
    <cellStyle name="60% - 强调文字颜色 1 2 11 2" xfId="13795" xr:uid="{00000000-0005-0000-0000-00004D210000}"/>
    <cellStyle name="60% - 强调文字颜色 1 2 11 3" xfId="13796" xr:uid="{00000000-0005-0000-0000-00004E210000}"/>
    <cellStyle name="60% - 强调文字颜色 1 2 11 4" xfId="13797" xr:uid="{00000000-0005-0000-0000-00004F210000}"/>
    <cellStyle name="60% - 强调文字颜色 1 2 12" xfId="13799" xr:uid="{00000000-0005-0000-0000-000050210000}"/>
    <cellStyle name="60% - 强调文字颜色 1 2 12 2" xfId="13800" xr:uid="{00000000-0005-0000-0000-000051210000}"/>
    <cellStyle name="60% - 强调文字颜色 1 2 12 3" xfId="13802" xr:uid="{00000000-0005-0000-0000-000052210000}"/>
    <cellStyle name="60% - 强调文字颜色 1 2 12 4" xfId="13804" xr:uid="{00000000-0005-0000-0000-000053210000}"/>
    <cellStyle name="60% - 强调文字颜色 1 2 13" xfId="13806" xr:uid="{00000000-0005-0000-0000-000054210000}"/>
    <cellStyle name="60% - 强调文字颜色 1 2 13 2" xfId="13807" xr:uid="{00000000-0005-0000-0000-000055210000}"/>
    <cellStyle name="60% - 强调文字颜色 1 2 13 3" xfId="13810" xr:uid="{00000000-0005-0000-0000-000056210000}"/>
    <cellStyle name="60% - 强调文字颜色 1 2 13 4" xfId="7889" xr:uid="{00000000-0005-0000-0000-000057210000}"/>
    <cellStyle name="60% - 强调文字颜色 1 2 14" xfId="13812" xr:uid="{00000000-0005-0000-0000-000058210000}"/>
    <cellStyle name="60% - 强调文字颜色 1 2 14 2" xfId="13813" xr:uid="{00000000-0005-0000-0000-000059210000}"/>
    <cellStyle name="60% - 强调文字颜色 1 2 14 3" xfId="13816" xr:uid="{00000000-0005-0000-0000-00005A210000}"/>
    <cellStyle name="60% - 强调文字颜色 1 2 14 4" xfId="13819" xr:uid="{00000000-0005-0000-0000-00005B210000}"/>
    <cellStyle name="60% - 强调文字颜色 1 2 15" xfId="13822" xr:uid="{00000000-0005-0000-0000-00005C210000}"/>
    <cellStyle name="60% - 强调文字颜色 1 2 2" xfId="13824" xr:uid="{00000000-0005-0000-0000-00005D210000}"/>
    <cellStyle name="60% - 强调文字颜色 1 2 2 2" xfId="13825" xr:uid="{00000000-0005-0000-0000-00005E210000}"/>
    <cellStyle name="60% - 强调文字颜色 1 2 2 2 2" xfId="13826" xr:uid="{00000000-0005-0000-0000-00005F210000}"/>
    <cellStyle name="60% - 强调文字颜色 1 2 2 2 2 2" xfId="13827" xr:uid="{00000000-0005-0000-0000-000060210000}"/>
    <cellStyle name="60% - 强调文字颜色 1 2 2 3" xfId="6310" xr:uid="{00000000-0005-0000-0000-000061210000}"/>
    <cellStyle name="60% - 强调文字颜色 1 2 2 4" xfId="13829" xr:uid="{00000000-0005-0000-0000-000062210000}"/>
    <cellStyle name="60% - 强调文字颜色 1 2 2 5" xfId="9186" xr:uid="{00000000-0005-0000-0000-000063210000}"/>
    <cellStyle name="60% - 强调文字颜色 1 2 2 6" xfId="13830" xr:uid="{00000000-0005-0000-0000-000064210000}"/>
    <cellStyle name="60% - 强调文字颜色 1 2 2 7" xfId="13832" xr:uid="{00000000-0005-0000-0000-000065210000}"/>
    <cellStyle name="60% - 强调文字颜色 1 2 2 8" xfId="13834" xr:uid="{00000000-0005-0000-0000-000066210000}"/>
    <cellStyle name="60% - 强调文字颜色 1 2 3" xfId="13836" xr:uid="{00000000-0005-0000-0000-000067210000}"/>
    <cellStyle name="60% - 强调文字颜色 1 2 3 2" xfId="13837" xr:uid="{00000000-0005-0000-0000-000068210000}"/>
    <cellStyle name="60% - 强调文字颜色 1 2 3 3" xfId="13838" xr:uid="{00000000-0005-0000-0000-000069210000}"/>
    <cellStyle name="60% - 强调文字颜色 1 2 3 4" xfId="13839" xr:uid="{00000000-0005-0000-0000-00006A210000}"/>
    <cellStyle name="60% - 强调文字颜色 1 2 3 5" xfId="10479" xr:uid="{00000000-0005-0000-0000-00006B210000}"/>
    <cellStyle name="60% - 强调文字颜色 1 2 3 6" xfId="13840" xr:uid="{00000000-0005-0000-0000-00006C210000}"/>
    <cellStyle name="60% - 强调文字颜色 1 2 4" xfId="13842" xr:uid="{00000000-0005-0000-0000-00006D210000}"/>
    <cellStyle name="60% - 强调文字颜色 1 2 4 2" xfId="13843" xr:uid="{00000000-0005-0000-0000-00006E210000}"/>
    <cellStyle name="60% - 强调文字颜色 1 2 4 3" xfId="13844" xr:uid="{00000000-0005-0000-0000-00006F210000}"/>
    <cellStyle name="60% - 强调文字颜色 1 2 4 4" xfId="13845" xr:uid="{00000000-0005-0000-0000-000070210000}"/>
    <cellStyle name="60% - 强调文字颜色 1 2 4 5" xfId="10502" xr:uid="{00000000-0005-0000-0000-000071210000}"/>
    <cellStyle name="60% - 强调文字颜色 1 2 4 6" xfId="1387" xr:uid="{00000000-0005-0000-0000-000072210000}"/>
    <cellStyle name="60% - 强调文字颜色 1 2 5" xfId="13847" xr:uid="{00000000-0005-0000-0000-000073210000}"/>
    <cellStyle name="60% - 强调文字颜色 1 2 5 2" xfId="10845" xr:uid="{00000000-0005-0000-0000-000074210000}"/>
    <cellStyle name="60% - 强调文字颜色 1 2 5 3" xfId="13849" xr:uid="{00000000-0005-0000-0000-000075210000}"/>
    <cellStyle name="60% - 强调文字颜色 1 2 5 4" xfId="13851" xr:uid="{00000000-0005-0000-0000-000076210000}"/>
    <cellStyle name="60% - 强调文字颜色 1 2 5 5" xfId="10487" xr:uid="{00000000-0005-0000-0000-000077210000}"/>
    <cellStyle name="60% - 强调文字颜色 1 2 6" xfId="13853" xr:uid="{00000000-0005-0000-0000-000078210000}"/>
    <cellStyle name="60% - 强调文字颜色 1 2 6 2" xfId="13855" xr:uid="{00000000-0005-0000-0000-000079210000}"/>
    <cellStyle name="60% - 强调文字颜色 1 2 6 3" xfId="13857" xr:uid="{00000000-0005-0000-0000-00007A210000}"/>
    <cellStyle name="60% - 强调文字颜色 1 2 6 4" xfId="13858" xr:uid="{00000000-0005-0000-0000-00007B210000}"/>
    <cellStyle name="60% - 强调文字颜色 1 2 6 5" xfId="10505" xr:uid="{00000000-0005-0000-0000-00007C210000}"/>
    <cellStyle name="60% - 强调文字颜色 1 2 7" xfId="13859" xr:uid="{00000000-0005-0000-0000-00007D210000}"/>
    <cellStyle name="60% - 强调文字颜色 1 2 7 2" xfId="13861" xr:uid="{00000000-0005-0000-0000-00007E210000}"/>
    <cellStyle name="60% - 强调文字颜色 1 2 7 3" xfId="13863" xr:uid="{00000000-0005-0000-0000-00007F210000}"/>
    <cellStyle name="60% - 强调文字颜色 1 2 7 4" xfId="13864" xr:uid="{00000000-0005-0000-0000-000080210000}"/>
    <cellStyle name="60% - 强调文字颜色 1 2 7 5" xfId="10495" xr:uid="{00000000-0005-0000-0000-000081210000}"/>
    <cellStyle name="60% - 强调文字颜色 1 2 8" xfId="13865" xr:uid="{00000000-0005-0000-0000-000082210000}"/>
    <cellStyle name="60% - 强调文字颜色 1 2 8 2" xfId="13867" xr:uid="{00000000-0005-0000-0000-000083210000}"/>
    <cellStyle name="60% - 强调文字颜色 1 2 8 3" xfId="13869" xr:uid="{00000000-0005-0000-0000-000084210000}"/>
    <cellStyle name="60% - 强调文字颜色 1 2 8 4" xfId="13870" xr:uid="{00000000-0005-0000-0000-000085210000}"/>
    <cellStyle name="60% - 强调文字颜色 1 2 8 5" xfId="2701" xr:uid="{00000000-0005-0000-0000-000086210000}"/>
    <cellStyle name="60% - 强调文字颜色 1 2 9" xfId="13871" xr:uid="{00000000-0005-0000-0000-000087210000}"/>
    <cellStyle name="60% - 强调文字颜色 1 2 9 2" xfId="13873" xr:uid="{00000000-0005-0000-0000-000088210000}"/>
    <cellStyle name="60% - 强调文字颜色 1 2 9 3" xfId="13874" xr:uid="{00000000-0005-0000-0000-000089210000}"/>
    <cellStyle name="60% - 强调文字颜色 1 2 9 4" xfId="1538" xr:uid="{00000000-0005-0000-0000-00008A210000}"/>
    <cellStyle name="60% - 强调文字颜色 1 2_Bali" xfId="13875" xr:uid="{00000000-0005-0000-0000-00008B210000}"/>
    <cellStyle name="60% - 强调文字颜色 1 20" xfId="5057" xr:uid="{00000000-0005-0000-0000-00008C210000}"/>
    <cellStyle name="60% - 强调文字颜色 1 21" xfId="13779" xr:uid="{00000000-0005-0000-0000-00008D210000}"/>
    <cellStyle name="60% - 强调文字颜色 1 21 2" xfId="13876" xr:uid="{00000000-0005-0000-0000-00008E210000}"/>
    <cellStyle name="60% - 强调文字颜色 1 22" xfId="13782" xr:uid="{00000000-0005-0000-0000-00008F210000}"/>
    <cellStyle name="60% - 强调文字颜色 1 23" xfId="13785" xr:uid="{00000000-0005-0000-0000-000090210000}"/>
    <cellStyle name="60% - 强调文字颜色 1 23 2" xfId="13878" xr:uid="{00000000-0005-0000-0000-000091210000}"/>
    <cellStyle name="60% - 强调文字颜色 1 24" xfId="13787" xr:uid="{00000000-0005-0000-0000-000092210000}"/>
    <cellStyle name="60% - 强调文字颜色 1 25" xfId="11481" xr:uid="{00000000-0005-0000-0000-000093210000}"/>
    <cellStyle name="60% - 强调文字颜色 1 25 2" xfId="11484" xr:uid="{00000000-0005-0000-0000-000094210000}"/>
    <cellStyle name="60% - 强调文字颜色 1 26" xfId="11487" xr:uid="{00000000-0005-0000-0000-000095210000}"/>
    <cellStyle name="60% - 强调文字颜色 1 27" xfId="11494" xr:uid="{00000000-0005-0000-0000-000096210000}"/>
    <cellStyle name="60% - 强调文字颜色 1 27 2" xfId="11497" xr:uid="{00000000-0005-0000-0000-000097210000}"/>
    <cellStyle name="60% - 强调文字颜色 1 28" xfId="11501" xr:uid="{00000000-0005-0000-0000-000098210000}"/>
    <cellStyle name="60% - 强调文字颜色 1 29" xfId="11504" xr:uid="{00000000-0005-0000-0000-000099210000}"/>
    <cellStyle name="60% - 强调文字颜色 1 29 2" xfId="13879" xr:uid="{00000000-0005-0000-0000-00009A210000}"/>
    <cellStyle name="60% - 强调文字颜色 1 3" xfId="13880" xr:uid="{00000000-0005-0000-0000-00009B210000}"/>
    <cellStyle name="60% - 强调文字颜色 1 3 10" xfId="13882" xr:uid="{00000000-0005-0000-0000-00009C210000}"/>
    <cellStyle name="60% - 强调文字颜色 1 3 11" xfId="13884" xr:uid="{00000000-0005-0000-0000-00009D210000}"/>
    <cellStyle name="60% - 强调文字颜色 1 3 2" xfId="13886" xr:uid="{00000000-0005-0000-0000-00009E210000}"/>
    <cellStyle name="60% - 强调文字颜色 1 3 2 2" xfId="5707" xr:uid="{00000000-0005-0000-0000-00009F210000}"/>
    <cellStyle name="60% - 强调文字颜色 1 3 2 2 2" xfId="13887" xr:uid="{00000000-0005-0000-0000-0000A0210000}"/>
    <cellStyle name="60% - 强调文字颜色 1 3 2 3" xfId="5699" xr:uid="{00000000-0005-0000-0000-0000A1210000}"/>
    <cellStyle name="60% - 强调文字颜色 1 3 2 4" xfId="13888" xr:uid="{00000000-0005-0000-0000-0000A2210000}"/>
    <cellStyle name="60% - 强调文字颜色 1 3 2 5" xfId="13889" xr:uid="{00000000-0005-0000-0000-0000A3210000}"/>
    <cellStyle name="60% - 强调文字颜色 1 3 2 6" xfId="9369" xr:uid="{00000000-0005-0000-0000-0000A4210000}"/>
    <cellStyle name="60% - 强调文字颜色 1 3 2 7" xfId="9372" xr:uid="{00000000-0005-0000-0000-0000A5210000}"/>
    <cellStyle name="60% - 强调文字颜色 1 3 2 8" xfId="9375" xr:uid="{00000000-0005-0000-0000-0000A6210000}"/>
    <cellStyle name="60% - 强调文字颜色 1 3 2 9" xfId="13891" xr:uid="{00000000-0005-0000-0000-0000A7210000}"/>
    <cellStyle name="60% - 强调文字颜色 1 3 3" xfId="13894" xr:uid="{00000000-0005-0000-0000-0000A8210000}"/>
    <cellStyle name="60% - 强调文字颜色 1 3 3 2" xfId="13895" xr:uid="{00000000-0005-0000-0000-0000A9210000}"/>
    <cellStyle name="60% - 强调文字颜色 1 3 3 3" xfId="4538" xr:uid="{00000000-0005-0000-0000-0000AA210000}"/>
    <cellStyle name="60% - 强调文字颜色 1 3 3 4" xfId="13896" xr:uid="{00000000-0005-0000-0000-0000AB210000}"/>
    <cellStyle name="60% - 强调文字颜色 1 3 3 5" xfId="13897" xr:uid="{00000000-0005-0000-0000-0000AC210000}"/>
    <cellStyle name="60% - 强调文字颜色 1 3 4" xfId="13899" xr:uid="{00000000-0005-0000-0000-0000AD210000}"/>
    <cellStyle name="60% - 强调文字颜色 1 3 4 2" xfId="13900" xr:uid="{00000000-0005-0000-0000-0000AE210000}"/>
    <cellStyle name="60% - 强调文字颜色 1 3 5" xfId="13901" xr:uid="{00000000-0005-0000-0000-0000AF210000}"/>
    <cellStyle name="60% - 强调文字颜色 1 3 6" xfId="13903" xr:uid="{00000000-0005-0000-0000-0000B0210000}"/>
    <cellStyle name="60% - 强调文字颜色 1 3 7" xfId="13905" xr:uid="{00000000-0005-0000-0000-0000B1210000}"/>
    <cellStyle name="60% - 强调文字颜色 1 3 8" xfId="13910" xr:uid="{00000000-0005-0000-0000-0000B2210000}"/>
    <cellStyle name="60% - 强调文字颜色 1 3 9" xfId="5904" xr:uid="{00000000-0005-0000-0000-0000B3210000}"/>
    <cellStyle name="60% - 强调文字颜色 1 3_Bali" xfId="13913" xr:uid="{00000000-0005-0000-0000-0000B4210000}"/>
    <cellStyle name="60% - 强调文字颜色 1 30" xfId="11482" xr:uid="{00000000-0005-0000-0000-0000B5210000}"/>
    <cellStyle name="60% - 强调文字颜色 1 31" xfId="11488" xr:uid="{00000000-0005-0000-0000-0000B6210000}"/>
    <cellStyle name="60% - 强调文字颜色 1 31 2" xfId="11490" xr:uid="{00000000-0005-0000-0000-0000B7210000}"/>
    <cellStyle name="60% - 强调文字颜色 1 32" xfId="11495" xr:uid="{00000000-0005-0000-0000-0000B8210000}"/>
    <cellStyle name="60% - 强调文字颜色 1 33" xfId="11502" xr:uid="{00000000-0005-0000-0000-0000B9210000}"/>
    <cellStyle name="60% - 强调文字颜色 1 33 2" xfId="13914" xr:uid="{00000000-0005-0000-0000-0000BA210000}"/>
    <cellStyle name="60% - 强调文字颜色 1 34" xfId="11505" xr:uid="{00000000-0005-0000-0000-0000BB210000}"/>
    <cellStyle name="60% - 强调文字颜色 1 35" xfId="11508" xr:uid="{00000000-0005-0000-0000-0000BC210000}"/>
    <cellStyle name="60% - 强调文字颜色 1 35 2" xfId="13917" xr:uid="{00000000-0005-0000-0000-0000BD210000}"/>
    <cellStyle name="60% - 强调文字颜色 1 36" xfId="13918" xr:uid="{00000000-0005-0000-0000-0000BE210000}"/>
    <cellStyle name="60% - 强调文字颜色 1 37" xfId="13920" xr:uid="{00000000-0005-0000-0000-0000BF210000}"/>
    <cellStyle name="60% - 强调文字颜色 1 37 2" xfId="13922" xr:uid="{00000000-0005-0000-0000-0000C0210000}"/>
    <cellStyle name="60% - 强调文字颜色 1 38" xfId="7116" xr:uid="{00000000-0005-0000-0000-0000C1210000}"/>
    <cellStyle name="60% - 强调文字颜色 1 39" xfId="13924" xr:uid="{00000000-0005-0000-0000-0000C2210000}"/>
    <cellStyle name="60% - 强调文字颜色 1 39 2" xfId="13925" xr:uid="{00000000-0005-0000-0000-0000C3210000}"/>
    <cellStyle name="60% - 强调文字颜色 1 4" xfId="13926" xr:uid="{00000000-0005-0000-0000-0000C4210000}"/>
    <cellStyle name="60% - 强调文字颜色 1 4 2" xfId="13928" xr:uid="{00000000-0005-0000-0000-0000C5210000}"/>
    <cellStyle name="60% - 强调文字颜色 1 4 3" xfId="13929" xr:uid="{00000000-0005-0000-0000-0000C6210000}"/>
    <cellStyle name="60% - 强调文字颜色 1 4 4" xfId="13930" xr:uid="{00000000-0005-0000-0000-0000C7210000}"/>
    <cellStyle name="60% - 强调文字颜色 1 4 5" xfId="13932" xr:uid="{00000000-0005-0000-0000-0000C8210000}"/>
    <cellStyle name="60% - 强调文字颜色 1 40" xfId="11509" xr:uid="{00000000-0005-0000-0000-0000C9210000}"/>
    <cellStyle name="60% - 强调文字颜色 1 41" xfId="13919" xr:uid="{00000000-0005-0000-0000-0000CA210000}"/>
    <cellStyle name="60% - 强调文字颜色 1 41 2" xfId="13935" xr:uid="{00000000-0005-0000-0000-0000CB210000}"/>
    <cellStyle name="60% - 强调文字颜色 1 42" xfId="13921" xr:uid="{00000000-0005-0000-0000-0000CC210000}"/>
    <cellStyle name="60% - 强调文字颜色 1 42 2" xfId="13923" xr:uid="{00000000-0005-0000-0000-0000CD210000}"/>
    <cellStyle name="60% - 强调文字颜色 1 43" xfId="7117" xr:uid="{00000000-0005-0000-0000-0000CE210000}"/>
    <cellStyle name="60% - 强调文字颜色 1 43 2" xfId="3553" xr:uid="{00000000-0005-0000-0000-0000CF210000}"/>
    <cellStyle name="60% - 强调文字颜色 1 5" xfId="13936" xr:uid="{00000000-0005-0000-0000-0000D0210000}"/>
    <cellStyle name="60% - 强调文字颜色 1 5 2" xfId="13938" xr:uid="{00000000-0005-0000-0000-0000D1210000}"/>
    <cellStyle name="60% - 强调文字颜色 1 6" xfId="13939" xr:uid="{00000000-0005-0000-0000-0000D2210000}"/>
    <cellStyle name="60% - 强调文字颜色 1 7" xfId="13941" xr:uid="{00000000-0005-0000-0000-0000D3210000}"/>
    <cellStyle name="60% - 强调文字颜色 1 7 2" xfId="13942" xr:uid="{00000000-0005-0000-0000-0000D4210000}"/>
    <cellStyle name="60% - 强调文字颜色 1 8" xfId="13943" xr:uid="{00000000-0005-0000-0000-0000D5210000}"/>
    <cellStyle name="60% - 强调文字颜色 1 9" xfId="340" xr:uid="{00000000-0005-0000-0000-0000D6210000}"/>
    <cellStyle name="60% - 强调文字颜色 1 9 2" xfId="13944" xr:uid="{00000000-0005-0000-0000-0000D7210000}"/>
    <cellStyle name="60% - 强调文字颜色 1_2010 Fall NYM SC Hooks quotesheet(Hellen)" xfId="13945" xr:uid="{00000000-0005-0000-0000-0000D8210000}"/>
    <cellStyle name="60% - 强调文字颜色 2" xfId="31920" xr:uid="{00000000-0005-0000-0000-0000D9210000}"/>
    <cellStyle name="60% - 强调文字颜色 2 10" xfId="13946" xr:uid="{00000000-0005-0000-0000-0000DA210000}"/>
    <cellStyle name="60% - 强调文字颜色 2 11" xfId="13947" xr:uid="{00000000-0005-0000-0000-0000DB210000}"/>
    <cellStyle name="60% - 强调文字颜色 2 11 2" xfId="13948" xr:uid="{00000000-0005-0000-0000-0000DC210000}"/>
    <cellStyle name="60% - 强调文字颜色 2 12" xfId="13949" xr:uid="{00000000-0005-0000-0000-0000DD210000}"/>
    <cellStyle name="60% - 强调文字颜色 2 13" xfId="13950" xr:uid="{00000000-0005-0000-0000-0000DE210000}"/>
    <cellStyle name="60% - 强调文字颜色 2 13 2" xfId="4224" xr:uid="{00000000-0005-0000-0000-0000DF210000}"/>
    <cellStyle name="60% - 强调文字颜色 2 14" xfId="13951" xr:uid="{00000000-0005-0000-0000-0000E0210000}"/>
    <cellStyle name="60% - 强调文字颜色 2 15" xfId="13952" xr:uid="{00000000-0005-0000-0000-0000E1210000}"/>
    <cellStyle name="60% - 强调文字颜色 2 15 2" xfId="13954" xr:uid="{00000000-0005-0000-0000-0000E2210000}"/>
    <cellStyle name="60% - 强调文字颜色 2 16" xfId="13956" xr:uid="{00000000-0005-0000-0000-0000E3210000}"/>
    <cellStyle name="60% - 强调文字颜色 2 17" xfId="7089" xr:uid="{00000000-0005-0000-0000-0000E4210000}"/>
    <cellStyle name="60% - 强调文字颜色 2 17 2" xfId="13958" xr:uid="{00000000-0005-0000-0000-0000E5210000}"/>
    <cellStyle name="60% - 强调文字颜色 2 18" xfId="7092" xr:uid="{00000000-0005-0000-0000-0000E6210000}"/>
    <cellStyle name="60% - 强调文字颜色 2 19" xfId="13959" xr:uid="{00000000-0005-0000-0000-0000E7210000}"/>
    <cellStyle name="60% - 强调文字颜色 2 19 2" xfId="13961" xr:uid="{00000000-0005-0000-0000-0000E8210000}"/>
    <cellStyle name="60% - 强调文字颜色 2 2" xfId="13963" xr:uid="{00000000-0005-0000-0000-0000E9210000}"/>
    <cellStyle name="60% - 强调文字颜色 2 2 10" xfId="13965" xr:uid="{00000000-0005-0000-0000-0000EA210000}"/>
    <cellStyle name="60% - 强调文字颜色 2 2 10 2" xfId="13966" xr:uid="{00000000-0005-0000-0000-0000EB210000}"/>
    <cellStyle name="60% - 强调文字颜色 2 2 10 3" xfId="13967" xr:uid="{00000000-0005-0000-0000-0000EC210000}"/>
    <cellStyle name="60% - 强调文字颜色 2 2 10 4" xfId="13968" xr:uid="{00000000-0005-0000-0000-0000ED210000}"/>
    <cellStyle name="60% - 强调文字颜色 2 2 10 5" xfId="13969" xr:uid="{00000000-0005-0000-0000-0000EE210000}"/>
    <cellStyle name="60% - 强调文字颜色 2 2 11" xfId="13971" xr:uid="{00000000-0005-0000-0000-0000EF210000}"/>
    <cellStyle name="60% - 强调文字颜色 2 2 11 2" xfId="13972" xr:uid="{00000000-0005-0000-0000-0000F0210000}"/>
    <cellStyle name="60% - 强调文字颜色 2 2 11 3" xfId="13973" xr:uid="{00000000-0005-0000-0000-0000F1210000}"/>
    <cellStyle name="60% - 强调文字颜色 2 2 11 4" xfId="13974" xr:uid="{00000000-0005-0000-0000-0000F2210000}"/>
    <cellStyle name="60% - 强调文字颜色 2 2 12" xfId="13976" xr:uid="{00000000-0005-0000-0000-0000F3210000}"/>
    <cellStyle name="60% - 强调文字颜色 2 2 12 2" xfId="13977" xr:uid="{00000000-0005-0000-0000-0000F4210000}"/>
    <cellStyle name="60% - 强调文字颜色 2 2 12 3" xfId="13978" xr:uid="{00000000-0005-0000-0000-0000F5210000}"/>
    <cellStyle name="60% - 强调文字颜色 2 2 12 4" xfId="13979" xr:uid="{00000000-0005-0000-0000-0000F6210000}"/>
    <cellStyle name="60% - 强调文字颜色 2 2 13" xfId="13981" xr:uid="{00000000-0005-0000-0000-0000F7210000}"/>
    <cellStyle name="60% - 强调文字颜色 2 2 13 2" xfId="13982" xr:uid="{00000000-0005-0000-0000-0000F8210000}"/>
    <cellStyle name="60% - 强调文字颜色 2 2 13 3" xfId="13828" xr:uid="{00000000-0005-0000-0000-0000F9210000}"/>
    <cellStyle name="60% - 强调文字颜色 2 2 13 4" xfId="13983" xr:uid="{00000000-0005-0000-0000-0000FA210000}"/>
    <cellStyle name="60% - 强调文字颜色 2 2 14" xfId="13985" xr:uid="{00000000-0005-0000-0000-0000FB210000}"/>
    <cellStyle name="60% - 强调文字颜色 2 2 14 2" xfId="13986" xr:uid="{00000000-0005-0000-0000-0000FC210000}"/>
    <cellStyle name="60% - 强调文字颜色 2 2 14 3" xfId="13987" xr:uid="{00000000-0005-0000-0000-0000FD210000}"/>
    <cellStyle name="60% - 强调文字颜色 2 2 14 4" xfId="13988" xr:uid="{00000000-0005-0000-0000-0000FE210000}"/>
    <cellStyle name="60% - 强调文字颜色 2 2 15" xfId="13989" xr:uid="{00000000-0005-0000-0000-0000FF210000}"/>
    <cellStyle name="60% - 强调文字颜色 2 2 2" xfId="13990" xr:uid="{00000000-0005-0000-0000-000000220000}"/>
    <cellStyle name="60% - 强调文字颜色 2 2 2 2" xfId="13991" xr:uid="{00000000-0005-0000-0000-000001220000}"/>
    <cellStyle name="60% - 强调文字颜色 2 2 2 2 2" xfId="13992" xr:uid="{00000000-0005-0000-0000-000002220000}"/>
    <cellStyle name="60% - 强调文字颜色 2 2 2 2 2 2" xfId="13993" xr:uid="{00000000-0005-0000-0000-000003220000}"/>
    <cellStyle name="60% - 强调文字颜色 2 2 2 3" xfId="13994" xr:uid="{00000000-0005-0000-0000-000004220000}"/>
    <cellStyle name="60% - 强调文字颜色 2 2 2 4" xfId="13995" xr:uid="{00000000-0005-0000-0000-000005220000}"/>
    <cellStyle name="60% - 强调文字颜色 2 2 2 5" xfId="13996" xr:uid="{00000000-0005-0000-0000-000006220000}"/>
    <cellStyle name="60% - 强调文字颜色 2 2 2 6" xfId="13997" xr:uid="{00000000-0005-0000-0000-000007220000}"/>
    <cellStyle name="60% - 强调文字颜色 2 2 2 7" xfId="13998" xr:uid="{00000000-0005-0000-0000-000008220000}"/>
    <cellStyle name="60% - 强调文字颜色 2 2 2 8" xfId="13999" xr:uid="{00000000-0005-0000-0000-000009220000}"/>
    <cellStyle name="60% - 强调文字颜色 2 2 3" xfId="14000" xr:uid="{00000000-0005-0000-0000-00000A220000}"/>
    <cellStyle name="60% - 强调文字颜色 2 2 3 2" xfId="14001" xr:uid="{00000000-0005-0000-0000-00000B220000}"/>
    <cellStyle name="60% - 强调文字颜色 2 2 3 3" xfId="14003" xr:uid="{00000000-0005-0000-0000-00000C220000}"/>
    <cellStyle name="60% - 强调文字颜色 2 2 3 4" xfId="14005" xr:uid="{00000000-0005-0000-0000-00000D220000}"/>
    <cellStyle name="60% - 强调文字颜色 2 2 3 5" xfId="14007" xr:uid="{00000000-0005-0000-0000-00000E220000}"/>
    <cellStyle name="60% - 强调文字颜色 2 2 3 6" xfId="3443" xr:uid="{00000000-0005-0000-0000-00000F220000}"/>
    <cellStyle name="60% - 强调文字颜色 2 2 4" xfId="14009" xr:uid="{00000000-0005-0000-0000-000010220000}"/>
    <cellStyle name="60% - 强调文字颜色 2 2 4 2" xfId="9497" xr:uid="{00000000-0005-0000-0000-000011220000}"/>
    <cellStyle name="60% - 强调文字颜色 2 2 4 3" xfId="14010" xr:uid="{00000000-0005-0000-0000-000012220000}"/>
    <cellStyle name="60% - 强调文字颜色 2 2 4 4" xfId="2339" xr:uid="{00000000-0005-0000-0000-000013220000}"/>
    <cellStyle name="60% - 强调文字颜色 2 2 4 5" xfId="14012" xr:uid="{00000000-0005-0000-0000-000014220000}"/>
    <cellStyle name="60% - 强调文字颜色 2 2 4 6" xfId="14016" xr:uid="{00000000-0005-0000-0000-000015220000}"/>
    <cellStyle name="60% - 强调文字颜色 2 2 5" xfId="14019" xr:uid="{00000000-0005-0000-0000-000016220000}"/>
    <cellStyle name="60% - 强调文字颜色 2 2 5 2" xfId="14020" xr:uid="{00000000-0005-0000-0000-000017220000}"/>
    <cellStyle name="60% - 强调文字颜色 2 2 5 3" xfId="14022" xr:uid="{00000000-0005-0000-0000-000018220000}"/>
    <cellStyle name="60% - 强调文字颜色 2 2 5 4" xfId="14024" xr:uid="{00000000-0005-0000-0000-000019220000}"/>
    <cellStyle name="60% - 强调文字颜色 2 2 5 5" xfId="14025" xr:uid="{00000000-0005-0000-0000-00001A220000}"/>
    <cellStyle name="60% - 强调文字颜色 2 2 6" xfId="14028" xr:uid="{00000000-0005-0000-0000-00001B220000}"/>
    <cellStyle name="60% - 强调文字颜色 2 2 6 2" xfId="14029" xr:uid="{00000000-0005-0000-0000-00001C220000}"/>
    <cellStyle name="60% - 强调文字颜色 2 2 6 3" xfId="14030" xr:uid="{00000000-0005-0000-0000-00001D220000}"/>
    <cellStyle name="60% - 强调文字颜色 2 2 6 4" xfId="14031" xr:uid="{00000000-0005-0000-0000-00001E220000}"/>
    <cellStyle name="60% - 强调文字颜色 2 2 6 5" xfId="14032" xr:uid="{00000000-0005-0000-0000-00001F220000}"/>
    <cellStyle name="60% - 强调文字颜色 2 2 7" xfId="14035" xr:uid="{00000000-0005-0000-0000-000020220000}"/>
    <cellStyle name="60% - 强调文字颜色 2 2 7 2" xfId="14036" xr:uid="{00000000-0005-0000-0000-000021220000}"/>
    <cellStyle name="60% - 强调文字颜色 2 2 7 3" xfId="14037" xr:uid="{00000000-0005-0000-0000-000022220000}"/>
    <cellStyle name="60% - 强调文字颜色 2 2 7 4" xfId="7430" xr:uid="{00000000-0005-0000-0000-000023220000}"/>
    <cellStyle name="60% - 强调文字颜色 2 2 7 5" xfId="14039" xr:uid="{00000000-0005-0000-0000-000024220000}"/>
    <cellStyle name="60% - 强调文字颜色 2 2 8" xfId="14043" xr:uid="{00000000-0005-0000-0000-000025220000}"/>
    <cellStyle name="60% - 强调文字颜色 2 2 8 2" xfId="14045" xr:uid="{00000000-0005-0000-0000-000026220000}"/>
    <cellStyle name="60% - 强调文字颜色 2 2 8 3" xfId="14047" xr:uid="{00000000-0005-0000-0000-000027220000}"/>
    <cellStyle name="60% - 强调文字颜色 2 2 8 4" xfId="14049" xr:uid="{00000000-0005-0000-0000-000028220000}"/>
    <cellStyle name="60% - 强调文字颜色 2 2 8 5" xfId="4529" xr:uid="{00000000-0005-0000-0000-000029220000}"/>
    <cellStyle name="60% - 强调文字颜色 2 2 9" xfId="14051" xr:uid="{00000000-0005-0000-0000-00002A220000}"/>
    <cellStyle name="60% - 强调文字颜色 2 2 9 2" xfId="14052" xr:uid="{00000000-0005-0000-0000-00002B220000}"/>
    <cellStyle name="60% - 强调文字颜色 2 2 9 3" xfId="14053" xr:uid="{00000000-0005-0000-0000-00002C220000}"/>
    <cellStyle name="60% - 强调文字颜色 2 2 9 4" xfId="14054" xr:uid="{00000000-0005-0000-0000-00002D220000}"/>
    <cellStyle name="60% - 强调文字颜色 2 2_Bali" xfId="12729" xr:uid="{00000000-0005-0000-0000-00002E220000}"/>
    <cellStyle name="60% - 强调文字颜色 2 20" xfId="13953" xr:uid="{00000000-0005-0000-0000-00002F220000}"/>
    <cellStyle name="60% - 强调文字颜色 2 21" xfId="13957" xr:uid="{00000000-0005-0000-0000-000030220000}"/>
    <cellStyle name="60% - 强调文字颜色 2 21 2" xfId="14055" xr:uid="{00000000-0005-0000-0000-000031220000}"/>
    <cellStyle name="60% - 强调文字颜色 2 22" xfId="7090" xr:uid="{00000000-0005-0000-0000-000032220000}"/>
    <cellStyle name="60% - 强调文字颜色 2 23" xfId="7093" xr:uid="{00000000-0005-0000-0000-000033220000}"/>
    <cellStyle name="60% - 强调文字颜色 2 23 2" xfId="14056" xr:uid="{00000000-0005-0000-0000-000034220000}"/>
    <cellStyle name="60% - 强调文字颜色 2 24" xfId="13960" xr:uid="{00000000-0005-0000-0000-000035220000}"/>
    <cellStyle name="60% - 强调文字颜色 2 25" xfId="14058" xr:uid="{00000000-0005-0000-0000-000036220000}"/>
    <cellStyle name="60% - 强调文字颜色 2 25 2" xfId="14060" xr:uid="{00000000-0005-0000-0000-000037220000}"/>
    <cellStyle name="60% - 强调文字颜色 2 26" xfId="14061" xr:uid="{00000000-0005-0000-0000-000038220000}"/>
    <cellStyle name="60% - 强调文字颜色 2 27" xfId="14063" xr:uid="{00000000-0005-0000-0000-000039220000}"/>
    <cellStyle name="60% - 强调文字颜色 2 27 2" xfId="14065" xr:uid="{00000000-0005-0000-0000-00003A220000}"/>
    <cellStyle name="60% - 强调文字颜色 2 28" xfId="14066" xr:uid="{00000000-0005-0000-0000-00003B220000}"/>
    <cellStyle name="60% - 强调文字颜色 2 29" xfId="14069" xr:uid="{00000000-0005-0000-0000-00003C220000}"/>
    <cellStyle name="60% - 强调文字颜色 2 29 2" xfId="14071" xr:uid="{00000000-0005-0000-0000-00003D220000}"/>
    <cellStyle name="60% - 强调文字颜色 2 3" xfId="14073" xr:uid="{00000000-0005-0000-0000-00003E220000}"/>
    <cellStyle name="60% - 强调文字颜色 2 3 10" xfId="14075" xr:uid="{00000000-0005-0000-0000-00003F220000}"/>
    <cellStyle name="60% - 强调文字颜色 2 3 11" xfId="14076" xr:uid="{00000000-0005-0000-0000-000040220000}"/>
    <cellStyle name="60% - 强调文字颜色 2 3 2" xfId="2995" xr:uid="{00000000-0005-0000-0000-000041220000}"/>
    <cellStyle name="60% - 强调文字颜色 2 3 2 2" xfId="14077" xr:uid="{00000000-0005-0000-0000-000042220000}"/>
    <cellStyle name="60% - 强调文字颜色 2 3 2 2 2" xfId="14078" xr:uid="{00000000-0005-0000-0000-000043220000}"/>
    <cellStyle name="60% - 强调文字颜色 2 3 2 3" xfId="14079" xr:uid="{00000000-0005-0000-0000-000044220000}"/>
    <cellStyle name="60% - 强调文字颜色 2 3 2 4" xfId="14081" xr:uid="{00000000-0005-0000-0000-000045220000}"/>
    <cellStyle name="60% - 强调文字颜色 2 3 2 5" xfId="8883" xr:uid="{00000000-0005-0000-0000-000046220000}"/>
    <cellStyle name="60% - 强调文字颜色 2 3 2 6" xfId="14083" xr:uid="{00000000-0005-0000-0000-000047220000}"/>
    <cellStyle name="60% - 强调文字颜色 2 3 2 7" xfId="14085" xr:uid="{00000000-0005-0000-0000-000048220000}"/>
    <cellStyle name="60% - 强调文字颜色 2 3 2 8" xfId="14086" xr:uid="{00000000-0005-0000-0000-000049220000}"/>
    <cellStyle name="60% - 强调文字颜色 2 3 2 9" xfId="14087" xr:uid="{00000000-0005-0000-0000-00004A220000}"/>
    <cellStyle name="60% - 强调文字颜色 2 3 3" xfId="14088" xr:uid="{00000000-0005-0000-0000-00004B220000}"/>
    <cellStyle name="60% - 强调文字颜色 2 3 3 2" xfId="14089" xr:uid="{00000000-0005-0000-0000-00004C220000}"/>
    <cellStyle name="60% - 强调文字颜色 2 3 3 3" xfId="14091" xr:uid="{00000000-0005-0000-0000-00004D220000}"/>
    <cellStyle name="60% - 强调文字颜色 2 3 3 4" xfId="14094" xr:uid="{00000000-0005-0000-0000-00004E220000}"/>
    <cellStyle name="60% - 强调文字颜色 2 3 3 5" xfId="14097" xr:uid="{00000000-0005-0000-0000-00004F220000}"/>
    <cellStyle name="60% - 强调文字颜色 2 3 4" xfId="14100" xr:uid="{00000000-0005-0000-0000-000050220000}"/>
    <cellStyle name="60% - 强调文字颜色 2 3 4 2" xfId="14101" xr:uid="{00000000-0005-0000-0000-000051220000}"/>
    <cellStyle name="60% - 强调文字颜色 2 3 5" xfId="14103" xr:uid="{00000000-0005-0000-0000-000052220000}"/>
    <cellStyle name="60% - 强调文字颜色 2 3 6" xfId="14104" xr:uid="{00000000-0005-0000-0000-000053220000}"/>
    <cellStyle name="60% - 强调文字颜色 2 3 7" xfId="14106" xr:uid="{00000000-0005-0000-0000-000054220000}"/>
    <cellStyle name="60% - 强调文字颜色 2 3 8" xfId="14109" xr:uid="{00000000-0005-0000-0000-000055220000}"/>
    <cellStyle name="60% - 强调文字颜色 2 3 9" xfId="14111" xr:uid="{00000000-0005-0000-0000-000056220000}"/>
    <cellStyle name="60% - 强调文字颜色 2 3_Bali" xfId="13032" xr:uid="{00000000-0005-0000-0000-000057220000}"/>
    <cellStyle name="60% - 强调文字颜色 2 30" xfId="14059" xr:uid="{00000000-0005-0000-0000-000058220000}"/>
    <cellStyle name="60% - 强调文字颜色 2 31" xfId="14062" xr:uid="{00000000-0005-0000-0000-000059220000}"/>
    <cellStyle name="60% - 强调文字颜色 2 31 2" xfId="14112" xr:uid="{00000000-0005-0000-0000-00005A220000}"/>
    <cellStyle name="60% - 强调文字颜色 2 32" xfId="14064" xr:uid="{00000000-0005-0000-0000-00005B220000}"/>
    <cellStyle name="60% - 强调文字颜色 2 33" xfId="14067" xr:uid="{00000000-0005-0000-0000-00005C220000}"/>
    <cellStyle name="60% - 强调文字颜色 2 33 2" xfId="4704" xr:uid="{00000000-0005-0000-0000-00005D220000}"/>
    <cellStyle name="60% - 强调文字颜色 2 34" xfId="14070" xr:uid="{00000000-0005-0000-0000-00005E220000}"/>
    <cellStyle name="60% - 强调文字颜色 2 35" xfId="14113" xr:uid="{00000000-0005-0000-0000-00005F220000}"/>
    <cellStyle name="60% - 强调文字颜色 2 35 2" xfId="4183" xr:uid="{00000000-0005-0000-0000-000060220000}"/>
    <cellStyle name="60% - 强调文字颜色 2 36" xfId="14116" xr:uid="{00000000-0005-0000-0000-000061220000}"/>
    <cellStyle name="60% - 强调文字颜色 2 37" xfId="14119" xr:uid="{00000000-0005-0000-0000-000062220000}"/>
    <cellStyle name="60% - 强调文字颜色 2 37 2" xfId="14121" xr:uid="{00000000-0005-0000-0000-000063220000}"/>
    <cellStyle name="60% - 强调文字颜色 2 38" xfId="14125" xr:uid="{00000000-0005-0000-0000-000064220000}"/>
    <cellStyle name="60% - 强调文字颜色 2 39" xfId="4037" xr:uid="{00000000-0005-0000-0000-000065220000}"/>
    <cellStyle name="60% - 强调文字颜色 2 39 2" xfId="14127" xr:uid="{00000000-0005-0000-0000-000066220000}"/>
    <cellStyle name="60% - 强调文字颜色 2 4" xfId="14128" xr:uid="{00000000-0005-0000-0000-000067220000}"/>
    <cellStyle name="60% - 强调文字颜色 2 4 2" xfId="14132" xr:uid="{00000000-0005-0000-0000-000068220000}"/>
    <cellStyle name="60% - 强调文字颜色 2 4 3" xfId="7657" xr:uid="{00000000-0005-0000-0000-000069220000}"/>
    <cellStyle name="60% - 强调文字颜色 2 4 4" xfId="7661" xr:uid="{00000000-0005-0000-0000-00006A220000}"/>
    <cellStyle name="60% - 强调文字颜色 2 4 5" xfId="7665" xr:uid="{00000000-0005-0000-0000-00006B220000}"/>
    <cellStyle name="60% - 强调文字颜色 2 40" xfId="14114" xr:uid="{00000000-0005-0000-0000-00006C220000}"/>
    <cellStyle name="60% - 强调文字颜色 2 41" xfId="14117" xr:uid="{00000000-0005-0000-0000-00006D220000}"/>
    <cellStyle name="60% - 强调文字颜色 2 41 2" xfId="14134" xr:uid="{00000000-0005-0000-0000-00006E220000}"/>
    <cellStyle name="60% - 强调文字颜色 2 42" xfId="14120" xr:uid="{00000000-0005-0000-0000-00006F220000}"/>
    <cellStyle name="60% - 强调文字颜色 2 42 2" xfId="14122" xr:uid="{00000000-0005-0000-0000-000070220000}"/>
    <cellStyle name="60% - 强调文字颜色 2 43" xfId="14126" xr:uid="{00000000-0005-0000-0000-000071220000}"/>
    <cellStyle name="60% - 强调文字颜色 2 43 2" xfId="14135" xr:uid="{00000000-0005-0000-0000-000072220000}"/>
    <cellStyle name="60% - 强调文字颜色 2 5" xfId="14137" xr:uid="{00000000-0005-0000-0000-000073220000}"/>
    <cellStyle name="60% - 强调文字颜色 2 5 2" xfId="14139" xr:uid="{00000000-0005-0000-0000-000074220000}"/>
    <cellStyle name="60% - 强调文字颜色 2 6" xfId="14140" xr:uid="{00000000-0005-0000-0000-000075220000}"/>
    <cellStyle name="60% - 强调文字颜色 2 7" xfId="3124" xr:uid="{00000000-0005-0000-0000-000076220000}"/>
    <cellStyle name="60% - 强调文字颜色 2 7 2" xfId="14142" xr:uid="{00000000-0005-0000-0000-000077220000}"/>
    <cellStyle name="60% - 强调文字颜色 2 8" xfId="14143" xr:uid="{00000000-0005-0000-0000-000078220000}"/>
    <cellStyle name="60% - 强调文字颜色 2 9" xfId="5712" xr:uid="{00000000-0005-0000-0000-000079220000}"/>
    <cellStyle name="60% - 强调文字颜色 2 9 2" xfId="14144" xr:uid="{00000000-0005-0000-0000-00007A220000}"/>
    <cellStyle name="60% - 强调文字颜色 2_2010 Fall NYM SC Hooks quotesheet(Hellen)" xfId="14145" xr:uid="{00000000-0005-0000-0000-00007B220000}"/>
    <cellStyle name="60% - 强调文字颜色 3" xfId="31921" xr:uid="{00000000-0005-0000-0000-00007C220000}"/>
    <cellStyle name="60% - 强调文字颜色 3 10" xfId="14147" xr:uid="{00000000-0005-0000-0000-00007D220000}"/>
    <cellStyle name="60% - 强调文字颜色 3 11" xfId="14148" xr:uid="{00000000-0005-0000-0000-00007E220000}"/>
    <cellStyle name="60% - 强调文字颜色 3 11 2" xfId="14149" xr:uid="{00000000-0005-0000-0000-00007F220000}"/>
    <cellStyle name="60% - 强调文字颜色 3 12" xfId="5283" xr:uid="{00000000-0005-0000-0000-000080220000}"/>
    <cellStyle name="60% - 强调文字颜色 3 13" xfId="14150" xr:uid="{00000000-0005-0000-0000-000081220000}"/>
    <cellStyle name="60% - 强调文字颜色 3 13 2" xfId="14151" xr:uid="{00000000-0005-0000-0000-000082220000}"/>
    <cellStyle name="60% - 强调文字颜色 3 14" xfId="6107" xr:uid="{00000000-0005-0000-0000-000083220000}"/>
    <cellStyle name="60% - 强调文字颜色 3 15" xfId="14152" xr:uid="{00000000-0005-0000-0000-000084220000}"/>
    <cellStyle name="60% - 强调文字颜色 3 15 2" xfId="14154" xr:uid="{00000000-0005-0000-0000-000085220000}"/>
    <cellStyle name="60% - 强调文字颜色 3 16" xfId="14155" xr:uid="{00000000-0005-0000-0000-000086220000}"/>
    <cellStyle name="60% - 强调文字颜色 3 17" xfId="10538" xr:uid="{00000000-0005-0000-0000-000087220000}"/>
    <cellStyle name="60% - 强调文字颜色 3 17 2" xfId="7053" xr:uid="{00000000-0005-0000-0000-000088220000}"/>
    <cellStyle name="60% - 强调文字颜色 3 18" xfId="14157" xr:uid="{00000000-0005-0000-0000-000089220000}"/>
    <cellStyle name="60% - 强调文字颜色 3 19" xfId="14161" xr:uid="{00000000-0005-0000-0000-00008A220000}"/>
    <cellStyle name="60% - 强调文字颜色 3 19 2" xfId="14165" xr:uid="{00000000-0005-0000-0000-00008B220000}"/>
    <cellStyle name="60% - 强调文字颜色 3 2" xfId="9361" xr:uid="{00000000-0005-0000-0000-00008C220000}"/>
    <cellStyle name="60% - 强调文字颜色 3 2 10" xfId="8520" xr:uid="{00000000-0005-0000-0000-00008D220000}"/>
    <cellStyle name="60% - 强调文字颜色 3 2 10 2" xfId="14167" xr:uid="{00000000-0005-0000-0000-00008E220000}"/>
    <cellStyle name="60% - 强调文字颜色 3 2 10 3" xfId="14169" xr:uid="{00000000-0005-0000-0000-00008F220000}"/>
    <cellStyle name="60% - 强调文字颜色 3 2 10 4" xfId="1325" xr:uid="{00000000-0005-0000-0000-000090220000}"/>
    <cellStyle name="60% - 强调文字颜色 3 2 10 5" xfId="14171" xr:uid="{00000000-0005-0000-0000-000091220000}"/>
    <cellStyle name="60% - 强调文字颜色 3 2 11" xfId="8532" xr:uid="{00000000-0005-0000-0000-000092220000}"/>
    <cellStyle name="60% - 强调文字颜色 3 2 11 2" xfId="14172" xr:uid="{00000000-0005-0000-0000-000093220000}"/>
    <cellStyle name="60% - 强调文字颜色 3 2 11 3" xfId="14173" xr:uid="{00000000-0005-0000-0000-000094220000}"/>
    <cellStyle name="60% - 强调文字颜色 3 2 11 4" xfId="14174" xr:uid="{00000000-0005-0000-0000-000095220000}"/>
    <cellStyle name="60% - 强调文字颜色 3 2 12" xfId="8538" xr:uid="{00000000-0005-0000-0000-000096220000}"/>
    <cellStyle name="60% - 强调文字颜色 3 2 12 2" xfId="4571" xr:uid="{00000000-0005-0000-0000-000097220000}"/>
    <cellStyle name="60% - 强调文字颜色 3 2 12 3" xfId="1763" xr:uid="{00000000-0005-0000-0000-000098220000}"/>
    <cellStyle name="60% - 强调文字颜色 3 2 12 4" xfId="1857" xr:uid="{00000000-0005-0000-0000-000099220000}"/>
    <cellStyle name="60% - 强调文字颜色 3 2 13" xfId="8540" xr:uid="{00000000-0005-0000-0000-00009A220000}"/>
    <cellStyle name="60% - 强调文字颜色 3 2 13 2" xfId="14175" xr:uid="{00000000-0005-0000-0000-00009B220000}"/>
    <cellStyle name="60% - 强调文字颜色 3 2 13 3" xfId="14176" xr:uid="{00000000-0005-0000-0000-00009C220000}"/>
    <cellStyle name="60% - 强调文字颜色 3 2 13 4" xfId="14177" xr:uid="{00000000-0005-0000-0000-00009D220000}"/>
    <cellStyle name="60% - 强调文字颜色 3 2 14" xfId="14178" xr:uid="{00000000-0005-0000-0000-00009E220000}"/>
    <cellStyle name="60% - 强调文字颜色 3 2 14 2" xfId="6953" xr:uid="{00000000-0005-0000-0000-00009F220000}"/>
    <cellStyle name="60% - 强调文字颜色 3 2 14 3" xfId="6426" xr:uid="{00000000-0005-0000-0000-0000A0220000}"/>
    <cellStyle name="60% - 强调文字颜色 3 2 14 4" xfId="14179" xr:uid="{00000000-0005-0000-0000-0000A1220000}"/>
    <cellStyle name="60% - 强调文字颜色 3 2 15" xfId="14180" xr:uid="{00000000-0005-0000-0000-0000A2220000}"/>
    <cellStyle name="60% - 强调文字颜色 3 2 2" xfId="14181" xr:uid="{00000000-0005-0000-0000-0000A3220000}"/>
    <cellStyle name="60% - 强调文字颜色 3 2 2 2" xfId="14182" xr:uid="{00000000-0005-0000-0000-0000A4220000}"/>
    <cellStyle name="60% - 强调文字颜色 3 2 2 2 2" xfId="14184" xr:uid="{00000000-0005-0000-0000-0000A5220000}"/>
    <cellStyle name="60% - 强调文字颜色 3 2 2 2 2 2" xfId="14185" xr:uid="{00000000-0005-0000-0000-0000A6220000}"/>
    <cellStyle name="60% - 强调文字颜色 3 2 2 3" xfId="14186" xr:uid="{00000000-0005-0000-0000-0000A7220000}"/>
    <cellStyle name="60% - 强调文字颜色 3 2 2 4" xfId="6900" xr:uid="{00000000-0005-0000-0000-0000A8220000}"/>
    <cellStyle name="60% - 强调文字颜色 3 2 2 5" xfId="14188" xr:uid="{00000000-0005-0000-0000-0000A9220000}"/>
    <cellStyle name="60% - 强调文字颜色 3 2 2 6" xfId="14189" xr:uid="{00000000-0005-0000-0000-0000AA220000}"/>
    <cellStyle name="60% - 强调文字颜色 3 2 2 7" xfId="14190" xr:uid="{00000000-0005-0000-0000-0000AB220000}"/>
    <cellStyle name="60% - 强调文字颜色 3 2 2 8" xfId="14191" xr:uid="{00000000-0005-0000-0000-0000AC220000}"/>
    <cellStyle name="60% - 强调文字颜色 3 2 3" xfId="932" xr:uid="{00000000-0005-0000-0000-0000AD220000}"/>
    <cellStyle name="60% - 强调文字颜色 3 2 3 2" xfId="195" xr:uid="{00000000-0005-0000-0000-0000AE220000}"/>
    <cellStyle name="60% - 强调文字颜色 3 2 3 3" xfId="9438" xr:uid="{00000000-0005-0000-0000-0000AF220000}"/>
    <cellStyle name="60% - 强调文字颜色 3 2 3 4" xfId="14192" xr:uid="{00000000-0005-0000-0000-0000B0220000}"/>
    <cellStyle name="60% - 强调文字颜色 3 2 3 5" xfId="6118" xr:uid="{00000000-0005-0000-0000-0000B1220000}"/>
    <cellStyle name="60% - 强调文字颜色 3 2 3 6" xfId="3159" xr:uid="{00000000-0005-0000-0000-0000B2220000}"/>
    <cellStyle name="60% - 强调文字颜色 3 2 4" xfId="14002" xr:uid="{00000000-0005-0000-0000-0000B3220000}"/>
    <cellStyle name="60% - 强调文字颜色 3 2 4 2" xfId="8501" xr:uid="{00000000-0005-0000-0000-0000B4220000}"/>
    <cellStyle name="60% - 强调文字颜色 3 2 4 3" xfId="8504" xr:uid="{00000000-0005-0000-0000-0000B5220000}"/>
    <cellStyle name="60% - 强调文字颜色 3 2 4 4" xfId="8507" xr:uid="{00000000-0005-0000-0000-0000B6220000}"/>
    <cellStyle name="60% - 强调文字颜色 3 2 4 5" xfId="8511" xr:uid="{00000000-0005-0000-0000-0000B7220000}"/>
    <cellStyle name="60% - 强调文字颜色 3 2 4 6" xfId="8514" xr:uid="{00000000-0005-0000-0000-0000B8220000}"/>
    <cellStyle name="60% - 强调文字颜色 3 2 5" xfId="14004" xr:uid="{00000000-0005-0000-0000-0000B9220000}"/>
    <cellStyle name="60% - 强调文字颜色 3 2 5 2" xfId="14195" xr:uid="{00000000-0005-0000-0000-0000BA220000}"/>
    <cellStyle name="60% - 强调文字颜色 3 2 5 3" xfId="14196" xr:uid="{00000000-0005-0000-0000-0000BB220000}"/>
    <cellStyle name="60% - 强调文字颜色 3 2 5 4" xfId="14197" xr:uid="{00000000-0005-0000-0000-0000BC220000}"/>
    <cellStyle name="60% - 强调文字颜色 3 2 5 5" xfId="14199" xr:uid="{00000000-0005-0000-0000-0000BD220000}"/>
    <cellStyle name="60% - 强调文字颜色 3 2 6" xfId="14006" xr:uid="{00000000-0005-0000-0000-0000BE220000}"/>
    <cellStyle name="60% - 强调文字颜色 3 2 6 2" xfId="14202" xr:uid="{00000000-0005-0000-0000-0000BF220000}"/>
    <cellStyle name="60% - 强调文字颜色 3 2 6 3" xfId="14203" xr:uid="{00000000-0005-0000-0000-0000C0220000}"/>
    <cellStyle name="60% - 强调文字颜色 3 2 6 4" xfId="14204" xr:uid="{00000000-0005-0000-0000-0000C1220000}"/>
    <cellStyle name="60% - 强调文字颜色 3 2 6 5" xfId="14205" xr:uid="{00000000-0005-0000-0000-0000C2220000}"/>
    <cellStyle name="60% - 强调文字颜色 3 2 7" xfId="14008" xr:uid="{00000000-0005-0000-0000-0000C3220000}"/>
    <cellStyle name="60% - 强调文字颜色 3 2 7 2" xfId="14206" xr:uid="{00000000-0005-0000-0000-0000C4220000}"/>
    <cellStyle name="60% - 强调文字颜色 3 2 7 3" xfId="14208" xr:uid="{00000000-0005-0000-0000-0000C5220000}"/>
    <cellStyle name="60% - 强调文字颜色 3 2 7 4" xfId="14210" xr:uid="{00000000-0005-0000-0000-0000C6220000}"/>
    <cellStyle name="60% - 强调文字颜色 3 2 7 5" xfId="14211" xr:uid="{00000000-0005-0000-0000-0000C7220000}"/>
    <cellStyle name="60% - 强调文字颜色 3 2 8" xfId="3442" xr:uid="{00000000-0005-0000-0000-0000C8220000}"/>
    <cellStyle name="60% - 强调文字颜色 3 2 8 2" xfId="14213" xr:uid="{00000000-0005-0000-0000-0000C9220000}"/>
    <cellStyle name="60% - 强调文字颜色 3 2 8 3" xfId="14216" xr:uid="{00000000-0005-0000-0000-0000CA220000}"/>
    <cellStyle name="60% - 强调文字颜色 3 2 8 4" xfId="14219" xr:uid="{00000000-0005-0000-0000-0000CB220000}"/>
    <cellStyle name="60% - 强调文字颜色 3 2 8 5" xfId="14221" xr:uid="{00000000-0005-0000-0000-0000CC220000}"/>
    <cellStyle name="60% - 强调文字颜色 3 2 9" xfId="14224" xr:uid="{00000000-0005-0000-0000-0000CD220000}"/>
    <cellStyle name="60% - 强调文字颜色 3 2 9 2" xfId="14225" xr:uid="{00000000-0005-0000-0000-0000CE220000}"/>
    <cellStyle name="60% - 强调文字颜色 3 2 9 3" xfId="14227" xr:uid="{00000000-0005-0000-0000-0000CF220000}"/>
    <cellStyle name="60% - 强调文字颜色 3 2 9 4" xfId="14229" xr:uid="{00000000-0005-0000-0000-0000D0220000}"/>
    <cellStyle name="60% - 强调文字颜色 3 2_Bali" xfId="14231" xr:uid="{00000000-0005-0000-0000-0000D1220000}"/>
    <cellStyle name="60% - 强调文字颜色 3 20" xfId="14153" xr:uid="{00000000-0005-0000-0000-0000D2220000}"/>
    <cellStyle name="60% - 强调文字颜色 3 21" xfId="14156" xr:uid="{00000000-0005-0000-0000-0000D3220000}"/>
    <cellStyle name="60% - 强调文字颜色 3 21 2" xfId="14232" xr:uid="{00000000-0005-0000-0000-0000D4220000}"/>
    <cellStyle name="60% - 强调文字颜色 3 22" xfId="10539" xr:uid="{00000000-0005-0000-0000-0000D5220000}"/>
    <cellStyle name="60% - 强调文字颜色 3 23" xfId="14158" xr:uid="{00000000-0005-0000-0000-0000D6220000}"/>
    <cellStyle name="60% - 强调文字颜色 3 23 2" xfId="14233" xr:uid="{00000000-0005-0000-0000-0000D7220000}"/>
    <cellStyle name="60% - 强调文字颜色 3 24" xfId="14162" xr:uid="{00000000-0005-0000-0000-0000D8220000}"/>
    <cellStyle name="60% - 强调文字颜色 3 25" xfId="14235" xr:uid="{00000000-0005-0000-0000-0000D9220000}"/>
    <cellStyle name="60% - 强调文字颜色 3 25 2" xfId="14239" xr:uid="{00000000-0005-0000-0000-0000DA220000}"/>
    <cellStyle name="60% - 强调文字颜色 3 26" xfId="14242" xr:uid="{00000000-0005-0000-0000-0000DB220000}"/>
    <cellStyle name="60% - 强调文字颜色 3 27" xfId="1154" xr:uid="{00000000-0005-0000-0000-0000DC220000}"/>
    <cellStyle name="60% - 强调文字颜色 3 27 2" xfId="14246" xr:uid="{00000000-0005-0000-0000-0000DD220000}"/>
    <cellStyle name="60% - 强调文字颜色 3 28" xfId="1164" xr:uid="{00000000-0005-0000-0000-0000DE220000}"/>
    <cellStyle name="60% - 强调文字颜色 3 29" xfId="5842" xr:uid="{00000000-0005-0000-0000-0000DF220000}"/>
    <cellStyle name="60% - 强调文字颜色 3 29 2" xfId="14247" xr:uid="{00000000-0005-0000-0000-0000E0220000}"/>
    <cellStyle name="60% - 强调文字颜色 3 3" xfId="9364" xr:uid="{00000000-0005-0000-0000-0000E1220000}"/>
    <cellStyle name="60% - 强调文字颜色 3 3 10" xfId="14248" xr:uid="{00000000-0005-0000-0000-0000E2220000}"/>
    <cellStyle name="60% - 强调文字颜色 3 3 11" xfId="14249" xr:uid="{00000000-0005-0000-0000-0000E3220000}"/>
    <cellStyle name="60% - 强调文字颜色 3 3 2" xfId="7105" xr:uid="{00000000-0005-0000-0000-0000E4220000}"/>
    <cellStyle name="60% - 强调文字颜色 3 3 2 2" xfId="14250" xr:uid="{00000000-0005-0000-0000-0000E5220000}"/>
    <cellStyle name="60% - 强调文字颜色 3 3 2 2 2" xfId="14255" xr:uid="{00000000-0005-0000-0000-0000E6220000}"/>
    <cellStyle name="60% - 强调文字颜色 3 3 2 3" xfId="14257" xr:uid="{00000000-0005-0000-0000-0000E7220000}"/>
    <cellStyle name="60% - 强调文字颜色 3 3 2 4" xfId="14259" xr:uid="{00000000-0005-0000-0000-0000E8220000}"/>
    <cellStyle name="60% - 强调文字颜色 3 3 2 5" xfId="14260" xr:uid="{00000000-0005-0000-0000-0000E9220000}"/>
    <cellStyle name="60% - 强调文字颜色 3 3 2 6" xfId="14261" xr:uid="{00000000-0005-0000-0000-0000EA220000}"/>
    <cellStyle name="60% - 强调文字颜色 3 3 2 7" xfId="14262" xr:uid="{00000000-0005-0000-0000-0000EB220000}"/>
    <cellStyle name="60% - 强调文字颜色 3 3 2 8" xfId="14263" xr:uid="{00000000-0005-0000-0000-0000EC220000}"/>
    <cellStyle name="60% - 强调文字颜色 3 3 2 9" xfId="14265" xr:uid="{00000000-0005-0000-0000-0000ED220000}"/>
    <cellStyle name="60% - 强调文字颜色 3 3 3" xfId="14266" xr:uid="{00000000-0005-0000-0000-0000EE220000}"/>
    <cellStyle name="60% - 强调文字颜色 3 3 3 2" xfId="4806" xr:uid="{00000000-0005-0000-0000-0000EF220000}"/>
    <cellStyle name="60% - 强调文字颜色 3 3 3 3" xfId="14267" xr:uid="{00000000-0005-0000-0000-0000F0220000}"/>
    <cellStyle name="60% - 强调文字颜色 3 3 3 4" xfId="14268" xr:uid="{00000000-0005-0000-0000-0000F1220000}"/>
    <cellStyle name="60% - 强调文字颜色 3 3 3 5" xfId="14269" xr:uid="{00000000-0005-0000-0000-0000F2220000}"/>
    <cellStyle name="60% - 强调文字颜色 3 3 4" xfId="9498" xr:uid="{00000000-0005-0000-0000-0000F3220000}"/>
    <cellStyle name="60% - 强调文字颜色 3 3 4 2" xfId="14270" xr:uid="{00000000-0005-0000-0000-0000F4220000}"/>
    <cellStyle name="60% - 强调文字颜色 3 3 5" xfId="14011" xr:uid="{00000000-0005-0000-0000-0000F5220000}"/>
    <cellStyle name="60% - 强调文字颜色 3 3 6" xfId="2338" xr:uid="{00000000-0005-0000-0000-0000F6220000}"/>
    <cellStyle name="60% - 强调文字颜色 3 3 7" xfId="14013" xr:uid="{00000000-0005-0000-0000-0000F7220000}"/>
    <cellStyle name="60% - 强调文字颜色 3 3 8" xfId="14017" xr:uid="{00000000-0005-0000-0000-0000F8220000}"/>
    <cellStyle name="60% - 强调文字颜色 3 3 9" xfId="14273" xr:uid="{00000000-0005-0000-0000-0000F9220000}"/>
    <cellStyle name="60% - 强调文字颜色 3 3_Bali" xfId="14274" xr:uid="{00000000-0005-0000-0000-0000FA220000}"/>
    <cellStyle name="60% - 强调文字颜色 3 30" xfId="14236" xr:uid="{00000000-0005-0000-0000-0000FB220000}"/>
    <cellStyle name="60% - 强调文字颜色 3 31" xfId="14243" xr:uid="{00000000-0005-0000-0000-0000FC220000}"/>
    <cellStyle name="60% - 强调文字颜色 3 31 2" xfId="14275" xr:uid="{00000000-0005-0000-0000-0000FD220000}"/>
    <cellStyle name="60% - 强调文字颜色 3 32" xfId="1153" xr:uid="{00000000-0005-0000-0000-0000FE220000}"/>
    <cellStyle name="60% - 强调文字颜色 3 33" xfId="1163" xr:uid="{00000000-0005-0000-0000-0000FF220000}"/>
    <cellStyle name="60% - 强调文字颜色 3 33 2" xfId="14276" xr:uid="{00000000-0005-0000-0000-000000230000}"/>
    <cellStyle name="60% - 强调文字颜色 3 34" xfId="5843" xr:uid="{00000000-0005-0000-0000-000001230000}"/>
    <cellStyle name="60% - 强调文字颜色 3 35" xfId="14277" xr:uid="{00000000-0005-0000-0000-000002230000}"/>
    <cellStyle name="60% - 强调文字颜色 3 35 2" xfId="14281" xr:uid="{00000000-0005-0000-0000-000003230000}"/>
    <cellStyle name="60% - 强调文字颜色 3 36" xfId="14284" xr:uid="{00000000-0005-0000-0000-000004230000}"/>
    <cellStyle name="60% - 强调文字颜色 3 37" xfId="14288" xr:uid="{00000000-0005-0000-0000-000005230000}"/>
    <cellStyle name="60% - 强调文字颜色 3 37 2" xfId="14292" xr:uid="{00000000-0005-0000-0000-000006230000}"/>
    <cellStyle name="60% - 强调文字颜色 3 38" xfId="14296" xr:uid="{00000000-0005-0000-0000-000007230000}"/>
    <cellStyle name="60% - 强调文字颜色 3 39" xfId="14300" xr:uid="{00000000-0005-0000-0000-000008230000}"/>
    <cellStyle name="60% - 强调文字颜色 3 39 2" xfId="7479" xr:uid="{00000000-0005-0000-0000-000009230000}"/>
    <cellStyle name="60% - 强调文字颜色 3 4" xfId="14302" xr:uid="{00000000-0005-0000-0000-00000A230000}"/>
    <cellStyle name="60% - 强调文字颜色 3 4 2" xfId="14304" xr:uid="{00000000-0005-0000-0000-00000B230000}"/>
    <cellStyle name="60% - 强调文字颜色 3 4 3" xfId="2688" xr:uid="{00000000-0005-0000-0000-00000C230000}"/>
    <cellStyle name="60% - 强调文字颜色 3 4 4" xfId="14021" xr:uid="{00000000-0005-0000-0000-00000D230000}"/>
    <cellStyle name="60% - 强调文字颜色 3 4 5" xfId="14023" xr:uid="{00000000-0005-0000-0000-00000E230000}"/>
    <cellStyle name="60% - 强调文字颜色 3 40" xfId="14278" xr:uid="{00000000-0005-0000-0000-00000F230000}"/>
    <cellStyle name="60% - 强调文字颜色 3 41" xfId="14285" xr:uid="{00000000-0005-0000-0000-000010230000}"/>
    <cellStyle name="60% - 强调文字颜色 3 41 2" xfId="14305" xr:uid="{00000000-0005-0000-0000-000011230000}"/>
    <cellStyle name="60% - 强调文字颜色 3 42" xfId="14289" xr:uid="{00000000-0005-0000-0000-000012230000}"/>
    <cellStyle name="60% - 强调文字颜色 3 42 2" xfId="14293" xr:uid="{00000000-0005-0000-0000-000013230000}"/>
    <cellStyle name="60% - 强调文字颜色 3 43" xfId="14297" xr:uid="{00000000-0005-0000-0000-000014230000}"/>
    <cellStyle name="60% - 强调文字颜色 3 43 2" xfId="14308" xr:uid="{00000000-0005-0000-0000-000015230000}"/>
    <cellStyle name="60% - 强调文字颜色 3 5" xfId="14309" xr:uid="{00000000-0005-0000-0000-000016230000}"/>
    <cellStyle name="60% - 强调文字颜色 3 5 2" xfId="14311" xr:uid="{00000000-0005-0000-0000-000017230000}"/>
    <cellStyle name="60% - 强调文字颜色 3 6" xfId="14312" xr:uid="{00000000-0005-0000-0000-000018230000}"/>
    <cellStyle name="60% - 强调文字颜色 3 7" xfId="14314" xr:uid="{00000000-0005-0000-0000-000019230000}"/>
    <cellStyle name="60% - 强调文字颜色 3 7 2" xfId="14316" xr:uid="{00000000-0005-0000-0000-00001A230000}"/>
    <cellStyle name="60% - 强调文字颜色 3 8" xfId="14317" xr:uid="{00000000-0005-0000-0000-00001B230000}"/>
    <cellStyle name="60% - 强调文字颜色 3 9" xfId="5135" xr:uid="{00000000-0005-0000-0000-00001C230000}"/>
    <cellStyle name="60% - 强调文字颜色 3 9 2" xfId="5137" xr:uid="{00000000-0005-0000-0000-00001D230000}"/>
    <cellStyle name="60% - 强调文字颜色 3_2010 Fall NYM SC Hooks quotesheet(Hellen)" xfId="14318" xr:uid="{00000000-0005-0000-0000-00001E230000}"/>
    <cellStyle name="60% - 强调文字颜色 4" xfId="31922" xr:uid="{00000000-0005-0000-0000-00001F230000}"/>
    <cellStyle name="60% - 强调文字颜色 4 10" xfId="6664" xr:uid="{00000000-0005-0000-0000-000020230000}"/>
    <cellStyle name="60% - 强调文字颜色 4 11" xfId="14320" xr:uid="{00000000-0005-0000-0000-000021230000}"/>
    <cellStyle name="60% - 强调文字颜色 4 11 2" xfId="14321" xr:uid="{00000000-0005-0000-0000-000022230000}"/>
    <cellStyle name="60% - 强调文字颜色 4 12" xfId="14322" xr:uid="{00000000-0005-0000-0000-000023230000}"/>
    <cellStyle name="60% - 强调文字颜色 4 13" xfId="14323" xr:uid="{00000000-0005-0000-0000-000024230000}"/>
    <cellStyle name="60% - 强调文字颜色 4 13 2" xfId="4067" xr:uid="{00000000-0005-0000-0000-000025230000}"/>
    <cellStyle name="60% - 强调文字颜色 4 14" xfId="14324" xr:uid="{00000000-0005-0000-0000-000026230000}"/>
    <cellStyle name="60% - 强调文字颜色 4 15" xfId="2123" xr:uid="{00000000-0005-0000-0000-000027230000}"/>
    <cellStyle name="60% - 强调文字颜色 4 15 2" xfId="14326" xr:uid="{00000000-0005-0000-0000-000028230000}"/>
    <cellStyle name="60% - 强调文字颜色 4 16" xfId="14327" xr:uid="{00000000-0005-0000-0000-000029230000}"/>
    <cellStyle name="60% - 强调文字颜色 4 17" xfId="10677" xr:uid="{00000000-0005-0000-0000-00002A230000}"/>
    <cellStyle name="60% - 强调文字颜色 4 17 2" xfId="14330" xr:uid="{00000000-0005-0000-0000-00002B230000}"/>
    <cellStyle name="60% - 强调文字颜色 4 18" xfId="14332" xr:uid="{00000000-0005-0000-0000-00002C230000}"/>
    <cellStyle name="60% - 强调文字颜色 4 19" xfId="14335" xr:uid="{00000000-0005-0000-0000-00002D230000}"/>
    <cellStyle name="60% - 强调文字颜色 4 19 2" xfId="14338" xr:uid="{00000000-0005-0000-0000-00002E230000}"/>
    <cellStyle name="60% - 强调文字颜色 4 2" xfId="9376" xr:uid="{00000000-0005-0000-0000-00002F230000}"/>
    <cellStyle name="60% - 强调文字颜色 4 2 10" xfId="14340" xr:uid="{00000000-0005-0000-0000-000030230000}"/>
    <cellStyle name="60% - 强调文字颜色 4 2 10 2" xfId="12748" xr:uid="{00000000-0005-0000-0000-000031230000}"/>
    <cellStyle name="60% - 强调文字颜色 4 2 10 3" xfId="12751" xr:uid="{00000000-0005-0000-0000-000032230000}"/>
    <cellStyle name="60% - 强调文字颜色 4 2 10 4" xfId="12754" xr:uid="{00000000-0005-0000-0000-000033230000}"/>
    <cellStyle name="60% - 强调文字颜色 4 2 10 5" xfId="12757" xr:uid="{00000000-0005-0000-0000-000034230000}"/>
    <cellStyle name="60% - 强调文字颜色 4 2 11" xfId="14341" xr:uid="{00000000-0005-0000-0000-000035230000}"/>
    <cellStyle name="60% - 强调文字颜色 4 2 11 2" xfId="12768" xr:uid="{00000000-0005-0000-0000-000036230000}"/>
    <cellStyle name="60% - 强调文字颜色 4 2 11 3" xfId="12770" xr:uid="{00000000-0005-0000-0000-000037230000}"/>
    <cellStyle name="60% - 强调文字颜色 4 2 11 4" xfId="12772" xr:uid="{00000000-0005-0000-0000-000038230000}"/>
    <cellStyle name="60% - 强调文字颜色 4 2 12" xfId="14342" xr:uid="{00000000-0005-0000-0000-000039230000}"/>
    <cellStyle name="60% - 强调文字颜色 4 2 12 2" xfId="5527" xr:uid="{00000000-0005-0000-0000-00003A230000}"/>
    <cellStyle name="60% - 强调文字颜色 4 2 12 3" xfId="12777" xr:uid="{00000000-0005-0000-0000-00003B230000}"/>
    <cellStyle name="60% - 强调文字颜色 4 2 12 4" xfId="12779" xr:uid="{00000000-0005-0000-0000-00003C230000}"/>
    <cellStyle name="60% - 强调文字颜色 4 2 13" xfId="14343" xr:uid="{00000000-0005-0000-0000-00003D230000}"/>
    <cellStyle name="60% - 强调文字颜色 4 2 13 2" xfId="12786" xr:uid="{00000000-0005-0000-0000-00003E230000}"/>
    <cellStyle name="60% - 强调文字颜色 4 2 13 3" xfId="12788" xr:uid="{00000000-0005-0000-0000-00003F230000}"/>
    <cellStyle name="60% - 强调文字颜色 4 2 13 4" xfId="12790" xr:uid="{00000000-0005-0000-0000-000040230000}"/>
    <cellStyle name="60% - 强调文字颜色 4 2 14" xfId="14344" xr:uid="{00000000-0005-0000-0000-000041230000}"/>
    <cellStyle name="60% - 强调文字颜色 4 2 14 2" xfId="2812" xr:uid="{00000000-0005-0000-0000-000042230000}"/>
    <cellStyle name="60% - 强调文字颜色 4 2 14 3" xfId="2820" xr:uid="{00000000-0005-0000-0000-000043230000}"/>
    <cellStyle name="60% - 强调文字颜色 4 2 14 4" xfId="2826" xr:uid="{00000000-0005-0000-0000-000044230000}"/>
    <cellStyle name="60% - 强调文字颜色 4 2 15" xfId="14345" xr:uid="{00000000-0005-0000-0000-000045230000}"/>
    <cellStyle name="60% - 强调文字颜色 4 2 2" xfId="14346" xr:uid="{00000000-0005-0000-0000-000046230000}"/>
    <cellStyle name="60% - 强调文字颜色 4 2 2 2" xfId="14347" xr:uid="{00000000-0005-0000-0000-000047230000}"/>
    <cellStyle name="60% - 强调文字颜色 4 2 2 2 2" xfId="14350" xr:uid="{00000000-0005-0000-0000-000048230000}"/>
    <cellStyle name="60% - 强调文字颜色 4 2 2 2 2 2" xfId="14351" xr:uid="{00000000-0005-0000-0000-000049230000}"/>
    <cellStyle name="60% - 强调文字颜色 4 2 2 3" xfId="14352" xr:uid="{00000000-0005-0000-0000-00004A230000}"/>
    <cellStyle name="60% - 强调文字颜色 4 2 2 4" xfId="14356" xr:uid="{00000000-0005-0000-0000-00004B230000}"/>
    <cellStyle name="60% - 强调文字颜色 4 2 2 5" xfId="14360" xr:uid="{00000000-0005-0000-0000-00004C230000}"/>
    <cellStyle name="60% - 强调文字颜色 4 2 2 6" xfId="14364" xr:uid="{00000000-0005-0000-0000-00004D230000}"/>
    <cellStyle name="60% - 强调文字颜色 4 2 2 7" xfId="14368" xr:uid="{00000000-0005-0000-0000-00004E230000}"/>
    <cellStyle name="60% - 强调文字颜色 4 2 2 8" xfId="4659" xr:uid="{00000000-0005-0000-0000-00004F230000}"/>
    <cellStyle name="60% - 强调文字颜色 4 2 3" xfId="14372" xr:uid="{00000000-0005-0000-0000-000050230000}"/>
    <cellStyle name="60% - 强调文字颜色 4 2 3 2" xfId="14373" xr:uid="{00000000-0005-0000-0000-000051230000}"/>
    <cellStyle name="60% - 强调文字颜色 4 2 3 3" xfId="14374" xr:uid="{00000000-0005-0000-0000-000052230000}"/>
    <cellStyle name="60% - 强调文字颜色 4 2 3 4" xfId="14375" xr:uid="{00000000-0005-0000-0000-000053230000}"/>
    <cellStyle name="60% - 强调文字颜色 4 2 3 5" xfId="14377" xr:uid="{00000000-0005-0000-0000-000054230000}"/>
    <cellStyle name="60% - 强调文字颜色 4 2 3 6" xfId="14379" xr:uid="{00000000-0005-0000-0000-000055230000}"/>
    <cellStyle name="60% - 强调文字颜色 4 2 4" xfId="14090" xr:uid="{00000000-0005-0000-0000-000056230000}"/>
    <cellStyle name="60% - 强调文字颜色 4 2 4 2" xfId="5239" xr:uid="{00000000-0005-0000-0000-000057230000}"/>
    <cellStyle name="60% - 强调文字颜色 4 2 4 3" xfId="248" xr:uid="{00000000-0005-0000-0000-000058230000}"/>
    <cellStyle name="60% - 强调文字颜色 4 2 4 4" xfId="14381" xr:uid="{00000000-0005-0000-0000-000059230000}"/>
    <cellStyle name="60% - 强调文字颜色 4 2 4 5" xfId="14383" xr:uid="{00000000-0005-0000-0000-00005A230000}"/>
    <cellStyle name="60% - 强调文字颜色 4 2 4 6" xfId="14386" xr:uid="{00000000-0005-0000-0000-00005B230000}"/>
    <cellStyle name="60% - 强调文字颜色 4 2 5" xfId="14092" xr:uid="{00000000-0005-0000-0000-00005C230000}"/>
    <cellStyle name="60% - 强调文字颜色 4 2 5 2" xfId="14388" xr:uid="{00000000-0005-0000-0000-00005D230000}"/>
    <cellStyle name="60% - 强调文字颜色 4 2 5 3" xfId="14389" xr:uid="{00000000-0005-0000-0000-00005E230000}"/>
    <cellStyle name="60% - 强调文字颜色 4 2 5 4" xfId="14390" xr:uid="{00000000-0005-0000-0000-00005F230000}"/>
    <cellStyle name="60% - 强调文字颜色 4 2 5 5" xfId="14392" xr:uid="{00000000-0005-0000-0000-000060230000}"/>
    <cellStyle name="60% - 强调文字颜色 4 2 6" xfId="14095" xr:uid="{00000000-0005-0000-0000-000061230000}"/>
    <cellStyle name="60% - 强调文字颜色 4 2 6 2" xfId="14394" xr:uid="{00000000-0005-0000-0000-000062230000}"/>
    <cellStyle name="60% - 强调文字颜色 4 2 6 3" xfId="14396" xr:uid="{00000000-0005-0000-0000-000063230000}"/>
    <cellStyle name="60% - 强调文字颜色 4 2 6 4" xfId="14398" xr:uid="{00000000-0005-0000-0000-000064230000}"/>
    <cellStyle name="60% - 强调文字颜色 4 2 6 5" xfId="14399" xr:uid="{00000000-0005-0000-0000-000065230000}"/>
    <cellStyle name="60% - 强调文字颜色 4 2 7" xfId="14098" xr:uid="{00000000-0005-0000-0000-000066230000}"/>
    <cellStyle name="60% - 强调文字颜色 4 2 7 2" xfId="14400" xr:uid="{00000000-0005-0000-0000-000067230000}"/>
    <cellStyle name="60% - 强调文字颜色 4 2 7 3" xfId="5223" xr:uid="{00000000-0005-0000-0000-000068230000}"/>
    <cellStyle name="60% - 强调文字颜色 4 2 7 4" xfId="14401" xr:uid="{00000000-0005-0000-0000-000069230000}"/>
    <cellStyle name="60% - 强调文字颜色 4 2 7 5" xfId="1536" xr:uid="{00000000-0005-0000-0000-00006A230000}"/>
    <cellStyle name="60% - 强调文字颜色 4 2 8" xfId="14402" xr:uid="{00000000-0005-0000-0000-00006B230000}"/>
    <cellStyle name="60% - 强调文字颜色 4 2 8 2" xfId="14403" xr:uid="{00000000-0005-0000-0000-00006C230000}"/>
    <cellStyle name="60% - 强调文字颜色 4 2 8 3" xfId="14404" xr:uid="{00000000-0005-0000-0000-00006D230000}"/>
    <cellStyle name="60% - 强调文字颜色 4 2 8 4" xfId="14405" xr:uid="{00000000-0005-0000-0000-00006E230000}"/>
    <cellStyle name="60% - 强调文字颜色 4 2 8 5" xfId="14406" xr:uid="{00000000-0005-0000-0000-00006F230000}"/>
    <cellStyle name="60% - 强调文字颜色 4 2 9" xfId="14408" xr:uid="{00000000-0005-0000-0000-000070230000}"/>
    <cellStyle name="60% - 强调文字颜色 4 2 9 2" xfId="14409" xr:uid="{00000000-0005-0000-0000-000071230000}"/>
    <cellStyle name="60% - 强调文字颜色 4 2 9 3" xfId="14410" xr:uid="{00000000-0005-0000-0000-000072230000}"/>
    <cellStyle name="60% - 强调文字颜色 4 2 9 4" xfId="14411" xr:uid="{00000000-0005-0000-0000-000073230000}"/>
    <cellStyle name="60% - 强调文字颜色 4 2_Bali" xfId="14412" xr:uid="{00000000-0005-0000-0000-000074230000}"/>
    <cellStyle name="60% - 强调文字颜色 4 20" xfId="2122" xr:uid="{00000000-0005-0000-0000-000075230000}"/>
    <cellStyle name="60% - 强调文字颜色 4 21" xfId="14328" xr:uid="{00000000-0005-0000-0000-000076230000}"/>
    <cellStyle name="60% - 强调文字颜色 4 21 2" xfId="14413" xr:uid="{00000000-0005-0000-0000-000077230000}"/>
    <cellStyle name="60% - 强调文字颜色 4 22" xfId="10678" xr:uid="{00000000-0005-0000-0000-000078230000}"/>
    <cellStyle name="60% - 强调文字颜色 4 23" xfId="14333" xr:uid="{00000000-0005-0000-0000-000079230000}"/>
    <cellStyle name="60% - 强调文字颜色 4 23 2" xfId="32" xr:uid="{00000000-0005-0000-0000-00007A230000}"/>
    <cellStyle name="60% - 强调文字颜色 4 24" xfId="14336" xr:uid="{00000000-0005-0000-0000-00007B230000}"/>
    <cellStyle name="60% - 强调文字颜色 4 25" xfId="14415" xr:uid="{00000000-0005-0000-0000-00007C230000}"/>
    <cellStyle name="60% - 强调文字颜色 4 25 2" xfId="14418" xr:uid="{00000000-0005-0000-0000-00007D230000}"/>
    <cellStyle name="60% - 强调文字颜色 4 26" xfId="14419" xr:uid="{00000000-0005-0000-0000-00007E230000}"/>
    <cellStyle name="60% - 强调文字颜色 4 27" xfId="4609" xr:uid="{00000000-0005-0000-0000-00007F230000}"/>
    <cellStyle name="60% - 强调文字颜色 4 27 2" xfId="14421" xr:uid="{00000000-0005-0000-0000-000080230000}"/>
    <cellStyle name="60% - 强调文字颜色 4 28" xfId="14422" xr:uid="{00000000-0005-0000-0000-000081230000}"/>
    <cellStyle name="60% - 强调文字颜色 4 29" xfId="14424" xr:uid="{00000000-0005-0000-0000-000082230000}"/>
    <cellStyle name="60% - 强调文字颜色 4 29 2" xfId="14427" xr:uid="{00000000-0005-0000-0000-000083230000}"/>
    <cellStyle name="60% - 强调文字颜色 4 3" xfId="13892" xr:uid="{00000000-0005-0000-0000-000084230000}"/>
    <cellStyle name="60% - 强调文字颜色 4 3 10" xfId="14428" xr:uid="{00000000-0005-0000-0000-000085230000}"/>
    <cellStyle name="60% - 强调文字颜色 4 3 11" xfId="14429" xr:uid="{00000000-0005-0000-0000-000086230000}"/>
    <cellStyle name="60% - 强调文字颜色 4 3 2" xfId="14430" xr:uid="{00000000-0005-0000-0000-000087230000}"/>
    <cellStyle name="60% - 强调文字颜色 4 3 2 2" xfId="14431" xr:uid="{00000000-0005-0000-0000-000088230000}"/>
    <cellStyle name="60% - 强调文字颜色 4 3 2 2 2" xfId="14433" xr:uid="{00000000-0005-0000-0000-000089230000}"/>
    <cellStyle name="60% - 强调文字颜色 4 3 2 3" xfId="14435" xr:uid="{00000000-0005-0000-0000-00008A230000}"/>
    <cellStyle name="60% - 强调文字颜色 4 3 2 4" xfId="14438" xr:uid="{00000000-0005-0000-0000-00008B230000}"/>
    <cellStyle name="60% - 强调文字颜色 4 3 2 5" xfId="14440" xr:uid="{00000000-0005-0000-0000-00008C230000}"/>
    <cellStyle name="60% - 强调文字颜色 4 3 2 6" xfId="14441" xr:uid="{00000000-0005-0000-0000-00008D230000}"/>
    <cellStyle name="60% - 强调文字颜色 4 3 2 7" xfId="14442" xr:uid="{00000000-0005-0000-0000-00008E230000}"/>
    <cellStyle name="60% - 强调文字颜色 4 3 2 8" xfId="14443" xr:uid="{00000000-0005-0000-0000-00008F230000}"/>
    <cellStyle name="60% - 强调文字颜色 4 3 2 9" xfId="14444" xr:uid="{00000000-0005-0000-0000-000090230000}"/>
    <cellStyle name="60% - 强调文字颜色 4 3 3" xfId="14445" xr:uid="{00000000-0005-0000-0000-000091230000}"/>
    <cellStyle name="60% - 强调文字颜色 4 3 3 2" xfId="14446" xr:uid="{00000000-0005-0000-0000-000092230000}"/>
    <cellStyle name="60% - 强调文字颜色 4 3 3 3" xfId="14448" xr:uid="{00000000-0005-0000-0000-000093230000}"/>
    <cellStyle name="60% - 强调文字颜色 4 3 3 4" xfId="14450" xr:uid="{00000000-0005-0000-0000-000094230000}"/>
    <cellStyle name="60% - 强调文字颜色 4 3 3 5" xfId="14452" xr:uid="{00000000-0005-0000-0000-000095230000}"/>
    <cellStyle name="60% - 强调文字颜色 4 3 4" xfId="14102" xr:uid="{00000000-0005-0000-0000-000096230000}"/>
    <cellStyle name="60% - 强调文字颜色 4 3 4 2" xfId="14453" xr:uid="{00000000-0005-0000-0000-000097230000}"/>
    <cellStyle name="60% - 强调文字颜色 4 3 5" xfId="14455" xr:uid="{00000000-0005-0000-0000-000098230000}"/>
    <cellStyle name="60% - 强调文字颜色 4 3 6" xfId="14457" xr:uid="{00000000-0005-0000-0000-000099230000}"/>
    <cellStyle name="60% - 强调文字颜色 4 3 7" xfId="14459" xr:uid="{00000000-0005-0000-0000-00009A230000}"/>
    <cellStyle name="60% - 强调文字颜色 4 3 8" xfId="14463" xr:uid="{00000000-0005-0000-0000-00009B230000}"/>
    <cellStyle name="60% - 强调文字颜色 4 3 9" xfId="14464" xr:uid="{00000000-0005-0000-0000-00009C230000}"/>
    <cellStyle name="60% - 强调文字颜色 4 3_Bali" xfId="14465" xr:uid="{00000000-0005-0000-0000-00009D230000}"/>
    <cellStyle name="60% - 强调文字颜色 4 30" xfId="14416" xr:uid="{00000000-0005-0000-0000-00009E230000}"/>
    <cellStyle name="60% - 强调文字颜色 4 31" xfId="14420" xr:uid="{00000000-0005-0000-0000-00009F230000}"/>
    <cellStyle name="60% - 强调文字颜色 4 31 2" xfId="14467" xr:uid="{00000000-0005-0000-0000-0000A0230000}"/>
    <cellStyle name="60% - 强调文字颜色 4 32" xfId="4610" xr:uid="{00000000-0005-0000-0000-0000A1230000}"/>
    <cellStyle name="60% - 强调文字颜色 4 33" xfId="14423" xr:uid="{00000000-0005-0000-0000-0000A2230000}"/>
    <cellStyle name="60% - 强调文字颜色 4 33 2" xfId="14468" xr:uid="{00000000-0005-0000-0000-0000A3230000}"/>
    <cellStyle name="60% - 强调文字颜色 4 34" xfId="14425" xr:uid="{00000000-0005-0000-0000-0000A4230000}"/>
    <cellStyle name="60% - 强调文字颜色 4 35" xfId="14470" xr:uid="{00000000-0005-0000-0000-0000A5230000}"/>
    <cellStyle name="60% - 强调文字颜色 4 35 2" xfId="14472" xr:uid="{00000000-0005-0000-0000-0000A6230000}"/>
    <cellStyle name="60% - 强调文字颜色 4 36" xfId="14473" xr:uid="{00000000-0005-0000-0000-0000A7230000}"/>
    <cellStyle name="60% - 强调文字颜色 4 37" xfId="14475" xr:uid="{00000000-0005-0000-0000-0000A8230000}"/>
    <cellStyle name="60% - 强调文字颜色 4 37 2" xfId="2698" xr:uid="{00000000-0005-0000-0000-0000A9230000}"/>
    <cellStyle name="60% - 强调文字颜色 4 38" xfId="677" xr:uid="{00000000-0005-0000-0000-0000AA230000}"/>
    <cellStyle name="60% - 强调文字颜色 4 39" xfId="14478" xr:uid="{00000000-0005-0000-0000-0000AB230000}"/>
    <cellStyle name="60% - 强调文字颜色 4 39 2" xfId="14479" xr:uid="{00000000-0005-0000-0000-0000AC230000}"/>
    <cellStyle name="60% - 强调文字颜色 4 4" xfId="14480" xr:uid="{00000000-0005-0000-0000-0000AD230000}"/>
    <cellStyle name="60% - 强调文字颜色 4 4 2" xfId="14482" xr:uid="{00000000-0005-0000-0000-0000AE230000}"/>
    <cellStyle name="60% - 强调文字颜色 4 4 3" xfId="3154" xr:uid="{00000000-0005-0000-0000-0000AF230000}"/>
    <cellStyle name="60% - 强调文字颜色 4 4 4" xfId="14484" xr:uid="{00000000-0005-0000-0000-0000B0230000}"/>
    <cellStyle name="60% - 强调文字颜色 4 4 5" xfId="14486" xr:uid="{00000000-0005-0000-0000-0000B1230000}"/>
    <cellStyle name="60% - 强调文字颜色 4 40" xfId="14471" xr:uid="{00000000-0005-0000-0000-0000B2230000}"/>
    <cellStyle name="60% - 强调文字颜色 4 41" xfId="14474" xr:uid="{00000000-0005-0000-0000-0000B3230000}"/>
    <cellStyle name="60% - 强调文字颜色 4 41 2" xfId="14489" xr:uid="{00000000-0005-0000-0000-0000B4230000}"/>
    <cellStyle name="60% - 强调文字颜色 4 42" xfId="14476" xr:uid="{00000000-0005-0000-0000-0000B5230000}"/>
    <cellStyle name="60% - 强调文字颜色 4 42 2" xfId="2697" xr:uid="{00000000-0005-0000-0000-0000B6230000}"/>
    <cellStyle name="60% - 强调文字颜色 4 43" xfId="676" xr:uid="{00000000-0005-0000-0000-0000B7230000}"/>
    <cellStyle name="60% - 强调文字颜色 4 43 2" xfId="14490" xr:uid="{00000000-0005-0000-0000-0000B8230000}"/>
    <cellStyle name="60% - 强调文字颜色 4 5" xfId="14491" xr:uid="{00000000-0005-0000-0000-0000B9230000}"/>
    <cellStyle name="60% - 强调文字颜色 4 5 2" xfId="14493" xr:uid="{00000000-0005-0000-0000-0000BA230000}"/>
    <cellStyle name="60% - 强调文字颜色 4 6" xfId="14496" xr:uid="{00000000-0005-0000-0000-0000BB230000}"/>
    <cellStyle name="60% - 强调文字颜色 4 7" xfId="14498" xr:uid="{00000000-0005-0000-0000-0000BC230000}"/>
    <cellStyle name="60% - 强调文字颜色 4 7 2" xfId="14499" xr:uid="{00000000-0005-0000-0000-0000BD230000}"/>
    <cellStyle name="60% - 强调文字颜色 4 8" xfId="14502" xr:uid="{00000000-0005-0000-0000-0000BE230000}"/>
    <cellStyle name="60% - 强调文字颜色 4 9" xfId="5180" xr:uid="{00000000-0005-0000-0000-0000BF230000}"/>
    <cellStyle name="60% - 强调文字颜色 4 9 2" xfId="14505" xr:uid="{00000000-0005-0000-0000-0000C0230000}"/>
    <cellStyle name="60% - 强调文字颜色 4_2010 Fall NYM SC Hooks quotesheet(Hellen)" xfId="14509" xr:uid="{00000000-0005-0000-0000-0000C1230000}"/>
    <cellStyle name="60% - 强调文字颜色 5" xfId="31923" xr:uid="{00000000-0005-0000-0000-0000C2230000}"/>
    <cellStyle name="60% - 强调文字颜色 5 10" xfId="14510" xr:uid="{00000000-0005-0000-0000-0000C3230000}"/>
    <cellStyle name="60% - 强调文字颜色 5 11" xfId="14511" xr:uid="{00000000-0005-0000-0000-0000C4230000}"/>
    <cellStyle name="60% - 强调文字颜色 5 11 2" xfId="1484" xr:uid="{00000000-0005-0000-0000-0000C5230000}"/>
    <cellStyle name="60% - 强调文字颜色 5 12" xfId="14512" xr:uid="{00000000-0005-0000-0000-0000C6230000}"/>
    <cellStyle name="60% - 强调文字颜色 5 13" xfId="14513" xr:uid="{00000000-0005-0000-0000-0000C7230000}"/>
    <cellStyle name="60% - 强调文字颜色 5 13 2" xfId="14514" xr:uid="{00000000-0005-0000-0000-0000C8230000}"/>
    <cellStyle name="60% - 强调文字颜色 5 14" xfId="14515" xr:uid="{00000000-0005-0000-0000-0000C9230000}"/>
    <cellStyle name="60% - 强调文字颜色 5 15" xfId="14516" xr:uid="{00000000-0005-0000-0000-0000CA230000}"/>
    <cellStyle name="60% - 强调文字颜色 5 15 2" xfId="14518" xr:uid="{00000000-0005-0000-0000-0000CB230000}"/>
    <cellStyle name="60% - 强调文字颜色 5 16" xfId="14519" xr:uid="{00000000-0005-0000-0000-0000CC230000}"/>
    <cellStyle name="60% - 强调文字颜色 5 17" xfId="10694" xr:uid="{00000000-0005-0000-0000-0000CD230000}"/>
    <cellStyle name="60% - 强调文字颜色 5 17 2" xfId="14521" xr:uid="{00000000-0005-0000-0000-0000CE230000}"/>
    <cellStyle name="60% - 强调文字颜色 5 18" xfId="14522" xr:uid="{00000000-0005-0000-0000-0000CF230000}"/>
    <cellStyle name="60% - 强调文字颜色 5 19" xfId="14525" xr:uid="{00000000-0005-0000-0000-0000D0230000}"/>
    <cellStyle name="60% - 强调文字颜色 5 19 2" xfId="14527" xr:uid="{00000000-0005-0000-0000-0000D1230000}"/>
    <cellStyle name="60% - 强调文字颜色 5 2" xfId="6322" xr:uid="{00000000-0005-0000-0000-0000D2230000}"/>
    <cellStyle name="60% - 强调文字颜色 5 2 10" xfId="14528" xr:uid="{00000000-0005-0000-0000-0000D3230000}"/>
    <cellStyle name="60% - 强调文字颜色 5 2 10 2" xfId="14531" xr:uid="{00000000-0005-0000-0000-0000D4230000}"/>
    <cellStyle name="60% - 强调文字颜色 5 2 10 3" xfId="14533" xr:uid="{00000000-0005-0000-0000-0000D5230000}"/>
    <cellStyle name="60% - 强调文字颜色 5 2 10 4" xfId="14534" xr:uid="{00000000-0005-0000-0000-0000D6230000}"/>
    <cellStyle name="60% - 强调文字颜色 5 2 10 5" xfId="14536" xr:uid="{00000000-0005-0000-0000-0000D7230000}"/>
    <cellStyle name="60% - 强调文字颜色 5 2 11" xfId="14537" xr:uid="{00000000-0005-0000-0000-0000D8230000}"/>
    <cellStyle name="60% - 强调文字颜色 5 2 11 2" xfId="8372" xr:uid="{00000000-0005-0000-0000-0000D9230000}"/>
    <cellStyle name="60% - 强调文字颜色 5 2 11 3" xfId="14540" xr:uid="{00000000-0005-0000-0000-0000DA230000}"/>
    <cellStyle name="60% - 强调文字颜色 5 2 11 4" xfId="14541" xr:uid="{00000000-0005-0000-0000-0000DB230000}"/>
    <cellStyle name="60% - 强调文字颜色 5 2 12" xfId="14542" xr:uid="{00000000-0005-0000-0000-0000DC230000}"/>
    <cellStyle name="60% - 强调文字颜色 5 2 12 2" xfId="14545" xr:uid="{00000000-0005-0000-0000-0000DD230000}"/>
    <cellStyle name="60% - 强调文字颜色 5 2 12 3" xfId="14548" xr:uid="{00000000-0005-0000-0000-0000DE230000}"/>
    <cellStyle name="60% - 强调文字颜色 5 2 12 4" xfId="14549" xr:uid="{00000000-0005-0000-0000-0000DF230000}"/>
    <cellStyle name="60% - 强调文字颜色 5 2 13" xfId="14550" xr:uid="{00000000-0005-0000-0000-0000E0230000}"/>
    <cellStyle name="60% - 强调文字颜色 5 2 13 2" xfId="14553" xr:uid="{00000000-0005-0000-0000-0000E1230000}"/>
    <cellStyle name="60% - 强调文字颜色 5 2 13 3" xfId="14555" xr:uid="{00000000-0005-0000-0000-0000E2230000}"/>
    <cellStyle name="60% - 强调文字颜色 5 2 13 4" xfId="14556" xr:uid="{00000000-0005-0000-0000-0000E3230000}"/>
    <cellStyle name="60% - 强调文字颜色 5 2 14" xfId="14558" xr:uid="{00000000-0005-0000-0000-0000E4230000}"/>
    <cellStyle name="60% - 强调文字颜色 5 2 14 2" xfId="5454" xr:uid="{00000000-0005-0000-0000-0000E5230000}"/>
    <cellStyle name="60% - 强调文字颜色 5 2 14 3" xfId="14561" xr:uid="{00000000-0005-0000-0000-0000E6230000}"/>
    <cellStyle name="60% - 强调文字颜色 5 2 14 4" xfId="14562" xr:uid="{00000000-0005-0000-0000-0000E7230000}"/>
    <cellStyle name="60% - 强调文字颜色 5 2 15" xfId="14563" xr:uid="{00000000-0005-0000-0000-0000E8230000}"/>
    <cellStyle name="60% - 强调文字颜色 5 2 2" xfId="6325" xr:uid="{00000000-0005-0000-0000-0000E9230000}"/>
    <cellStyle name="60% - 强调文字颜色 5 2 2 2" xfId="14566" xr:uid="{00000000-0005-0000-0000-0000EA230000}"/>
    <cellStyle name="60% - 强调文字颜色 5 2 2 2 2" xfId="14567" xr:uid="{00000000-0005-0000-0000-0000EB230000}"/>
    <cellStyle name="60% - 强调文字颜色 5 2 2 2 2 2" xfId="14568" xr:uid="{00000000-0005-0000-0000-0000EC230000}"/>
    <cellStyle name="60% - 强调文字颜色 5 2 2 3" xfId="14569" xr:uid="{00000000-0005-0000-0000-0000ED230000}"/>
    <cellStyle name="60% - 强调文字颜色 5 2 2 4" xfId="14573" xr:uid="{00000000-0005-0000-0000-0000EE230000}"/>
    <cellStyle name="60% - 强调文字颜色 5 2 2 5" xfId="14575" xr:uid="{00000000-0005-0000-0000-0000EF230000}"/>
    <cellStyle name="60% - 强调文字颜色 5 2 2 6" xfId="14577" xr:uid="{00000000-0005-0000-0000-0000F0230000}"/>
    <cellStyle name="60% - 强调文字颜色 5 2 2 7" xfId="14579" xr:uid="{00000000-0005-0000-0000-0000F1230000}"/>
    <cellStyle name="60% - 强调文字颜色 5 2 2 8" xfId="14581" xr:uid="{00000000-0005-0000-0000-0000F2230000}"/>
    <cellStyle name="60% - 强调文字颜色 5 2 3" xfId="14583" xr:uid="{00000000-0005-0000-0000-0000F3230000}"/>
    <cellStyle name="60% - 强调文字颜色 5 2 3 2" xfId="14584" xr:uid="{00000000-0005-0000-0000-0000F4230000}"/>
    <cellStyle name="60% - 强调文字颜色 5 2 3 3" xfId="14585" xr:uid="{00000000-0005-0000-0000-0000F5230000}"/>
    <cellStyle name="60% - 强调文字颜色 5 2 3 4" xfId="2521" xr:uid="{00000000-0005-0000-0000-0000F6230000}"/>
    <cellStyle name="60% - 强调文字颜色 5 2 3 5" xfId="2524" xr:uid="{00000000-0005-0000-0000-0000F7230000}"/>
    <cellStyle name="60% - 强调文字颜色 5 2 3 6" xfId="2527" xr:uid="{00000000-0005-0000-0000-0000F8230000}"/>
    <cellStyle name="60% - 强调文字颜色 5 2 4" xfId="14588" xr:uid="{00000000-0005-0000-0000-0000F9230000}"/>
    <cellStyle name="60% - 强调文字颜色 5 2 4 2" xfId="2599" xr:uid="{00000000-0005-0000-0000-0000FA230000}"/>
    <cellStyle name="60% - 强调文字颜色 5 2 4 3" xfId="2604" xr:uid="{00000000-0005-0000-0000-0000FB230000}"/>
    <cellStyle name="60% - 强调文字颜色 5 2 4 4" xfId="1904" xr:uid="{00000000-0005-0000-0000-0000FC230000}"/>
    <cellStyle name="60% - 强调文字颜色 5 2 4 5" xfId="2608" xr:uid="{00000000-0005-0000-0000-0000FD230000}"/>
    <cellStyle name="60% - 强调文字颜色 5 2 4 6" xfId="2612" xr:uid="{00000000-0005-0000-0000-0000FE230000}"/>
    <cellStyle name="60% - 强调文字颜色 5 2 5" xfId="14590" xr:uid="{00000000-0005-0000-0000-0000FF230000}"/>
    <cellStyle name="60% - 强调文字颜色 5 2 5 2" xfId="14592" xr:uid="{00000000-0005-0000-0000-000000240000}"/>
    <cellStyle name="60% - 强调文字颜色 5 2 5 3" xfId="14595" xr:uid="{00000000-0005-0000-0000-000001240000}"/>
    <cellStyle name="60% - 强调文字颜色 5 2 5 4" xfId="14599" xr:uid="{00000000-0005-0000-0000-000002240000}"/>
    <cellStyle name="60% - 强调文字颜色 5 2 5 5" xfId="14601" xr:uid="{00000000-0005-0000-0000-000003240000}"/>
    <cellStyle name="60% - 强调文字颜色 5 2 6" xfId="14603" xr:uid="{00000000-0005-0000-0000-000004240000}"/>
    <cellStyle name="60% - 强调文字颜色 5 2 6 2" xfId="9242" xr:uid="{00000000-0005-0000-0000-000005240000}"/>
    <cellStyle name="60% - 强调文字颜色 5 2 6 3" xfId="14604" xr:uid="{00000000-0005-0000-0000-000006240000}"/>
    <cellStyle name="60% - 强调文字颜色 5 2 6 4" xfId="14609" xr:uid="{00000000-0005-0000-0000-000007240000}"/>
    <cellStyle name="60% - 强调文字颜色 5 2 6 5" xfId="14612" xr:uid="{00000000-0005-0000-0000-000008240000}"/>
    <cellStyle name="60% - 强调文字颜色 5 2 7" xfId="14615" xr:uid="{00000000-0005-0000-0000-000009240000}"/>
    <cellStyle name="60% - 强调文字颜色 5 2 7 2" xfId="14616" xr:uid="{00000000-0005-0000-0000-00000A240000}"/>
    <cellStyle name="60% - 强调文字颜色 5 2 7 3" xfId="9145" xr:uid="{00000000-0005-0000-0000-00000B240000}"/>
    <cellStyle name="60% - 强调文字颜色 5 2 7 4" xfId="14617" xr:uid="{00000000-0005-0000-0000-00000C240000}"/>
    <cellStyle name="60% - 强调文字颜色 5 2 7 5" xfId="14620" xr:uid="{00000000-0005-0000-0000-00000D240000}"/>
    <cellStyle name="60% - 强调文字颜色 5 2 8" xfId="14623" xr:uid="{00000000-0005-0000-0000-00000E240000}"/>
    <cellStyle name="60% - 强调文字颜色 5 2 8 2" xfId="14625" xr:uid="{00000000-0005-0000-0000-00000F240000}"/>
    <cellStyle name="60% - 强调文字颜色 5 2 8 3" xfId="14627" xr:uid="{00000000-0005-0000-0000-000010240000}"/>
    <cellStyle name="60% - 强调文字颜色 5 2 8 4" xfId="14630" xr:uid="{00000000-0005-0000-0000-000011240000}"/>
    <cellStyle name="60% - 强调文字颜色 5 2 8 5" xfId="14633" xr:uid="{00000000-0005-0000-0000-000012240000}"/>
    <cellStyle name="60% - 强调文字颜色 5 2 9" xfId="14637" xr:uid="{00000000-0005-0000-0000-000013240000}"/>
    <cellStyle name="60% - 强调文字颜色 5 2 9 2" xfId="11577" xr:uid="{00000000-0005-0000-0000-000014240000}"/>
    <cellStyle name="60% - 强调文字颜色 5 2 9 3" xfId="5521" xr:uid="{00000000-0005-0000-0000-000015240000}"/>
    <cellStyle name="60% - 强调文字颜色 5 2 9 4" xfId="14638" xr:uid="{00000000-0005-0000-0000-000016240000}"/>
    <cellStyle name="60% - 强调文字颜色 5 2_Bali" xfId="7629" xr:uid="{00000000-0005-0000-0000-000017240000}"/>
    <cellStyle name="60% - 强调文字颜色 5 20" xfId="14517" xr:uid="{00000000-0005-0000-0000-000018240000}"/>
    <cellStyle name="60% - 强调文字颜色 5 21" xfId="14520" xr:uid="{00000000-0005-0000-0000-000019240000}"/>
    <cellStyle name="60% - 强调文字颜色 5 21 2" xfId="14642" xr:uid="{00000000-0005-0000-0000-00001A240000}"/>
    <cellStyle name="60% - 强调文字颜色 5 22" xfId="10695" xr:uid="{00000000-0005-0000-0000-00001B240000}"/>
    <cellStyle name="60% - 强调文字颜色 5 23" xfId="14523" xr:uid="{00000000-0005-0000-0000-00001C240000}"/>
    <cellStyle name="60% - 强调文字颜色 5 23 2" xfId="14643" xr:uid="{00000000-0005-0000-0000-00001D240000}"/>
    <cellStyle name="60% - 强调文字颜色 5 24" xfId="14526" xr:uid="{00000000-0005-0000-0000-00001E240000}"/>
    <cellStyle name="60% - 强调文字颜色 5 25" xfId="14644" xr:uid="{00000000-0005-0000-0000-00001F240000}"/>
    <cellStyle name="60% - 强调文字颜色 5 25 2" xfId="14646" xr:uid="{00000000-0005-0000-0000-000020240000}"/>
    <cellStyle name="60% - 强调文字颜色 5 26" xfId="14648" xr:uid="{00000000-0005-0000-0000-000021240000}"/>
    <cellStyle name="60% - 强调文字颜色 5 27" xfId="14652" xr:uid="{00000000-0005-0000-0000-000022240000}"/>
    <cellStyle name="60% - 强调文字颜色 5 27 2" xfId="14654" xr:uid="{00000000-0005-0000-0000-000023240000}"/>
    <cellStyle name="60% - 强调文字颜色 5 28" xfId="14658" xr:uid="{00000000-0005-0000-0000-000024240000}"/>
    <cellStyle name="60% - 强调文字颜色 5 29" xfId="7742" xr:uid="{00000000-0005-0000-0000-000025240000}"/>
    <cellStyle name="60% - 强调文字颜色 5 29 2" xfId="7745" xr:uid="{00000000-0005-0000-0000-000026240000}"/>
    <cellStyle name="60% - 强调文字颜色 5 3" xfId="14660" xr:uid="{00000000-0005-0000-0000-000027240000}"/>
    <cellStyle name="60% - 强调文字颜色 5 3 10" xfId="14662" xr:uid="{00000000-0005-0000-0000-000028240000}"/>
    <cellStyle name="60% - 强调文字颜色 5 3 11" xfId="14666" xr:uid="{00000000-0005-0000-0000-000029240000}"/>
    <cellStyle name="60% - 强调文字颜色 5 3 2" xfId="14670" xr:uid="{00000000-0005-0000-0000-00002A240000}"/>
    <cellStyle name="60% - 强调文字颜色 5 3 2 2" xfId="14671" xr:uid="{00000000-0005-0000-0000-00002B240000}"/>
    <cellStyle name="60% - 强调文字颜色 5 3 2 2 2" xfId="14672" xr:uid="{00000000-0005-0000-0000-00002C240000}"/>
    <cellStyle name="60% - 强调文字颜色 5 3 2 3" xfId="5155" xr:uid="{00000000-0005-0000-0000-00002D240000}"/>
    <cellStyle name="60% - 强调文字颜色 5 3 2 4" xfId="14675" xr:uid="{00000000-0005-0000-0000-00002E240000}"/>
    <cellStyle name="60% - 强调文字颜色 5 3 2 5" xfId="14677" xr:uid="{00000000-0005-0000-0000-00002F240000}"/>
    <cellStyle name="60% - 强调文字颜色 5 3 2 6" xfId="14679" xr:uid="{00000000-0005-0000-0000-000030240000}"/>
    <cellStyle name="60% - 强调文字颜色 5 3 2 7" xfId="14680" xr:uid="{00000000-0005-0000-0000-000031240000}"/>
    <cellStyle name="60% - 强调文字颜色 5 3 2 8" xfId="7947" xr:uid="{00000000-0005-0000-0000-000032240000}"/>
    <cellStyle name="60% - 强调文字颜色 5 3 2 9" xfId="14681" xr:uid="{00000000-0005-0000-0000-000033240000}"/>
    <cellStyle name="60% - 强调文字颜色 5 3 3" xfId="14682" xr:uid="{00000000-0005-0000-0000-000034240000}"/>
    <cellStyle name="60% - 强调文字颜色 5 3 3 2" xfId="14683" xr:uid="{00000000-0005-0000-0000-000035240000}"/>
    <cellStyle name="60% - 强调文字颜色 5 3 3 3" xfId="2695" xr:uid="{00000000-0005-0000-0000-000036240000}"/>
    <cellStyle name="60% - 强调文字颜色 5 3 3 4" xfId="14684" xr:uid="{00000000-0005-0000-0000-000037240000}"/>
    <cellStyle name="60% - 强调文字颜色 5 3 3 5" xfId="14685" xr:uid="{00000000-0005-0000-0000-000038240000}"/>
    <cellStyle name="60% - 强调文字颜色 5 3 4" xfId="14687" xr:uid="{00000000-0005-0000-0000-000039240000}"/>
    <cellStyle name="60% - 强调文字颜色 5 3 4 2" xfId="14690" xr:uid="{00000000-0005-0000-0000-00003A240000}"/>
    <cellStyle name="60% - 强调文字颜色 5 3 5" xfId="14693" xr:uid="{00000000-0005-0000-0000-00003B240000}"/>
    <cellStyle name="60% - 强调文字颜色 5 3 6" xfId="14695" xr:uid="{00000000-0005-0000-0000-00003C240000}"/>
    <cellStyle name="60% - 强调文字颜色 5 3 7" xfId="14697" xr:uid="{00000000-0005-0000-0000-00003D240000}"/>
    <cellStyle name="60% - 强调文字颜色 5 3 8" xfId="14701" xr:uid="{00000000-0005-0000-0000-00003E240000}"/>
    <cellStyle name="60% - 强调文字颜色 5 3 9" xfId="14703" xr:uid="{00000000-0005-0000-0000-00003F240000}"/>
    <cellStyle name="60% - 强调文字颜色 5 3_Bali" xfId="3691" xr:uid="{00000000-0005-0000-0000-000040240000}"/>
    <cellStyle name="60% - 强调文字颜色 5 30" xfId="14645" xr:uid="{00000000-0005-0000-0000-000041240000}"/>
    <cellStyle name="60% - 强调文字颜色 5 31" xfId="14649" xr:uid="{00000000-0005-0000-0000-000042240000}"/>
    <cellStyle name="60% - 强调文字颜色 5 31 2" xfId="9529" xr:uid="{00000000-0005-0000-0000-000043240000}"/>
    <cellStyle name="60% - 强调文字颜色 5 32" xfId="14653" xr:uid="{00000000-0005-0000-0000-000044240000}"/>
    <cellStyle name="60% - 强调文字颜色 5 33" xfId="14659" xr:uid="{00000000-0005-0000-0000-000045240000}"/>
    <cellStyle name="60% - 强调文字颜色 5 33 2" xfId="14705" xr:uid="{00000000-0005-0000-0000-000046240000}"/>
    <cellStyle name="60% - 强调文字颜色 5 34" xfId="7743" xr:uid="{00000000-0005-0000-0000-000047240000}"/>
    <cellStyle name="60% - 强调文字颜色 5 35" xfId="14707" xr:uid="{00000000-0005-0000-0000-000048240000}"/>
    <cellStyle name="60% - 强调文字颜色 5 35 2" xfId="14709" xr:uid="{00000000-0005-0000-0000-000049240000}"/>
    <cellStyle name="60% - 强调文字颜色 5 36" xfId="14711" xr:uid="{00000000-0005-0000-0000-00004A240000}"/>
    <cellStyle name="60% - 强调文字颜色 5 37" xfId="14713" xr:uid="{00000000-0005-0000-0000-00004B240000}"/>
    <cellStyle name="60% - 强调文字颜色 5 37 2" xfId="14715" xr:uid="{00000000-0005-0000-0000-00004C240000}"/>
    <cellStyle name="60% - 强调文字颜色 5 38" xfId="11729" xr:uid="{00000000-0005-0000-0000-00004D240000}"/>
    <cellStyle name="60% - 强调文字颜色 5 39" xfId="11732" xr:uid="{00000000-0005-0000-0000-00004E240000}"/>
    <cellStyle name="60% - 强调文字颜色 5 39 2" xfId="14718" xr:uid="{00000000-0005-0000-0000-00004F240000}"/>
    <cellStyle name="60% - 强调文字颜色 5 4" xfId="14146" xr:uid="{00000000-0005-0000-0000-000050240000}"/>
    <cellStyle name="60% - 强调文字颜色 5 4 2" xfId="14719" xr:uid="{00000000-0005-0000-0000-000051240000}"/>
    <cellStyle name="60% - 强调文字颜色 5 4 3" xfId="14721" xr:uid="{00000000-0005-0000-0000-000052240000}"/>
    <cellStyle name="60% - 强调文字颜色 5 4 4" xfId="14723" xr:uid="{00000000-0005-0000-0000-000053240000}"/>
    <cellStyle name="60% - 强调文字颜色 5 4 5" xfId="14725" xr:uid="{00000000-0005-0000-0000-000054240000}"/>
    <cellStyle name="60% - 强调文字颜色 5 40" xfId="14708" xr:uid="{00000000-0005-0000-0000-000055240000}"/>
    <cellStyle name="60% - 强调文字颜色 5 41" xfId="14712" xr:uid="{00000000-0005-0000-0000-000056240000}"/>
    <cellStyle name="60% - 强调文字颜色 5 41 2" xfId="9667" xr:uid="{00000000-0005-0000-0000-000057240000}"/>
    <cellStyle name="60% - 强调文字颜色 5 42" xfId="14714" xr:uid="{00000000-0005-0000-0000-000058240000}"/>
    <cellStyle name="60% - 强调文字颜色 5 42 2" xfId="14716" xr:uid="{00000000-0005-0000-0000-000059240000}"/>
    <cellStyle name="60% - 强调文字颜色 5 43" xfId="11730" xr:uid="{00000000-0005-0000-0000-00005A240000}"/>
    <cellStyle name="60% - 强调文字颜色 5 43 2" xfId="14727" xr:uid="{00000000-0005-0000-0000-00005B240000}"/>
    <cellStyle name="60% - 强调文字颜色 5 5" xfId="14728" xr:uid="{00000000-0005-0000-0000-00005C240000}"/>
    <cellStyle name="60% - 强调文字颜色 5 5 2" xfId="14729" xr:uid="{00000000-0005-0000-0000-00005D240000}"/>
    <cellStyle name="60% - 强调文字颜色 5 6" xfId="14731" xr:uid="{00000000-0005-0000-0000-00005E240000}"/>
    <cellStyle name="60% - 强调文字颜色 5 7" xfId="3642" xr:uid="{00000000-0005-0000-0000-00005F240000}"/>
    <cellStyle name="60% - 强调文字颜色 5 7 2" xfId="5191" xr:uid="{00000000-0005-0000-0000-000060240000}"/>
    <cellStyle name="60% - 强调文字颜色 5 8" xfId="14732" xr:uid="{00000000-0005-0000-0000-000061240000}"/>
    <cellStyle name="60% - 强调文字颜色 5 9" xfId="14735" xr:uid="{00000000-0005-0000-0000-000062240000}"/>
    <cellStyle name="60% - 强调文字颜色 5 9 2" xfId="14736" xr:uid="{00000000-0005-0000-0000-000063240000}"/>
    <cellStyle name="60% - 强调文字颜色 5_2010 Fall NYM SC Hooks quotesheet(Hellen)" xfId="14737" xr:uid="{00000000-0005-0000-0000-000064240000}"/>
    <cellStyle name="60% - 强调文字颜色 6" xfId="31924" xr:uid="{00000000-0005-0000-0000-000065240000}"/>
    <cellStyle name="60% - 强调文字颜色 6 10" xfId="8449" xr:uid="{00000000-0005-0000-0000-000066240000}"/>
    <cellStyle name="60% - 强调文字颜色 6 11" xfId="14739" xr:uid="{00000000-0005-0000-0000-000067240000}"/>
    <cellStyle name="60% - 强调文字颜色 6 11 2" xfId="14740" xr:uid="{00000000-0005-0000-0000-000068240000}"/>
    <cellStyle name="60% - 强调文字颜色 6 12" xfId="14741" xr:uid="{00000000-0005-0000-0000-000069240000}"/>
    <cellStyle name="60% - 强调文字颜色 6 13" xfId="14742" xr:uid="{00000000-0005-0000-0000-00006A240000}"/>
    <cellStyle name="60% - 强调文字颜色 6 13 2" xfId="14743" xr:uid="{00000000-0005-0000-0000-00006B240000}"/>
    <cellStyle name="60% - 强调文字颜色 6 14" xfId="14744" xr:uid="{00000000-0005-0000-0000-00006C240000}"/>
    <cellStyle name="60% - 强调文字颜色 6 15" xfId="14747" xr:uid="{00000000-0005-0000-0000-00006D240000}"/>
    <cellStyle name="60% - 强调文字颜色 6 15 2" xfId="14749" xr:uid="{00000000-0005-0000-0000-00006E240000}"/>
    <cellStyle name="60% - 强调文字颜色 6 16" xfId="14750" xr:uid="{00000000-0005-0000-0000-00006F240000}"/>
    <cellStyle name="60% - 强调文字颜色 6 17" xfId="14752" xr:uid="{00000000-0005-0000-0000-000070240000}"/>
    <cellStyle name="60% - 强调文字颜色 6 17 2" xfId="14754" xr:uid="{00000000-0005-0000-0000-000071240000}"/>
    <cellStyle name="60% - 强调文字颜色 6 18" xfId="14755" xr:uid="{00000000-0005-0000-0000-000072240000}"/>
    <cellStyle name="60% - 强调文字颜色 6 19" xfId="14757" xr:uid="{00000000-0005-0000-0000-000073240000}"/>
    <cellStyle name="60% - 强调文字颜色 6 19 2" xfId="14759" xr:uid="{00000000-0005-0000-0000-000074240000}"/>
    <cellStyle name="60% - 强调文字颜色 6 2" xfId="14760" xr:uid="{00000000-0005-0000-0000-000075240000}"/>
    <cellStyle name="60% - 强调文字颜色 6 2 10" xfId="14761" xr:uid="{00000000-0005-0000-0000-000076240000}"/>
    <cellStyle name="60% - 强调文字颜色 6 2 10 2" xfId="5208" xr:uid="{00000000-0005-0000-0000-000077240000}"/>
    <cellStyle name="60% - 强调文字颜色 6 2 10 3" xfId="14762" xr:uid="{00000000-0005-0000-0000-000078240000}"/>
    <cellStyle name="60% - 强调文字颜色 6 2 10 4" xfId="6178" xr:uid="{00000000-0005-0000-0000-000079240000}"/>
    <cellStyle name="60% - 强调文字颜色 6 2 10 5" xfId="14763" xr:uid="{00000000-0005-0000-0000-00007A240000}"/>
    <cellStyle name="60% - 强调文字颜色 6 2 11" xfId="14765" xr:uid="{00000000-0005-0000-0000-00007B240000}"/>
    <cellStyle name="60% - 强调文字颜色 6 2 11 2" xfId="4269" xr:uid="{00000000-0005-0000-0000-00007C240000}"/>
    <cellStyle name="60% - 强调文字颜色 6 2 11 3" xfId="14767" xr:uid="{00000000-0005-0000-0000-00007D240000}"/>
    <cellStyle name="60% - 强调文字颜色 6 2 11 4" xfId="14768" xr:uid="{00000000-0005-0000-0000-00007E240000}"/>
    <cellStyle name="60% - 强调文字颜色 6 2 12" xfId="14769" xr:uid="{00000000-0005-0000-0000-00007F240000}"/>
    <cellStyle name="60% - 强调文字颜色 6 2 12 2" xfId="14770" xr:uid="{00000000-0005-0000-0000-000080240000}"/>
    <cellStyle name="60% - 强调文字颜色 6 2 12 3" xfId="14774" xr:uid="{00000000-0005-0000-0000-000081240000}"/>
    <cellStyle name="60% - 强调文字颜色 6 2 12 4" xfId="13147" xr:uid="{00000000-0005-0000-0000-000082240000}"/>
    <cellStyle name="60% - 强调文字颜色 6 2 13" xfId="14776" xr:uid="{00000000-0005-0000-0000-000083240000}"/>
    <cellStyle name="60% - 强调文字颜色 6 2 13 2" xfId="14777" xr:uid="{00000000-0005-0000-0000-000084240000}"/>
    <cellStyle name="60% - 强调文字颜色 6 2 13 3" xfId="14779" xr:uid="{00000000-0005-0000-0000-000085240000}"/>
    <cellStyle name="60% - 强调文字颜色 6 2 13 4" xfId="14780" xr:uid="{00000000-0005-0000-0000-000086240000}"/>
    <cellStyle name="60% - 强调文字颜色 6 2 14" xfId="14781" xr:uid="{00000000-0005-0000-0000-000087240000}"/>
    <cellStyle name="60% - 强调文字颜色 6 2 14 2" xfId="14782" xr:uid="{00000000-0005-0000-0000-000088240000}"/>
    <cellStyle name="60% - 强调文字颜色 6 2 14 3" xfId="14783" xr:uid="{00000000-0005-0000-0000-000089240000}"/>
    <cellStyle name="60% - 强调文字颜色 6 2 14 4" xfId="14784" xr:uid="{00000000-0005-0000-0000-00008A240000}"/>
    <cellStyle name="60% - 强调文字颜色 6 2 15" xfId="14785" xr:uid="{00000000-0005-0000-0000-00008B240000}"/>
    <cellStyle name="60% - 强调文字颜色 6 2 2" xfId="14786" xr:uid="{00000000-0005-0000-0000-00008C240000}"/>
    <cellStyle name="60% - 强调文字颜色 6 2 2 2" xfId="14787" xr:uid="{00000000-0005-0000-0000-00008D240000}"/>
    <cellStyle name="60% - 强调文字颜色 6 2 2 2 2" xfId="14788" xr:uid="{00000000-0005-0000-0000-00008E240000}"/>
    <cellStyle name="60% - 强调文字颜色 6 2 2 2 2 2" xfId="1929" xr:uid="{00000000-0005-0000-0000-00008F240000}"/>
    <cellStyle name="60% - 强调文字颜色 6 2 2 3" xfId="14789" xr:uid="{00000000-0005-0000-0000-000090240000}"/>
    <cellStyle name="60% - 强调文字颜色 6 2 2 4" xfId="9260" xr:uid="{00000000-0005-0000-0000-000091240000}"/>
    <cellStyle name="60% - 强调文字颜色 6 2 2 5" xfId="14791" xr:uid="{00000000-0005-0000-0000-000092240000}"/>
    <cellStyle name="60% - 强调文字颜色 6 2 2 6" xfId="14793" xr:uid="{00000000-0005-0000-0000-000093240000}"/>
    <cellStyle name="60% - 强调文字颜色 6 2 2 7" xfId="14795" xr:uid="{00000000-0005-0000-0000-000094240000}"/>
    <cellStyle name="60% - 强调文字颜色 6 2 2 8" xfId="14797" xr:uid="{00000000-0005-0000-0000-000095240000}"/>
    <cellStyle name="60% - 强调文字颜色 6 2 3" xfId="14800" xr:uid="{00000000-0005-0000-0000-000096240000}"/>
    <cellStyle name="60% - 强调文字颜色 6 2 3 2" xfId="14801" xr:uid="{00000000-0005-0000-0000-000097240000}"/>
    <cellStyle name="60% - 强调文字颜色 6 2 3 3" xfId="8986" xr:uid="{00000000-0005-0000-0000-000098240000}"/>
    <cellStyle name="60% - 强调文字颜色 6 2 3 4" xfId="14802" xr:uid="{00000000-0005-0000-0000-000099240000}"/>
    <cellStyle name="60% - 强调文字颜色 6 2 3 5" xfId="14803" xr:uid="{00000000-0005-0000-0000-00009A240000}"/>
    <cellStyle name="60% - 强调文字颜色 6 2 3 6" xfId="14804" xr:uid="{00000000-0005-0000-0000-00009B240000}"/>
    <cellStyle name="60% - 强调文字颜色 6 2 4" xfId="14805" xr:uid="{00000000-0005-0000-0000-00009C240000}"/>
    <cellStyle name="60% - 强调文字颜色 6 2 4 2" xfId="14806" xr:uid="{00000000-0005-0000-0000-00009D240000}"/>
    <cellStyle name="60% - 强调文字颜色 6 2 4 3" xfId="14807" xr:uid="{00000000-0005-0000-0000-00009E240000}"/>
    <cellStyle name="60% - 强调文字颜色 6 2 4 4" xfId="14808" xr:uid="{00000000-0005-0000-0000-00009F240000}"/>
    <cellStyle name="60% - 强调文字颜色 6 2 4 5" xfId="14809" xr:uid="{00000000-0005-0000-0000-0000A0240000}"/>
    <cellStyle name="60% - 强调文字颜色 6 2 4 6" xfId="14810" xr:uid="{00000000-0005-0000-0000-0000A1240000}"/>
    <cellStyle name="60% - 强调文字颜色 6 2 5" xfId="14811" xr:uid="{00000000-0005-0000-0000-0000A2240000}"/>
    <cellStyle name="60% - 强调文字颜色 6 2 5 2" xfId="11017" xr:uid="{00000000-0005-0000-0000-0000A3240000}"/>
    <cellStyle name="60% - 强调文字颜色 6 2 5 3" xfId="14813" xr:uid="{00000000-0005-0000-0000-0000A4240000}"/>
    <cellStyle name="60% - 强调文字颜色 6 2 5 4" xfId="14817" xr:uid="{00000000-0005-0000-0000-0000A5240000}"/>
    <cellStyle name="60% - 强调文字颜色 6 2 5 5" xfId="14821" xr:uid="{00000000-0005-0000-0000-0000A6240000}"/>
    <cellStyle name="60% - 强调文字颜色 6 2 6" xfId="14825" xr:uid="{00000000-0005-0000-0000-0000A7240000}"/>
    <cellStyle name="60% - 强调文字颜色 6 2 6 2" xfId="14827" xr:uid="{00000000-0005-0000-0000-0000A8240000}"/>
    <cellStyle name="60% - 强调文字颜色 6 2 6 3" xfId="14829" xr:uid="{00000000-0005-0000-0000-0000A9240000}"/>
    <cellStyle name="60% - 强调文字颜色 6 2 6 4" xfId="14833" xr:uid="{00000000-0005-0000-0000-0000AA240000}"/>
    <cellStyle name="60% - 强调文字颜色 6 2 6 5" xfId="14835" xr:uid="{00000000-0005-0000-0000-0000AB240000}"/>
    <cellStyle name="60% - 强调文字颜色 6 2 7" xfId="14836" xr:uid="{00000000-0005-0000-0000-0000AC240000}"/>
    <cellStyle name="60% - 强调文字颜色 6 2 7 2" xfId="14838" xr:uid="{00000000-0005-0000-0000-0000AD240000}"/>
    <cellStyle name="60% - 强调文字颜色 6 2 7 3" xfId="14841" xr:uid="{00000000-0005-0000-0000-0000AE240000}"/>
    <cellStyle name="60% - 强调文字颜色 6 2 7 4" xfId="14845" xr:uid="{00000000-0005-0000-0000-0000AF240000}"/>
    <cellStyle name="60% - 强调文字颜色 6 2 7 5" xfId="14848" xr:uid="{00000000-0005-0000-0000-0000B0240000}"/>
    <cellStyle name="60% - 强调文字颜色 6 2 8" xfId="4732" xr:uid="{00000000-0005-0000-0000-0000B1240000}"/>
    <cellStyle name="60% - 强调文字颜色 6 2 8 2" xfId="14850" xr:uid="{00000000-0005-0000-0000-0000B2240000}"/>
    <cellStyle name="60% - 强调文字颜色 6 2 8 3" xfId="14854" xr:uid="{00000000-0005-0000-0000-0000B3240000}"/>
    <cellStyle name="60% - 强调文字颜色 6 2 8 4" xfId="14859" xr:uid="{00000000-0005-0000-0000-0000B4240000}"/>
    <cellStyle name="60% - 强调文字颜色 6 2 8 5" xfId="14861" xr:uid="{00000000-0005-0000-0000-0000B5240000}"/>
    <cellStyle name="60% - 强调文字颜色 6 2 9" xfId="14865" xr:uid="{00000000-0005-0000-0000-0000B6240000}"/>
    <cellStyle name="60% - 强调文字颜色 6 2 9 2" xfId="14867" xr:uid="{00000000-0005-0000-0000-0000B7240000}"/>
    <cellStyle name="60% - 强调文字颜色 6 2 9 3" xfId="14869" xr:uid="{00000000-0005-0000-0000-0000B8240000}"/>
    <cellStyle name="60% - 强调文字颜色 6 2 9 4" xfId="14871" xr:uid="{00000000-0005-0000-0000-0000B9240000}"/>
    <cellStyle name="60% - 强调文字颜色 6 2_Bali" xfId="10938" xr:uid="{00000000-0005-0000-0000-0000BA240000}"/>
    <cellStyle name="60% - 强调文字颜色 6 20" xfId="14748" xr:uid="{00000000-0005-0000-0000-0000BB240000}"/>
    <cellStyle name="60% - 强调文字颜色 6 21" xfId="14751" xr:uid="{00000000-0005-0000-0000-0000BC240000}"/>
    <cellStyle name="60% - 强调文字颜色 6 21 2" xfId="14873" xr:uid="{00000000-0005-0000-0000-0000BD240000}"/>
    <cellStyle name="60% - 强调文字颜色 6 22" xfId="14753" xr:uid="{00000000-0005-0000-0000-0000BE240000}"/>
    <cellStyle name="60% - 强调文字颜色 6 23" xfId="14756" xr:uid="{00000000-0005-0000-0000-0000BF240000}"/>
    <cellStyle name="60% - 强调文字颜色 6 23 2" xfId="14874" xr:uid="{00000000-0005-0000-0000-0000C0240000}"/>
    <cellStyle name="60% - 强调文字颜色 6 24" xfId="14758" xr:uid="{00000000-0005-0000-0000-0000C1240000}"/>
    <cellStyle name="60% - 强调文字颜色 6 25" xfId="9483" xr:uid="{00000000-0005-0000-0000-0000C2240000}"/>
    <cellStyle name="60% - 强调文字颜色 6 25 2" xfId="11529" xr:uid="{00000000-0005-0000-0000-0000C3240000}"/>
    <cellStyle name="60% - 强调文字颜色 6 26" xfId="14875" xr:uid="{00000000-0005-0000-0000-0000C4240000}"/>
    <cellStyle name="60% - 强调文字颜色 6 27" xfId="14877" xr:uid="{00000000-0005-0000-0000-0000C5240000}"/>
    <cellStyle name="60% - 强调文字颜色 6 27 2" xfId="14879" xr:uid="{00000000-0005-0000-0000-0000C6240000}"/>
    <cellStyle name="60% - 强调文字颜色 6 28" xfId="14881" xr:uid="{00000000-0005-0000-0000-0000C7240000}"/>
    <cellStyle name="60% - 强调文字颜色 6 29" xfId="14883" xr:uid="{00000000-0005-0000-0000-0000C8240000}"/>
    <cellStyle name="60% - 强调文字颜色 6 29 2" xfId="3884" xr:uid="{00000000-0005-0000-0000-0000C9240000}"/>
    <cellStyle name="60% - 强调文字颜色 6 3" xfId="14886" xr:uid="{00000000-0005-0000-0000-0000CA240000}"/>
    <cellStyle name="60% - 强调文字颜色 6 3 10" xfId="936" xr:uid="{00000000-0005-0000-0000-0000CB240000}"/>
    <cellStyle name="60% - 强调文字颜色 6 3 11" xfId="14887" xr:uid="{00000000-0005-0000-0000-0000CC240000}"/>
    <cellStyle name="60% - 强调文字颜色 6 3 2" xfId="14888" xr:uid="{00000000-0005-0000-0000-0000CD240000}"/>
    <cellStyle name="60% - 强调文字颜色 6 3 2 2" xfId="14889" xr:uid="{00000000-0005-0000-0000-0000CE240000}"/>
    <cellStyle name="60% - 强调文字颜色 6 3 2 2 2" xfId="14890" xr:uid="{00000000-0005-0000-0000-0000CF240000}"/>
    <cellStyle name="60% - 强调文字颜色 6 3 2 3" xfId="14891" xr:uid="{00000000-0005-0000-0000-0000D0240000}"/>
    <cellStyle name="60% - 强调文字颜色 6 3 2 4" xfId="14892" xr:uid="{00000000-0005-0000-0000-0000D1240000}"/>
    <cellStyle name="60% - 强调文字颜色 6 3 2 5" xfId="14893" xr:uid="{00000000-0005-0000-0000-0000D2240000}"/>
    <cellStyle name="60% - 强调文字颜色 6 3 2 6" xfId="14894" xr:uid="{00000000-0005-0000-0000-0000D3240000}"/>
    <cellStyle name="60% - 强调文字颜色 6 3 2 7" xfId="14896" xr:uid="{00000000-0005-0000-0000-0000D4240000}"/>
    <cellStyle name="60% - 强调文字颜色 6 3 2 8" xfId="14897" xr:uid="{00000000-0005-0000-0000-0000D5240000}"/>
    <cellStyle name="60% - 强调文字颜色 6 3 2 9" xfId="14898" xr:uid="{00000000-0005-0000-0000-0000D6240000}"/>
    <cellStyle name="60% - 强调文字颜色 6 3 3" xfId="14899" xr:uid="{00000000-0005-0000-0000-0000D7240000}"/>
    <cellStyle name="60% - 强调文字颜色 6 3 3 2" xfId="14900" xr:uid="{00000000-0005-0000-0000-0000D8240000}"/>
    <cellStyle name="60% - 强调文字颜色 6 3 3 3" xfId="14901" xr:uid="{00000000-0005-0000-0000-0000D9240000}"/>
    <cellStyle name="60% - 强调文字颜色 6 3 3 4" xfId="14902" xr:uid="{00000000-0005-0000-0000-0000DA240000}"/>
    <cellStyle name="60% - 强调文字颜色 6 3 3 5" xfId="6528" xr:uid="{00000000-0005-0000-0000-0000DB240000}"/>
    <cellStyle name="60% - 强调文字颜色 6 3 4" xfId="14903" xr:uid="{00000000-0005-0000-0000-0000DC240000}"/>
    <cellStyle name="60% - 强调文字颜色 6 3 4 2" xfId="14904" xr:uid="{00000000-0005-0000-0000-0000DD240000}"/>
    <cellStyle name="60% - 强调文字颜色 6 3 5" xfId="14905" xr:uid="{00000000-0005-0000-0000-0000DE240000}"/>
    <cellStyle name="60% - 强调文字颜色 6 3 6" xfId="14907" xr:uid="{00000000-0005-0000-0000-0000DF240000}"/>
    <cellStyle name="60% - 强调文字颜色 6 3 7" xfId="6077" xr:uid="{00000000-0005-0000-0000-0000E0240000}"/>
    <cellStyle name="60% - 强调文字颜色 6 3 8" xfId="6082" xr:uid="{00000000-0005-0000-0000-0000E1240000}"/>
    <cellStyle name="60% - 强调文字颜色 6 3 9" xfId="6085" xr:uid="{00000000-0005-0000-0000-0000E2240000}"/>
    <cellStyle name="60% - 强调文字颜色 6 3_Bali" xfId="14909" xr:uid="{00000000-0005-0000-0000-0000E3240000}"/>
    <cellStyle name="60% - 强调文字颜色 6 30" xfId="9484" xr:uid="{00000000-0005-0000-0000-0000E4240000}"/>
    <cellStyle name="60% - 强调文字颜色 6 31" xfId="14876" xr:uid="{00000000-0005-0000-0000-0000E5240000}"/>
    <cellStyle name="60% - 强调文字颜色 6 31 2" xfId="14911" xr:uid="{00000000-0005-0000-0000-0000E6240000}"/>
    <cellStyle name="60% - 强调文字颜色 6 32" xfId="14878" xr:uid="{00000000-0005-0000-0000-0000E7240000}"/>
    <cellStyle name="60% - 强调文字颜色 6 33" xfId="14882" xr:uid="{00000000-0005-0000-0000-0000E8240000}"/>
    <cellStyle name="60% - 强调文字颜色 6 33 2" xfId="14914" xr:uid="{00000000-0005-0000-0000-0000E9240000}"/>
    <cellStyle name="60% - 强调文字颜色 6 34" xfId="14884" xr:uid="{00000000-0005-0000-0000-0000EA240000}"/>
    <cellStyle name="60% - 强调文字颜色 6 35" xfId="14915" xr:uid="{00000000-0005-0000-0000-0000EB240000}"/>
    <cellStyle name="60% - 强调文字颜色 6 35 2" xfId="5473" xr:uid="{00000000-0005-0000-0000-0000EC240000}"/>
    <cellStyle name="60% - 强调文字颜色 6 36" xfId="14917" xr:uid="{00000000-0005-0000-0000-0000ED240000}"/>
    <cellStyle name="60% - 强调文字颜色 6 37" xfId="14919" xr:uid="{00000000-0005-0000-0000-0000EE240000}"/>
    <cellStyle name="60% - 强调文字颜色 6 37 2" xfId="14921" xr:uid="{00000000-0005-0000-0000-0000EF240000}"/>
    <cellStyle name="60% - 强调文字颜色 6 38" xfId="14923" xr:uid="{00000000-0005-0000-0000-0000F0240000}"/>
    <cellStyle name="60% - 强调文字颜色 6 39" xfId="14925" xr:uid="{00000000-0005-0000-0000-0000F1240000}"/>
    <cellStyle name="60% - 强调文字颜色 6 39 2" xfId="14926" xr:uid="{00000000-0005-0000-0000-0000F2240000}"/>
    <cellStyle name="60% - 强调文字颜色 6 4" xfId="14927" xr:uid="{00000000-0005-0000-0000-0000F3240000}"/>
    <cellStyle name="60% - 强调文字颜色 6 4 2" xfId="14928" xr:uid="{00000000-0005-0000-0000-0000F4240000}"/>
    <cellStyle name="60% - 强调文字颜色 6 4 3" xfId="14929" xr:uid="{00000000-0005-0000-0000-0000F5240000}"/>
    <cellStyle name="60% - 强调文字颜色 6 4 4" xfId="4155" xr:uid="{00000000-0005-0000-0000-0000F6240000}"/>
    <cellStyle name="60% - 强调文字颜色 6 4 5" xfId="4157" xr:uid="{00000000-0005-0000-0000-0000F7240000}"/>
    <cellStyle name="60% - 强调文字颜色 6 40" xfId="14916" xr:uid="{00000000-0005-0000-0000-0000F8240000}"/>
    <cellStyle name="60% - 强调文字颜色 6 41" xfId="14918" xr:uid="{00000000-0005-0000-0000-0000F9240000}"/>
    <cellStyle name="60% - 强调文字颜色 6 41 2" xfId="5563" xr:uid="{00000000-0005-0000-0000-0000FA240000}"/>
    <cellStyle name="60% - 强调文字颜色 6 42" xfId="14920" xr:uid="{00000000-0005-0000-0000-0000FB240000}"/>
    <cellStyle name="60% - 强调文字颜色 6 42 2" xfId="14922" xr:uid="{00000000-0005-0000-0000-0000FC240000}"/>
    <cellStyle name="60% - 强调文字颜色 6 43" xfId="14924" xr:uid="{00000000-0005-0000-0000-0000FD240000}"/>
    <cellStyle name="60% - 强调文字颜色 6 43 2" xfId="14930" xr:uid="{00000000-0005-0000-0000-0000FE240000}"/>
    <cellStyle name="60% - 强调文字颜色 6 5" xfId="5977" xr:uid="{00000000-0005-0000-0000-0000FF240000}"/>
    <cellStyle name="60% - 强调文字颜色 6 5 2" xfId="239" xr:uid="{00000000-0005-0000-0000-000000250000}"/>
    <cellStyle name="60% - 强调文字颜色 6 6" xfId="14931" xr:uid="{00000000-0005-0000-0000-000001250000}"/>
    <cellStyle name="60% - 强调文字颜色 6 7" xfId="14932" xr:uid="{00000000-0005-0000-0000-000002250000}"/>
    <cellStyle name="60% - 强调文字颜色 6 7 2" xfId="14933" xr:uid="{00000000-0005-0000-0000-000003250000}"/>
    <cellStyle name="60% - 强调文字颜色 6 8" xfId="14934" xr:uid="{00000000-0005-0000-0000-000004250000}"/>
    <cellStyle name="60% - 强调文字颜色 6 9" xfId="14937" xr:uid="{00000000-0005-0000-0000-000005250000}"/>
    <cellStyle name="60% - 强调文字颜色 6 9 2" xfId="14938" xr:uid="{00000000-0005-0000-0000-000006250000}"/>
    <cellStyle name="60% - 强调文字颜色 6_2010 Fall NYM SC Hooks quotesheet(Hellen)" xfId="10112" xr:uid="{00000000-0005-0000-0000-000007250000}"/>
    <cellStyle name="Accent1 - 20%" xfId="14952" xr:uid="{00000000-0005-0000-0000-000008250000}"/>
    <cellStyle name="Accent1 - 40%" xfId="10162" xr:uid="{00000000-0005-0000-0000-000009250000}"/>
    <cellStyle name="Accent1 - 60%" xfId="14953" xr:uid="{00000000-0005-0000-0000-00000A250000}"/>
    <cellStyle name="Accent1 10" xfId="14955" xr:uid="{00000000-0005-0000-0000-00000B250000}"/>
    <cellStyle name="Accent1 11" xfId="14958" xr:uid="{00000000-0005-0000-0000-00000C250000}"/>
    <cellStyle name="Accent1 12" xfId="14960" xr:uid="{00000000-0005-0000-0000-00000D250000}"/>
    <cellStyle name="Accent1 2" xfId="8631" xr:uid="{00000000-0005-0000-0000-00000E250000}"/>
    <cellStyle name="Accent1 2 10" xfId="14963" xr:uid="{00000000-0005-0000-0000-00000F250000}"/>
    <cellStyle name="Accent1 2 2" xfId="14967" xr:uid="{00000000-0005-0000-0000-000010250000}"/>
    <cellStyle name="Accent1 2 2 2" xfId="14968" xr:uid="{00000000-0005-0000-0000-000011250000}"/>
    <cellStyle name="Accent1 2 2 3" xfId="4429" xr:uid="{00000000-0005-0000-0000-000012250000}"/>
    <cellStyle name="Accent1 2 3" xfId="14970" xr:uid="{00000000-0005-0000-0000-000013250000}"/>
    <cellStyle name="Accent1 2 4" xfId="14971" xr:uid="{00000000-0005-0000-0000-000014250000}"/>
    <cellStyle name="Accent1 2 5" xfId="14972" xr:uid="{00000000-0005-0000-0000-000015250000}"/>
    <cellStyle name="Accent1 2 6" xfId="14973" xr:uid="{00000000-0005-0000-0000-000016250000}"/>
    <cellStyle name="Accent1 2 7" xfId="14974" xr:uid="{00000000-0005-0000-0000-000017250000}"/>
    <cellStyle name="Accent1 2 8" xfId="14975" xr:uid="{00000000-0005-0000-0000-000018250000}"/>
    <cellStyle name="Accent1 2 9" xfId="14976" xr:uid="{00000000-0005-0000-0000-000019250000}"/>
    <cellStyle name="Accent1 2_instructions" xfId="14977" xr:uid="{00000000-0005-0000-0000-00001A250000}"/>
    <cellStyle name="Accent1 3" xfId="8633" xr:uid="{00000000-0005-0000-0000-00001B250000}"/>
    <cellStyle name="Accent1 3 2" xfId="14978" xr:uid="{00000000-0005-0000-0000-00001C250000}"/>
    <cellStyle name="Accent1 3 2 2" xfId="14980" xr:uid="{00000000-0005-0000-0000-00001D250000}"/>
    <cellStyle name="Accent1 3 3" xfId="14981" xr:uid="{00000000-0005-0000-0000-00001E250000}"/>
    <cellStyle name="Accent1 3 4" xfId="14183" xr:uid="{00000000-0005-0000-0000-00001F250000}"/>
    <cellStyle name="Accent1 3 5" xfId="14187" xr:uid="{00000000-0005-0000-0000-000020250000}"/>
    <cellStyle name="Accent1 3 6" xfId="6901" xr:uid="{00000000-0005-0000-0000-000021250000}"/>
    <cellStyle name="Accent1 4" xfId="8635" xr:uid="{00000000-0005-0000-0000-000022250000}"/>
    <cellStyle name="Accent1 5" xfId="8637" xr:uid="{00000000-0005-0000-0000-000023250000}"/>
    <cellStyle name="Accent1 5 2" xfId="8496" xr:uid="{00000000-0005-0000-0000-000024250000}"/>
    <cellStyle name="Accent1 5 2 2" xfId="14982" xr:uid="{00000000-0005-0000-0000-000025250000}"/>
    <cellStyle name="Accent1 6" xfId="14983" xr:uid="{00000000-0005-0000-0000-000026250000}"/>
    <cellStyle name="Accent1 7" xfId="14984" xr:uid="{00000000-0005-0000-0000-000027250000}"/>
    <cellStyle name="Accent1 8" xfId="1613" xr:uid="{00000000-0005-0000-0000-000028250000}"/>
    <cellStyle name="Accent1 9" xfId="13377" xr:uid="{00000000-0005-0000-0000-000029250000}"/>
    <cellStyle name="Accent2 - 20%" xfId="14985" xr:uid="{00000000-0005-0000-0000-00002A250000}"/>
    <cellStyle name="Accent2 - 40%" xfId="14986" xr:uid="{00000000-0005-0000-0000-00002B250000}"/>
    <cellStyle name="Accent2 - 60%" xfId="7255" xr:uid="{00000000-0005-0000-0000-00002C250000}"/>
    <cellStyle name="Accent2 10" xfId="14989" xr:uid="{00000000-0005-0000-0000-00002D250000}"/>
    <cellStyle name="Accent2 11" xfId="14992" xr:uid="{00000000-0005-0000-0000-00002E250000}"/>
    <cellStyle name="Accent2 12" xfId="559" xr:uid="{00000000-0005-0000-0000-00002F250000}"/>
    <cellStyle name="Accent2 2" xfId="14995" xr:uid="{00000000-0005-0000-0000-000030250000}"/>
    <cellStyle name="Accent2 2 10" xfId="14996" xr:uid="{00000000-0005-0000-0000-000031250000}"/>
    <cellStyle name="Accent2 2 2" xfId="2504" xr:uid="{00000000-0005-0000-0000-000032250000}"/>
    <cellStyle name="Accent2 2 2 2" xfId="14997" xr:uid="{00000000-0005-0000-0000-000033250000}"/>
    <cellStyle name="Accent2 2 2 3" xfId="14998" xr:uid="{00000000-0005-0000-0000-000034250000}"/>
    <cellStyle name="Accent2 2 3" xfId="15000" xr:uid="{00000000-0005-0000-0000-000035250000}"/>
    <cellStyle name="Accent2 2 4" xfId="15003" xr:uid="{00000000-0005-0000-0000-000036250000}"/>
    <cellStyle name="Accent2 2 5" xfId="15006" xr:uid="{00000000-0005-0000-0000-000037250000}"/>
    <cellStyle name="Accent2 2 6" xfId="15007" xr:uid="{00000000-0005-0000-0000-000038250000}"/>
    <cellStyle name="Accent2 2 7" xfId="15008" xr:uid="{00000000-0005-0000-0000-000039250000}"/>
    <cellStyle name="Accent2 2 8" xfId="15009" xr:uid="{00000000-0005-0000-0000-00003A250000}"/>
    <cellStyle name="Accent2 2 9" xfId="15011" xr:uid="{00000000-0005-0000-0000-00003B250000}"/>
    <cellStyle name="Accent2 2_instructions" xfId="15012" xr:uid="{00000000-0005-0000-0000-00003C250000}"/>
    <cellStyle name="Accent2 3" xfId="15014" xr:uid="{00000000-0005-0000-0000-00003D250000}"/>
    <cellStyle name="Accent2 3 2" xfId="8579" xr:uid="{00000000-0005-0000-0000-00003E250000}"/>
    <cellStyle name="Accent2 3 2 2" xfId="15015" xr:uid="{00000000-0005-0000-0000-00003F250000}"/>
    <cellStyle name="Accent2 3 3" xfId="3656" xr:uid="{00000000-0005-0000-0000-000040250000}"/>
    <cellStyle name="Accent2 3 4" xfId="14251" xr:uid="{00000000-0005-0000-0000-000041250000}"/>
    <cellStyle name="Accent2 3 5" xfId="14258" xr:uid="{00000000-0005-0000-0000-000042250000}"/>
    <cellStyle name="Accent2 4" xfId="15016" xr:uid="{00000000-0005-0000-0000-000043250000}"/>
    <cellStyle name="Accent2 5" xfId="15017" xr:uid="{00000000-0005-0000-0000-000044250000}"/>
    <cellStyle name="Accent2 5 2" xfId="15018" xr:uid="{00000000-0005-0000-0000-000045250000}"/>
    <cellStyle name="Accent2 5 2 2" xfId="15019" xr:uid="{00000000-0005-0000-0000-000046250000}"/>
    <cellStyle name="Accent2 6" xfId="15022" xr:uid="{00000000-0005-0000-0000-000047250000}"/>
    <cellStyle name="Accent2 7" xfId="3170" xr:uid="{00000000-0005-0000-0000-000048250000}"/>
    <cellStyle name="Accent2 8" xfId="15023" xr:uid="{00000000-0005-0000-0000-000049250000}"/>
    <cellStyle name="Accent2 9" xfId="13429" xr:uid="{00000000-0005-0000-0000-00004A250000}"/>
    <cellStyle name="Accent3 - 20%" xfId="15024" xr:uid="{00000000-0005-0000-0000-00004B250000}"/>
    <cellStyle name="Accent3 - 40%" xfId="15025" xr:uid="{00000000-0005-0000-0000-00004C250000}"/>
    <cellStyle name="Accent3 - 60%" xfId="15026" xr:uid="{00000000-0005-0000-0000-00004D250000}"/>
    <cellStyle name="Accent3 10" xfId="15027" xr:uid="{00000000-0005-0000-0000-00004E250000}"/>
    <cellStyle name="Accent3 11" xfId="15028" xr:uid="{00000000-0005-0000-0000-00004F250000}"/>
    <cellStyle name="Accent3 12" xfId="7519" xr:uid="{00000000-0005-0000-0000-000050250000}"/>
    <cellStyle name="Accent3 2" xfId="15030" xr:uid="{00000000-0005-0000-0000-000051250000}"/>
    <cellStyle name="Accent3 2 10" xfId="15031" xr:uid="{00000000-0005-0000-0000-000052250000}"/>
    <cellStyle name="Accent3 2 2" xfId="15032" xr:uid="{00000000-0005-0000-0000-000053250000}"/>
    <cellStyle name="Accent3 2 2 2" xfId="15033" xr:uid="{00000000-0005-0000-0000-000054250000}"/>
    <cellStyle name="Accent3 2 2 3" xfId="15034" xr:uid="{00000000-0005-0000-0000-000055250000}"/>
    <cellStyle name="Accent3 2 3" xfId="15037" xr:uid="{00000000-0005-0000-0000-000056250000}"/>
    <cellStyle name="Accent3 2 4" xfId="15038" xr:uid="{00000000-0005-0000-0000-000057250000}"/>
    <cellStyle name="Accent3 2 5" xfId="15039" xr:uid="{00000000-0005-0000-0000-000058250000}"/>
    <cellStyle name="Accent3 2 6" xfId="15041" xr:uid="{00000000-0005-0000-0000-000059250000}"/>
    <cellStyle name="Accent3 2 7" xfId="15042" xr:uid="{00000000-0005-0000-0000-00005A250000}"/>
    <cellStyle name="Accent3 2 8" xfId="9689" xr:uid="{00000000-0005-0000-0000-00005B250000}"/>
    <cellStyle name="Accent3 2 9" xfId="9692" xr:uid="{00000000-0005-0000-0000-00005C250000}"/>
    <cellStyle name="Accent3 2_instructions" xfId="15043" xr:uid="{00000000-0005-0000-0000-00005D250000}"/>
    <cellStyle name="Accent3 3" xfId="15045" xr:uid="{00000000-0005-0000-0000-00005E250000}"/>
    <cellStyle name="Accent3 3 2" xfId="15047" xr:uid="{00000000-0005-0000-0000-00005F250000}"/>
    <cellStyle name="Accent3 3 2 2" xfId="15049" xr:uid="{00000000-0005-0000-0000-000060250000}"/>
    <cellStyle name="Accent3 3 3" xfId="15050" xr:uid="{00000000-0005-0000-0000-000061250000}"/>
    <cellStyle name="Accent3 3 4" xfId="15054" xr:uid="{00000000-0005-0000-0000-000062250000}"/>
    <cellStyle name="Accent3 3 5" xfId="15055" xr:uid="{00000000-0005-0000-0000-000063250000}"/>
    <cellStyle name="Accent3 3 6" xfId="15057" xr:uid="{00000000-0005-0000-0000-000064250000}"/>
    <cellStyle name="Accent3 4" xfId="15058" xr:uid="{00000000-0005-0000-0000-000065250000}"/>
    <cellStyle name="Accent3 5" xfId="15059" xr:uid="{00000000-0005-0000-0000-000066250000}"/>
    <cellStyle name="Accent3 5 2" xfId="15060" xr:uid="{00000000-0005-0000-0000-000067250000}"/>
    <cellStyle name="Accent3 5 2 2" xfId="15061" xr:uid="{00000000-0005-0000-0000-000068250000}"/>
    <cellStyle name="Accent3 6" xfId="15063" xr:uid="{00000000-0005-0000-0000-000069250000}"/>
    <cellStyle name="Accent3 7" xfId="15064" xr:uid="{00000000-0005-0000-0000-00006A250000}"/>
    <cellStyle name="Accent3 8" xfId="15065" xr:uid="{00000000-0005-0000-0000-00006B250000}"/>
    <cellStyle name="Accent3 9" xfId="13384" xr:uid="{00000000-0005-0000-0000-00006C250000}"/>
    <cellStyle name="Accent4 - 20%" xfId="15066" xr:uid="{00000000-0005-0000-0000-00006D250000}"/>
    <cellStyle name="Accent4 - 40%" xfId="15070" xr:uid="{00000000-0005-0000-0000-00006E250000}"/>
    <cellStyle name="Accent4 - 60%" xfId="15073" xr:uid="{00000000-0005-0000-0000-00006F250000}"/>
    <cellStyle name="Accent4 10" xfId="13043" xr:uid="{00000000-0005-0000-0000-000070250000}"/>
    <cellStyle name="Accent4 11" xfId="15078" xr:uid="{00000000-0005-0000-0000-000071250000}"/>
    <cellStyle name="Accent4 12" xfId="15079" xr:uid="{00000000-0005-0000-0000-000072250000}"/>
    <cellStyle name="Accent4 2" xfId="15080" xr:uid="{00000000-0005-0000-0000-000073250000}"/>
    <cellStyle name="Accent4 2 10" xfId="15081" xr:uid="{00000000-0005-0000-0000-000074250000}"/>
    <cellStyle name="Accent4 2 2" xfId="15082" xr:uid="{00000000-0005-0000-0000-000075250000}"/>
    <cellStyle name="Accent4 2 2 2" xfId="15083" xr:uid="{00000000-0005-0000-0000-000076250000}"/>
    <cellStyle name="Accent4 2 2 3" xfId="15084" xr:uid="{00000000-0005-0000-0000-000077250000}"/>
    <cellStyle name="Accent4 2 3" xfId="15086" xr:uid="{00000000-0005-0000-0000-000078250000}"/>
    <cellStyle name="Accent4 2 4" xfId="7925" xr:uid="{00000000-0005-0000-0000-000079250000}"/>
    <cellStyle name="Accent4 2 5" xfId="13801" xr:uid="{00000000-0005-0000-0000-00007A250000}"/>
    <cellStyle name="Accent4 2 6" xfId="13803" xr:uid="{00000000-0005-0000-0000-00007B250000}"/>
    <cellStyle name="Accent4 2 7" xfId="13805" xr:uid="{00000000-0005-0000-0000-00007C250000}"/>
    <cellStyle name="Accent4 2 8" xfId="15087" xr:uid="{00000000-0005-0000-0000-00007D250000}"/>
    <cellStyle name="Accent4 2 9" xfId="15088" xr:uid="{00000000-0005-0000-0000-00007E250000}"/>
    <cellStyle name="Accent4 2_instructions" xfId="15089" xr:uid="{00000000-0005-0000-0000-00007F250000}"/>
    <cellStyle name="Accent4 3" xfId="15090" xr:uid="{00000000-0005-0000-0000-000080250000}"/>
    <cellStyle name="Accent4 3 2" xfId="4255" xr:uid="{00000000-0005-0000-0000-000081250000}"/>
    <cellStyle name="Accent4 3 2 2" xfId="15091" xr:uid="{00000000-0005-0000-0000-000082250000}"/>
    <cellStyle name="Accent4 3 3" xfId="6769" xr:uid="{00000000-0005-0000-0000-000083250000}"/>
    <cellStyle name="Accent4 3 4" xfId="6771" xr:uid="{00000000-0005-0000-0000-000084250000}"/>
    <cellStyle name="Accent4 3 5" xfId="13808" xr:uid="{00000000-0005-0000-0000-000085250000}"/>
    <cellStyle name="Accent4 3 6" xfId="13811" xr:uid="{00000000-0005-0000-0000-000086250000}"/>
    <cellStyle name="Accent4 4" xfId="15092" xr:uid="{00000000-0005-0000-0000-000087250000}"/>
    <cellStyle name="Accent4 5" xfId="15093" xr:uid="{00000000-0005-0000-0000-000088250000}"/>
    <cellStyle name="Accent4 5 2" xfId="15094" xr:uid="{00000000-0005-0000-0000-000089250000}"/>
    <cellStyle name="Accent4 5 2 2" xfId="15095" xr:uid="{00000000-0005-0000-0000-00008A250000}"/>
    <cellStyle name="Accent4 6" xfId="15096" xr:uid="{00000000-0005-0000-0000-00008B250000}"/>
    <cellStyle name="Accent4 7" xfId="15097" xr:uid="{00000000-0005-0000-0000-00008C250000}"/>
    <cellStyle name="Accent4 8" xfId="15098" xr:uid="{00000000-0005-0000-0000-00008D250000}"/>
    <cellStyle name="Accent4 9" xfId="13433" xr:uid="{00000000-0005-0000-0000-00008E250000}"/>
    <cellStyle name="Accent5 - 20%" xfId="15099" xr:uid="{00000000-0005-0000-0000-00008F250000}"/>
    <cellStyle name="Accent5 - 40%" xfId="15100" xr:uid="{00000000-0005-0000-0000-000090250000}"/>
    <cellStyle name="Accent5 - 60%" xfId="15101" xr:uid="{00000000-0005-0000-0000-000091250000}"/>
    <cellStyle name="Accent5 10" xfId="15102" xr:uid="{00000000-0005-0000-0000-000092250000}"/>
    <cellStyle name="Accent5 11" xfId="15103" xr:uid="{00000000-0005-0000-0000-000093250000}"/>
    <cellStyle name="Accent5 12" xfId="7316" xr:uid="{00000000-0005-0000-0000-000094250000}"/>
    <cellStyle name="Accent5 2" xfId="301" xr:uid="{00000000-0005-0000-0000-000095250000}"/>
    <cellStyle name="Accent5 2 10" xfId="15104" xr:uid="{00000000-0005-0000-0000-000096250000}"/>
    <cellStyle name="Accent5 2 2" xfId="15105" xr:uid="{00000000-0005-0000-0000-000097250000}"/>
    <cellStyle name="Accent5 2 2 2" xfId="6871" xr:uid="{00000000-0005-0000-0000-000098250000}"/>
    <cellStyle name="Accent5 2 2 3" xfId="11398" xr:uid="{00000000-0005-0000-0000-000099250000}"/>
    <cellStyle name="Accent5 2 3" xfId="15107" xr:uid="{00000000-0005-0000-0000-00009A250000}"/>
    <cellStyle name="Accent5 2 4" xfId="15108" xr:uid="{00000000-0005-0000-0000-00009B250000}"/>
    <cellStyle name="Accent5 2 5" xfId="15109" xr:uid="{00000000-0005-0000-0000-00009C250000}"/>
    <cellStyle name="Accent5 2 6" xfId="15110" xr:uid="{00000000-0005-0000-0000-00009D250000}"/>
    <cellStyle name="Accent5 2 7" xfId="15111" xr:uid="{00000000-0005-0000-0000-00009E250000}"/>
    <cellStyle name="Accent5 2 8" xfId="13246" xr:uid="{00000000-0005-0000-0000-00009F250000}"/>
    <cellStyle name="Accent5 2 9" xfId="15112" xr:uid="{00000000-0005-0000-0000-0000A0250000}"/>
    <cellStyle name="Accent5 2_instructions" xfId="15114" xr:uid="{00000000-0005-0000-0000-0000A1250000}"/>
    <cellStyle name="Accent5 3" xfId="15115" xr:uid="{00000000-0005-0000-0000-0000A2250000}"/>
    <cellStyle name="Accent5 3 2" xfId="15117" xr:uid="{00000000-0005-0000-0000-0000A3250000}"/>
    <cellStyle name="Accent5 3 2 2" xfId="15118" xr:uid="{00000000-0005-0000-0000-0000A4250000}"/>
    <cellStyle name="Accent5 3 3" xfId="15119" xr:uid="{00000000-0005-0000-0000-0000A5250000}"/>
    <cellStyle name="Accent5 3 4" xfId="15120" xr:uid="{00000000-0005-0000-0000-0000A6250000}"/>
    <cellStyle name="Accent5 3 5" xfId="15121" xr:uid="{00000000-0005-0000-0000-0000A7250000}"/>
    <cellStyle name="Accent5 3 6" xfId="15122" xr:uid="{00000000-0005-0000-0000-0000A8250000}"/>
    <cellStyle name="Accent5 4" xfId="15123" xr:uid="{00000000-0005-0000-0000-0000A9250000}"/>
    <cellStyle name="Accent5 5" xfId="15124" xr:uid="{00000000-0005-0000-0000-0000AA250000}"/>
    <cellStyle name="Accent5 5 2" xfId="15125" xr:uid="{00000000-0005-0000-0000-0000AB250000}"/>
    <cellStyle name="Accent5 5 2 2" xfId="15126" xr:uid="{00000000-0005-0000-0000-0000AC250000}"/>
    <cellStyle name="Accent5 6" xfId="6496" xr:uid="{00000000-0005-0000-0000-0000AD250000}"/>
    <cellStyle name="Accent5 7" xfId="15127" xr:uid="{00000000-0005-0000-0000-0000AE250000}"/>
    <cellStyle name="Accent5 8" xfId="15128" xr:uid="{00000000-0005-0000-0000-0000AF250000}"/>
    <cellStyle name="Accent5 9" xfId="13452" xr:uid="{00000000-0005-0000-0000-0000B0250000}"/>
    <cellStyle name="Accent6 - 20%" xfId="15129" xr:uid="{00000000-0005-0000-0000-0000B1250000}"/>
    <cellStyle name="Accent6 - 40%" xfId="15131" xr:uid="{00000000-0005-0000-0000-0000B2250000}"/>
    <cellStyle name="Accent6 - 60%" xfId="15132" xr:uid="{00000000-0005-0000-0000-0000B3250000}"/>
    <cellStyle name="Accent6 10" xfId="15133" xr:uid="{00000000-0005-0000-0000-0000B4250000}"/>
    <cellStyle name="Accent6 11" xfId="13776" xr:uid="{00000000-0005-0000-0000-0000B5250000}"/>
    <cellStyle name="Accent6 12" xfId="15135" xr:uid="{00000000-0005-0000-0000-0000B6250000}"/>
    <cellStyle name="Accent6 2" xfId="15137" xr:uid="{00000000-0005-0000-0000-0000B7250000}"/>
    <cellStyle name="Accent6 2 10" xfId="15139" xr:uid="{00000000-0005-0000-0000-0000B8250000}"/>
    <cellStyle name="Accent6 2 2" xfId="15140" xr:uid="{00000000-0005-0000-0000-0000B9250000}"/>
    <cellStyle name="Accent6 2 2 2" xfId="15141" xr:uid="{00000000-0005-0000-0000-0000BA250000}"/>
    <cellStyle name="Accent6 2 2 3" xfId="15142" xr:uid="{00000000-0005-0000-0000-0000BB250000}"/>
    <cellStyle name="Accent6 2 3" xfId="15144" xr:uid="{00000000-0005-0000-0000-0000BC250000}"/>
    <cellStyle name="Accent6 2 4" xfId="15145" xr:uid="{00000000-0005-0000-0000-0000BD250000}"/>
    <cellStyle name="Accent6 2 5" xfId="15146" xr:uid="{00000000-0005-0000-0000-0000BE250000}"/>
    <cellStyle name="Accent6 2 6" xfId="15147" xr:uid="{00000000-0005-0000-0000-0000BF250000}"/>
    <cellStyle name="Accent6 2 7" xfId="12139" xr:uid="{00000000-0005-0000-0000-0000C0250000}"/>
    <cellStyle name="Accent6 2 8" xfId="12141" xr:uid="{00000000-0005-0000-0000-0000C1250000}"/>
    <cellStyle name="Accent6 2 9" xfId="12143" xr:uid="{00000000-0005-0000-0000-0000C2250000}"/>
    <cellStyle name="Accent6 2_instructions" xfId="15148" xr:uid="{00000000-0005-0000-0000-0000C3250000}"/>
    <cellStyle name="Accent6 3" xfId="15149" xr:uid="{00000000-0005-0000-0000-0000C4250000}"/>
    <cellStyle name="Accent6 3 2" xfId="15150" xr:uid="{00000000-0005-0000-0000-0000C5250000}"/>
    <cellStyle name="Accent6 3 2 2" xfId="15151" xr:uid="{00000000-0005-0000-0000-0000C6250000}"/>
    <cellStyle name="Accent6 3 3" xfId="15152" xr:uid="{00000000-0005-0000-0000-0000C7250000}"/>
    <cellStyle name="Accent6 3 4" xfId="15153" xr:uid="{00000000-0005-0000-0000-0000C8250000}"/>
    <cellStyle name="Accent6 3 5" xfId="15154" xr:uid="{00000000-0005-0000-0000-0000C9250000}"/>
    <cellStyle name="Accent6 3 6" xfId="15155" xr:uid="{00000000-0005-0000-0000-0000CA250000}"/>
    <cellStyle name="Accent6 4" xfId="7896" xr:uid="{00000000-0005-0000-0000-0000CB250000}"/>
    <cellStyle name="Accent6 5" xfId="15156" xr:uid="{00000000-0005-0000-0000-0000CC250000}"/>
    <cellStyle name="Accent6 5 2" xfId="15157" xr:uid="{00000000-0005-0000-0000-0000CD250000}"/>
    <cellStyle name="Accent6 5 2 2" xfId="15158" xr:uid="{00000000-0005-0000-0000-0000CE250000}"/>
    <cellStyle name="Accent6 6" xfId="15160" xr:uid="{00000000-0005-0000-0000-0000CF250000}"/>
    <cellStyle name="Accent6 7" xfId="15161" xr:uid="{00000000-0005-0000-0000-0000D0250000}"/>
    <cellStyle name="Accent6 8" xfId="15162" xr:uid="{00000000-0005-0000-0000-0000D1250000}"/>
    <cellStyle name="Accent6 9" xfId="3673" xr:uid="{00000000-0005-0000-0000-0000D2250000}"/>
    <cellStyle name="AFE" xfId="15163" xr:uid="{00000000-0005-0000-0000-0000D3250000}"/>
    <cellStyle name="Bad 10" xfId="15166" xr:uid="{00000000-0005-0000-0000-0000D4250000}"/>
    <cellStyle name="Bad 11" xfId="15168" xr:uid="{00000000-0005-0000-0000-0000D5250000}"/>
    <cellStyle name="Bad 12" xfId="15170" xr:uid="{00000000-0005-0000-0000-0000D6250000}"/>
    <cellStyle name="Bad 2" xfId="15172" xr:uid="{00000000-0005-0000-0000-0000D7250000}"/>
    <cellStyle name="Bad 2 10" xfId="15173" xr:uid="{00000000-0005-0000-0000-0000D8250000}"/>
    <cellStyle name="Bad 2 2" xfId="15175" xr:uid="{00000000-0005-0000-0000-0000D9250000}"/>
    <cellStyle name="Bad 2 2 2" xfId="15176" xr:uid="{00000000-0005-0000-0000-0000DA250000}"/>
    <cellStyle name="Bad 2 2 3" xfId="15181" xr:uid="{00000000-0005-0000-0000-0000DB250000}"/>
    <cellStyle name="Bad 2 3" xfId="15184" xr:uid="{00000000-0005-0000-0000-0000DC250000}"/>
    <cellStyle name="Bad 2 4" xfId="1180" xr:uid="{00000000-0005-0000-0000-0000DD250000}"/>
    <cellStyle name="Bad 2 5" xfId="15185" xr:uid="{00000000-0005-0000-0000-0000DE250000}"/>
    <cellStyle name="Bad 2 6" xfId="15187" xr:uid="{00000000-0005-0000-0000-0000DF250000}"/>
    <cellStyle name="Bad 2 7" xfId="15188" xr:uid="{00000000-0005-0000-0000-0000E0250000}"/>
    <cellStyle name="Bad 2 8" xfId="15190" xr:uid="{00000000-0005-0000-0000-0000E1250000}"/>
    <cellStyle name="Bad 2 9" xfId="15191" xr:uid="{00000000-0005-0000-0000-0000E2250000}"/>
    <cellStyle name="Bad 2_instructions" xfId="15192" xr:uid="{00000000-0005-0000-0000-0000E3250000}"/>
    <cellStyle name="Bad 3" xfId="15193" xr:uid="{00000000-0005-0000-0000-0000E4250000}"/>
    <cellStyle name="Bad 3 2" xfId="15194" xr:uid="{00000000-0005-0000-0000-0000E5250000}"/>
    <cellStyle name="Bad 3 2 2" xfId="15195" xr:uid="{00000000-0005-0000-0000-0000E6250000}"/>
    <cellStyle name="Bad 3 3" xfId="15197" xr:uid="{00000000-0005-0000-0000-0000E7250000}"/>
    <cellStyle name="Bad 3 4" xfId="15199" xr:uid="{00000000-0005-0000-0000-0000E8250000}"/>
    <cellStyle name="Bad 3 5" xfId="4700" xr:uid="{00000000-0005-0000-0000-0000E9250000}"/>
    <cellStyle name="Bad 3 6" xfId="15203" xr:uid="{00000000-0005-0000-0000-0000EA250000}"/>
    <cellStyle name="Bad 4" xfId="15204" xr:uid="{00000000-0005-0000-0000-0000EB250000}"/>
    <cellStyle name="Bad 5" xfId="15206" xr:uid="{00000000-0005-0000-0000-0000EC250000}"/>
    <cellStyle name="Bad 5 2" xfId="15207" xr:uid="{00000000-0005-0000-0000-0000ED250000}"/>
    <cellStyle name="Bad 5 2 2" xfId="15208" xr:uid="{00000000-0005-0000-0000-0000EE250000}"/>
    <cellStyle name="Bad 6" xfId="15210" xr:uid="{00000000-0005-0000-0000-0000EF250000}"/>
    <cellStyle name="Bad 7" xfId="15212" xr:uid="{00000000-0005-0000-0000-0000F0250000}"/>
    <cellStyle name="Bad 8" xfId="15213" xr:uid="{00000000-0005-0000-0000-0000F1250000}"/>
    <cellStyle name="Bad 9" xfId="15215" xr:uid="{00000000-0005-0000-0000-0000F2250000}"/>
    <cellStyle name="Calc Currency (0)" xfId="2407" xr:uid="{00000000-0005-0000-0000-0000F3250000}"/>
    <cellStyle name="Calc Currency (2)" xfId="15216" xr:uid="{00000000-0005-0000-0000-0000F4250000}"/>
    <cellStyle name="Calc Percent (0)" xfId="14688" xr:uid="{00000000-0005-0000-0000-0000F5250000}"/>
    <cellStyle name="Calc Percent (1)" xfId="14704" xr:uid="{00000000-0005-0000-0000-0000F6250000}"/>
    <cellStyle name="Calc Percent (2)" xfId="15219" xr:uid="{00000000-0005-0000-0000-0000F7250000}"/>
    <cellStyle name="Calc Units (0)" xfId="15220" xr:uid="{00000000-0005-0000-0000-0000F8250000}"/>
    <cellStyle name="Calc Units (1)" xfId="15221" xr:uid="{00000000-0005-0000-0000-0000F9250000}"/>
    <cellStyle name="Calc Units (2)" xfId="15224" xr:uid="{00000000-0005-0000-0000-0000FA250000}"/>
    <cellStyle name="Calculation 10" xfId="15225" xr:uid="{00000000-0005-0000-0000-0000FB250000}"/>
    <cellStyle name="Calculation 11" xfId="15228" xr:uid="{00000000-0005-0000-0000-0000FC250000}"/>
    <cellStyle name="Calculation 12" xfId="15232" xr:uid="{00000000-0005-0000-0000-0000FD250000}"/>
    <cellStyle name="Calculation 2" xfId="8568" xr:uid="{00000000-0005-0000-0000-0000FE250000}"/>
    <cellStyle name="Calculation 2 10" xfId="15235" xr:uid="{00000000-0005-0000-0000-0000FF250000}"/>
    <cellStyle name="Calculation 2 2" xfId="5042" xr:uid="{00000000-0005-0000-0000-000000260000}"/>
    <cellStyle name="Calculation 2 2 2" xfId="3956" xr:uid="{00000000-0005-0000-0000-000001260000}"/>
    <cellStyle name="Calculation 2 2 2 2" xfId="15238" xr:uid="{00000000-0005-0000-0000-000002260000}"/>
    <cellStyle name="Calculation 2 2 2 3" xfId="15239" xr:uid="{00000000-0005-0000-0000-000003260000}"/>
    <cellStyle name="Calculation 2 2 3" xfId="15240" xr:uid="{00000000-0005-0000-0000-000004260000}"/>
    <cellStyle name="Calculation 2 2 4" xfId="3961" xr:uid="{00000000-0005-0000-0000-000005260000}"/>
    <cellStyle name="Calculation 2 3" xfId="638" xr:uid="{00000000-0005-0000-0000-000006260000}"/>
    <cellStyle name="Calculation 2 3 2" xfId="15242" xr:uid="{00000000-0005-0000-0000-000007260000}"/>
    <cellStyle name="Calculation 2 3 3" xfId="15243" xr:uid="{00000000-0005-0000-0000-000008260000}"/>
    <cellStyle name="Calculation 2 4" xfId="15245" xr:uid="{00000000-0005-0000-0000-000009260000}"/>
    <cellStyle name="Calculation 2 5" xfId="15248" xr:uid="{00000000-0005-0000-0000-00000A260000}"/>
    <cellStyle name="Calculation 2 6" xfId="15251" xr:uid="{00000000-0005-0000-0000-00000B260000}"/>
    <cellStyle name="Calculation 2 7" xfId="15255" xr:uid="{00000000-0005-0000-0000-00000C260000}"/>
    <cellStyle name="Calculation 2 8" xfId="15259" xr:uid="{00000000-0005-0000-0000-00000D260000}"/>
    <cellStyle name="Calculation 2 9" xfId="15263" xr:uid="{00000000-0005-0000-0000-00000E260000}"/>
    <cellStyle name="Calculation 2_instructions" xfId="15267" xr:uid="{00000000-0005-0000-0000-00000F260000}"/>
    <cellStyle name="Calculation 3" xfId="15268" xr:uid="{00000000-0005-0000-0000-000010260000}"/>
    <cellStyle name="Calculation 3 2" xfId="7397" xr:uid="{00000000-0005-0000-0000-000011260000}"/>
    <cellStyle name="Calculation 3 2 2" xfId="7403" xr:uid="{00000000-0005-0000-0000-000012260000}"/>
    <cellStyle name="Calculation 3 2 3" xfId="15269" xr:uid="{00000000-0005-0000-0000-000013260000}"/>
    <cellStyle name="Calculation 3 3" xfId="15270" xr:uid="{00000000-0005-0000-0000-000014260000}"/>
    <cellStyle name="Calculation 3 4" xfId="15275" xr:uid="{00000000-0005-0000-0000-000015260000}"/>
    <cellStyle name="Calculation 3 5" xfId="15280" xr:uid="{00000000-0005-0000-0000-000016260000}"/>
    <cellStyle name="Calculation 4" xfId="15285" xr:uid="{00000000-0005-0000-0000-000017260000}"/>
    <cellStyle name="Calculation 4 2" xfId="15286" xr:uid="{00000000-0005-0000-0000-000018260000}"/>
    <cellStyle name="Calculation 4 2 2" xfId="15287" xr:uid="{00000000-0005-0000-0000-000019260000}"/>
    <cellStyle name="Calculation 4 2 3" xfId="15288" xr:uid="{00000000-0005-0000-0000-00001A260000}"/>
    <cellStyle name="Calculation 4 3" xfId="15289" xr:uid="{00000000-0005-0000-0000-00001B260000}"/>
    <cellStyle name="Calculation 4 4" xfId="15291" xr:uid="{00000000-0005-0000-0000-00001C260000}"/>
    <cellStyle name="Calculation 5" xfId="15292" xr:uid="{00000000-0005-0000-0000-00001D260000}"/>
    <cellStyle name="Calculation 5 2" xfId="10892" xr:uid="{00000000-0005-0000-0000-00001E260000}"/>
    <cellStyle name="Calculation 5 2 2" xfId="15293" xr:uid="{00000000-0005-0000-0000-00001F260000}"/>
    <cellStyle name="Calculation 5 2 2 2" xfId="15295" xr:uid="{00000000-0005-0000-0000-000020260000}"/>
    <cellStyle name="Calculation 5 2 2 3" xfId="15297" xr:uid="{00000000-0005-0000-0000-000021260000}"/>
    <cellStyle name="Calculation 5 2 3" xfId="15299" xr:uid="{00000000-0005-0000-0000-000022260000}"/>
    <cellStyle name="Calculation 5 2 4" xfId="15301" xr:uid="{00000000-0005-0000-0000-000023260000}"/>
    <cellStyle name="Calculation 5 3" xfId="15304" xr:uid="{00000000-0005-0000-0000-000024260000}"/>
    <cellStyle name="Calculation 5 3 2" xfId="15305" xr:uid="{00000000-0005-0000-0000-000025260000}"/>
    <cellStyle name="Calculation 5 3 3" xfId="15307" xr:uid="{00000000-0005-0000-0000-000026260000}"/>
    <cellStyle name="Calculation 5 4" xfId="15309" xr:uid="{00000000-0005-0000-0000-000027260000}"/>
    <cellStyle name="Calculation 5 5" xfId="8945" xr:uid="{00000000-0005-0000-0000-000028260000}"/>
    <cellStyle name="Calculation 5 6" xfId="15311" xr:uid="{00000000-0005-0000-0000-000029260000}"/>
    <cellStyle name="Calculation 6" xfId="15312" xr:uid="{00000000-0005-0000-0000-00002A260000}"/>
    <cellStyle name="Calculation 6 2" xfId="15313" xr:uid="{00000000-0005-0000-0000-00002B260000}"/>
    <cellStyle name="Calculation 7" xfId="15314" xr:uid="{00000000-0005-0000-0000-00002C260000}"/>
    <cellStyle name="Calculation 8" xfId="14395" xr:uid="{00000000-0005-0000-0000-00002D260000}"/>
    <cellStyle name="Calculation 9" xfId="14397" xr:uid="{00000000-0005-0000-0000-00002E260000}"/>
    <cellStyle name="Cancel" xfId="10050" xr:uid="{00000000-0005-0000-0000-00002F260000}"/>
    <cellStyle name="Cancel 2" xfId="10052" xr:uid="{00000000-0005-0000-0000-000030260000}"/>
    <cellStyle name="Cancel 3" xfId="15315" xr:uid="{00000000-0005-0000-0000-000031260000}"/>
    <cellStyle name="Cancel 4" xfId="15316" xr:uid="{00000000-0005-0000-0000-000032260000}"/>
    <cellStyle name="Check Cell 10" xfId="15317" xr:uid="{00000000-0005-0000-0000-000033260000}"/>
    <cellStyle name="Check Cell 11" xfId="15318" xr:uid="{00000000-0005-0000-0000-000034260000}"/>
    <cellStyle name="Check Cell 12" xfId="15319" xr:uid="{00000000-0005-0000-0000-000035260000}"/>
    <cellStyle name="Check Cell 2" xfId="15321" xr:uid="{00000000-0005-0000-0000-000036260000}"/>
    <cellStyle name="Check Cell 2 10" xfId="15323" xr:uid="{00000000-0005-0000-0000-000037260000}"/>
    <cellStyle name="Check Cell 2 2" xfId="15325" xr:uid="{00000000-0005-0000-0000-000038260000}"/>
    <cellStyle name="Check Cell 2 2 2" xfId="15328" xr:uid="{00000000-0005-0000-0000-000039260000}"/>
    <cellStyle name="Check Cell 2 2 3" xfId="4249" xr:uid="{00000000-0005-0000-0000-00003A260000}"/>
    <cellStyle name="Check Cell 2 3" xfId="13131" xr:uid="{00000000-0005-0000-0000-00003B260000}"/>
    <cellStyle name="Check Cell 2 4" xfId="15329" xr:uid="{00000000-0005-0000-0000-00003C260000}"/>
    <cellStyle name="Check Cell 2 5" xfId="15330" xr:uid="{00000000-0005-0000-0000-00003D260000}"/>
    <cellStyle name="Check Cell 2 6" xfId="15331" xr:uid="{00000000-0005-0000-0000-00003E260000}"/>
    <cellStyle name="Check Cell 2 7" xfId="15332" xr:uid="{00000000-0005-0000-0000-00003F260000}"/>
    <cellStyle name="Check Cell 2 8" xfId="15334" xr:uid="{00000000-0005-0000-0000-000040260000}"/>
    <cellStyle name="Check Cell 2 9" xfId="15335" xr:uid="{00000000-0005-0000-0000-000041260000}"/>
    <cellStyle name="Check Cell 2_instructions" xfId="15336" xr:uid="{00000000-0005-0000-0000-000042260000}"/>
    <cellStyle name="Check Cell 3" xfId="15337" xr:uid="{00000000-0005-0000-0000-000043260000}"/>
    <cellStyle name="Check Cell 3 2" xfId="8869" xr:uid="{00000000-0005-0000-0000-000044260000}"/>
    <cellStyle name="Check Cell 3 2 2" xfId="15338" xr:uid="{00000000-0005-0000-0000-000045260000}"/>
    <cellStyle name="Check Cell 3 3" xfId="8873" xr:uid="{00000000-0005-0000-0000-000046260000}"/>
    <cellStyle name="Check Cell 3 4" xfId="15339" xr:uid="{00000000-0005-0000-0000-000047260000}"/>
    <cellStyle name="Check Cell 3 5" xfId="15341" xr:uid="{00000000-0005-0000-0000-000048260000}"/>
    <cellStyle name="Check Cell 3 6" xfId="15343" xr:uid="{00000000-0005-0000-0000-000049260000}"/>
    <cellStyle name="Check Cell 4" xfId="3870" xr:uid="{00000000-0005-0000-0000-00004A260000}"/>
    <cellStyle name="Check Cell 5" xfId="15346" xr:uid="{00000000-0005-0000-0000-00004B260000}"/>
    <cellStyle name="Check Cell 5 2" xfId="15348" xr:uid="{00000000-0005-0000-0000-00004C260000}"/>
    <cellStyle name="Check Cell 5 2 2" xfId="15352" xr:uid="{00000000-0005-0000-0000-00004D260000}"/>
    <cellStyle name="Check Cell 6" xfId="15354" xr:uid="{00000000-0005-0000-0000-00004E260000}"/>
    <cellStyle name="Check Cell 7" xfId="15356" xr:uid="{00000000-0005-0000-0000-00004F260000}"/>
    <cellStyle name="Check Cell 8" xfId="8709" xr:uid="{00000000-0005-0000-0000-000050260000}"/>
    <cellStyle name="Check Cell 9" xfId="8712" xr:uid="{00000000-0005-0000-0000-000051260000}"/>
    <cellStyle name="ColLevel_0" xfId="15358" xr:uid="{00000000-0005-0000-0000-000052260000}"/>
    <cellStyle name="Comma [00]" xfId="5252" xr:uid="{00000000-0005-0000-0000-000053260000}"/>
    <cellStyle name="Comma 2" xfId="15361" xr:uid="{00000000-0005-0000-0000-000054260000}"/>
    <cellStyle name="Comma 2 2" xfId="15362" xr:uid="{00000000-0005-0000-0000-000055260000}"/>
    <cellStyle name="Comma 2 2 2" xfId="15365" xr:uid="{00000000-0005-0000-0000-000056260000}"/>
    <cellStyle name="Comma 2 2 2 2" xfId="2959" xr:uid="{00000000-0005-0000-0000-000057260000}"/>
    <cellStyle name="Comma 2 3" xfId="15369" xr:uid="{00000000-0005-0000-0000-000058260000}"/>
    <cellStyle name="Comma 2 3 2" xfId="15373" xr:uid="{00000000-0005-0000-0000-000059260000}"/>
    <cellStyle name="Comma 2 3 2 2" xfId="15376" xr:uid="{00000000-0005-0000-0000-00005A260000}"/>
    <cellStyle name="Comma 2 4" xfId="15378" xr:uid="{00000000-0005-0000-0000-00005B260000}"/>
    <cellStyle name="Comma 2 4 2" xfId="15383" xr:uid="{00000000-0005-0000-0000-00005C260000}"/>
    <cellStyle name="Comma 3" xfId="15385" xr:uid="{00000000-0005-0000-0000-00005D260000}"/>
    <cellStyle name="Comma 3 2" xfId="15386" xr:uid="{00000000-0005-0000-0000-00005E260000}"/>
    <cellStyle name="Comma 3 2 2" xfId="15388" xr:uid="{00000000-0005-0000-0000-00005F260000}"/>
    <cellStyle name="Comma 3 3" xfId="11248" xr:uid="{00000000-0005-0000-0000-000060260000}"/>
    <cellStyle name="Comma 4" xfId="15390" xr:uid="{00000000-0005-0000-0000-000061260000}"/>
    <cellStyle name="Comma 4 2" xfId="15391" xr:uid="{00000000-0005-0000-0000-000062260000}"/>
    <cellStyle name="Comma 5" xfId="15393" xr:uid="{00000000-0005-0000-0000-000063260000}"/>
    <cellStyle name="Comma 5 2" xfId="15394" xr:uid="{00000000-0005-0000-0000-000064260000}"/>
    <cellStyle name="Comma 5 3" xfId="15396" xr:uid="{00000000-0005-0000-0000-000065260000}"/>
    <cellStyle name="Comma 5 4" xfId="15399" xr:uid="{00000000-0005-0000-0000-000066260000}"/>
    <cellStyle name="Comma 6" xfId="5299" xr:uid="{00000000-0005-0000-0000-000067260000}"/>
    <cellStyle name="Comma 6 2" xfId="15403" xr:uid="{00000000-0005-0000-0000-000068260000}"/>
    <cellStyle name="comma zerodec" xfId="15405" xr:uid="{00000000-0005-0000-0000-000069260000}"/>
    <cellStyle name="Comma0" xfId="15406" xr:uid="{00000000-0005-0000-0000-00006A260000}"/>
    <cellStyle name="Currency [00]" xfId="15409" xr:uid="{00000000-0005-0000-0000-00006B260000}"/>
    <cellStyle name="Currency 10" xfId="15414" xr:uid="{00000000-0005-0000-0000-00006C260000}"/>
    <cellStyle name="Currency 10 2" xfId="15415" xr:uid="{00000000-0005-0000-0000-00006D260000}"/>
    <cellStyle name="Currency 10 2 2" xfId="15416" xr:uid="{00000000-0005-0000-0000-00006E260000}"/>
    <cellStyle name="Currency 10 2 2 2" xfId="15417" xr:uid="{00000000-0005-0000-0000-00006F260000}"/>
    <cellStyle name="Currency 10 2 3" xfId="15420" xr:uid="{00000000-0005-0000-0000-000070260000}"/>
    <cellStyle name="Currency 10 3" xfId="15421" xr:uid="{00000000-0005-0000-0000-000071260000}"/>
    <cellStyle name="Currency 10 3 2" xfId="15422" xr:uid="{00000000-0005-0000-0000-000072260000}"/>
    <cellStyle name="Currency 10 4" xfId="13718" xr:uid="{00000000-0005-0000-0000-000073260000}"/>
    <cellStyle name="Currency 11" xfId="15423" xr:uid="{00000000-0005-0000-0000-000074260000}"/>
    <cellStyle name="Currency 12" xfId="15424" xr:uid="{00000000-0005-0000-0000-000075260000}"/>
    <cellStyle name="Currency 13" xfId="15425" xr:uid="{00000000-0005-0000-0000-000076260000}"/>
    <cellStyle name="Currency 14" xfId="15426" xr:uid="{00000000-0005-0000-0000-000077260000}"/>
    <cellStyle name="Currency 15" xfId="15427" xr:uid="{00000000-0005-0000-0000-000078260000}"/>
    <cellStyle name="Currency 16" xfId="15429" xr:uid="{00000000-0005-0000-0000-000079260000}"/>
    <cellStyle name="Currency 17" xfId="15431" xr:uid="{00000000-0005-0000-0000-00007A260000}"/>
    <cellStyle name="Currency 18" xfId="15434" xr:uid="{00000000-0005-0000-0000-00007B260000}"/>
    <cellStyle name="Currency 19" xfId="15436" xr:uid="{00000000-0005-0000-0000-00007C260000}"/>
    <cellStyle name="Currency 2" xfId="15439" xr:uid="{00000000-0005-0000-0000-00007D260000}"/>
    <cellStyle name="Currency 2 10" xfId="12455" xr:uid="{00000000-0005-0000-0000-00007E260000}"/>
    <cellStyle name="Currency 2 11" xfId="12472" xr:uid="{00000000-0005-0000-0000-00007F260000}"/>
    <cellStyle name="Currency 2 12" xfId="12479" xr:uid="{00000000-0005-0000-0000-000080260000}"/>
    <cellStyle name="Currency 2 13" xfId="6207" xr:uid="{00000000-0005-0000-0000-000081260000}"/>
    <cellStyle name="Currency 2 14" xfId="11454" xr:uid="{00000000-0005-0000-0000-000082260000}"/>
    <cellStyle name="Currency 2 2" xfId="5442" xr:uid="{00000000-0005-0000-0000-000083260000}"/>
    <cellStyle name="Currency 2 2 2" xfId="5445" xr:uid="{00000000-0005-0000-0000-000084260000}"/>
    <cellStyle name="Currency 2 2 2 2" xfId="13975" xr:uid="{00000000-0005-0000-0000-000085260000}"/>
    <cellStyle name="Currency 2 2 2 2 2" xfId="15440" xr:uid="{00000000-0005-0000-0000-000086260000}"/>
    <cellStyle name="Currency 2 2 2 3" xfId="5206" xr:uid="{00000000-0005-0000-0000-000087260000}"/>
    <cellStyle name="Currency 2 2 2 4" xfId="5132" xr:uid="{00000000-0005-0000-0000-000088260000}"/>
    <cellStyle name="Currency 2 2 2 5" xfId="15442" xr:uid="{00000000-0005-0000-0000-000089260000}"/>
    <cellStyle name="Currency 2 2 2_Table_Product_ALL" xfId="15443" xr:uid="{00000000-0005-0000-0000-00008A260000}"/>
    <cellStyle name="Currency 2 2 3" xfId="3356" xr:uid="{00000000-0005-0000-0000-00008B260000}"/>
    <cellStyle name="Currency 2 2 3 2" xfId="13980" xr:uid="{00000000-0005-0000-0000-00008C260000}"/>
    <cellStyle name="Currency 2 2 4" xfId="1939" xr:uid="{00000000-0005-0000-0000-00008D260000}"/>
    <cellStyle name="Currency 2 2 4 2" xfId="13984" xr:uid="{00000000-0005-0000-0000-00008E260000}"/>
    <cellStyle name="Currency 2 2_Ecom MP  bedding  14Fall commitment sheet #4-20140411" xfId="15444" xr:uid="{00000000-0005-0000-0000-00008F260000}"/>
    <cellStyle name="Currency 2 3" xfId="15445" xr:uid="{00000000-0005-0000-0000-000090260000}"/>
    <cellStyle name="Currency 2 3 2" xfId="15448" xr:uid="{00000000-0005-0000-0000-000091260000}"/>
    <cellStyle name="Currency 2 3 2 2" xfId="15450" xr:uid="{00000000-0005-0000-0000-000092260000}"/>
    <cellStyle name="Currency 2 3 2 3" xfId="15451" xr:uid="{00000000-0005-0000-0000-000093260000}"/>
    <cellStyle name="Currency 2 3 3" xfId="15452" xr:uid="{00000000-0005-0000-0000-000094260000}"/>
    <cellStyle name="Currency 2 3 4" xfId="15454" xr:uid="{00000000-0005-0000-0000-000095260000}"/>
    <cellStyle name="Currency 2 4" xfId="15457" xr:uid="{00000000-0005-0000-0000-000096260000}"/>
    <cellStyle name="Currency 2 4 2" xfId="12429" xr:uid="{00000000-0005-0000-0000-000097260000}"/>
    <cellStyle name="Currency 2 4 2 2" xfId="12432" xr:uid="{00000000-0005-0000-0000-000098260000}"/>
    <cellStyle name="Currency 2 4 3" xfId="12436" xr:uid="{00000000-0005-0000-0000-000099260000}"/>
    <cellStyle name="Currency 2 4 4" xfId="12445" xr:uid="{00000000-0005-0000-0000-00009A260000}"/>
    <cellStyle name="Currency 2 4 5" xfId="12451" xr:uid="{00000000-0005-0000-0000-00009B260000}"/>
    <cellStyle name="Currency 2 4 6" xfId="1148" xr:uid="{00000000-0005-0000-0000-00009C260000}"/>
    <cellStyle name="Currency 2 5" xfId="15460" xr:uid="{00000000-0005-0000-0000-00009D260000}"/>
    <cellStyle name="Currency 2 5 2" xfId="15462" xr:uid="{00000000-0005-0000-0000-00009E260000}"/>
    <cellStyle name="Currency 2 5 3" xfId="796" xr:uid="{00000000-0005-0000-0000-00009F260000}"/>
    <cellStyle name="Currency 2 5 4" xfId="15464" xr:uid="{00000000-0005-0000-0000-0000A0260000}"/>
    <cellStyle name="Currency 2 6" xfId="15468" xr:uid="{00000000-0005-0000-0000-0000A1260000}"/>
    <cellStyle name="Currency 2 6 2" xfId="15470" xr:uid="{00000000-0005-0000-0000-0000A2260000}"/>
    <cellStyle name="Currency 2 6 3" xfId="15472" xr:uid="{00000000-0005-0000-0000-0000A3260000}"/>
    <cellStyle name="Currency 2 6 4" xfId="15474" xr:uid="{00000000-0005-0000-0000-0000A4260000}"/>
    <cellStyle name="Currency 2 7" xfId="15476" xr:uid="{00000000-0005-0000-0000-0000A5260000}"/>
    <cellStyle name="Currency 2 8" xfId="9305" xr:uid="{00000000-0005-0000-0000-0000A6260000}"/>
    <cellStyle name="Currency 2 9" xfId="15479" xr:uid="{00000000-0005-0000-0000-0000A7260000}"/>
    <cellStyle name="Currency 2_Ecom Decorative Pillows Fall2013 Quote Sheet 20131111" xfId="15481" xr:uid="{00000000-0005-0000-0000-0000A8260000}"/>
    <cellStyle name="Currency 20" xfId="15428" xr:uid="{00000000-0005-0000-0000-0000A9260000}"/>
    <cellStyle name="Currency 21" xfId="15430" xr:uid="{00000000-0005-0000-0000-0000AA260000}"/>
    <cellStyle name="Currency 21 2" xfId="15482" xr:uid="{00000000-0005-0000-0000-0000AB260000}"/>
    <cellStyle name="Currency 22" xfId="15432" xr:uid="{00000000-0005-0000-0000-0000AC260000}"/>
    <cellStyle name="Currency 23" xfId="15435" xr:uid="{00000000-0005-0000-0000-0000AD260000}"/>
    <cellStyle name="Currency 24" xfId="15437" xr:uid="{00000000-0005-0000-0000-0000AE260000}"/>
    <cellStyle name="Currency 25" xfId="7933" xr:uid="{00000000-0005-0000-0000-0000AF260000}"/>
    <cellStyle name="Currency 26" xfId="15484" xr:uid="{00000000-0005-0000-0000-0000B0260000}"/>
    <cellStyle name="Currency 27" xfId="15485" xr:uid="{00000000-0005-0000-0000-0000B1260000}"/>
    <cellStyle name="Currency 28" xfId="15487" xr:uid="{00000000-0005-0000-0000-0000B2260000}"/>
    <cellStyle name="Currency 29" xfId="15489" xr:uid="{00000000-0005-0000-0000-0000B3260000}"/>
    <cellStyle name="Currency 3" xfId="15490" xr:uid="{00000000-0005-0000-0000-0000B4260000}"/>
    <cellStyle name="Currency 3 2" xfId="413" xr:uid="{00000000-0005-0000-0000-0000B5260000}"/>
    <cellStyle name="Currency 30" xfId="7934" xr:uid="{00000000-0005-0000-0000-0000B6260000}"/>
    <cellStyle name="Currency 4" xfId="15491" xr:uid="{00000000-0005-0000-0000-0000B7260000}"/>
    <cellStyle name="Currency 4 2" xfId="15492" xr:uid="{00000000-0005-0000-0000-0000B8260000}"/>
    <cellStyle name="Currency 4 2 2" xfId="15494" xr:uid="{00000000-0005-0000-0000-0000B9260000}"/>
    <cellStyle name="Currency 4 2 3" xfId="15495" xr:uid="{00000000-0005-0000-0000-0000BA260000}"/>
    <cellStyle name="Currency 4 3" xfId="15496" xr:uid="{00000000-0005-0000-0000-0000BB260000}"/>
    <cellStyle name="Currency 4 3 2" xfId="15499" xr:uid="{00000000-0005-0000-0000-0000BC260000}"/>
    <cellStyle name="Currency 4 4" xfId="15500" xr:uid="{00000000-0005-0000-0000-0000BD260000}"/>
    <cellStyle name="Currency 4 5" xfId="5162" xr:uid="{00000000-0005-0000-0000-0000BE260000}"/>
    <cellStyle name="Currency 4 6" xfId="15503" xr:uid="{00000000-0005-0000-0000-0000BF260000}"/>
    <cellStyle name="Currency 5" xfId="3815" xr:uid="{00000000-0005-0000-0000-0000C0260000}"/>
    <cellStyle name="Currency 5 2" xfId="15504" xr:uid="{00000000-0005-0000-0000-0000C1260000}"/>
    <cellStyle name="Currency 5 2 2" xfId="15506" xr:uid="{00000000-0005-0000-0000-0000C2260000}"/>
    <cellStyle name="Currency 5 3" xfId="15507" xr:uid="{00000000-0005-0000-0000-0000C3260000}"/>
    <cellStyle name="Currency 5 3 2" xfId="15509" xr:uid="{00000000-0005-0000-0000-0000C4260000}"/>
    <cellStyle name="Currency 5 4" xfId="15510" xr:uid="{00000000-0005-0000-0000-0000C5260000}"/>
    <cellStyle name="Currency 5 5" xfId="15512" xr:uid="{00000000-0005-0000-0000-0000C6260000}"/>
    <cellStyle name="Currency 5 5 2" xfId="15514" xr:uid="{00000000-0005-0000-0000-0000C7260000}"/>
    <cellStyle name="Currency 5 6" xfId="15515" xr:uid="{00000000-0005-0000-0000-0000C8260000}"/>
    <cellStyle name="Currency 5 7" xfId="15517" xr:uid="{00000000-0005-0000-0000-0000C9260000}"/>
    <cellStyle name="Currency 6" xfId="15519" xr:uid="{00000000-0005-0000-0000-0000CA260000}"/>
    <cellStyle name="Currency 6 2" xfId="1420" xr:uid="{00000000-0005-0000-0000-0000CB260000}"/>
    <cellStyle name="Currency 6 2 2" xfId="15520" xr:uid="{00000000-0005-0000-0000-0000CC260000}"/>
    <cellStyle name="Currency 6 3" xfId="15524" xr:uid="{00000000-0005-0000-0000-0000CD260000}"/>
    <cellStyle name="Currency 6 4" xfId="15526" xr:uid="{00000000-0005-0000-0000-0000CE260000}"/>
    <cellStyle name="Currency 6 5" xfId="6752" xr:uid="{00000000-0005-0000-0000-0000CF260000}"/>
    <cellStyle name="Currency 6 6" xfId="15527" xr:uid="{00000000-0005-0000-0000-0000D0260000}"/>
    <cellStyle name="Currency 7" xfId="14987" xr:uid="{00000000-0005-0000-0000-0000D1260000}"/>
    <cellStyle name="Currency 7 2" xfId="15528" xr:uid="{00000000-0005-0000-0000-0000D2260000}"/>
    <cellStyle name="Currency 7 3" xfId="15530" xr:uid="{00000000-0005-0000-0000-0000D3260000}"/>
    <cellStyle name="Currency 7 4" xfId="15532" xr:uid="{00000000-0005-0000-0000-0000D4260000}"/>
    <cellStyle name="Currency 7 5" xfId="15535" xr:uid="{00000000-0005-0000-0000-0000D5260000}"/>
    <cellStyle name="Currency 8" xfId="15537" xr:uid="{00000000-0005-0000-0000-0000D6260000}"/>
    <cellStyle name="Currency 8 2" xfId="15538" xr:uid="{00000000-0005-0000-0000-0000D7260000}"/>
    <cellStyle name="Currency 8 3" xfId="15540" xr:uid="{00000000-0005-0000-0000-0000D8260000}"/>
    <cellStyle name="Currency 9" xfId="15543" xr:uid="{00000000-0005-0000-0000-0000D9260000}"/>
    <cellStyle name="Currency 9 2" xfId="15544" xr:uid="{00000000-0005-0000-0000-0000DA260000}"/>
    <cellStyle name="Currency 9 2 2" xfId="12358" xr:uid="{00000000-0005-0000-0000-0000DB260000}"/>
    <cellStyle name="Currency 9 2 2 2" xfId="11890" xr:uid="{00000000-0005-0000-0000-0000DC260000}"/>
    <cellStyle name="Currency 9 2 3" xfId="12362" xr:uid="{00000000-0005-0000-0000-0000DD260000}"/>
    <cellStyle name="Currency 9 3" xfId="15546" xr:uid="{00000000-0005-0000-0000-0000DE260000}"/>
    <cellStyle name="Currency 9 3 2" xfId="12652" xr:uid="{00000000-0005-0000-0000-0000DF260000}"/>
    <cellStyle name="Currency 9 4" xfId="15548" xr:uid="{00000000-0005-0000-0000-0000E0260000}"/>
    <cellStyle name="Currency0" xfId="15551" xr:uid="{00000000-0005-0000-0000-0000E1260000}"/>
    <cellStyle name="Currency1" xfId="15552" xr:uid="{00000000-0005-0000-0000-0000E2260000}"/>
    <cellStyle name="Date" xfId="15554" xr:uid="{00000000-0005-0000-0000-0000E3260000}"/>
    <cellStyle name="Date Short" xfId="15555" xr:uid="{00000000-0005-0000-0000-0000E4260000}"/>
    <cellStyle name="DELTA" xfId="15557" xr:uid="{00000000-0005-0000-0000-0000E5260000}"/>
    <cellStyle name="Dollar (zero dec)" xfId="8337" xr:uid="{00000000-0005-0000-0000-0000E6260000}"/>
    <cellStyle name="Emphasis 1" xfId="15560" xr:uid="{00000000-0005-0000-0000-0000E7260000}"/>
    <cellStyle name="Emphasis 2" xfId="15561" xr:uid="{00000000-0005-0000-0000-0000E8260000}"/>
    <cellStyle name="Emphasis 3" xfId="5686" xr:uid="{00000000-0005-0000-0000-0000E9260000}"/>
    <cellStyle name="Enter Currency (0)" xfId="15565" xr:uid="{00000000-0005-0000-0000-0000EA260000}"/>
    <cellStyle name="Enter Currency (2)" xfId="15568" xr:uid="{00000000-0005-0000-0000-0000EB260000}"/>
    <cellStyle name="Enter Units (0)" xfId="2676" xr:uid="{00000000-0005-0000-0000-0000EC260000}"/>
    <cellStyle name="Enter Units (1)" xfId="15569" xr:uid="{00000000-0005-0000-0000-0000ED260000}"/>
    <cellStyle name="Enter Units (2)" xfId="15571" xr:uid="{00000000-0005-0000-0000-0000EE260000}"/>
    <cellStyle name="Excel Built-in Normal" xfId="15572" xr:uid="{00000000-0005-0000-0000-0000EF260000}"/>
    <cellStyle name="Explanatory Text 10" xfId="15573" xr:uid="{00000000-0005-0000-0000-0000F0260000}"/>
    <cellStyle name="Explanatory Text 11" xfId="15574" xr:uid="{00000000-0005-0000-0000-0000F1260000}"/>
    <cellStyle name="Explanatory Text 12" xfId="15575" xr:uid="{00000000-0005-0000-0000-0000F2260000}"/>
    <cellStyle name="Explanatory Text 2" xfId="15576" xr:uid="{00000000-0005-0000-0000-0000F3260000}"/>
    <cellStyle name="Explanatory Text 2 10" xfId="15578" xr:uid="{00000000-0005-0000-0000-0000F4260000}"/>
    <cellStyle name="Explanatory Text 2 2" xfId="15581" xr:uid="{00000000-0005-0000-0000-0000F5260000}"/>
    <cellStyle name="Explanatory Text 2 2 2" xfId="15582" xr:uid="{00000000-0005-0000-0000-0000F6260000}"/>
    <cellStyle name="Explanatory Text 2 2 3" xfId="15583" xr:uid="{00000000-0005-0000-0000-0000F7260000}"/>
    <cellStyle name="Explanatory Text 2 3" xfId="1575" xr:uid="{00000000-0005-0000-0000-0000F8260000}"/>
    <cellStyle name="Explanatory Text 2 4" xfId="15584" xr:uid="{00000000-0005-0000-0000-0000F9260000}"/>
    <cellStyle name="Explanatory Text 2 5" xfId="15585" xr:uid="{00000000-0005-0000-0000-0000FA260000}"/>
    <cellStyle name="Explanatory Text 2 6" xfId="15586" xr:uid="{00000000-0005-0000-0000-0000FB260000}"/>
    <cellStyle name="Explanatory Text 2 7" xfId="15587" xr:uid="{00000000-0005-0000-0000-0000FC260000}"/>
    <cellStyle name="Explanatory Text 2 8" xfId="15588" xr:uid="{00000000-0005-0000-0000-0000FD260000}"/>
    <cellStyle name="Explanatory Text 2 9" xfId="6002" xr:uid="{00000000-0005-0000-0000-0000FE260000}"/>
    <cellStyle name="Explanatory Text 2_instructions" xfId="8876" xr:uid="{00000000-0005-0000-0000-0000FF260000}"/>
    <cellStyle name="Explanatory Text 3" xfId="15589" xr:uid="{00000000-0005-0000-0000-000000270000}"/>
    <cellStyle name="Explanatory Text 3 2" xfId="15590" xr:uid="{00000000-0005-0000-0000-000001270000}"/>
    <cellStyle name="Explanatory Text 3 2 2" xfId="15591" xr:uid="{00000000-0005-0000-0000-000002270000}"/>
    <cellStyle name="Explanatory Text 3 3" xfId="15592" xr:uid="{00000000-0005-0000-0000-000003270000}"/>
    <cellStyle name="Explanatory Text 3 4" xfId="15593" xr:uid="{00000000-0005-0000-0000-000004270000}"/>
    <cellStyle name="Explanatory Text 4" xfId="15594" xr:uid="{00000000-0005-0000-0000-000005270000}"/>
    <cellStyle name="Explanatory Text 5" xfId="15595" xr:uid="{00000000-0005-0000-0000-000006270000}"/>
    <cellStyle name="Explanatory Text 5 2" xfId="15596" xr:uid="{00000000-0005-0000-0000-000007270000}"/>
    <cellStyle name="Explanatory Text 5 2 2" xfId="14044" xr:uid="{00000000-0005-0000-0000-000008270000}"/>
    <cellStyle name="Explanatory Text 6" xfId="15599" xr:uid="{00000000-0005-0000-0000-000009270000}"/>
    <cellStyle name="Explanatory Text 7" xfId="6888" xr:uid="{00000000-0005-0000-0000-00000A270000}"/>
    <cellStyle name="Explanatory Text 8" xfId="6891" xr:uid="{00000000-0005-0000-0000-00000B270000}"/>
    <cellStyle name="Explanatory Text 9" xfId="6706" xr:uid="{00000000-0005-0000-0000-00000C270000}"/>
    <cellStyle name="Fixed" xfId="15600" xr:uid="{00000000-0005-0000-0000-00000D270000}"/>
    <cellStyle name="Good 10" xfId="8062" xr:uid="{00000000-0005-0000-0000-00000E270000}"/>
    <cellStyle name="Good 11" xfId="15603" xr:uid="{00000000-0005-0000-0000-00000F270000}"/>
    <cellStyle name="Good 12" xfId="15604" xr:uid="{00000000-0005-0000-0000-000010270000}"/>
    <cellStyle name="Good 2" xfId="14466" xr:uid="{00000000-0005-0000-0000-000011270000}"/>
    <cellStyle name="Good 2 10" xfId="3708" xr:uid="{00000000-0005-0000-0000-000012270000}"/>
    <cellStyle name="Good 2 2" xfId="15605" xr:uid="{00000000-0005-0000-0000-000013270000}"/>
    <cellStyle name="Good 2 2 2" xfId="338" xr:uid="{00000000-0005-0000-0000-000014270000}"/>
    <cellStyle name="Good 2 2 3" xfId="15606" xr:uid="{00000000-0005-0000-0000-000015270000}"/>
    <cellStyle name="Good 2 3" xfId="15607" xr:uid="{00000000-0005-0000-0000-000016270000}"/>
    <cellStyle name="Good 2 4" xfId="15608" xr:uid="{00000000-0005-0000-0000-000017270000}"/>
    <cellStyle name="Good 2 5" xfId="15611" xr:uid="{00000000-0005-0000-0000-000018270000}"/>
    <cellStyle name="Good 2 6" xfId="15612" xr:uid="{00000000-0005-0000-0000-000019270000}"/>
    <cellStyle name="Good 2 7" xfId="15613" xr:uid="{00000000-0005-0000-0000-00001A270000}"/>
    <cellStyle name="Good 2 8" xfId="15614" xr:uid="{00000000-0005-0000-0000-00001B270000}"/>
    <cellStyle name="Good 2 9" xfId="15617" xr:uid="{00000000-0005-0000-0000-00001C270000}"/>
    <cellStyle name="Good 2_instructions" xfId="6537" xr:uid="{00000000-0005-0000-0000-00001D270000}"/>
    <cellStyle name="Good 3" xfId="15618" xr:uid="{00000000-0005-0000-0000-00001E270000}"/>
    <cellStyle name="Good 3 2" xfId="1469" xr:uid="{00000000-0005-0000-0000-00001F270000}"/>
    <cellStyle name="Good 3 2 2" xfId="579" xr:uid="{00000000-0005-0000-0000-000020270000}"/>
    <cellStyle name="Good 3 3" xfId="15619" xr:uid="{00000000-0005-0000-0000-000021270000}"/>
    <cellStyle name="Good 3 4" xfId="15620" xr:uid="{00000000-0005-0000-0000-000022270000}"/>
    <cellStyle name="Good 3 5" xfId="15623" xr:uid="{00000000-0005-0000-0000-000023270000}"/>
    <cellStyle name="Good 3 6" xfId="15624" xr:uid="{00000000-0005-0000-0000-000024270000}"/>
    <cellStyle name="Good 4" xfId="15625" xr:uid="{00000000-0005-0000-0000-000025270000}"/>
    <cellStyle name="Good 5" xfId="15626" xr:uid="{00000000-0005-0000-0000-000026270000}"/>
    <cellStyle name="Good 5 2" xfId="15627" xr:uid="{00000000-0005-0000-0000-000027270000}"/>
    <cellStyle name="Good 5 2 2" xfId="15628" xr:uid="{00000000-0005-0000-0000-000028270000}"/>
    <cellStyle name="Good 6" xfId="15629" xr:uid="{00000000-0005-0000-0000-000029270000}"/>
    <cellStyle name="Good 7" xfId="15630" xr:uid="{00000000-0005-0000-0000-00002A270000}"/>
    <cellStyle name="Good 8" xfId="15633" xr:uid="{00000000-0005-0000-0000-00002B270000}"/>
    <cellStyle name="Good 9" xfId="15634" xr:uid="{00000000-0005-0000-0000-00002C270000}"/>
    <cellStyle name="Grey" xfId="11393" xr:uid="{00000000-0005-0000-0000-00002D270000}"/>
    <cellStyle name="Header" xfId="15637" xr:uid="{00000000-0005-0000-0000-00002E270000}"/>
    <cellStyle name="Header 2" xfId="15638" xr:uid="{00000000-0005-0000-0000-00002F270000}"/>
    <cellStyle name="Header 3" xfId="15639" xr:uid="{00000000-0005-0000-0000-000030270000}"/>
    <cellStyle name="Header 4" xfId="15640" xr:uid="{00000000-0005-0000-0000-000031270000}"/>
    <cellStyle name="Header 5" xfId="9775" xr:uid="{00000000-0005-0000-0000-000032270000}"/>
    <cellStyle name="Header 6" xfId="10846" xr:uid="{00000000-0005-0000-0000-000033270000}"/>
    <cellStyle name="Header1" xfId="15641" xr:uid="{00000000-0005-0000-0000-000034270000}"/>
    <cellStyle name="Header2" xfId="15643" xr:uid="{00000000-0005-0000-0000-000035270000}"/>
    <cellStyle name="Header2 2" xfId="15645" xr:uid="{00000000-0005-0000-0000-000036270000}"/>
    <cellStyle name="Header2 3" xfId="15649" xr:uid="{00000000-0005-0000-0000-000037270000}"/>
    <cellStyle name="Header2 4" xfId="15652" xr:uid="{00000000-0005-0000-0000-000038270000}"/>
    <cellStyle name="Heading 1 10" xfId="15655" xr:uid="{00000000-0005-0000-0000-000039270000}"/>
    <cellStyle name="Heading 1 11" xfId="15657" xr:uid="{00000000-0005-0000-0000-00003A270000}"/>
    <cellStyle name="Heading 1 12" xfId="15659" xr:uid="{00000000-0005-0000-0000-00003B270000}"/>
    <cellStyle name="Heading 1 2" xfId="7026" xr:uid="{00000000-0005-0000-0000-00003C270000}"/>
    <cellStyle name="Heading 1 2 10" xfId="15662" xr:uid="{00000000-0005-0000-0000-00003D270000}"/>
    <cellStyle name="Heading 1 2 2" xfId="15664" xr:uid="{00000000-0005-0000-0000-00003E270000}"/>
    <cellStyle name="Heading 1 2 2 2" xfId="15665" xr:uid="{00000000-0005-0000-0000-00003F270000}"/>
    <cellStyle name="Heading 1 2 3" xfId="15666" xr:uid="{00000000-0005-0000-0000-000040270000}"/>
    <cellStyle name="Heading 1 2 4" xfId="15667" xr:uid="{00000000-0005-0000-0000-000041270000}"/>
    <cellStyle name="Heading 1 2 5" xfId="1410" xr:uid="{00000000-0005-0000-0000-000042270000}"/>
    <cellStyle name="Heading 1 2 6" xfId="15217" xr:uid="{00000000-0005-0000-0000-000043270000}"/>
    <cellStyle name="Heading 1 2 7" xfId="15668" xr:uid="{00000000-0005-0000-0000-000044270000}"/>
    <cellStyle name="Heading 1 2 8" xfId="15670" xr:uid="{00000000-0005-0000-0000-000045270000}"/>
    <cellStyle name="Heading 1 2 9" xfId="15672" xr:uid="{00000000-0005-0000-0000-000046270000}"/>
    <cellStyle name="Heading 1 2_instructions" xfId="15674" xr:uid="{00000000-0005-0000-0000-000047270000}"/>
    <cellStyle name="Heading 1 3" xfId="15675" xr:uid="{00000000-0005-0000-0000-000048270000}"/>
    <cellStyle name="Heading 1 3 2" xfId="15676" xr:uid="{00000000-0005-0000-0000-000049270000}"/>
    <cellStyle name="Heading 1 3 2 2" xfId="15678" xr:uid="{00000000-0005-0000-0000-00004A270000}"/>
    <cellStyle name="Heading 1 3 3" xfId="618" xr:uid="{00000000-0005-0000-0000-00004B270000}"/>
    <cellStyle name="Heading 1 3 4" xfId="15680" xr:uid="{00000000-0005-0000-0000-00004C270000}"/>
    <cellStyle name="Heading 1 3 5" xfId="15682" xr:uid="{00000000-0005-0000-0000-00004D270000}"/>
    <cellStyle name="Heading 1 4" xfId="15684" xr:uid="{00000000-0005-0000-0000-00004E270000}"/>
    <cellStyle name="Heading 1 5" xfId="15686" xr:uid="{00000000-0005-0000-0000-00004F270000}"/>
    <cellStyle name="Heading 1 5 2" xfId="15189" xr:uid="{00000000-0005-0000-0000-000050270000}"/>
    <cellStyle name="Heading 1 5 2 2" xfId="4235" xr:uid="{00000000-0005-0000-0000-000051270000}"/>
    <cellStyle name="Heading 1 6" xfId="15687" xr:uid="{00000000-0005-0000-0000-000052270000}"/>
    <cellStyle name="Heading 1 7" xfId="15689" xr:uid="{00000000-0005-0000-0000-000053270000}"/>
    <cellStyle name="Heading 1 8" xfId="15691" xr:uid="{00000000-0005-0000-0000-000054270000}"/>
    <cellStyle name="Heading 1 9" xfId="15693" xr:uid="{00000000-0005-0000-0000-000055270000}"/>
    <cellStyle name="Heading 2 10" xfId="15696" xr:uid="{00000000-0005-0000-0000-000056270000}"/>
    <cellStyle name="Heading 2 11" xfId="15697" xr:uid="{00000000-0005-0000-0000-000057270000}"/>
    <cellStyle name="Heading 2 12" xfId="7169" xr:uid="{00000000-0005-0000-0000-000058270000}"/>
    <cellStyle name="Heading 2 2" xfId="15698" xr:uid="{00000000-0005-0000-0000-000059270000}"/>
    <cellStyle name="Heading 2 2 10" xfId="15700" xr:uid="{00000000-0005-0000-0000-00005A270000}"/>
    <cellStyle name="Heading 2 2 2" xfId="3809" xr:uid="{00000000-0005-0000-0000-00005B270000}"/>
    <cellStyle name="Heading 2 2 2 2" xfId="6089" xr:uid="{00000000-0005-0000-0000-00005C270000}"/>
    <cellStyle name="Heading 2 2 3" xfId="15701" xr:uid="{00000000-0005-0000-0000-00005D270000}"/>
    <cellStyle name="Heading 2 2 4" xfId="15702" xr:uid="{00000000-0005-0000-0000-00005E270000}"/>
    <cellStyle name="Heading 2 2 5" xfId="15703" xr:uid="{00000000-0005-0000-0000-00005F270000}"/>
    <cellStyle name="Heading 2 2 6" xfId="15704" xr:uid="{00000000-0005-0000-0000-000060270000}"/>
    <cellStyle name="Heading 2 2 7" xfId="15705" xr:uid="{00000000-0005-0000-0000-000061270000}"/>
    <cellStyle name="Heading 2 2 8" xfId="15706" xr:uid="{00000000-0005-0000-0000-000062270000}"/>
    <cellStyle name="Heading 2 2 9" xfId="15707" xr:uid="{00000000-0005-0000-0000-000063270000}"/>
    <cellStyle name="Heading 2 2_instructions" xfId="15708" xr:uid="{00000000-0005-0000-0000-000064270000}"/>
    <cellStyle name="Heading 2 3" xfId="15709" xr:uid="{00000000-0005-0000-0000-000065270000}"/>
    <cellStyle name="Heading 2 3 2" xfId="15710" xr:uid="{00000000-0005-0000-0000-000066270000}"/>
    <cellStyle name="Heading 2 3 2 2" xfId="15712" xr:uid="{00000000-0005-0000-0000-000067270000}"/>
    <cellStyle name="Heading 2 3 3" xfId="15714" xr:uid="{00000000-0005-0000-0000-000068270000}"/>
    <cellStyle name="Heading 2 3 4" xfId="15716" xr:uid="{00000000-0005-0000-0000-000069270000}"/>
    <cellStyle name="Heading 2 3 5" xfId="15718" xr:uid="{00000000-0005-0000-0000-00006A270000}"/>
    <cellStyle name="Heading 2 4" xfId="13737" xr:uid="{00000000-0005-0000-0000-00006B270000}"/>
    <cellStyle name="Heading 2 5" xfId="13740" xr:uid="{00000000-0005-0000-0000-00006C270000}"/>
    <cellStyle name="Heading 2 5 2" xfId="15720" xr:uid="{00000000-0005-0000-0000-00006D270000}"/>
    <cellStyle name="Heading 2 5 2 2" xfId="14524" xr:uid="{00000000-0005-0000-0000-00006E270000}"/>
    <cellStyle name="Heading 2 6" xfId="15722" xr:uid="{00000000-0005-0000-0000-00006F270000}"/>
    <cellStyle name="Heading 2 7" xfId="15723" xr:uid="{00000000-0005-0000-0000-000070270000}"/>
    <cellStyle name="Heading 2 8" xfId="15724" xr:uid="{00000000-0005-0000-0000-000071270000}"/>
    <cellStyle name="Heading 2 9" xfId="15725" xr:uid="{00000000-0005-0000-0000-000072270000}"/>
    <cellStyle name="Heading 3 10" xfId="12048" xr:uid="{00000000-0005-0000-0000-000073270000}"/>
    <cellStyle name="Heading 3 11" xfId="12062" xr:uid="{00000000-0005-0000-0000-000074270000}"/>
    <cellStyle name="Heading 3 12" xfId="12066" xr:uid="{00000000-0005-0000-0000-000075270000}"/>
    <cellStyle name="Heading 3 2" xfId="15726" xr:uid="{00000000-0005-0000-0000-000076270000}"/>
    <cellStyle name="Heading 3 2 10" xfId="15728" xr:uid="{00000000-0005-0000-0000-000077270000}"/>
    <cellStyle name="Heading 3 2 2" xfId="15731" xr:uid="{00000000-0005-0000-0000-000078270000}"/>
    <cellStyle name="Heading 3 2 2 2" xfId="10650" xr:uid="{00000000-0005-0000-0000-000079270000}"/>
    <cellStyle name="Heading 3 2 3" xfId="15732" xr:uid="{00000000-0005-0000-0000-00007A270000}"/>
    <cellStyle name="Heading 3 2 4" xfId="15733" xr:uid="{00000000-0005-0000-0000-00007B270000}"/>
    <cellStyle name="Heading 3 2 5" xfId="15734" xr:uid="{00000000-0005-0000-0000-00007C270000}"/>
    <cellStyle name="Heading 3 2 6" xfId="15735" xr:uid="{00000000-0005-0000-0000-00007D270000}"/>
    <cellStyle name="Heading 3 2 7" xfId="15737" xr:uid="{00000000-0005-0000-0000-00007E270000}"/>
    <cellStyle name="Heading 3 2 8" xfId="15738" xr:uid="{00000000-0005-0000-0000-00007F270000}"/>
    <cellStyle name="Heading 3 2 9" xfId="15739" xr:uid="{00000000-0005-0000-0000-000080270000}"/>
    <cellStyle name="Heading 3 2_instructions" xfId="15740" xr:uid="{00000000-0005-0000-0000-000081270000}"/>
    <cellStyle name="Heading 3 3" xfId="9804" xr:uid="{00000000-0005-0000-0000-000082270000}"/>
    <cellStyle name="Heading 3 3 2" xfId="3200" xr:uid="{00000000-0005-0000-0000-000083270000}"/>
    <cellStyle name="Heading 3 3 2 2" xfId="15741" xr:uid="{00000000-0005-0000-0000-000084270000}"/>
    <cellStyle name="Heading 3 3 3" xfId="15742" xr:uid="{00000000-0005-0000-0000-000085270000}"/>
    <cellStyle name="Heading 3 3 4" xfId="15743" xr:uid="{00000000-0005-0000-0000-000086270000}"/>
    <cellStyle name="Heading 3 3 5" xfId="15745" xr:uid="{00000000-0005-0000-0000-000087270000}"/>
    <cellStyle name="Heading 3 4" xfId="15746" xr:uid="{00000000-0005-0000-0000-000088270000}"/>
    <cellStyle name="Heading 3 5" xfId="1436" xr:uid="{00000000-0005-0000-0000-000089270000}"/>
    <cellStyle name="Heading 3 5 2" xfId="15748" xr:uid="{00000000-0005-0000-0000-00008A270000}"/>
    <cellStyle name="Heading 3 5 2 2" xfId="15751" xr:uid="{00000000-0005-0000-0000-00008B270000}"/>
    <cellStyle name="Heading 3 6" xfId="1439" xr:uid="{00000000-0005-0000-0000-00008C270000}"/>
    <cellStyle name="Heading 3 7" xfId="15752" xr:uid="{00000000-0005-0000-0000-00008D270000}"/>
    <cellStyle name="Heading 3 8" xfId="7265" xr:uid="{00000000-0005-0000-0000-00008E270000}"/>
    <cellStyle name="Heading 3 9" xfId="15754" xr:uid="{00000000-0005-0000-0000-00008F270000}"/>
    <cellStyle name="Heading 4 10" xfId="13444" xr:uid="{00000000-0005-0000-0000-000090270000}"/>
    <cellStyle name="Heading 4 11" xfId="13456" xr:uid="{00000000-0005-0000-0000-000091270000}"/>
    <cellStyle name="Heading 4 12" xfId="13460" xr:uid="{00000000-0005-0000-0000-000092270000}"/>
    <cellStyle name="Heading 4 2" xfId="15756" xr:uid="{00000000-0005-0000-0000-000093270000}"/>
    <cellStyle name="Heading 4 2 10" xfId="7574" xr:uid="{00000000-0005-0000-0000-000094270000}"/>
    <cellStyle name="Heading 4 2 2" xfId="15760" xr:uid="{00000000-0005-0000-0000-000095270000}"/>
    <cellStyle name="Heading 4 2 2 2" xfId="15761" xr:uid="{00000000-0005-0000-0000-000096270000}"/>
    <cellStyle name="Heading 4 2 3" xfId="15762" xr:uid="{00000000-0005-0000-0000-000097270000}"/>
    <cellStyle name="Heading 4 2 4" xfId="15763" xr:uid="{00000000-0005-0000-0000-000098270000}"/>
    <cellStyle name="Heading 4 2 5" xfId="15764" xr:uid="{00000000-0005-0000-0000-000099270000}"/>
    <cellStyle name="Heading 4 2 6" xfId="15765" xr:uid="{00000000-0005-0000-0000-00009A270000}"/>
    <cellStyle name="Heading 4 2 7" xfId="15766" xr:uid="{00000000-0005-0000-0000-00009B270000}"/>
    <cellStyle name="Heading 4 2 8" xfId="15767" xr:uid="{00000000-0005-0000-0000-00009C270000}"/>
    <cellStyle name="Heading 4 2 9" xfId="15768" xr:uid="{00000000-0005-0000-0000-00009D270000}"/>
    <cellStyle name="Heading 4 2_instructions" xfId="15769" xr:uid="{00000000-0005-0000-0000-00009E270000}"/>
    <cellStyle name="Heading 4 3" xfId="15770" xr:uid="{00000000-0005-0000-0000-00009F270000}"/>
    <cellStyle name="Heading 4 3 2" xfId="15773" xr:uid="{00000000-0005-0000-0000-0000A0270000}"/>
    <cellStyle name="Heading 4 3 2 2" xfId="14315" xr:uid="{00000000-0005-0000-0000-0000A1270000}"/>
    <cellStyle name="Heading 4 3 3" xfId="15774" xr:uid="{00000000-0005-0000-0000-0000A2270000}"/>
    <cellStyle name="Heading 4 3 4" xfId="15775" xr:uid="{00000000-0005-0000-0000-0000A3270000}"/>
    <cellStyle name="Heading 4 3 5" xfId="15776" xr:uid="{00000000-0005-0000-0000-0000A4270000}"/>
    <cellStyle name="Heading 4 4" xfId="15777" xr:uid="{00000000-0005-0000-0000-0000A5270000}"/>
    <cellStyle name="Heading 4 5" xfId="15780" xr:uid="{00000000-0005-0000-0000-0000A6270000}"/>
    <cellStyle name="Heading 4 5 2" xfId="15783" xr:uid="{00000000-0005-0000-0000-0000A7270000}"/>
    <cellStyle name="Heading 4 5 2 2" xfId="15784" xr:uid="{00000000-0005-0000-0000-0000A8270000}"/>
    <cellStyle name="Heading 4 6" xfId="15785" xr:uid="{00000000-0005-0000-0000-0000A9270000}"/>
    <cellStyle name="Heading 4 7" xfId="15789" xr:uid="{00000000-0005-0000-0000-0000AA270000}"/>
    <cellStyle name="Heading 4 8" xfId="15794" xr:uid="{00000000-0005-0000-0000-0000AB270000}"/>
    <cellStyle name="Heading 4 9" xfId="15799" xr:uid="{00000000-0005-0000-0000-0000AC270000}"/>
    <cellStyle name="Hyperlink 2" xfId="15805" xr:uid="{00000000-0005-0000-0000-0000AD270000}"/>
    <cellStyle name="Hyperlink 2 2" xfId="15808" xr:uid="{00000000-0005-0000-0000-0000AE270000}"/>
    <cellStyle name="Hyperlink 2 3" xfId="15810" xr:uid="{00000000-0005-0000-0000-0000AF270000}"/>
    <cellStyle name="Hyperlink 2 4" xfId="15812" xr:uid="{00000000-0005-0000-0000-0000B0270000}"/>
    <cellStyle name="Hyperlink 2 5" xfId="14655" xr:uid="{00000000-0005-0000-0000-0000B1270000}"/>
    <cellStyle name="Hyperlink 3" xfId="15815" xr:uid="{00000000-0005-0000-0000-0000B2270000}"/>
    <cellStyle name="Hyperlink 4" xfId="15818" xr:uid="{00000000-0005-0000-0000-0000B3270000}"/>
    <cellStyle name="Hyperlink 5" xfId="15822" xr:uid="{00000000-0005-0000-0000-0000B4270000}"/>
    <cellStyle name="Input [yellow]" xfId="15824" xr:uid="{00000000-0005-0000-0000-0000B5270000}"/>
    <cellStyle name="Input [yellow] 2" xfId="15825" xr:uid="{00000000-0005-0000-0000-0000B6270000}"/>
    <cellStyle name="Input [yellow] 3" xfId="15828" xr:uid="{00000000-0005-0000-0000-0000B7270000}"/>
    <cellStyle name="Input 10" xfId="15831" xr:uid="{00000000-0005-0000-0000-0000B8270000}"/>
    <cellStyle name="Input 11" xfId="15833" xr:uid="{00000000-0005-0000-0000-0000B9270000}"/>
    <cellStyle name="Input 12" xfId="15835" xr:uid="{00000000-0005-0000-0000-0000BA270000}"/>
    <cellStyle name="Input 13" xfId="15837" xr:uid="{00000000-0005-0000-0000-0000BB270000}"/>
    <cellStyle name="Input 14" xfId="15838" xr:uid="{00000000-0005-0000-0000-0000BC270000}"/>
    <cellStyle name="Input 15" xfId="15839" xr:uid="{00000000-0005-0000-0000-0000BD270000}"/>
    <cellStyle name="Input 16" xfId="15842" xr:uid="{00000000-0005-0000-0000-0000BE270000}"/>
    <cellStyle name="Input 17" xfId="15844" xr:uid="{00000000-0005-0000-0000-0000BF270000}"/>
    <cellStyle name="Input 18" xfId="15846" xr:uid="{00000000-0005-0000-0000-0000C0270000}"/>
    <cellStyle name="Input 19" xfId="15850" xr:uid="{00000000-0005-0000-0000-0000C1270000}"/>
    <cellStyle name="Input 2" xfId="15853" xr:uid="{00000000-0005-0000-0000-0000C2270000}"/>
    <cellStyle name="Input 2 10" xfId="15855" xr:uid="{00000000-0005-0000-0000-0000C3270000}"/>
    <cellStyle name="Input 2 2" xfId="15856" xr:uid="{00000000-0005-0000-0000-0000C4270000}"/>
    <cellStyle name="Input 2 2 2" xfId="15857" xr:uid="{00000000-0005-0000-0000-0000C5270000}"/>
    <cellStyle name="Input 2 2 2 2" xfId="5945" xr:uid="{00000000-0005-0000-0000-0000C6270000}"/>
    <cellStyle name="Input 2 2 2 3" xfId="5948" xr:uid="{00000000-0005-0000-0000-0000C7270000}"/>
    <cellStyle name="Input 2 2 3" xfId="15858" xr:uid="{00000000-0005-0000-0000-0000C8270000}"/>
    <cellStyle name="Input 2 2 4" xfId="15860" xr:uid="{00000000-0005-0000-0000-0000C9270000}"/>
    <cellStyle name="Input 2 3" xfId="15862" xr:uid="{00000000-0005-0000-0000-0000CA270000}"/>
    <cellStyle name="Input 2 3 2" xfId="7200" xr:uid="{00000000-0005-0000-0000-0000CB270000}"/>
    <cellStyle name="Input 2 3 3" xfId="160" xr:uid="{00000000-0005-0000-0000-0000CC270000}"/>
    <cellStyle name="Input 2 4" xfId="15863" xr:uid="{00000000-0005-0000-0000-0000CD270000}"/>
    <cellStyle name="Input 2 5" xfId="15865" xr:uid="{00000000-0005-0000-0000-0000CE270000}"/>
    <cellStyle name="Input 2 6" xfId="15867" xr:uid="{00000000-0005-0000-0000-0000CF270000}"/>
    <cellStyle name="Input 2 7" xfId="15869" xr:uid="{00000000-0005-0000-0000-0000D0270000}"/>
    <cellStyle name="Input 2 8" xfId="15871" xr:uid="{00000000-0005-0000-0000-0000D1270000}"/>
    <cellStyle name="Input 2 9" xfId="15873" xr:uid="{00000000-0005-0000-0000-0000D2270000}"/>
    <cellStyle name="Input 2_instructions" xfId="3140" xr:uid="{00000000-0005-0000-0000-0000D3270000}"/>
    <cellStyle name="Input 20" xfId="15840" xr:uid="{00000000-0005-0000-0000-0000D4270000}"/>
    <cellStyle name="Input 21" xfId="15843" xr:uid="{00000000-0005-0000-0000-0000D5270000}"/>
    <cellStyle name="Input 22" xfId="15845" xr:uid="{00000000-0005-0000-0000-0000D6270000}"/>
    <cellStyle name="Input 23" xfId="15847" xr:uid="{00000000-0005-0000-0000-0000D7270000}"/>
    <cellStyle name="Input 24" xfId="15851" xr:uid="{00000000-0005-0000-0000-0000D8270000}"/>
    <cellStyle name="Input 25" xfId="15874" xr:uid="{00000000-0005-0000-0000-0000D9270000}"/>
    <cellStyle name="Input 26" xfId="15878" xr:uid="{00000000-0005-0000-0000-0000DA270000}"/>
    <cellStyle name="Input 27" xfId="15882" xr:uid="{00000000-0005-0000-0000-0000DB270000}"/>
    <cellStyle name="Input 28" xfId="15886" xr:uid="{00000000-0005-0000-0000-0000DC270000}"/>
    <cellStyle name="Input 29" xfId="5925" xr:uid="{00000000-0005-0000-0000-0000DD270000}"/>
    <cellStyle name="Input 3" xfId="15889" xr:uid="{00000000-0005-0000-0000-0000DE270000}"/>
    <cellStyle name="Input 3 2" xfId="15890" xr:uid="{00000000-0005-0000-0000-0000DF270000}"/>
    <cellStyle name="Input 3 2 2" xfId="15891" xr:uid="{00000000-0005-0000-0000-0000E0270000}"/>
    <cellStyle name="Input 3 2 3" xfId="6017" xr:uid="{00000000-0005-0000-0000-0000E1270000}"/>
    <cellStyle name="Input 3 3" xfId="15893" xr:uid="{00000000-0005-0000-0000-0000E2270000}"/>
    <cellStyle name="Input 3 4" xfId="15894" xr:uid="{00000000-0005-0000-0000-0000E3270000}"/>
    <cellStyle name="Input 3 5" xfId="713" xr:uid="{00000000-0005-0000-0000-0000E4270000}"/>
    <cellStyle name="Input 30" xfId="15875" xr:uid="{00000000-0005-0000-0000-0000E5270000}"/>
    <cellStyle name="Input 31" xfId="15879" xr:uid="{00000000-0005-0000-0000-0000E6270000}"/>
    <cellStyle name="Input 32" xfId="15883" xr:uid="{00000000-0005-0000-0000-0000E7270000}"/>
    <cellStyle name="Input 33" xfId="15887" xr:uid="{00000000-0005-0000-0000-0000E8270000}"/>
    <cellStyle name="Input 34" xfId="5926" xr:uid="{00000000-0005-0000-0000-0000E9270000}"/>
    <cellStyle name="Input 35" xfId="12413" xr:uid="{00000000-0005-0000-0000-0000EA270000}"/>
    <cellStyle name="Input 36" xfId="12416" xr:uid="{00000000-0005-0000-0000-0000EB270000}"/>
    <cellStyle name="Input 37" xfId="12419" xr:uid="{00000000-0005-0000-0000-0000EC270000}"/>
    <cellStyle name="Input 38" xfId="15896" xr:uid="{00000000-0005-0000-0000-0000ED270000}"/>
    <cellStyle name="Input 39" xfId="15898" xr:uid="{00000000-0005-0000-0000-0000EE270000}"/>
    <cellStyle name="Input 4" xfId="15900" xr:uid="{00000000-0005-0000-0000-0000EF270000}"/>
    <cellStyle name="Input 4 2" xfId="2062" xr:uid="{00000000-0005-0000-0000-0000F0270000}"/>
    <cellStyle name="Input 4 2 2" xfId="5244" xr:uid="{00000000-0005-0000-0000-0000F1270000}"/>
    <cellStyle name="Input 4 2 3" xfId="5111" xr:uid="{00000000-0005-0000-0000-0000F2270000}"/>
    <cellStyle name="Input 4 3" xfId="15901" xr:uid="{00000000-0005-0000-0000-0000F3270000}"/>
    <cellStyle name="Input 4 4" xfId="15902" xr:uid="{00000000-0005-0000-0000-0000F4270000}"/>
    <cellStyle name="Input 40" xfId="12414" xr:uid="{00000000-0005-0000-0000-0000F5270000}"/>
    <cellStyle name="Input 41" xfId="12417" xr:uid="{00000000-0005-0000-0000-0000F6270000}"/>
    <cellStyle name="Input 42" xfId="12420" xr:uid="{00000000-0005-0000-0000-0000F7270000}"/>
    <cellStyle name="Input 43" xfId="15897" xr:uid="{00000000-0005-0000-0000-0000F8270000}"/>
    <cellStyle name="Input 44" xfId="15899" xr:uid="{00000000-0005-0000-0000-0000F9270000}"/>
    <cellStyle name="Input 45" xfId="15904" xr:uid="{00000000-0005-0000-0000-0000FA270000}"/>
    <cellStyle name="Input 46" xfId="15906" xr:uid="{00000000-0005-0000-0000-0000FB270000}"/>
    <cellStyle name="Input 47" xfId="14348" xr:uid="{00000000-0005-0000-0000-0000FC270000}"/>
    <cellStyle name="Input 48" xfId="14353" xr:uid="{00000000-0005-0000-0000-0000FD270000}"/>
    <cellStyle name="Input 49" xfId="14357" xr:uid="{00000000-0005-0000-0000-0000FE270000}"/>
    <cellStyle name="Input 5" xfId="15908" xr:uid="{00000000-0005-0000-0000-0000FF270000}"/>
    <cellStyle name="Input 5 2" xfId="15909" xr:uid="{00000000-0005-0000-0000-000000280000}"/>
    <cellStyle name="Input 5 2 2" xfId="15911" xr:uid="{00000000-0005-0000-0000-000001280000}"/>
    <cellStyle name="Input 5 2 2 2" xfId="15912" xr:uid="{00000000-0005-0000-0000-000002280000}"/>
    <cellStyle name="Input 5 2 2 3" xfId="15914" xr:uid="{00000000-0005-0000-0000-000003280000}"/>
    <cellStyle name="Input 5 2 3" xfId="15916" xr:uid="{00000000-0005-0000-0000-000004280000}"/>
    <cellStyle name="Input 5 2 4" xfId="15917" xr:uid="{00000000-0005-0000-0000-000005280000}"/>
    <cellStyle name="Input 5 3" xfId="15918" xr:uid="{00000000-0005-0000-0000-000006280000}"/>
    <cellStyle name="Input 5 3 2" xfId="15919" xr:uid="{00000000-0005-0000-0000-000007280000}"/>
    <cellStyle name="Input 5 3 3" xfId="15921" xr:uid="{00000000-0005-0000-0000-000008280000}"/>
    <cellStyle name="Input 5 4" xfId="15924" xr:uid="{00000000-0005-0000-0000-000009280000}"/>
    <cellStyle name="Input 5 5" xfId="2675" xr:uid="{00000000-0005-0000-0000-00000A280000}"/>
    <cellStyle name="Input 5 6" xfId="15926" xr:uid="{00000000-0005-0000-0000-00000B280000}"/>
    <cellStyle name="Input 50" xfId="15905" xr:uid="{00000000-0005-0000-0000-00000C280000}"/>
    <cellStyle name="Input 51" xfId="15907" xr:uid="{00000000-0005-0000-0000-00000D280000}"/>
    <cellStyle name="Input 52" xfId="14349" xr:uid="{00000000-0005-0000-0000-00000E280000}"/>
    <cellStyle name="Input 53" xfId="14354" xr:uid="{00000000-0005-0000-0000-00000F280000}"/>
    <cellStyle name="Input 54" xfId="14358" xr:uid="{00000000-0005-0000-0000-000010280000}"/>
    <cellStyle name="Input 55" xfId="14361" xr:uid="{00000000-0005-0000-0000-000011280000}"/>
    <cellStyle name="Input 56" xfId="14365" xr:uid="{00000000-0005-0000-0000-000012280000}"/>
    <cellStyle name="Input 57" xfId="14369" xr:uid="{00000000-0005-0000-0000-000013280000}"/>
    <cellStyle name="Input 58" xfId="4660" xr:uid="{00000000-0005-0000-0000-000014280000}"/>
    <cellStyle name="Input 59" xfId="3752" xr:uid="{00000000-0005-0000-0000-000015280000}"/>
    <cellStyle name="Input 6" xfId="15930" xr:uid="{00000000-0005-0000-0000-000016280000}"/>
    <cellStyle name="Input 6 2" xfId="15931" xr:uid="{00000000-0005-0000-0000-000017280000}"/>
    <cellStyle name="Input 6 2 2" xfId="15932" xr:uid="{00000000-0005-0000-0000-000018280000}"/>
    <cellStyle name="Input 6 2 3" xfId="15933" xr:uid="{00000000-0005-0000-0000-000019280000}"/>
    <cellStyle name="Input 6 3" xfId="15934" xr:uid="{00000000-0005-0000-0000-00001A280000}"/>
    <cellStyle name="Input 6 4" xfId="15935" xr:uid="{00000000-0005-0000-0000-00001B280000}"/>
    <cellStyle name="Input 6 5" xfId="15937" xr:uid="{00000000-0005-0000-0000-00001C280000}"/>
    <cellStyle name="Input 60" xfId="14362" xr:uid="{00000000-0005-0000-0000-00001D280000}"/>
    <cellStyle name="Input 61" xfId="14366" xr:uid="{00000000-0005-0000-0000-00001E280000}"/>
    <cellStyle name="Input 62" xfId="14370" xr:uid="{00000000-0005-0000-0000-00001F280000}"/>
    <cellStyle name="Input 63" xfId="4661" xr:uid="{00000000-0005-0000-0000-000020280000}"/>
    <cellStyle name="Input 64" xfId="3751" xr:uid="{00000000-0005-0000-0000-000021280000}"/>
    <cellStyle name="Input 65" xfId="2707" xr:uid="{00000000-0005-0000-0000-000022280000}"/>
    <cellStyle name="Input 66" xfId="1514" xr:uid="{00000000-0005-0000-0000-000023280000}"/>
    <cellStyle name="Input 67" xfId="15940" xr:uid="{00000000-0005-0000-0000-000024280000}"/>
    <cellStyle name="Input 68" xfId="15941" xr:uid="{00000000-0005-0000-0000-000025280000}"/>
    <cellStyle name="Input 69" xfId="15943" xr:uid="{00000000-0005-0000-0000-000026280000}"/>
    <cellStyle name="Input 7" xfId="15944" xr:uid="{00000000-0005-0000-0000-000027280000}"/>
    <cellStyle name="Input 8" xfId="15945" xr:uid="{00000000-0005-0000-0000-000028280000}"/>
    <cellStyle name="Input 9" xfId="15946" xr:uid="{00000000-0005-0000-0000-000029280000}"/>
    <cellStyle name="Link Currency (0)" xfId="15947" xr:uid="{00000000-0005-0000-0000-00002A280000}"/>
    <cellStyle name="Link Currency (2)" xfId="15948" xr:uid="{00000000-0005-0000-0000-00002B280000}"/>
    <cellStyle name="Link Units (0)" xfId="15950" xr:uid="{00000000-0005-0000-0000-00002C280000}"/>
    <cellStyle name="Link Units (1)" xfId="12843" xr:uid="{00000000-0005-0000-0000-00002D280000}"/>
    <cellStyle name="Link Units (2)" xfId="15952" xr:uid="{00000000-0005-0000-0000-00002E280000}"/>
    <cellStyle name="Linked Cell 10" xfId="15954" xr:uid="{00000000-0005-0000-0000-00002F280000}"/>
    <cellStyle name="Linked Cell 11" xfId="15955" xr:uid="{00000000-0005-0000-0000-000030280000}"/>
    <cellStyle name="Linked Cell 12" xfId="15956" xr:uid="{00000000-0005-0000-0000-000031280000}"/>
    <cellStyle name="Linked Cell 2" xfId="7347" xr:uid="{00000000-0005-0000-0000-000032280000}"/>
    <cellStyle name="Linked Cell 2 10" xfId="15957" xr:uid="{00000000-0005-0000-0000-000033280000}"/>
    <cellStyle name="Linked Cell 2 2" xfId="15958" xr:uid="{00000000-0005-0000-0000-000034280000}"/>
    <cellStyle name="Linked Cell 2 2 2" xfId="15959" xr:uid="{00000000-0005-0000-0000-000035280000}"/>
    <cellStyle name="Linked Cell 2 3" xfId="15960" xr:uid="{00000000-0005-0000-0000-000036280000}"/>
    <cellStyle name="Linked Cell 2 4" xfId="15961" xr:uid="{00000000-0005-0000-0000-000037280000}"/>
    <cellStyle name="Linked Cell 2 5" xfId="15962" xr:uid="{00000000-0005-0000-0000-000038280000}"/>
    <cellStyle name="Linked Cell 2 6" xfId="15963" xr:uid="{00000000-0005-0000-0000-000039280000}"/>
    <cellStyle name="Linked Cell 2 7" xfId="15964" xr:uid="{00000000-0005-0000-0000-00003A280000}"/>
    <cellStyle name="Linked Cell 2 8" xfId="15965" xr:uid="{00000000-0005-0000-0000-00003B280000}"/>
    <cellStyle name="Linked Cell 2 9" xfId="15966" xr:uid="{00000000-0005-0000-0000-00003C280000}"/>
    <cellStyle name="Linked Cell 2_instructions" xfId="15967" xr:uid="{00000000-0005-0000-0000-00003D280000}"/>
    <cellStyle name="Linked Cell 3" xfId="9276" xr:uid="{00000000-0005-0000-0000-00003E280000}"/>
    <cellStyle name="Linked Cell 3 2" xfId="15968" xr:uid="{00000000-0005-0000-0000-00003F280000}"/>
    <cellStyle name="Linked Cell 3 2 2" xfId="15969" xr:uid="{00000000-0005-0000-0000-000040280000}"/>
    <cellStyle name="Linked Cell 3 3" xfId="15971" xr:uid="{00000000-0005-0000-0000-000041280000}"/>
    <cellStyle name="Linked Cell 3 4" xfId="15972" xr:uid="{00000000-0005-0000-0000-000042280000}"/>
    <cellStyle name="Linked Cell 3 5" xfId="15973" xr:uid="{00000000-0005-0000-0000-000043280000}"/>
    <cellStyle name="Linked Cell 4" xfId="15974" xr:uid="{00000000-0005-0000-0000-000044280000}"/>
    <cellStyle name="Linked Cell 5" xfId="15975" xr:uid="{00000000-0005-0000-0000-000045280000}"/>
    <cellStyle name="Linked Cell 5 2" xfId="15978" xr:uid="{00000000-0005-0000-0000-000046280000}"/>
    <cellStyle name="Linked Cell 5 2 2" xfId="15980" xr:uid="{00000000-0005-0000-0000-000047280000}"/>
    <cellStyle name="Linked Cell 6" xfId="15982" xr:uid="{00000000-0005-0000-0000-000048280000}"/>
    <cellStyle name="Linked Cell 7" xfId="15985" xr:uid="{00000000-0005-0000-0000-000049280000}"/>
    <cellStyle name="Linked Cell 8" xfId="15988" xr:uid="{00000000-0005-0000-0000-00004A280000}"/>
    <cellStyle name="Linked Cell 9" xfId="14214" xr:uid="{00000000-0005-0000-0000-00004B280000}"/>
    <cellStyle name="MSTRStyle.All.c1_f78d0587-3994-4d21-96ae-7f9b5f4f2b1d" xfId="6399" xr:uid="{00000000-0005-0000-0000-00004C280000}"/>
    <cellStyle name="MSTRStyle.All.c11_3db9a791-5b15-4b48-b1db-672dc41ff25b" xfId="15991" xr:uid="{00000000-0005-0000-0000-00004D280000}"/>
    <cellStyle name="MSTRStyle.All.c14_9bf6b54b-0c10-47b5-81bc-193d946f0865" xfId="13478" xr:uid="{00000000-0005-0000-0000-00004E280000}"/>
    <cellStyle name="MSTRStyle.All.c16_fc21b111-6531-464a-a60c-11cace0cb080" xfId="6307" xr:uid="{00000000-0005-0000-0000-00004F280000}"/>
    <cellStyle name="MSTRStyle.All.c19_bfa32840-53ed-4637-9276-d86f64dfd16d" xfId="15996" xr:uid="{00000000-0005-0000-0000-000050280000}"/>
    <cellStyle name="MSTRStyle.All.c2_51bd4962-bc2c-44ae-874e-26b16e6cc0b1" xfId="15998" xr:uid="{00000000-0005-0000-0000-000051280000}"/>
    <cellStyle name="MSTRStyle.All.c21_05b45625-bd5a-41f7-b140-59ed3e69ce99" xfId="16000" xr:uid="{00000000-0005-0000-0000-000052280000}"/>
    <cellStyle name="MSTRStyle.All.c24_7d1d3e51-4444-4627-b47c-5c53dfb3cfc4" xfId="14979" xr:uid="{00000000-0005-0000-0000-000053280000}"/>
    <cellStyle name="MSTRStyle.All.c26_236cb9cc-019f-4c8c-aaa2-5c3dc9581a7f" xfId="16001" xr:uid="{00000000-0005-0000-0000-000054280000}"/>
    <cellStyle name="MSTRStyle.All.c29_6766b047-6af4-4e49-bab1-136784175e09" xfId="6110" xr:uid="{00000000-0005-0000-0000-000055280000}"/>
    <cellStyle name="MSTRStyle.All.c3_4bd12dcc-c383-482e-a85b-cf3ed9190852" xfId="16005" xr:uid="{00000000-0005-0000-0000-000056280000}"/>
    <cellStyle name="MSTRStyle.All.c31_b456b5e7-7a6d-4cb8-9441-5ddfd4579c7f" xfId="16007" xr:uid="{00000000-0005-0000-0000-000057280000}"/>
    <cellStyle name="MSTRStyle.All.c34_c640550d-d985-45b2-9cda-14c2e8669b09" xfId="16008" xr:uid="{00000000-0005-0000-0000-000058280000}"/>
    <cellStyle name="MSTRStyle.All.c36_1cafd331-1ca2-4835-aeae-d91bd2957ee4" xfId="16009" xr:uid="{00000000-0005-0000-0000-000059280000}"/>
    <cellStyle name="MSTRStyle.All.c39_214fceb8-cd06-4893-88ae-d7d50f1daeac" xfId="10305" xr:uid="{00000000-0005-0000-0000-00005A280000}"/>
    <cellStyle name="MSTRStyle.All.c41_ff6ea637-2206-49d8-a220-87c263685593" xfId="16011" xr:uid="{00000000-0005-0000-0000-00005B280000}"/>
    <cellStyle name="MSTRStyle.All.c44_2a42a51b-5237-4a2a-8acf-cca9b17f2950" xfId="9553" xr:uid="{00000000-0005-0000-0000-00005C280000}"/>
    <cellStyle name="MSTRStyle.All.c46_33d87263-5d9c-447c-8cb1-50b799a18fbb" xfId="16012" xr:uid="{00000000-0005-0000-0000-00005D280000}"/>
    <cellStyle name="MSTRStyle.All.c49_dee64b9c-6692-4ba8-b75a-430bc2f116f5" xfId="2224" xr:uid="{00000000-0005-0000-0000-00005E280000}"/>
    <cellStyle name="MSTRStyle.All.c51_72fa64f4-3201-4c98-99ca-1be9af6c8544" xfId="16013" xr:uid="{00000000-0005-0000-0000-00005F280000}"/>
    <cellStyle name="MSTRStyle.All.c53_0b7c8019-3488-41d1-aea2-20e5ad7573dc" xfId="16014" xr:uid="{00000000-0005-0000-0000-000060280000}"/>
    <cellStyle name="MSTRStyle.All.c6_6dab9699-0d1b-4ce5-952c-f21b9bed514d" xfId="5793" xr:uid="{00000000-0005-0000-0000-000061280000}"/>
    <cellStyle name="MSTRStyle.All.c7_9e3d0995-f51d-418d-80d1-4616382a409a" xfId="16015" xr:uid="{00000000-0005-0000-0000-000062280000}"/>
    <cellStyle name="MY%" xfId="16016" xr:uid="{00000000-0005-0000-0000-000063280000}"/>
    <cellStyle name="Neutral 10" xfId="16017" xr:uid="{00000000-0005-0000-0000-000064280000}"/>
    <cellStyle name="Neutral 11" xfId="16018" xr:uid="{00000000-0005-0000-0000-000065280000}"/>
    <cellStyle name="Neutral 12" xfId="16019" xr:uid="{00000000-0005-0000-0000-000066280000}"/>
    <cellStyle name="Neutral 2" xfId="16020" xr:uid="{00000000-0005-0000-0000-000067280000}"/>
    <cellStyle name="Neutral 2 10" xfId="7977" xr:uid="{00000000-0005-0000-0000-000068280000}"/>
    <cellStyle name="Neutral 2 2" xfId="16022" xr:uid="{00000000-0005-0000-0000-000069280000}"/>
    <cellStyle name="Neutral 2 2 2" xfId="16024" xr:uid="{00000000-0005-0000-0000-00006A280000}"/>
    <cellStyle name="Neutral 2 3" xfId="16027" xr:uid="{00000000-0005-0000-0000-00006B280000}"/>
    <cellStyle name="Neutral 2 4" xfId="16029" xr:uid="{00000000-0005-0000-0000-00006C280000}"/>
    <cellStyle name="Neutral 2 5" xfId="16031" xr:uid="{00000000-0005-0000-0000-00006D280000}"/>
    <cellStyle name="Neutral 2 6" xfId="16034" xr:uid="{00000000-0005-0000-0000-00006E280000}"/>
    <cellStyle name="Neutral 2 7" xfId="16035" xr:uid="{00000000-0005-0000-0000-00006F280000}"/>
    <cellStyle name="Neutral 2 8" xfId="16036" xr:uid="{00000000-0005-0000-0000-000070280000}"/>
    <cellStyle name="Neutral 2 9" xfId="16037" xr:uid="{00000000-0005-0000-0000-000071280000}"/>
    <cellStyle name="Neutral 2_instructions" xfId="16038" xr:uid="{00000000-0005-0000-0000-000072280000}"/>
    <cellStyle name="Neutral 3" xfId="16039" xr:uid="{00000000-0005-0000-0000-000073280000}"/>
    <cellStyle name="Neutral 3 2" xfId="16041" xr:uid="{00000000-0005-0000-0000-000074280000}"/>
    <cellStyle name="Neutral 3 2 2" xfId="16044" xr:uid="{00000000-0005-0000-0000-000075280000}"/>
    <cellStyle name="Neutral 3 3" xfId="16046" xr:uid="{00000000-0005-0000-0000-000076280000}"/>
    <cellStyle name="Neutral 3 4" xfId="16049" xr:uid="{00000000-0005-0000-0000-000077280000}"/>
    <cellStyle name="Neutral 3 5" xfId="3687" xr:uid="{00000000-0005-0000-0000-000078280000}"/>
    <cellStyle name="Neutral 4" xfId="4082" xr:uid="{00000000-0005-0000-0000-000079280000}"/>
    <cellStyle name="Neutral 5" xfId="4490" xr:uid="{00000000-0005-0000-0000-00007A280000}"/>
    <cellStyle name="Neutral 5 2" xfId="13393" xr:uid="{00000000-0005-0000-0000-00007B280000}"/>
    <cellStyle name="Neutral 5 2 2" xfId="16052" xr:uid="{00000000-0005-0000-0000-00007C280000}"/>
    <cellStyle name="Neutral 6" xfId="4495" xr:uid="{00000000-0005-0000-0000-00007D280000}"/>
    <cellStyle name="Neutral 7" xfId="16054" xr:uid="{00000000-0005-0000-0000-00007E280000}"/>
    <cellStyle name="Neutral 8" xfId="16056" xr:uid="{00000000-0005-0000-0000-00007F280000}"/>
    <cellStyle name="Neutral 9" xfId="16057" xr:uid="{00000000-0005-0000-0000-000080280000}"/>
    <cellStyle name="NEW FB" xfId="16058" xr:uid="{00000000-0005-0000-0000-000081280000}"/>
    <cellStyle name="NEW FB 2" xfId="16059" xr:uid="{00000000-0005-0000-0000-000082280000}"/>
    <cellStyle name="NEW FG" xfId="12791" xr:uid="{00000000-0005-0000-0000-000083280000}"/>
    <cellStyle name="NEW FG 2" xfId="16060" xr:uid="{00000000-0005-0000-0000-000084280000}"/>
    <cellStyle name="no dec" xfId="10139" xr:uid="{00000000-0005-0000-0000-000085280000}"/>
    <cellStyle name="nonIncludedStores" xfId="16061" xr:uid="{00000000-0005-0000-0000-000086280000}"/>
    <cellStyle name="nonIncludedStores 2" xfId="15359" xr:uid="{00000000-0005-0000-0000-000087280000}"/>
    <cellStyle name="nonIncludedStores 2 2" xfId="7394" xr:uid="{00000000-0005-0000-0000-000088280000}"/>
    <cellStyle name="nonIncludedStores 3" xfId="16063" xr:uid="{00000000-0005-0000-0000-000089280000}"/>
    <cellStyle name="nonIncludedStores 4" xfId="16065" xr:uid="{00000000-0005-0000-0000-00008A280000}"/>
    <cellStyle name="nonIncludedStores 5" xfId="16068" xr:uid="{00000000-0005-0000-0000-00008B280000}"/>
    <cellStyle name="nonIncludedStores 6" xfId="16071" xr:uid="{00000000-0005-0000-0000-00008C280000}"/>
    <cellStyle name="nonIncludedStores 7" xfId="16074" xr:uid="{00000000-0005-0000-0000-00008D280000}"/>
    <cellStyle name="Non-modifiable" xfId="16076" xr:uid="{00000000-0005-0000-0000-00008E280000}"/>
    <cellStyle name="Normal - Style1" xfId="16077" xr:uid="{00000000-0005-0000-0000-00008F280000}"/>
    <cellStyle name="Normal 1" xfId="16078" xr:uid="{00000000-0005-0000-0000-000090280000}"/>
    <cellStyle name="Normal 1 2" xfId="16080" xr:uid="{00000000-0005-0000-0000-000091280000}"/>
    <cellStyle name="Normal 1 2 2" xfId="16082" xr:uid="{00000000-0005-0000-0000-000092280000}"/>
    <cellStyle name="Normal 1 2 3" xfId="16084" xr:uid="{00000000-0005-0000-0000-000093280000}"/>
    <cellStyle name="Normal 1 2 4" xfId="16086" xr:uid="{00000000-0005-0000-0000-000094280000}"/>
    <cellStyle name="Normal 1 2 5" xfId="16088" xr:uid="{00000000-0005-0000-0000-000095280000}"/>
    <cellStyle name="Normal 1 3" xfId="16090" xr:uid="{00000000-0005-0000-0000-000096280000}"/>
    <cellStyle name="Normal 1 3 2" xfId="16092" xr:uid="{00000000-0005-0000-0000-000097280000}"/>
    <cellStyle name="Normal 1 4" xfId="3331" xr:uid="{00000000-0005-0000-0000-000098280000}"/>
    <cellStyle name="Normal 1 5" xfId="16095" xr:uid="{00000000-0005-0000-0000-000099280000}"/>
    <cellStyle name="Normal 1 6" xfId="16098" xr:uid="{00000000-0005-0000-0000-00009A280000}"/>
    <cellStyle name="Normal 1 7" xfId="16102" xr:uid="{00000000-0005-0000-0000-00009B280000}"/>
    <cellStyle name="Normal 1 8" xfId="1461" xr:uid="{00000000-0005-0000-0000-00009C280000}"/>
    <cellStyle name="Normal 1 9" xfId="16105" xr:uid="{00000000-0005-0000-0000-00009D280000}"/>
    <cellStyle name="Normal 1_Table_Product_ALL" xfId="16107" xr:uid="{00000000-0005-0000-0000-00009E280000}"/>
    <cellStyle name="Normal 10" xfId="16108" xr:uid="{00000000-0005-0000-0000-00009F280000}"/>
    <cellStyle name="Normal 10 10" xfId="16113" xr:uid="{00000000-0005-0000-0000-0000A0280000}"/>
    <cellStyle name="Normal 10 10 2" xfId="16114" xr:uid="{00000000-0005-0000-0000-0000A1280000}"/>
    <cellStyle name="Normal 10 10 2 2" xfId="16115" xr:uid="{00000000-0005-0000-0000-0000A2280000}"/>
    <cellStyle name="Normal 10 10 2 2 2" xfId="16116" xr:uid="{00000000-0005-0000-0000-0000A3280000}"/>
    <cellStyle name="Normal 10 10 2 3" xfId="16118" xr:uid="{00000000-0005-0000-0000-0000A4280000}"/>
    <cellStyle name="Normal 10 10 2 3 2" xfId="4006" xr:uid="{00000000-0005-0000-0000-0000A5280000}"/>
    <cellStyle name="Normal 10 10 2 4" xfId="16119" xr:uid="{00000000-0005-0000-0000-0000A6280000}"/>
    <cellStyle name="Normal 10 10 2 4 2" xfId="16120" xr:uid="{00000000-0005-0000-0000-0000A7280000}"/>
    <cellStyle name="Normal 10 10 2 5" xfId="16122" xr:uid="{00000000-0005-0000-0000-0000A8280000}"/>
    <cellStyle name="Normal 10 10 2 6" xfId="16123" xr:uid="{00000000-0005-0000-0000-0000A9280000}"/>
    <cellStyle name="Normal 10 10 2 7" xfId="16124" xr:uid="{00000000-0005-0000-0000-0000AA280000}"/>
    <cellStyle name="Normal 10 10 2_Table_Product_ALL" xfId="16125" xr:uid="{00000000-0005-0000-0000-0000AB280000}"/>
    <cellStyle name="Normal 10 10 3" xfId="16126" xr:uid="{00000000-0005-0000-0000-0000AC280000}"/>
    <cellStyle name="Normal 10 10 3 2" xfId="16128" xr:uid="{00000000-0005-0000-0000-0000AD280000}"/>
    <cellStyle name="Normal 10 10 4" xfId="16130" xr:uid="{00000000-0005-0000-0000-0000AE280000}"/>
    <cellStyle name="Normal 10 10 4 2" xfId="16132" xr:uid="{00000000-0005-0000-0000-0000AF280000}"/>
    <cellStyle name="Normal 10 10 5" xfId="2546" xr:uid="{00000000-0005-0000-0000-0000B0280000}"/>
    <cellStyle name="Normal 10 10 5 2" xfId="2549" xr:uid="{00000000-0005-0000-0000-0000B1280000}"/>
    <cellStyle name="Normal 10 10 6" xfId="2571" xr:uid="{00000000-0005-0000-0000-0000B2280000}"/>
    <cellStyle name="Normal 10 10 7" xfId="2584" xr:uid="{00000000-0005-0000-0000-0000B3280000}"/>
    <cellStyle name="Normal 10 10 8" xfId="1121" xr:uid="{00000000-0005-0000-0000-0000B4280000}"/>
    <cellStyle name="Normal 10 10_C14  Copy of Ecom MP - Aubrey  window commitment -140528" xfId="16134" xr:uid="{00000000-0005-0000-0000-0000B5280000}"/>
    <cellStyle name="Normal 10 100" xfId="16136" xr:uid="{00000000-0005-0000-0000-0000B6280000}"/>
    <cellStyle name="Normal 10 101" xfId="16138" xr:uid="{00000000-0005-0000-0000-0000B7280000}"/>
    <cellStyle name="Normal 10 102" xfId="16140" xr:uid="{00000000-0005-0000-0000-0000B8280000}"/>
    <cellStyle name="Normal 10 103" xfId="16142" xr:uid="{00000000-0005-0000-0000-0000B9280000}"/>
    <cellStyle name="Normal 10 104" xfId="16144" xr:uid="{00000000-0005-0000-0000-0000BA280000}"/>
    <cellStyle name="Normal 10 105" xfId="6644" xr:uid="{00000000-0005-0000-0000-0000BB280000}"/>
    <cellStyle name="Normal 10 106" xfId="16145" xr:uid="{00000000-0005-0000-0000-0000BC280000}"/>
    <cellStyle name="Normal 10 107" xfId="16147" xr:uid="{00000000-0005-0000-0000-0000BD280000}"/>
    <cellStyle name="Normal 10 108" xfId="16149" xr:uid="{00000000-0005-0000-0000-0000BE280000}"/>
    <cellStyle name="Normal 10 109" xfId="16151" xr:uid="{00000000-0005-0000-0000-0000BF280000}"/>
    <cellStyle name="Normal 10 11" xfId="16153" xr:uid="{00000000-0005-0000-0000-0000C0280000}"/>
    <cellStyle name="Normal 10 11 2" xfId="16154" xr:uid="{00000000-0005-0000-0000-0000C1280000}"/>
    <cellStyle name="Normal 10 11 2 2" xfId="16155" xr:uid="{00000000-0005-0000-0000-0000C2280000}"/>
    <cellStyle name="Normal 10 11 2 2 2" xfId="16156" xr:uid="{00000000-0005-0000-0000-0000C3280000}"/>
    <cellStyle name="Normal 10 11 2 3" xfId="16157" xr:uid="{00000000-0005-0000-0000-0000C4280000}"/>
    <cellStyle name="Normal 10 11 2 3 2" xfId="16158" xr:uid="{00000000-0005-0000-0000-0000C5280000}"/>
    <cellStyle name="Normal 10 11 2 4" xfId="16159" xr:uid="{00000000-0005-0000-0000-0000C6280000}"/>
    <cellStyle name="Normal 10 11 2 4 2" xfId="16160" xr:uid="{00000000-0005-0000-0000-0000C7280000}"/>
    <cellStyle name="Normal 10 11 2 5" xfId="6597" xr:uid="{00000000-0005-0000-0000-0000C8280000}"/>
    <cellStyle name="Normal 10 11 2 6" xfId="16161" xr:uid="{00000000-0005-0000-0000-0000C9280000}"/>
    <cellStyle name="Normal 10 11 2 7" xfId="16162" xr:uid="{00000000-0005-0000-0000-0000CA280000}"/>
    <cellStyle name="Normal 10 11 2_Table_Product_ALL" xfId="13240" xr:uid="{00000000-0005-0000-0000-0000CB280000}"/>
    <cellStyle name="Normal 10 11 3" xfId="4369" xr:uid="{00000000-0005-0000-0000-0000CC280000}"/>
    <cellStyle name="Normal 10 11 3 2" xfId="16163" xr:uid="{00000000-0005-0000-0000-0000CD280000}"/>
    <cellStyle name="Normal 10 11 4" xfId="16165" xr:uid="{00000000-0005-0000-0000-0000CE280000}"/>
    <cellStyle name="Normal 10 11 4 2" xfId="16167" xr:uid="{00000000-0005-0000-0000-0000CF280000}"/>
    <cellStyle name="Normal 10 11 5" xfId="16169" xr:uid="{00000000-0005-0000-0000-0000D0280000}"/>
    <cellStyle name="Normal 10 11 5 2" xfId="16171" xr:uid="{00000000-0005-0000-0000-0000D1280000}"/>
    <cellStyle name="Normal 10 11 6" xfId="16173" xr:uid="{00000000-0005-0000-0000-0000D2280000}"/>
    <cellStyle name="Normal 10 11 7" xfId="16175" xr:uid="{00000000-0005-0000-0000-0000D3280000}"/>
    <cellStyle name="Normal 10 11 8" xfId="16178" xr:uid="{00000000-0005-0000-0000-0000D4280000}"/>
    <cellStyle name="Normal 10 11_C14  Copy of Ecom MP - Aubrey  window commitment -140528" xfId="16179" xr:uid="{00000000-0005-0000-0000-0000D5280000}"/>
    <cellStyle name="Normal 10 110" xfId="6645" xr:uid="{00000000-0005-0000-0000-0000D6280000}"/>
    <cellStyle name="Normal 10 111" xfId="16146" xr:uid="{00000000-0005-0000-0000-0000D7280000}"/>
    <cellStyle name="Normal 10 112" xfId="16148" xr:uid="{00000000-0005-0000-0000-0000D8280000}"/>
    <cellStyle name="Normal 10 113" xfId="16150" xr:uid="{00000000-0005-0000-0000-0000D9280000}"/>
    <cellStyle name="Normal 10 114" xfId="16152" xr:uid="{00000000-0005-0000-0000-0000DA280000}"/>
    <cellStyle name="Normal 10 115" xfId="16180" xr:uid="{00000000-0005-0000-0000-0000DB280000}"/>
    <cellStyle name="Normal 10 116" xfId="16183" xr:uid="{00000000-0005-0000-0000-0000DC280000}"/>
    <cellStyle name="Normal 10 117" xfId="16185" xr:uid="{00000000-0005-0000-0000-0000DD280000}"/>
    <cellStyle name="Normal 10 118" xfId="16187" xr:uid="{00000000-0005-0000-0000-0000DE280000}"/>
    <cellStyle name="Normal 10 119" xfId="16191" xr:uid="{00000000-0005-0000-0000-0000DF280000}"/>
    <cellStyle name="Normal 10 12" xfId="16193" xr:uid="{00000000-0005-0000-0000-0000E0280000}"/>
    <cellStyle name="Normal 10 12 2" xfId="16194" xr:uid="{00000000-0005-0000-0000-0000E1280000}"/>
    <cellStyle name="Normal 10 12 2 2" xfId="16195" xr:uid="{00000000-0005-0000-0000-0000E2280000}"/>
    <cellStyle name="Normal 10 12 2 2 2" xfId="16196" xr:uid="{00000000-0005-0000-0000-0000E3280000}"/>
    <cellStyle name="Normal 10 12 2 3" xfId="16197" xr:uid="{00000000-0005-0000-0000-0000E4280000}"/>
    <cellStyle name="Normal 10 12 2 3 2" xfId="16198" xr:uid="{00000000-0005-0000-0000-0000E5280000}"/>
    <cellStyle name="Normal 10 12 2 4" xfId="4104" xr:uid="{00000000-0005-0000-0000-0000E6280000}"/>
    <cellStyle name="Normal 10 12 2 4 2" xfId="16199" xr:uid="{00000000-0005-0000-0000-0000E7280000}"/>
    <cellStyle name="Normal 10 12 2 5" xfId="16201" xr:uid="{00000000-0005-0000-0000-0000E8280000}"/>
    <cellStyle name="Normal 10 12 2 6" xfId="16202" xr:uid="{00000000-0005-0000-0000-0000E9280000}"/>
    <cellStyle name="Normal 10 12 2 7" xfId="16203" xr:uid="{00000000-0005-0000-0000-0000EA280000}"/>
    <cellStyle name="Normal 10 12 2_Table_Product_ALL" xfId="16204" xr:uid="{00000000-0005-0000-0000-0000EB280000}"/>
    <cellStyle name="Normal 10 12 3" xfId="16206" xr:uid="{00000000-0005-0000-0000-0000EC280000}"/>
    <cellStyle name="Normal 10 12 3 2" xfId="16208" xr:uid="{00000000-0005-0000-0000-0000ED280000}"/>
    <cellStyle name="Normal 10 12 4" xfId="16209" xr:uid="{00000000-0005-0000-0000-0000EE280000}"/>
    <cellStyle name="Normal 10 12 4 2" xfId="16210" xr:uid="{00000000-0005-0000-0000-0000EF280000}"/>
    <cellStyle name="Normal 10 12 5" xfId="16211" xr:uid="{00000000-0005-0000-0000-0000F0280000}"/>
    <cellStyle name="Normal 10 12 5 2" xfId="16212" xr:uid="{00000000-0005-0000-0000-0000F1280000}"/>
    <cellStyle name="Normal 10 12 6" xfId="16213" xr:uid="{00000000-0005-0000-0000-0000F2280000}"/>
    <cellStyle name="Normal 10 12 7" xfId="16214" xr:uid="{00000000-0005-0000-0000-0000F3280000}"/>
    <cellStyle name="Normal 10 12 8" xfId="16215" xr:uid="{00000000-0005-0000-0000-0000F4280000}"/>
    <cellStyle name="Normal 10 12_C14  Copy of Ecom MP - Aubrey  window commitment -140528" xfId="5091" xr:uid="{00000000-0005-0000-0000-0000F5280000}"/>
    <cellStyle name="Normal 10 120" xfId="16181" xr:uid="{00000000-0005-0000-0000-0000F6280000}"/>
    <cellStyle name="Normal 10 121" xfId="16184" xr:uid="{00000000-0005-0000-0000-0000F7280000}"/>
    <cellStyle name="Normal 10 122" xfId="16186" xr:uid="{00000000-0005-0000-0000-0000F8280000}"/>
    <cellStyle name="Normal 10 123" xfId="16188" xr:uid="{00000000-0005-0000-0000-0000F9280000}"/>
    <cellStyle name="Normal 10 124" xfId="16192" xr:uid="{00000000-0005-0000-0000-0000FA280000}"/>
    <cellStyle name="Normal 10 125" xfId="16216" xr:uid="{00000000-0005-0000-0000-0000FB280000}"/>
    <cellStyle name="Normal 10 126" xfId="16218" xr:uid="{00000000-0005-0000-0000-0000FC280000}"/>
    <cellStyle name="Normal 10 127" xfId="16220" xr:uid="{00000000-0005-0000-0000-0000FD280000}"/>
    <cellStyle name="Normal 10 128" xfId="3965" xr:uid="{00000000-0005-0000-0000-0000FE280000}"/>
    <cellStyle name="Normal 10 129" xfId="3195" xr:uid="{00000000-0005-0000-0000-0000FF280000}"/>
    <cellStyle name="Normal 10 13" xfId="16222" xr:uid="{00000000-0005-0000-0000-000000290000}"/>
    <cellStyle name="Normal 10 13 2" xfId="5033" xr:uid="{00000000-0005-0000-0000-000001290000}"/>
    <cellStyle name="Normal 10 13 2 2" xfId="16223" xr:uid="{00000000-0005-0000-0000-000002290000}"/>
    <cellStyle name="Normal 10 13 2 2 2" xfId="16226" xr:uid="{00000000-0005-0000-0000-000003290000}"/>
    <cellStyle name="Normal 10 13 2 3" xfId="16228" xr:uid="{00000000-0005-0000-0000-000004290000}"/>
    <cellStyle name="Normal 10 13 2 3 2" xfId="16230" xr:uid="{00000000-0005-0000-0000-000005290000}"/>
    <cellStyle name="Normal 10 13 2 4" xfId="16232" xr:uid="{00000000-0005-0000-0000-000006290000}"/>
    <cellStyle name="Normal 10 13 2 4 2" xfId="16234" xr:uid="{00000000-0005-0000-0000-000007290000}"/>
    <cellStyle name="Normal 10 13 2 5" xfId="16236" xr:uid="{00000000-0005-0000-0000-000008290000}"/>
    <cellStyle name="Normal 10 13 2 6" xfId="16237" xr:uid="{00000000-0005-0000-0000-000009290000}"/>
    <cellStyle name="Normal 10 13 2 7" xfId="1311" xr:uid="{00000000-0005-0000-0000-00000A290000}"/>
    <cellStyle name="Normal 10 13 2_Table_Product_ALL" xfId="16238" xr:uid="{00000000-0005-0000-0000-00000B290000}"/>
    <cellStyle name="Normal 10 13 3" xfId="16239" xr:uid="{00000000-0005-0000-0000-00000C290000}"/>
    <cellStyle name="Normal 10 13 3 2" xfId="1505" xr:uid="{00000000-0005-0000-0000-00000D290000}"/>
    <cellStyle name="Normal 10 13 4" xfId="16241" xr:uid="{00000000-0005-0000-0000-00000E290000}"/>
    <cellStyle name="Normal 10 13 4 2" xfId="7214" xr:uid="{00000000-0005-0000-0000-00000F290000}"/>
    <cellStyle name="Normal 10 13 5" xfId="16243" xr:uid="{00000000-0005-0000-0000-000010290000}"/>
    <cellStyle name="Normal 10 13 5 2" xfId="9684" xr:uid="{00000000-0005-0000-0000-000011290000}"/>
    <cellStyle name="Normal 10 13 6" xfId="16246" xr:uid="{00000000-0005-0000-0000-000012290000}"/>
    <cellStyle name="Normal 10 13 7" xfId="16248" xr:uid="{00000000-0005-0000-0000-000013290000}"/>
    <cellStyle name="Normal 10 13 8" xfId="65" xr:uid="{00000000-0005-0000-0000-000014290000}"/>
    <cellStyle name="Normal 10 13_C14  Copy of Ecom MP - Aubrey  window commitment -140528" xfId="16250" xr:uid="{00000000-0005-0000-0000-000015290000}"/>
    <cellStyle name="Normal 10 130" xfId="16217" xr:uid="{00000000-0005-0000-0000-000016290000}"/>
    <cellStyle name="Normal 10 131" xfId="16219" xr:uid="{00000000-0005-0000-0000-000017290000}"/>
    <cellStyle name="Normal 10 132" xfId="16221" xr:uid="{00000000-0005-0000-0000-000018290000}"/>
    <cellStyle name="Normal 10 133" xfId="3964" xr:uid="{00000000-0005-0000-0000-000019290000}"/>
    <cellStyle name="Normal 10 134" xfId="3194" xr:uid="{00000000-0005-0000-0000-00001A290000}"/>
    <cellStyle name="Normal 10 135" xfId="16252" xr:uid="{00000000-0005-0000-0000-00001B290000}"/>
    <cellStyle name="Normal 10 136" xfId="16253" xr:uid="{00000000-0005-0000-0000-00001C290000}"/>
    <cellStyle name="Normal 10 14" xfId="16254" xr:uid="{00000000-0005-0000-0000-00001D290000}"/>
    <cellStyle name="Normal 10 14 2" xfId="16255" xr:uid="{00000000-0005-0000-0000-00001E290000}"/>
    <cellStyle name="Normal 10 14 2 2" xfId="16256" xr:uid="{00000000-0005-0000-0000-00001F290000}"/>
    <cellStyle name="Normal 10 14 2 2 2" xfId="16257" xr:uid="{00000000-0005-0000-0000-000020290000}"/>
    <cellStyle name="Normal 10 14 2 3" xfId="16258" xr:uid="{00000000-0005-0000-0000-000021290000}"/>
    <cellStyle name="Normal 10 14 2 3 2" xfId="732" xr:uid="{00000000-0005-0000-0000-000022290000}"/>
    <cellStyle name="Normal 10 14 2 4" xfId="16259" xr:uid="{00000000-0005-0000-0000-000023290000}"/>
    <cellStyle name="Normal 10 14 2 4 2" xfId="16261" xr:uid="{00000000-0005-0000-0000-000024290000}"/>
    <cellStyle name="Normal 10 14 2 5" xfId="16263" xr:uid="{00000000-0005-0000-0000-000025290000}"/>
    <cellStyle name="Normal 10 14 2 6" xfId="16265" xr:uid="{00000000-0005-0000-0000-000026290000}"/>
    <cellStyle name="Normal 10 14 2 7" xfId="16267" xr:uid="{00000000-0005-0000-0000-000027290000}"/>
    <cellStyle name="Normal 10 14 2_Table_Product_ALL" xfId="16269" xr:uid="{00000000-0005-0000-0000-000028290000}"/>
    <cellStyle name="Normal 10 14 3" xfId="589" xr:uid="{00000000-0005-0000-0000-000029290000}"/>
    <cellStyle name="Normal 10 14 3 2" xfId="3133" xr:uid="{00000000-0005-0000-0000-00002A290000}"/>
    <cellStyle name="Normal 10 14 4" xfId="16272" xr:uid="{00000000-0005-0000-0000-00002B290000}"/>
    <cellStyle name="Normal 10 14 4 2" xfId="16273" xr:uid="{00000000-0005-0000-0000-00002C290000}"/>
    <cellStyle name="Normal 10 14 5" xfId="16274" xr:uid="{00000000-0005-0000-0000-00002D290000}"/>
    <cellStyle name="Normal 10 14 5 2" xfId="16276" xr:uid="{00000000-0005-0000-0000-00002E290000}"/>
    <cellStyle name="Normal 10 14 6" xfId="5600" xr:uid="{00000000-0005-0000-0000-00002F290000}"/>
    <cellStyle name="Normal 10 14 7" xfId="16278" xr:uid="{00000000-0005-0000-0000-000030290000}"/>
    <cellStyle name="Normal 10 14 8" xfId="16280" xr:uid="{00000000-0005-0000-0000-000031290000}"/>
    <cellStyle name="Normal 10 14_C14  Copy of Ecom MP - Aubrey  window commitment -140528" xfId="16282" xr:uid="{00000000-0005-0000-0000-000032290000}"/>
    <cellStyle name="Normal 10 15" xfId="16283" xr:uid="{00000000-0005-0000-0000-000033290000}"/>
    <cellStyle name="Normal 10 15 2" xfId="16285" xr:uid="{00000000-0005-0000-0000-000034290000}"/>
    <cellStyle name="Normal 10 15 2 2" xfId="16286" xr:uid="{00000000-0005-0000-0000-000035290000}"/>
    <cellStyle name="Normal 10 15 2 2 2" xfId="16287" xr:uid="{00000000-0005-0000-0000-000036290000}"/>
    <cellStyle name="Normal 10 15 2 3" xfId="16288" xr:uid="{00000000-0005-0000-0000-000037290000}"/>
    <cellStyle name="Normal 10 15 2 3 2" xfId="16289" xr:uid="{00000000-0005-0000-0000-000038290000}"/>
    <cellStyle name="Normal 10 15 2 4" xfId="16290" xr:uid="{00000000-0005-0000-0000-000039290000}"/>
    <cellStyle name="Normal 10 15 2 4 2" xfId="16291" xr:uid="{00000000-0005-0000-0000-00003A290000}"/>
    <cellStyle name="Normal 10 15 2 5" xfId="16292" xr:uid="{00000000-0005-0000-0000-00003B290000}"/>
    <cellStyle name="Normal 10 15 2 6" xfId="4667" xr:uid="{00000000-0005-0000-0000-00003C290000}"/>
    <cellStyle name="Normal 10 15 2 7" xfId="16293" xr:uid="{00000000-0005-0000-0000-00003D290000}"/>
    <cellStyle name="Normal 10 15 2_Table_Product_ALL" xfId="6531" xr:uid="{00000000-0005-0000-0000-00003E290000}"/>
    <cellStyle name="Normal 10 15 3" xfId="16294" xr:uid="{00000000-0005-0000-0000-00003F290000}"/>
    <cellStyle name="Normal 10 15 3 2" xfId="16295" xr:uid="{00000000-0005-0000-0000-000040290000}"/>
    <cellStyle name="Normal 10 15 4" xfId="16296" xr:uid="{00000000-0005-0000-0000-000041290000}"/>
    <cellStyle name="Normal 10 15 4 2" xfId="16297" xr:uid="{00000000-0005-0000-0000-000042290000}"/>
    <cellStyle name="Normal 10 15 5" xfId="16299" xr:uid="{00000000-0005-0000-0000-000043290000}"/>
    <cellStyle name="Normal 10 15 5 2" xfId="16301" xr:uid="{00000000-0005-0000-0000-000044290000}"/>
    <cellStyle name="Normal 10 15 6" xfId="7448" xr:uid="{00000000-0005-0000-0000-000045290000}"/>
    <cellStyle name="Normal 10 15 7" xfId="7450" xr:uid="{00000000-0005-0000-0000-000046290000}"/>
    <cellStyle name="Normal 10 15 8" xfId="7452" xr:uid="{00000000-0005-0000-0000-000047290000}"/>
    <cellStyle name="Normal 10 15_C14  Copy of Ecom MP - Aubrey  window commitment -140528" xfId="10533" xr:uid="{00000000-0005-0000-0000-000048290000}"/>
    <cellStyle name="Normal 10 16" xfId="16302" xr:uid="{00000000-0005-0000-0000-000049290000}"/>
    <cellStyle name="Normal 10 16 2" xfId="16304" xr:uid="{00000000-0005-0000-0000-00004A290000}"/>
    <cellStyle name="Normal 10 16 2 2" xfId="16307" xr:uid="{00000000-0005-0000-0000-00004B290000}"/>
    <cellStyle name="Normal 10 16 2 2 2" xfId="16308" xr:uid="{00000000-0005-0000-0000-00004C290000}"/>
    <cellStyle name="Normal 10 16 2 3" xfId="16310" xr:uid="{00000000-0005-0000-0000-00004D290000}"/>
    <cellStyle name="Normal 10 16 2 3 2" xfId="16311" xr:uid="{00000000-0005-0000-0000-00004E290000}"/>
    <cellStyle name="Normal 10 16 2 4" xfId="16312" xr:uid="{00000000-0005-0000-0000-00004F290000}"/>
    <cellStyle name="Normal 10 16 2 4 2" xfId="16313" xr:uid="{00000000-0005-0000-0000-000050290000}"/>
    <cellStyle name="Normal 10 16 2 5" xfId="16314" xr:uid="{00000000-0005-0000-0000-000051290000}"/>
    <cellStyle name="Normal 10 16 2 6" xfId="16315" xr:uid="{00000000-0005-0000-0000-000052290000}"/>
    <cellStyle name="Normal 10 16 2 7" xfId="16317" xr:uid="{00000000-0005-0000-0000-000053290000}"/>
    <cellStyle name="Normal 10 16 2_Table_Product_ALL" xfId="16318" xr:uid="{00000000-0005-0000-0000-000054290000}"/>
    <cellStyle name="Normal 10 16 3" xfId="16319" xr:uid="{00000000-0005-0000-0000-000055290000}"/>
    <cellStyle name="Normal 10 16 3 2" xfId="16322" xr:uid="{00000000-0005-0000-0000-000056290000}"/>
    <cellStyle name="Normal 10 16 4" xfId="16323" xr:uid="{00000000-0005-0000-0000-000057290000}"/>
    <cellStyle name="Normal 10 16 4 2" xfId="16325" xr:uid="{00000000-0005-0000-0000-000058290000}"/>
    <cellStyle name="Normal 10 16 5" xfId="16326" xr:uid="{00000000-0005-0000-0000-000059290000}"/>
    <cellStyle name="Normal 10 16 5 2" xfId="16328" xr:uid="{00000000-0005-0000-0000-00005A290000}"/>
    <cellStyle name="Normal 10 16 6" xfId="16329" xr:uid="{00000000-0005-0000-0000-00005B290000}"/>
    <cellStyle name="Normal 10 16 7" xfId="16330" xr:uid="{00000000-0005-0000-0000-00005C290000}"/>
    <cellStyle name="Normal 10 16 8" xfId="16331" xr:uid="{00000000-0005-0000-0000-00005D290000}"/>
    <cellStyle name="Normal 10 16_C14  Copy of Ecom MP - Aubrey  window commitment -140528" xfId="16334" xr:uid="{00000000-0005-0000-0000-00005E290000}"/>
    <cellStyle name="Normal 10 17" xfId="16336" xr:uid="{00000000-0005-0000-0000-00005F290000}"/>
    <cellStyle name="Normal 10 17 2" xfId="16338" xr:uid="{00000000-0005-0000-0000-000060290000}"/>
    <cellStyle name="Normal 10 17 2 2" xfId="16340" xr:uid="{00000000-0005-0000-0000-000061290000}"/>
    <cellStyle name="Normal 10 17 2 2 2" xfId="16341" xr:uid="{00000000-0005-0000-0000-000062290000}"/>
    <cellStyle name="Normal 10 17 2 3" xfId="16345" xr:uid="{00000000-0005-0000-0000-000063290000}"/>
    <cellStyle name="Normal 10 17 2 3 2" xfId="16346" xr:uid="{00000000-0005-0000-0000-000064290000}"/>
    <cellStyle name="Normal 10 17 2 4" xfId="16352" xr:uid="{00000000-0005-0000-0000-000065290000}"/>
    <cellStyle name="Normal 10 17 2 4 2" xfId="16353" xr:uid="{00000000-0005-0000-0000-000066290000}"/>
    <cellStyle name="Normal 10 17 2 5" xfId="16355" xr:uid="{00000000-0005-0000-0000-000067290000}"/>
    <cellStyle name="Normal 10 17 2 6" xfId="16356" xr:uid="{00000000-0005-0000-0000-000068290000}"/>
    <cellStyle name="Normal 10 17 2 7" xfId="16357" xr:uid="{00000000-0005-0000-0000-000069290000}"/>
    <cellStyle name="Normal 10 17 2_Table_Product_ALL" xfId="14618" xr:uid="{00000000-0005-0000-0000-00006A290000}"/>
    <cellStyle name="Normal 10 17 3" xfId="16358" xr:uid="{00000000-0005-0000-0000-00006B290000}"/>
    <cellStyle name="Normal 10 17 3 2" xfId="16360" xr:uid="{00000000-0005-0000-0000-00006C290000}"/>
    <cellStyle name="Normal 10 17 4" xfId="16363" xr:uid="{00000000-0005-0000-0000-00006D290000}"/>
    <cellStyle name="Normal 10 17 4 2" xfId="16364" xr:uid="{00000000-0005-0000-0000-00006E290000}"/>
    <cellStyle name="Normal 10 17 5" xfId="16365" xr:uid="{00000000-0005-0000-0000-00006F290000}"/>
    <cellStyle name="Normal 10 17 5 2" xfId="16367" xr:uid="{00000000-0005-0000-0000-000070290000}"/>
    <cellStyle name="Normal 10 17 6" xfId="16368" xr:uid="{00000000-0005-0000-0000-000071290000}"/>
    <cellStyle name="Normal 10 17 7" xfId="16369" xr:uid="{00000000-0005-0000-0000-000072290000}"/>
    <cellStyle name="Normal 10 17 8" xfId="16370" xr:uid="{00000000-0005-0000-0000-000073290000}"/>
    <cellStyle name="Normal 10 17_C14  Copy of Ecom MP - Aubrey  window commitment -140528" xfId="16373" xr:uid="{00000000-0005-0000-0000-000074290000}"/>
    <cellStyle name="Normal 10 18" xfId="16374" xr:uid="{00000000-0005-0000-0000-000075290000}"/>
    <cellStyle name="Normal 10 18 2" xfId="16376" xr:uid="{00000000-0005-0000-0000-000076290000}"/>
    <cellStyle name="Normal 10 18 2 2" xfId="16378" xr:uid="{00000000-0005-0000-0000-000077290000}"/>
    <cellStyle name="Normal 10 18 2 2 2" xfId="16380" xr:uid="{00000000-0005-0000-0000-000078290000}"/>
    <cellStyle name="Normal 10 18 2 3" xfId="16383" xr:uid="{00000000-0005-0000-0000-000079290000}"/>
    <cellStyle name="Normal 10 18 2 3 2" xfId="16385" xr:uid="{00000000-0005-0000-0000-00007A290000}"/>
    <cellStyle name="Normal 10 18 2 4" xfId="16387" xr:uid="{00000000-0005-0000-0000-00007B290000}"/>
    <cellStyle name="Normal 10 18 2 4 2" xfId="16389" xr:uid="{00000000-0005-0000-0000-00007C290000}"/>
    <cellStyle name="Normal 10 18 2 5" xfId="16390" xr:uid="{00000000-0005-0000-0000-00007D290000}"/>
    <cellStyle name="Normal 10 18 2 6" xfId="16392" xr:uid="{00000000-0005-0000-0000-00007E290000}"/>
    <cellStyle name="Normal 10 18 2 7" xfId="16395" xr:uid="{00000000-0005-0000-0000-00007F290000}"/>
    <cellStyle name="Normal 10 18 2_Table_Product_ALL" xfId="3583" xr:uid="{00000000-0005-0000-0000-000080290000}"/>
    <cellStyle name="Normal 10 18 3" xfId="16397" xr:uid="{00000000-0005-0000-0000-000081290000}"/>
    <cellStyle name="Normal 10 18 3 2" xfId="16398" xr:uid="{00000000-0005-0000-0000-000082290000}"/>
    <cellStyle name="Normal 10 18 4" xfId="16399" xr:uid="{00000000-0005-0000-0000-000083290000}"/>
    <cellStyle name="Normal 10 18 4 2" xfId="5738" xr:uid="{00000000-0005-0000-0000-000084290000}"/>
    <cellStyle name="Normal 10 18 5" xfId="2943" xr:uid="{00000000-0005-0000-0000-000085290000}"/>
    <cellStyle name="Normal 10 18 5 2" xfId="16400" xr:uid="{00000000-0005-0000-0000-000086290000}"/>
    <cellStyle name="Normal 10 18 6" xfId="16401" xr:uid="{00000000-0005-0000-0000-000087290000}"/>
    <cellStyle name="Normal 10 18 7" xfId="16402" xr:uid="{00000000-0005-0000-0000-000088290000}"/>
    <cellStyle name="Normal 10 18 8" xfId="16403" xr:uid="{00000000-0005-0000-0000-000089290000}"/>
    <cellStyle name="Normal 10 18_C14  Copy of Ecom MP - Aubrey  window commitment -140528" xfId="7510" xr:uid="{00000000-0005-0000-0000-00008A290000}"/>
    <cellStyle name="Normal 10 19" xfId="16404" xr:uid="{00000000-0005-0000-0000-00008B290000}"/>
    <cellStyle name="Normal 10 19 2" xfId="16406" xr:uid="{00000000-0005-0000-0000-00008C290000}"/>
    <cellStyle name="Normal 10 19 2 2" xfId="16408" xr:uid="{00000000-0005-0000-0000-00008D290000}"/>
    <cellStyle name="Normal 10 19 2 2 2" xfId="16410" xr:uid="{00000000-0005-0000-0000-00008E290000}"/>
    <cellStyle name="Normal 10 19 2 3" xfId="16412" xr:uid="{00000000-0005-0000-0000-00008F290000}"/>
    <cellStyle name="Normal 10 19 2 3 2" xfId="16415" xr:uid="{00000000-0005-0000-0000-000090290000}"/>
    <cellStyle name="Normal 10 19 2 4" xfId="16418" xr:uid="{00000000-0005-0000-0000-000091290000}"/>
    <cellStyle name="Normal 10 19 3" xfId="16421" xr:uid="{00000000-0005-0000-0000-000092290000}"/>
    <cellStyle name="Normal 10 19 3 2" xfId="16422" xr:uid="{00000000-0005-0000-0000-000093290000}"/>
    <cellStyle name="Normal 10 19 4" xfId="16423" xr:uid="{00000000-0005-0000-0000-000094290000}"/>
    <cellStyle name="Normal 10 19 4 2" xfId="3534" xr:uid="{00000000-0005-0000-0000-000095290000}"/>
    <cellStyle name="Normal 10 19 5" xfId="16425" xr:uid="{00000000-0005-0000-0000-000096290000}"/>
    <cellStyle name="Normal 10 2" xfId="15071" xr:uid="{00000000-0005-0000-0000-000097290000}"/>
    <cellStyle name="Normal 10 2 2" xfId="16426" xr:uid="{00000000-0005-0000-0000-000098290000}"/>
    <cellStyle name="Normal 10 2 2 2" xfId="9459" xr:uid="{00000000-0005-0000-0000-000099290000}"/>
    <cellStyle name="Normal 10 2 2 2 2" xfId="9462" xr:uid="{00000000-0005-0000-0000-00009A290000}"/>
    <cellStyle name="Normal 10 2 2 3" xfId="9464" xr:uid="{00000000-0005-0000-0000-00009B290000}"/>
    <cellStyle name="Normal 10 2 2 3 2" xfId="10431" xr:uid="{00000000-0005-0000-0000-00009C290000}"/>
    <cellStyle name="Normal 10 2 2 4" xfId="9466" xr:uid="{00000000-0005-0000-0000-00009D290000}"/>
    <cellStyle name="Normal 10 2 2 4 2" xfId="16427" xr:uid="{00000000-0005-0000-0000-00009E290000}"/>
    <cellStyle name="Normal 10 2 2 5" xfId="16429" xr:uid="{00000000-0005-0000-0000-00009F290000}"/>
    <cellStyle name="Normal 10 2 2 6" xfId="16430" xr:uid="{00000000-0005-0000-0000-0000A0290000}"/>
    <cellStyle name="Normal 10 2 2 7" xfId="16431" xr:uid="{00000000-0005-0000-0000-0000A1290000}"/>
    <cellStyle name="Normal 10 2 2_Table_Product_ALL" xfId="16432" xr:uid="{00000000-0005-0000-0000-0000A2290000}"/>
    <cellStyle name="Normal 10 2 3" xfId="16433" xr:uid="{00000000-0005-0000-0000-0000A3290000}"/>
    <cellStyle name="Normal 10 2 3 2" xfId="16434" xr:uid="{00000000-0005-0000-0000-0000A4290000}"/>
    <cellStyle name="Normal 10 2 4" xfId="16435" xr:uid="{00000000-0005-0000-0000-0000A5290000}"/>
    <cellStyle name="Normal 10 2 4 2" xfId="16437" xr:uid="{00000000-0005-0000-0000-0000A6290000}"/>
    <cellStyle name="Normal 10 2 5" xfId="16440" xr:uid="{00000000-0005-0000-0000-0000A7290000}"/>
    <cellStyle name="Normal 10 2 5 2" xfId="2050" xr:uid="{00000000-0005-0000-0000-0000A8290000}"/>
    <cellStyle name="Normal 10 2 6" xfId="16443" xr:uid="{00000000-0005-0000-0000-0000A9290000}"/>
    <cellStyle name="Normal 10 2 7" xfId="16445" xr:uid="{00000000-0005-0000-0000-0000AA290000}"/>
    <cellStyle name="Normal 10 2 8" xfId="16447" xr:uid="{00000000-0005-0000-0000-0000AB290000}"/>
    <cellStyle name="Normal 10 2_C14  Copy of Ecom MP - Aubrey  window commitment -140528" xfId="16448" xr:uid="{00000000-0005-0000-0000-0000AC290000}"/>
    <cellStyle name="Normal 10 20" xfId="16284" xr:uid="{00000000-0005-0000-0000-0000AD290000}"/>
    <cellStyle name="Normal 10 21" xfId="16303" xr:uid="{00000000-0005-0000-0000-0000AE290000}"/>
    <cellStyle name="Normal 10 22" xfId="16337" xr:uid="{00000000-0005-0000-0000-0000AF290000}"/>
    <cellStyle name="Normal 10 23" xfId="16375" xr:uid="{00000000-0005-0000-0000-0000B0290000}"/>
    <cellStyle name="Normal 10 24" xfId="16405" xr:uid="{00000000-0005-0000-0000-0000B1290000}"/>
    <cellStyle name="Normal 10 25" xfId="16449" xr:uid="{00000000-0005-0000-0000-0000B2290000}"/>
    <cellStyle name="Normal 10 26" xfId="16451" xr:uid="{00000000-0005-0000-0000-0000B3290000}"/>
    <cellStyle name="Normal 10 27" xfId="16453" xr:uid="{00000000-0005-0000-0000-0000B4290000}"/>
    <cellStyle name="Normal 10 28" xfId="16455" xr:uid="{00000000-0005-0000-0000-0000B5290000}"/>
    <cellStyle name="Normal 10 29" xfId="16457" xr:uid="{00000000-0005-0000-0000-0000B6290000}"/>
    <cellStyle name="Normal 10 3" xfId="16459" xr:uid="{00000000-0005-0000-0000-0000B7290000}"/>
    <cellStyle name="Normal 10 3 2" xfId="16460" xr:uid="{00000000-0005-0000-0000-0000B8290000}"/>
    <cellStyle name="Normal 10 3 2 2" xfId="16461" xr:uid="{00000000-0005-0000-0000-0000B9290000}"/>
    <cellStyle name="Normal 10 3 2 2 2" xfId="10602" xr:uid="{00000000-0005-0000-0000-0000BA290000}"/>
    <cellStyle name="Normal 10 3 2 3" xfId="16462" xr:uid="{00000000-0005-0000-0000-0000BB290000}"/>
    <cellStyle name="Normal 10 3 2 3 2" xfId="10613" xr:uid="{00000000-0005-0000-0000-0000BC290000}"/>
    <cellStyle name="Normal 10 3 2 4" xfId="15913" xr:uid="{00000000-0005-0000-0000-0000BD290000}"/>
    <cellStyle name="Normal 10 3 2 4 2" xfId="16463" xr:uid="{00000000-0005-0000-0000-0000BE290000}"/>
    <cellStyle name="Normal 10 3 2 5" xfId="15915" xr:uid="{00000000-0005-0000-0000-0000BF290000}"/>
    <cellStyle name="Normal 10 3 2 6" xfId="16465" xr:uid="{00000000-0005-0000-0000-0000C0290000}"/>
    <cellStyle name="Normal 10 3 2 7" xfId="16466" xr:uid="{00000000-0005-0000-0000-0000C1290000}"/>
    <cellStyle name="Normal 10 3 2_Table_Product_ALL" xfId="5273" xr:uid="{00000000-0005-0000-0000-0000C2290000}"/>
    <cellStyle name="Normal 10 3 3" xfId="16467" xr:uid="{00000000-0005-0000-0000-0000C3290000}"/>
    <cellStyle name="Normal 10 3 3 2" xfId="16468" xr:uid="{00000000-0005-0000-0000-0000C4290000}"/>
    <cellStyle name="Normal 10 3 4" xfId="16470" xr:uid="{00000000-0005-0000-0000-0000C5290000}"/>
    <cellStyle name="Normal 10 3 4 2" xfId="16473" xr:uid="{00000000-0005-0000-0000-0000C6290000}"/>
    <cellStyle name="Normal 10 3 5" xfId="16475" xr:uid="{00000000-0005-0000-0000-0000C7290000}"/>
    <cellStyle name="Normal 10 3 5 2" xfId="16476" xr:uid="{00000000-0005-0000-0000-0000C8290000}"/>
    <cellStyle name="Normal 10 3 6" xfId="1520" xr:uid="{00000000-0005-0000-0000-0000C9290000}"/>
    <cellStyle name="Normal 10 3 7" xfId="16478" xr:uid="{00000000-0005-0000-0000-0000CA290000}"/>
    <cellStyle name="Normal 10 3 8" xfId="16479" xr:uid="{00000000-0005-0000-0000-0000CB290000}"/>
    <cellStyle name="Normal 10 3_C14  Copy of Ecom MP - Aubrey  window commitment -140528" xfId="16480" xr:uid="{00000000-0005-0000-0000-0000CC290000}"/>
    <cellStyle name="Normal 10 30" xfId="16450" xr:uid="{00000000-0005-0000-0000-0000CD290000}"/>
    <cellStyle name="Normal 10 31" xfId="16452" xr:uid="{00000000-0005-0000-0000-0000CE290000}"/>
    <cellStyle name="Normal 10 32" xfId="16454" xr:uid="{00000000-0005-0000-0000-0000CF290000}"/>
    <cellStyle name="Normal 10 33" xfId="16456" xr:uid="{00000000-0005-0000-0000-0000D0290000}"/>
    <cellStyle name="Normal 10 34" xfId="16458" xr:uid="{00000000-0005-0000-0000-0000D1290000}"/>
    <cellStyle name="Normal 10 35" xfId="16484" xr:uid="{00000000-0005-0000-0000-0000D2290000}"/>
    <cellStyle name="Normal 10 36" xfId="16487" xr:uid="{00000000-0005-0000-0000-0000D3290000}"/>
    <cellStyle name="Normal 10 37" xfId="16490" xr:uid="{00000000-0005-0000-0000-0000D4290000}"/>
    <cellStyle name="Normal 10 38" xfId="2029" xr:uid="{00000000-0005-0000-0000-0000D5290000}"/>
    <cellStyle name="Normal 10 39" xfId="16495" xr:uid="{00000000-0005-0000-0000-0000D6290000}"/>
    <cellStyle name="Normal 10 4" xfId="16498" xr:uid="{00000000-0005-0000-0000-0000D7290000}"/>
    <cellStyle name="Normal 10 4 2" xfId="16499" xr:uid="{00000000-0005-0000-0000-0000D8290000}"/>
    <cellStyle name="Normal 10 4 2 2" xfId="16500" xr:uid="{00000000-0005-0000-0000-0000D9290000}"/>
    <cellStyle name="Normal 10 4 2 2 2" xfId="10777" xr:uid="{00000000-0005-0000-0000-0000DA290000}"/>
    <cellStyle name="Normal 10 4 2 3" xfId="6150" xr:uid="{00000000-0005-0000-0000-0000DB290000}"/>
    <cellStyle name="Normal 10 4 2 3 2" xfId="10783" xr:uid="{00000000-0005-0000-0000-0000DC290000}"/>
    <cellStyle name="Normal 10 4 2 4" xfId="16502" xr:uid="{00000000-0005-0000-0000-0000DD290000}"/>
    <cellStyle name="Normal 10 4 2 4 2" xfId="16503" xr:uid="{00000000-0005-0000-0000-0000DE290000}"/>
    <cellStyle name="Normal 10 4 2 5" xfId="16506" xr:uid="{00000000-0005-0000-0000-0000DF290000}"/>
    <cellStyle name="Normal 10 4 2 6" xfId="16507" xr:uid="{00000000-0005-0000-0000-0000E0290000}"/>
    <cellStyle name="Normal 10 4 2 7" xfId="16508" xr:uid="{00000000-0005-0000-0000-0000E1290000}"/>
    <cellStyle name="Normal 10 4 2_Table_Product_ALL" xfId="16509" xr:uid="{00000000-0005-0000-0000-0000E2290000}"/>
    <cellStyle name="Normal 10 4 3" xfId="16510" xr:uid="{00000000-0005-0000-0000-0000E3290000}"/>
    <cellStyle name="Normal 10 4 3 2" xfId="16511" xr:uid="{00000000-0005-0000-0000-0000E4290000}"/>
    <cellStyle name="Normal 10 4 4" xfId="16512" xr:uid="{00000000-0005-0000-0000-0000E5290000}"/>
    <cellStyle name="Normal 10 4 4 2" xfId="16515" xr:uid="{00000000-0005-0000-0000-0000E6290000}"/>
    <cellStyle name="Normal 10 4 5" xfId="16137" xr:uid="{00000000-0005-0000-0000-0000E7290000}"/>
    <cellStyle name="Normal 10 4 5 2" xfId="16517" xr:uid="{00000000-0005-0000-0000-0000E8290000}"/>
    <cellStyle name="Normal 10 4 6" xfId="16139" xr:uid="{00000000-0005-0000-0000-0000E9290000}"/>
    <cellStyle name="Normal 10 4 7" xfId="16141" xr:uid="{00000000-0005-0000-0000-0000EA290000}"/>
    <cellStyle name="Normal 10 4 8" xfId="16143" xr:uid="{00000000-0005-0000-0000-0000EB290000}"/>
    <cellStyle name="Normal 10 4_C14  Copy of Ecom MP - Aubrey  window commitment -140528" xfId="16519" xr:uid="{00000000-0005-0000-0000-0000EC290000}"/>
    <cellStyle name="Normal 10 40" xfId="16485" xr:uid="{00000000-0005-0000-0000-0000ED290000}"/>
    <cellStyle name="Normal 10 41" xfId="16488" xr:uid="{00000000-0005-0000-0000-0000EE290000}"/>
    <cellStyle name="Normal 10 42" xfId="16491" xr:uid="{00000000-0005-0000-0000-0000EF290000}"/>
    <cellStyle name="Normal 10 43" xfId="2028" xr:uid="{00000000-0005-0000-0000-0000F0290000}"/>
    <cellStyle name="Normal 10 44" xfId="16496" xr:uid="{00000000-0005-0000-0000-0000F1290000}"/>
    <cellStyle name="Normal 10 45" xfId="2049" xr:uid="{00000000-0005-0000-0000-0000F2290000}"/>
    <cellStyle name="Normal 10 46" xfId="16521" xr:uid="{00000000-0005-0000-0000-0000F3290000}"/>
    <cellStyle name="Normal 10 47" xfId="16526" xr:uid="{00000000-0005-0000-0000-0000F4290000}"/>
    <cellStyle name="Normal 10 48" xfId="16529" xr:uid="{00000000-0005-0000-0000-0000F5290000}"/>
    <cellStyle name="Normal 10 49" xfId="16532" xr:uid="{00000000-0005-0000-0000-0000F6290000}"/>
    <cellStyle name="Normal 10 5" xfId="16535" xr:uid="{00000000-0005-0000-0000-0000F7290000}"/>
    <cellStyle name="Normal 10 5 2" xfId="16537" xr:uid="{00000000-0005-0000-0000-0000F8290000}"/>
    <cellStyle name="Normal 10 5 2 2" xfId="16538" xr:uid="{00000000-0005-0000-0000-0000F9290000}"/>
    <cellStyle name="Normal 10 5 2 2 2" xfId="10947" xr:uid="{00000000-0005-0000-0000-0000FA290000}"/>
    <cellStyle name="Normal 10 5 2 3" xfId="16540" xr:uid="{00000000-0005-0000-0000-0000FB290000}"/>
    <cellStyle name="Normal 10 5 2 3 2" xfId="10956" xr:uid="{00000000-0005-0000-0000-0000FC290000}"/>
    <cellStyle name="Normal 10 5 2 4" xfId="16542" xr:uid="{00000000-0005-0000-0000-0000FD290000}"/>
    <cellStyle name="Normal 10 5 2 4 2" xfId="1368" xr:uid="{00000000-0005-0000-0000-0000FE290000}"/>
    <cellStyle name="Normal 10 5 2 5" xfId="16543" xr:uid="{00000000-0005-0000-0000-0000FF290000}"/>
    <cellStyle name="Normal 10 5 2 6" xfId="16544" xr:uid="{00000000-0005-0000-0000-0000002A0000}"/>
    <cellStyle name="Normal 10 5 2 7" xfId="16545" xr:uid="{00000000-0005-0000-0000-0000012A0000}"/>
    <cellStyle name="Normal 10 5 2_Table_Product_ALL" xfId="16546" xr:uid="{00000000-0005-0000-0000-0000022A0000}"/>
    <cellStyle name="Normal 10 5 3" xfId="16549" xr:uid="{00000000-0005-0000-0000-0000032A0000}"/>
    <cellStyle name="Normal 10 5 3 2" xfId="16550" xr:uid="{00000000-0005-0000-0000-0000042A0000}"/>
    <cellStyle name="Normal 10 5 4" xfId="16552" xr:uid="{00000000-0005-0000-0000-0000052A0000}"/>
    <cellStyle name="Normal 10 5 4 2" xfId="16554" xr:uid="{00000000-0005-0000-0000-0000062A0000}"/>
    <cellStyle name="Normal 10 5 5" xfId="16555" xr:uid="{00000000-0005-0000-0000-0000072A0000}"/>
    <cellStyle name="Normal 10 5 5 2" xfId="1787" xr:uid="{00000000-0005-0000-0000-0000082A0000}"/>
    <cellStyle name="Normal 10 5 6" xfId="16556" xr:uid="{00000000-0005-0000-0000-0000092A0000}"/>
    <cellStyle name="Normal 10 5 7" xfId="7818" xr:uid="{00000000-0005-0000-0000-00000A2A0000}"/>
    <cellStyle name="Normal 10 5 8" xfId="948" xr:uid="{00000000-0005-0000-0000-00000B2A0000}"/>
    <cellStyle name="Normal 10 5_C14  Copy of Ecom MP - Aubrey  window commitment -140528" xfId="16557" xr:uid="{00000000-0005-0000-0000-00000C2A0000}"/>
    <cellStyle name="Normal 10 50" xfId="2048" xr:uid="{00000000-0005-0000-0000-00000D2A0000}"/>
    <cellStyle name="Normal 10 51" xfId="16522" xr:uid="{00000000-0005-0000-0000-00000E2A0000}"/>
    <cellStyle name="Normal 10 52" xfId="16527" xr:uid="{00000000-0005-0000-0000-00000F2A0000}"/>
    <cellStyle name="Normal 10 53" xfId="16530" xr:uid="{00000000-0005-0000-0000-0000102A0000}"/>
    <cellStyle name="Normal 10 54" xfId="16533" xr:uid="{00000000-0005-0000-0000-0000112A0000}"/>
    <cellStyle name="Normal 10 55" xfId="16559" xr:uid="{00000000-0005-0000-0000-0000122A0000}"/>
    <cellStyle name="Normal 10 56" xfId="16561" xr:uid="{00000000-0005-0000-0000-0000132A0000}"/>
    <cellStyle name="Normal 10 57" xfId="16563" xr:uid="{00000000-0005-0000-0000-0000142A0000}"/>
    <cellStyle name="Normal 10 58" xfId="16565" xr:uid="{00000000-0005-0000-0000-0000152A0000}"/>
    <cellStyle name="Normal 10 59" xfId="16567" xr:uid="{00000000-0005-0000-0000-0000162A0000}"/>
    <cellStyle name="Normal 10 6" xfId="16569" xr:uid="{00000000-0005-0000-0000-0000172A0000}"/>
    <cellStyle name="Normal 10 6 2" xfId="16570" xr:uid="{00000000-0005-0000-0000-0000182A0000}"/>
    <cellStyle name="Normal 10 6 2 2" xfId="3717" xr:uid="{00000000-0005-0000-0000-0000192A0000}"/>
    <cellStyle name="Normal 10 6 2 2 2" xfId="11142" xr:uid="{00000000-0005-0000-0000-00001A2A0000}"/>
    <cellStyle name="Normal 10 6 2 3" xfId="16571" xr:uid="{00000000-0005-0000-0000-00001B2A0000}"/>
    <cellStyle name="Normal 10 6 2 3 2" xfId="11149" xr:uid="{00000000-0005-0000-0000-00001C2A0000}"/>
    <cellStyle name="Normal 10 6 2 4" xfId="16572" xr:uid="{00000000-0005-0000-0000-00001D2A0000}"/>
    <cellStyle name="Normal 10 6 2 4 2" xfId="16573" xr:uid="{00000000-0005-0000-0000-00001E2A0000}"/>
    <cellStyle name="Normal 10 6 2 5" xfId="5518" xr:uid="{00000000-0005-0000-0000-00001F2A0000}"/>
    <cellStyle name="Normal 10 6 2 6" xfId="16576" xr:uid="{00000000-0005-0000-0000-0000202A0000}"/>
    <cellStyle name="Normal 10 6 2 7" xfId="16577" xr:uid="{00000000-0005-0000-0000-0000212A0000}"/>
    <cellStyle name="Normal 10 6 2_Table_Product_ALL" xfId="16578" xr:uid="{00000000-0005-0000-0000-0000222A0000}"/>
    <cellStyle name="Normal 10 6 3" xfId="16580" xr:uid="{00000000-0005-0000-0000-0000232A0000}"/>
    <cellStyle name="Normal 10 6 3 2" xfId="16581" xr:uid="{00000000-0005-0000-0000-0000242A0000}"/>
    <cellStyle name="Normal 10 6 4" xfId="16582" xr:uid="{00000000-0005-0000-0000-0000252A0000}"/>
    <cellStyle name="Normal 10 6 4 2" xfId="8466" xr:uid="{00000000-0005-0000-0000-0000262A0000}"/>
    <cellStyle name="Normal 10 6 5" xfId="16583" xr:uid="{00000000-0005-0000-0000-0000272A0000}"/>
    <cellStyle name="Normal 10 6 5 2" xfId="8528" xr:uid="{00000000-0005-0000-0000-0000282A0000}"/>
    <cellStyle name="Normal 10 6 6" xfId="16584" xr:uid="{00000000-0005-0000-0000-0000292A0000}"/>
    <cellStyle name="Normal 10 6 7" xfId="16585" xr:uid="{00000000-0005-0000-0000-00002A2A0000}"/>
    <cellStyle name="Normal 10 6 8" xfId="16586" xr:uid="{00000000-0005-0000-0000-00002B2A0000}"/>
    <cellStyle name="Normal 10 6_C14  Copy of Ecom MP - Aubrey  window commitment -140528" xfId="16587" xr:uid="{00000000-0005-0000-0000-00002C2A0000}"/>
    <cellStyle name="Normal 10 60" xfId="16560" xr:uid="{00000000-0005-0000-0000-00002D2A0000}"/>
    <cellStyle name="Normal 10 61" xfId="16562" xr:uid="{00000000-0005-0000-0000-00002E2A0000}"/>
    <cellStyle name="Normal 10 62" xfId="16564" xr:uid="{00000000-0005-0000-0000-00002F2A0000}"/>
    <cellStyle name="Normal 10 63" xfId="16566" xr:uid="{00000000-0005-0000-0000-0000302A0000}"/>
    <cellStyle name="Normal 10 64" xfId="16568" xr:uid="{00000000-0005-0000-0000-0000312A0000}"/>
    <cellStyle name="Normal 10 65" xfId="16588" xr:uid="{00000000-0005-0000-0000-0000322A0000}"/>
    <cellStyle name="Normal 10 66" xfId="16590" xr:uid="{00000000-0005-0000-0000-0000332A0000}"/>
    <cellStyle name="Normal 10 67" xfId="848" xr:uid="{00000000-0005-0000-0000-0000342A0000}"/>
    <cellStyle name="Normal 10 68" xfId="16593" xr:uid="{00000000-0005-0000-0000-0000352A0000}"/>
    <cellStyle name="Normal 10 69" xfId="9502" xr:uid="{00000000-0005-0000-0000-0000362A0000}"/>
    <cellStyle name="Normal 10 7" xfId="3969" xr:uid="{00000000-0005-0000-0000-0000372A0000}"/>
    <cellStyle name="Normal 10 7 2" xfId="16595" xr:uid="{00000000-0005-0000-0000-0000382A0000}"/>
    <cellStyle name="Normal 10 7 2 2" xfId="4708" xr:uid="{00000000-0005-0000-0000-0000392A0000}"/>
    <cellStyle name="Normal 10 7 2 2 2" xfId="16596" xr:uid="{00000000-0005-0000-0000-00003A2A0000}"/>
    <cellStyle name="Normal 10 7 2 3" xfId="16600" xr:uid="{00000000-0005-0000-0000-00003B2A0000}"/>
    <cellStyle name="Normal 10 7 2 3 2" xfId="16601" xr:uid="{00000000-0005-0000-0000-00003C2A0000}"/>
    <cellStyle name="Normal 10 7 2 4" xfId="8761" xr:uid="{00000000-0005-0000-0000-00003D2A0000}"/>
    <cellStyle name="Normal 10 7 2 4 2" xfId="16602" xr:uid="{00000000-0005-0000-0000-00003E2A0000}"/>
    <cellStyle name="Normal 10 7 2 5" xfId="16603" xr:uid="{00000000-0005-0000-0000-00003F2A0000}"/>
    <cellStyle name="Normal 10 7 2 6" xfId="16604" xr:uid="{00000000-0005-0000-0000-0000402A0000}"/>
    <cellStyle name="Normal 10 7 2 7" xfId="16605" xr:uid="{00000000-0005-0000-0000-0000412A0000}"/>
    <cellStyle name="Normal 10 7 2_Table_Product_ALL" xfId="15729" xr:uid="{00000000-0005-0000-0000-0000422A0000}"/>
    <cellStyle name="Normal 10 7 3" xfId="16606" xr:uid="{00000000-0005-0000-0000-0000432A0000}"/>
    <cellStyle name="Normal 10 7 3 2" xfId="16607" xr:uid="{00000000-0005-0000-0000-0000442A0000}"/>
    <cellStyle name="Normal 10 7 4" xfId="16608" xr:uid="{00000000-0005-0000-0000-0000452A0000}"/>
    <cellStyle name="Normal 10 7 4 2" xfId="16609" xr:uid="{00000000-0005-0000-0000-0000462A0000}"/>
    <cellStyle name="Normal 10 7 5" xfId="16610" xr:uid="{00000000-0005-0000-0000-0000472A0000}"/>
    <cellStyle name="Normal 10 7 5 2" xfId="16611" xr:uid="{00000000-0005-0000-0000-0000482A0000}"/>
    <cellStyle name="Normal 10 7 6" xfId="16612" xr:uid="{00000000-0005-0000-0000-0000492A0000}"/>
    <cellStyle name="Normal 10 7 7" xfId="16613" xr:uid="{00000000-0005-0000-0000-00004A2A0000}"/>
    <cellStyle name="Normal 10 7 8" xfId="16614" xr:uid="{00000000-0005-0000-0000-00004B2A0000}"/>
    <cellStyle name="Normal 10 7_C14  Copy of Ecom MP - Aubrey  window commitment -140528" xfId="16615" xr:uid="{00000000-0005-0000-0000-00004C2A0000}"/>
    <cellStyle name="Normal 10 70" xfId="16589" xr:uid="{00000000-0005-0000-0000-00004D2A0000}"/>
    <cellStyle name="Normal 10 71" xfId="16591" xr:uid="{00000000-0005-0000-0000-00004E2A0000}"/>
    <cellStyle name="Normal 10 72" xfId="847" xr:uid="{00000000-0005-0000-0000-00004F2A0000}"/>
    <cellStyle name="Normal 10 73" xfId="16594" xr:uid="{00000000-0005-0000-0000-0000502A0000}"/>
    <cellStyle name="Normal 10 74" xfId="9503" xr:uid="{00000000-0005-0000-0000-0000512A0000}"/>
    <cellStyle name="Normal 10 75" xfId="16618" xr:uid="{00000000-0005-0000-0000-0000522A0000}"/>
    <cellStyle name="Normal 10 76" xfId="16621" xr:uid="{00000000-0005-0000-0000-0000532A0000}"/>
    <cellStyle name="Normal 10 77" xfId="16624" xr:uid="{00000000-0005-0000-0000-0000542A0000}"/>
    <cellStyle name="Normal 10 78" xfId="7619" xr:uid="{00000000-0005-0000-0000-0000552A0000}"/>
    <cellStyle name="Normal 10 79" xfId="1543" xr:uid="{00000000-0005-0000-0000-0000562A0000}"/>
    <cellStyle name="Normal 10 8" xfId="16627" xr:uid="{00000000-0005-0000-0000-0000572A0000}"/>
    <cellStyle name="Normal 10 8 2" xfId="5968" xr:uid="{00000000-0005-0000-0000-0000582A0000}"/>
    <cellStyle name="Normal 10 8 2 2" xfId="16628" xr:uid="{00000000-0005-0000-0000-0000592A0000}"/>
    <cellStyle name="Normal 10 8 2 2 2" xfId="16631" xr:uid="{00000000-0005-0000-0000-00005A2A0000}"/>
    <cellStyle name="Normal 10 8 2 3" xfId="16633" xr:uid="{00000000-0005-0000-0000-00005B2A0000}"/>
    <cellStyle name="Normal 10 8 2 3 2" xfId="9081" xr:uid="{00000000-0005-0000-0000-00005C2A0000}"/>
    <cellStyle name="Normal 10 8 2 4" xfId="7083" xr:uid="{00000000-0005-0000-0000-00005D2A0000}"/>
    <cellStyle name="Normal 10 8 2 4 2" xfId="7015" xr:uid="{00000000-0005-0000-0000-00005E2A0000}"/>
    <cellStyle name="Normal 10 8 2 5" xfId="16636" xr:uid="{00000000-0005-0000-0000-00005F2A0000}"/>
    <cellStyle name="Normal 10 8 2 6" xfId="16638" xr:uid="{00000000-0005-0000-0000-0000602A0000}"/>
    <cellStyle name="Normal 10 8 2 7" xfId="16640" xr:uid="{00000000-0005-0000-0000-0000612A0000}"/>
    <cellStyle name="Normal 10 8 2_Table_Product_ALL" xfId="16642" xr:uid="{00000000-0005-0000-0000-0000622A0000}"/>
    <cellStyle name="Normal 10 8 3" xfId="16643" xr:uid="{00000000-0005-0000-0000-0000632A0000}"/>
    <cellStyle name="Normal 10 8 3 2" xfId="16645" xr:uid="{00000000-0005-0000-0000-0000642A0000}"/>
    <cellStyle name="Normal 10 8 4" xfId="3121" xr:uid="{00000000-0005-0000-0000-0000652A0000}"/>
    <cellStyle name="Normal 10 8 4 2" xfId="4352" xr:uid="{00000000-0005-0000-0000-0000662A0000}"/>
    <cellStyle name="Normal 10 8 5" xfId="16646" xr:uid="{00000000-0005-0000-0000-0000672A0000}"/>
    <cellStyle name="Normal 10 8 5 2" xfId="313" xr:uid="{00000000-0005-0000-0000-0000682A0000}"/>
    <cellStyle name="Normal 10 8 6" xfId="16647" xr:uid="{00000000-0005-0000-0000-0000692A0000}"/>
    <cellStyle name="Normal 10 8 7" xfId="16648" xr:uid="{00000000-0005-0000-0000-00006A2A0000}"/>
    <cellStyle name="Normal 10 8 8" xfId="16649" xr:uid="{00000000-0005-0000-0000-00006B2A0000}"/>
    <cellStyle name="Normal 10 8_C14  Copy of Ecom MP - Aubrey  window commitment -140528" xfId="16650" xr:uid="{00000000-0005-0000-0000-00006C2A0000}"/>
    <cellStyle name="Normal 10 80" xfId="16619" xr:uid="{00000000-0005-0000-0000-00006D2A0000}"/>
    <cellStyle name="Normal 10 81" xfId="16622" xr:uid="{00000000-0005-0000-0000-00006E2A0000}"/>
    <cellStyle name="Normal 10 82" xfId="16625" xr:uid="{00000000-0005-0000-0000-00006F2A0000}"/>
    <cellStyle name="Normal 10 83" xfId="7620" xr:uid="{00000000-0005-0000-0000-0000702A0000}"/>
    <cellStyle name="Normal 10 84" xfId="1542" xr:uid="{00000000-0005-0000-0000-0000712A0000}"/>
    <cellStyle name="Normal 10 85" xfId="16652" xr:uid="{00000000-0005-0000-0000-0000722A0000}"/>
    <cellStyle name="Normal 10 86" xfId="16654" xr:uid="{00000000-0005-0000-0000-0000732A0000}"/>
    <cellStyle name="Normal 10 87" xfId="16656" xr:uid="{00000000-0005-0000-0000-0000742A0000}"/>
    <cellStyle name="Normal 10 88" xfId="16659" xr:uid="{00000000-0005-0000-0000-0000752A0000}"/>
    <cellStyle name="Normal 10 89" xfId="16662" xr:uid="{00000000-0005-0000-0000-0000762A0000}"/>
    <cellStyle name="Normal 10 9" xfId="16665" xr:uid="{00000000-0005-0000-0000-0000772A0000}"/>
    <cellStyle name="Normal 10 9 2" xfId="16666" xr:uid="{00000000-0005-0000-0000-0000782A0000}"/>
    <cellStyle name="Normal 10 9 2 2" xfId="16667" xr:uid="{00000000-0005-0000-0000-0000792A0000}"/>
    <cellStyle name="Normal 10 9 2 2 2" xfId="16668" xr:uid="{00000000-0005-0000-0000-00007A2A0000}"/>
    <cellStyle name="Normal 10 9 2 3" xfId="16669" xr:uid="{00000000-0005-0000-0000-00007B2A0000}"/>
    <cellStyle name="Normal 10 9 2 3 2" xfId="16670" xr:uid="{00000000-0005-0000-0000-00007C2A0000}"/>
    <cellStyle name="Normal 10 9 2 4" xfId="16671" xr:uid="{00000000-0005-0000-0000-00007D2A0000}"/>
    <cellStyle name="Normal 10 9 2 4 2" xfId="16672" xr:uid="{00000000-0005-0000-0000-00007E2A0000}"/>
    <cellStyle name="Normal 10 9 2 5" xfId="16673" xr:uid="{00000000-0005-0000-0000-00007F2A0000}"/>
    <cellStyle name="Normal 10 9 2 6" xfId="16674" xr:uid="{00000000-0005-0000-0000-0000802A0000}"/>
    <cellStyle name="Normal 10 9 2 7" xfId="15949" xr:uid="{00000000-0005-0000-0000-0000812A0000}"/>
    <cellStyle name="Normal 10 9 2_Table_Product_ALL" xfId="16675" xr:uid="{00000000-0005-0000-0000-0000822A0000}"/>
    <cellStyle name="Normal 10 9 3" xfId="16676" xr:uid="{00000000-0005-0000-0000-0000832A0000}"/>
    <cellStyle name="Normal 10 9 3 2" xfId="16677" xr:uid="{00000000-0005-0000-0000-0000842A0000}"/>
    <cellStyle name="Normal 10 9 4" xfId="16679" xr:uid="{00000000-0005-0000-0000-0000852A0000}"/>
    <cellStyle name="Normal 10 9 4 2" xfId="16680" xr:uid="{00000000-0005-0000-0000-0000862A0000}"/>
    <cellStyle name="Normal 10 9 5" xfId="16681" xr:uid="{00000000-0005-0000-0000-0000872A0000}"/>
    <cellStyle name="Normal 10 9 5 2" xfId="16682" xr:uid="{00000000-0005-0000-0000-0000882A0000}"/>
    <cellStyle name="Normal 10 9 6" xfId="16683" xr:uid="{00000000-0005-0000-0000-0000892A0000}"/>
    <cellStyle name="Normal 10 9 7" xfId="16684" xr:uid="{00000000-0005-0000-0000-00008A2A0000}"/>
    <cellStyle name="Normal 10 9 8" xfId="16686" xr:uid="{00000000-0005-0000-0000-00008B2A0000}"/>
    <cellStyle name="Normal 10 9_C14  Copy of Ecom MP - Aubrey  window commitment -140528" xfId="16687" xr:uid="{00000000-0005-0000-0000-00008C2A0000}"/>
    <cellStyle name="Normal 10 90" xfId="16653" xr:uid="{00000000-0005-0000-0000-00008D2A0000}"/>
    <cellStyle name="Normal 10 91" xfId="16655" xr:uid="{00000000-0005-0000-0000-00008E2A0000}"/>
    <cellStyle name="Normal 10 92" xfId="16657" xr:uid="{00000000-0005-0000-0000-00008F2A0000}"/>
    <cellStyle name="Normal 10 93" xfId="16660" xr:uid="{00000000-0005-0000-0000-0000902A0000}"/>
    <cellStyle name="Normal 10 94" xfId="16663" xr:uid="{00000000-0005-0000-0000-0000912A0000}"/>
    <cellStyle name="Normal 10 95" xfId="16689" xr:uid="{00000000-0005-0000-0000-0000922A0000}"/>
    <cellStyle name="Normal 10 96" xfId="16691" xr:uid="{00000000-0005-0000-0000-0000932A0000}"/>
    <cellStyle name="Normal 10 97" xfId="16693" xr:uid="{00000000-0005-0000-0000-0000942A0000}"/>
    <cellStyle name="Normal 10 98" xfId="16694" xr:uid="{00000000-0005-0000-0000-0000952A0000}"/>
    <cellStyle name="Normal 10 99" xfId="16695" xr:uid="{00000000-0005-0000-0000-0000962A0000}"/>
    <cellStyle name="Normal 10_CCD SteinMart  Throw 130401" xfId="16696" xr:uid="{00000000-0005-0000-0000-0000972A0000}"/>
    <cellStyle name="Normal 100" xfId="16699" xr:uid="{00000000-0005-0000-0000-0000982A0000}"/>
    <cellStyle name="Normal 101" xfId="16702" xr:uid="{00000000-0005-0000-0000-0000992A0000}"/>
    <cellStyle name="Normal 102" xfId="16705" xr:uid="{00000000-0005-0000-0000-00009A2A0000}"/>
    <cellStyle name="Normal 103" xfId="16708" xr:uid="{00000000-0005-0000-0000-00009B2A0000}"/>
    <cellStyle name="Normal 104" xfId="16711" xr:uid="{00000000-0005-0000-0000-00009C2A0000}"/>
    <cellStyle name="Normal 105" xfId="16714" xr:uid="{00000000-0005-0000-0000-00009D2A0000}"/>
    <cellStyle name="Normal 106" xfId="16716" xr:uid="{00000000-0005-0000-0000-00009E2A0000}"/>
    <cellStyle name="Normal 106 2" xfId="16719" xr:uid="{00000000-0005-0000-0000-00009F2A0000}"/>
    <cellStyle name="Normal 106 2 2" xfId="16722" xr:uid="{00000000-0005-0000-0000-0000A02A0000}"/>
    <cellStyle name="Normal 106 2 2 2" xfId="16724" xr:uid="{00000000-0005-0000-0000-0000A12A0000}"/>
    <cellStyle name="Normal 106 2 3" xfId="16726" xr:uid="{00000000-0005-0000-0000-0000A22A0000}"/>
    <cellStyle name="Normal 107" xfId="16728" xr:uid="{00000000-0005-0000-0000-0000A32A0000}"/>
    <cellStyle name="Normal 108" xfId="3352" xr:uid="{00000000-0005-0000-0000-0000A42A0000}"/>
    <cellStyle name="Normal 109" xfId="16730" xr:uid="{00000000-0005-0000-0000-0000A52A0000}"/>
    <cellStyle name="Normal 11" xfId="16732" xr:uid="{00000000-0005-0000-0000-0000A62A0000}"/>
    <cellStyle name="Normal 11 10" xfId="16737" xr:uid="{00000000-0005-0000-0000-0000A72A0000}"/>
    <cellStyle name="Normal 11 10 2" xfId="16738" xr:uid="{00000000-0005-0000-0000-0000A82A0000}"/>
    <cellStyle name="Normal 11 10 2 2" xfId="16739" xr:uid="{00000000-0005-0000-0000-0000A92A0000}"/>
    <cellStyle name="Normal 11 10 2 2 2" xfId="16741" xr:uid="{00000000-0005-0000-0000-0000AA2A0000}"/>
    <cellStyle name="Normal 11 10 2 3" xfId="16744" xr:uid="{00000000-0005-0000-0000-0000AB2A0000}"/>
    <cellStyle name="Normal 11 10 2 3 2" xfId="16747" xr:uid="{00000000-0005-0000-0000-0000AC2A0000}"/>
    <cellStyle name="Normal 11 10 2 4" xfId="16749" xr:uid="{00000000-0005-0000-0000-0000AD2A0000}"/>
    <cellStyle name="Normal 11 10 2 4 2" xfId="16751" xr:uid="{00000000-0005-0000-0000-0000AE2A0000}"/>
    <cellStyle name="Normal 11 10 2 5" xfId="16752" xr:uid="{00000000-0005-0000-0000-0000AF2A0000}"/>
    <cellStyle name="Normal 11 10 2 6" xfId="16756" xr:uid="{00000000-0005-0000-0000-0000B02A0000}"/>
    <cellStyle name="Normal 11 10 2 7" xfId="16762" xr:uid="{00000000-0005-0000-0000-0000B12A0000}"/>
    <cellStyle name="Normal 11 10 2_Table_Product_ALL" xfId="11109" xr:uid="{00000000-0005-0000-0000-0000B22A0000}"/>
    <cellStyle name="Normal 11 10 3" xfId="16768" xr:uid="{00000000-0005-0000-0000-0000B32A0000}"/>
    <cellStyle name="Normal 11 10 3 2" xfId="16770" xr:uid="{00000000-0005-0000-0000-0000B42A0000}"/>
    <cellStyle name="Normal 11 10 4" xfId="16772" xr:uid="{00000000-0005-0000-0000-0000B52A0000}"/>
    <cellStyle name="Normal 11 10 4 2" xfId="16774" xr:uid="{00000000-0005-0000-0000-0000B62A0000}"/>
    <cellStyle name="Normal 11 10 5" xfId="16776" xr:uid="{00000000-0005-0000-0000-0000B72A0000}"/>
    <cellStyle name="Normal 11 10 5 2" xfId="16778" xr:uid="{00000000-0005-0000-0000-0000B82A0000}"/>
    <cellStyle name="Normal 11 10 6" xfId="16780" xr:uid="{00000000-0005-0000-0000-0000B92A0000}"/>
    <cellStyle name="Normal 11 10 7" xfId="16782" xr:uid="{00000000-0005-0000-0000-0000BA2A0000}"/>
    <cellStyle name="Normal 11 10 8" xfId="16784" xr:uid="{00000000-0005-0000-0000-0000BB2A0000}"/>
    <cellStyle name="Normal 11 10_C14  Copy of Ecom MP - Aubrey  window commitment -140528" xfId="8338" xr:uid="{00000000-0005-0000-0000-0000BC2A0000}"/>
    <cellStyle name="Normal 11 100" xfId="10589" xr:uid="{00000000-0005-0000-0000-0000BD2A0000}"/>
    <cellStyle name="Normal 11 101" xfId="16786" xr:uid="{00000000-0005-0000-0000-0000BE2A0000}"/>
    <cellStyle name="Normal 11 102" xfId="16788" xr:uid="{00000000-0005-0000-0000-0000BF2A0000}"/>
    <cellStyle name="Normal 11 103" xfId="16791" xr:uid="{00000000-0005-0000-0000-0000C02A0000}"/>
    <cellStyle name="Normal 11 104" xfId="2373" xr:uid="{00000000-0005-0000-0000-0000C12A0000}"/>
    <cellStyle name="Normal 11 105" xfId="7409" xr:uid="{00000000-0005-0000-0000-0000C22A0000}"/>
    <cellStyle name="Normal 11 106" xfId="16793" xr:uid="{00000000-0005-0000-0000-0000C32A0000}"/>
    <cellStyle name="Normal 11 107" xfId="16796" xr:uid="{00000000-0005-0000-0000-0000C42A0000}"/>
    <cellStyle name="Normal 11 108" xfId="3000" xr:uid="{00000000-0005-0000-0000-0000C52A0000}"/>
    <cellStyle name="Normal 11 109" xfId="16798" xr:uid="{00000000-0005-0000-0000-0000C62A0000}"/>
    <cellStyle name="Normal 11 11" xfId="16802" xr:uid="{00000000-0005-0000-0000-0000C72A0000}"/>
    <cellStyle name="Normal 11 11 2" xfId="1345" xr:uid="{00000000-0005-0000-0000-0000C82A0000}"/>
    <cellStyle name="Normal 11 11 2 2" xfId="15340" xr:uid="{00000000-0005-0000-0000-0000C92A0000}"/>
    <cellStyle name="Normal 11 11 2 2 2" xfId="16803" xr:uid="{00000000-0005-0000-0000-0000CA2A0000}"/>
    <cellStyle name="Normal 11 11 2 3" xfId="15342" xr:uid="{00000000-0005-0000-0000-0000CB2A0000}"/>
    <cellStyle name="Normal 11 11 2 3 2" xfId="16804" xr:uid="{00000000-0005-0000-0000-0000CC2A0000}"/>
    <cellStyle name="Normal 11 11 2 4" xfId="15344" xr:uid="{00000000-0005-0000-0000-0000CD2A0000}"/>
    <cellStyle name="Normal 11 11 2 4 2" xfId="10220" xr:uid="{00000000-0005-0000-0000-0000CE2A0000}"/>
    <cellStyle name="Normal 11 11 2 5" xfId="15806" xr:uid="{00000000-0005-0000-0000-0000CF2A0000}"/>
    <cellStyle name="Normal 11 11 2 6" xfId="15816" xr:uid="{00000000-0005-0000-0000-0000D02A0000}"/>
    <cellStyle name="Normal 11 11 2 7" xfId="15819" xr:uid="{00000000-0005-0000-0000-0000D12A0000}"/>
    <cellStyle name="Normal 11 11 2_Table_Product_ALL" xfId="13454" xr:uid="{00000000-0005-0000-0000-0000D22A0000}"/>
    <cellStyle name="Normal 11 11 3" xfId="16805" xr:uid="{00000000-0005-0000-0000-0000D32A0000}"/>
    <cellStyle name="Normal 11 11 3 2" xfId="16807" xr:uid="{00000000-0005-0000-0000-0000D42A0000}"/>
    <cellStyle name="Normal 11 11 4" xfId="16809" xr:uid="{00000000-0005-0000-0000-0000D52A0000}"/>
    <cellStyle name="Normal 11 11 4 2" xfId="7569" xr:uid="{00000000-0005-0000-0000-0000D62A0000}"/>
    <cellStyle name="Normal 11 11 5" xfId="16810" xr:uid="{00000000-0005-0000-0000-0000D72A0000}"/>
    <cellStyle name="Normal 11 11 5 2" xfId="16811" xr:uid="{00000000-0005-0000-0000-0000D82A0000}"/>
    <cellStyle name="Normal 11 11 6" xfId="16813" xr:uid="{00000000-0005-0000-0000-0000D92A0000}"/>
    <cellStyle name="Normal 11 11 7" xfId="16815" xr:uid="{00000000-0005-0000-0000-0000DA2A0000}"/>
    <cellStyle name="Normal 11 11 8" xfId="16817" xr:uid="{00000000-0005-0000-0000-0000DB2A0000}"/>
    <cellStyle name="Normal 11 11_C14  Copy of Ecom MP - Aubrey  window commitment -140528" xfId="3942" xr:uid="{00000000-0005-0000-0000-0000DC2A0000}"/>
    <cellStyle name="Normal 11 110" xfId="7410" xr:uid="{00000000-0005-0000-0000-0000DD2A0000}"/>
    <cellStyle name="Normal 11 111" xfId="16794" xr:uid="{00000000-0005-0000-0000-0000DE2A0000}"/>
    <cellStyle name="Normal 11 112" xfId="16797" xr:uid="{00000000-0005-0000-0000-0000DF2A0000}"/>
    <cellStyle name="Normal 11 113" xfId="2999" xr:uid="{00000000-0005-0000-0000-0000E02A0000}"/>
    <cellStyle name="Normal 11 114" xfId="16799" xr:uid="{00000000-0005-0000-0000-0000E12A0000}"/>
    <cellStyle name="Normal 11 115" xfId="16818" xr:uid="{00000000-0005-0000-0000-0000E22A0000}"/>
    <cellStyle name="Normal 11 116" xfId="272" xr:uid="{00000000-0005-0000-0000-0000E32A0000}"/>
    <cellStyle name="Normal 11 117" xfId="295" xr:uid="{00000000-0005-0000-0000-0000E42A0000}"/>
    <cellStyle name="Normal 11 118" xfId="305" xr:uid="{00000000-0005-0000-0000-0000E52A0000}"/>
    <cellStyle name="Normal 11 119" xfId="335" xr:uid="{00000000-0005-0000-0000-0000E62A0000}"/>
    <cellStyle name="Normal 11 12" xfId="16822" xr:uid="{00000000-0005-0000-0000-0000E72A0000}"/>
    <cellStyle name="Normal 11 12 2" xfId="16823" xr:uid="{00000000-0005-0000-0000-0000E82A0000}"/>
    <cellStyle name="Normal 11 12 2 2" xfId="16825" xr:uid="{00000000-0005-0000-0000-0000E92A0000}"/>
    <cellStyle name="Normal 11 12 2 2 2" xfId="16827" xr:uid="{00000000-0005-0000-0000-0000EA2A0000}"/>
    <cellStyle name="Normal 11 12 2 3" xfId="16829" xr:uid="{00000000-0005-0000-0000-0000EB2A0000}"/>
    <cellStyle name="Normal 11 12 2 3 2" xfId="16832" xr:uid="{00000000-0005-0000-0000-0000EC2A0000}"/>
    <cellStyle name="Normal 11 12 2 4" xfId="16834" xr:uid="{00000000-0005-0000-0000-0000ED2A0000}"/>
    <cellStyle name="Normal 11 12 2 4 2" xfId="16837" xr:uid="{00000000-0005-0000-0000-0000EE2A0000}"/>
    <cellStyle name="Normal 11 12 2 5" xfId="16840" xr:uid="{00000000-0005-0000-0000-0000EF2A0000}"/>
    <cellStyle name="Normal 11 12 2 6" xfId="16844" xr:uid="{00000000-0005-0000-0000-0000F02A0000}"/>
    <cellStyle name="Normal 11 12 2 7" xfId="16846" xr:uid="{00000000-0005-0000-0000-0000F12A0000}"/>
    <cellStyle name="Normal 11 12 2_Table_Product_ALL" xfId="16848" xr:uid="{00000000-0005-0000-0000-0000F22A0000}"/>
    <cellStyle name="Normal 11 12 3" xfId="16849" xr:uid="{00000000-0005-0000-0000-0000F32A0000}"/>
    <cellStyle name="Normal 11 12 3 2" xfId="16851" xr:uid="{00000000-0005-0000-0000-0000F42A0000}"/>
    <cellStyle name="Normal 11 12 4" xfId="16853" xr:uid="{00000000-0005-0000-0000-0000F52A0000}"/>
    <cellStyle name="Normal 11 12 4 2" xfId="16854" xr:uid="{00000000-0005-0000-0000-0000F62A0000}"/>
    <cellStyle name="Normal 11 12 5" xfId="16855" xr:uid="{00000000-0005-0000-0000-0000F72A0000}"/>
    <cellStyle name="Normal 11 12 5 2" xfId="16856" xr:uid="{00000000-0005-0000-0000-0000F82A0000}"/>
    <cellStyle name="Normal 11 12 6" xfId="16857" xr:uid="{00000000-0005-0000-0000-0000F92A0000}"/>
    <cellStyle name="Normal 11 12 7" xfId="16858" xr:uid="{00000000-0005-0000-0000-0000FA2A0000}"/>
    <cellStyle name="Normal 11 12 8" xfId="16859" xr:uid="{00000000-0005-0000-0000-0000FB2A0000}"/>
    <cellStyle name="Normal 11 12_C14  Copy of Ecom MP - Aubrey  window commitment -140528" xfId="4126" xr:uid="{00000000-0005-0000-0000-0000FC2A0000}"/>
    <cellStyle name="Normal 11 120" xfId="16819" xr:uid="{00000000-0005-0000-0000-0000FD2A0000}"/>
    <cellStyle name="Normal 11 121" xfId="273" xr:uid="{00000000-0005-0000-0000-0000FE2A0000}"/>
    <cellStyle name="Normal 11 122" xfId="296" xr:uid="{00000000-0005-0000-0000-0000FF2A0000}"/>
    <cellStyle name="Normal 11 123" xfId="306" xr:uid="{00000000-0005-0000-0000-0000002B0000}"/>
    <cellStyle name="Normal 11 124" xfId="336" xr:uid="{00000000-0005-0000-0000-0000012B0000}"/>
    <cellStyle name="Normal 11 125" xfId="347" xr:uid="{00000000-0005-0000-0000-0000022B0000}"/>
    <cellStyle name="Normal 11 126" xfId="267" xr:uid="{00000000-0005-0000-0000-0000032B0000}"/>
    <cellStyle name="Normal 11 127" xfId="16860" xr:uid="{00000000-0005-0000-0000-0000042B0000}"/>
    <cellStyle name="Normal 11 128" xfId="13480" xr:uid="{00000000-0005-0000-0000-0000052B0000}"/>
    <cellStyle name="Normal 11 129" xfId="10593" xr:uid="{00000000-0005-0000-0000-0000062B0000}"/>
    <cellStyle name="Normal 11 13" xfId="16862" xr:uid="{00000000-0005-0000-0000-0000072B0000}"/>
    <cellStyle name="Normal 11 13 2" xfId="16863" xr:uid="{00000000-0005-0000-0000-0000082B0000}"/>
    <cellStyle name="Normal 11 13 2 2" xfId="2661" xr:uid="{00000000-0005-0000-0000-0000092B0000}"/>
    <cellStyle name="Normal 11 13 2 2 2" xfId="3022" xr:uid="{00000000-0005-0000-0000-00000A2B0000}"/>
    <cellStyle name="Normal 11 13 2 3" xfId="16865" xr:uid="{00000000-0005-0000-0000-00000B2B0000}"/>
    <cellStyle name="Normal 11 13 2 3 2" xfId="16866" xr:uid="{00000000-0005-0000-0000-00000C2B0000}"/>
    <cellStyle name="Normal 11 13 2 4" xfId="16868" xr:uid="{00000000-0005-0000-0000-00000D2B0000}"/>
    <cellStyle name="Normal 11 13 2 4 2" xfId="16869" xr:uid="{00000000-0005-0000-0000-00000E2B0000}"/>
    <cellStyle name="Normal 11 13 2 5" xfId="16871" xr:uid="{00000000-0005-0000-0000-00000F2B0000}"/>
    <cellStyle name="Normal 11 13 2 6" xfId="8574" xr:uid="{00000000-0005-0000-0000-0000102B0000}"/>
    <cellStyle name="Normal 11 13 2 7" xfId="16873" xr:uid="{00000000-0005-0000-0000-0000112B0000}"/>
    <cellStyle name="Normal 11 13 2_Table_Product_ALL" xfId="16875" xr:uid="{00000000-0005-0000-0000-0000122B0000}"/>
    <cellStyle name="Normal 11 13 3" xfId="16876" xr:uid="{00000000-0005-0000-0000-0000132B0000}"/>
    <cellStyle name="Normal 11 13 3 2" xfId="16878" xr:uid="{00000000-0005-0000-0000-0000142B0000}"/>
    <cellStyle name="Normal 11 13 4" xfId="16880" xr:uid="{00000000-0005-0000-0000-0000152B0000}"/>
    <cellStyle name="Normal 11 13 4 2" xfId="16883" xr:uid="{00000000-0005-0000-0000-0000162B0000}"/>
    <cellStyle name="Normal 11 13 5" xfId="16886" xr:uid="{00000000-0005-0000-0000-0000172B0000}"/>
    <cellStyle name="Normal 11 13 5 2" xfId="16888" xr:uid="{00000000-0005-0000-0000-0000182B0000}"/>
    <cellStyle name="Normal 11 13 6" xfId="16891" xr:uid="{00000000-0005-0000-0000-0000192B0000}"/>
    <cellStyle name="Normal 11 13 7" xfId="16892" xr:uid="{00000000-0005-0000-0000-00001A2B0000}"/>
    <cellStyle name="Normal 11 13 8" xfId="16893" xr:uid="{00000000-0005-0000-0000-00001B2B0000}"/>
    <cellStyle name="Normal 11 13_C14  Copy of Ecom MP - Aubrey  window commitment -140528" xfId="16894" xr:uid="{00000000-0005-0000-0000-00001C2B0000}"/>
    <cellStyle name="Normal 11 130" xfId="348" xr:uid="{00000000-0005-0000-0000-00001D2B0000}"/>
    <cellStyle name="Normal 11 131" xfId="268" xr:uid="{00000000-0005-0000-0000-00001E2B0000}"/>
    <cellStyle name="Normal 11 132" xfId="16861" xr:uid="{00000000-0005-0000-0000-00001F2B0000}"/>
    <cellStyle name="Normal 11 133" xfId="13481" xr:uid="{00000000-0005-0000-0000-0000202B0000}"/>
    <cellStyle name="Normal 11 134" xfId="10594" xr:uid="{00000000-0005-0000-0000-0000212B0000}"/>
    <cellStyle name="Normal 11 135" xfId="10596" xr:uid="{00000000-0005-0000-0000-0000222B0000}"/>
    <cellStyle name="Normal 11 14" xfId="9281" xr:uid="{00000000-0005-0000-0000-0000232B0000}"/>
    <cellStyle name="Normal 11 14 2" xfId="16895" xr:uid="{00000000-0005-0000-0000-0000242B0000}"/>
    <cellStyle name="Normal 11 14 2 2" xfId="16896" xr:uid="{00000000-0005-0000-0000-0000252B0000}"/>
    <cellStyle name="Normal 11 14 2 2 2" xfId="16032" xr:uid="{00000000-0005-0000-0000-0000262B0000}"/>
    <cellStyle name="Normal 11 14 2 3" xfId="16897" xr:uid="{00000000-0005-0000-0000-0000272B0000}"/>
    <cellStyle name="Normal 11 14 2 3 2" xfId="3686" xr:uid="{00000000-0005-0000-0000-0000282B0000}"/>
    <cellStyle name="Normal 11 14 2 4" xfId="16898" xr:uid="{00000000-0005-0000-0000-0000292B0000}"/>
    <cellStyle name="Normal 11 14 2 4 2" xfId="16899" xr:uid="{00000000-0005-0000-0000-00002A2B0000}"/>
    <cellStyle name="Normal 11 14 2 5" xfId="16903" xr:uid="{00000000-0005-0000-0000-00002B2B0000}"/>
    <cellStyle name="Normal 11 14 2 6" xfId="16904" xr:uid="{00000000-0005-0000-0000-00002C2B0000}"/>
    <cellStyle name="Normal 11 14 2 7" xfId="16905" xr:uid="{00000000-0005-0000-0000-00002D2B0000}"/>
    <cellStyle name="Normal 11 14 2_Table_Product_ALL" xfId="16906" xr:uid="{00000000-0005-0000-0000-00002E2B0000}"/>
    <cellStyle name="Normal 11 14 3" xfId="16907" xr:uid="{00000000-0005-0000-0000-00002F2B0000}"/>
    <cellStyle name="Normal 11 14 3 2" xfId="16909" xr:uid="{00000000-0005-0000-0000-0000302B0000}"/>
    <cellStyle name="Normal 11 14 4" xfId="16910" xr:uid="{00000000-0005-0000-0000-0000312B0000}"/>
    <cellStyle name="Normal 11 14 4 2" xfId="16911" xr:uid="{00000000-0005-0000-0000-0000322B0000}"/>
    <cellStyle name="Normal 11 14 5" xfId="16912" xr:uid="{00000000-0005-0000-0000-0000332B0000}"/>
    <cellStyle name="Normal 11 14 5 2" xfId="16913" xr:uid="{00000000-0005-0000-0000-0000342B0000}"/>
    <cellStyle name="Normal 11 14 6" xfId="16914" xr:uid="{00000000-0005-0000-0000-0000352B0000}"/>
    <cellStyle name="Normal 11 14 7" xfId="16916" xr:uid="{00000000-0005-0000-0000-0000362B0000}"/>
    <cellStyle name="Normal 11 14 8" xfId="16917" xr:uid="{00000000-0005-0000-0000-0000372B0000}"/>
    <cellStyle name="Normal 11 14_C14  Copy of Ecom MP - Aubrey  window commitment -140528" xfId="16918" xr:uid="{00000000-0005-0000-0000-0000382B0000}"/>
    <cellStyle name="Normal 11 15" xfId="16922" xr:uid="{00000000-0005-0000-0000-0000392B0000}"/>
    <cellStyle name="Normal 11 15 2" xfId="16925" xr:uid="{00000000-0005-0000-0000-00003A2B0000}"/>
    <cellStyle name="Normal 11 15 2 2" xfId="14503" xr:uid="{00000000-0005-0000-0000-00003B2B0000}"/>
    <cellStyle name="Normal 11 15 2 2 2" xfId="16927" xr:uid="{00000000-0005-0000-0000-00003C2B0000}"/>
    <cellStyle name="Normal 11 15 2 3" xfId="5181" xr:uid="{00000000-0005-0000-0000-00003D2B0000}"/>
    <cellStyle name="Normal 11 15 2 3 2" xfId="14506" xr:uid="{00000000-0005-0000-0000-00003E2B0000}"/>
    <cellStyle name="Normal 11 15 2 4" xfId="16930" xr:uid="{00000000-0005-0000-0000-00003F2B0000}"/>
    <cellStyle name="Normal 11 15 2 4 2" xfId="16931" xr:uid="{00000000-0005-0000-0000-0000402B0000}"/>
    <cellStyle name="Normal 11 15 2 5" xfId="16933" xr:uid="{00000000-0005-0000-0000-0000412B0000}"/>
    <cellStyle name="Normal 11 15 2 6" xfId="747" xr:uid="{00000000-0005-0000-0000-0000422B0000}"/>
    <cellStyle name="Normal 11 15 2 7" xfId="8789" xr:uid="{00000000-0005-0000-0000-0000432B0000}"/>
    <cellStyle name="Normal 11 15 2_Table_Product_ALL" xfId="16934" xr:uid="{00000000-0005-0000-0000-0000442B0000}"/>
    <cellStyle name="Normal 11 15 3" xfId="16935" xr:uid="{00000000-0005-0000-0000-0000452B0000}"/>
    <cellStyle name="Normal 11 15 3 2" xfId="14733" xr:uid="{00000000-0005-0000-0000-0000462B0000}"/>
    <cellStyle name="Normal 11 15 4" xfId="16937" xr:uid="{00000000-0005-0000-0000-0000472B0000}"/>
    <cellStyle name="Normal 11 15 4 2" xfId="14935" xr:uid="{00000000-0005-0000-0000-0000482B0000}"/>
    <cellStyle name="Normal 11 15 5" xfId="16939" xr:uid="{00000000-0005-0000-0000-0000492B0000}"/>
    <cellStyle name="Normal 11 15 5 2" xfId="16941" xr:uid="{00000000-0005-0000-0000-00004A2B0000}"/>
    <cellStyle name="Normal 11 15 6" xfId="16943" xr:uid="{00000000-0005-0000-0000-00004B2B0000}"/>
    <cellStyle name="Normal 11 15 7" xfId="8768" xr:uid="{00000000-0005-0000-0000-00004C2B0000}"/>
    <cellStyle name="Normal 11 15 8" xfId="16945" xr:uid="{00000000-0005-0000-0000-00004D2B0000}"/>
    <cellStyle name="Normal 11 15_C14  Copy of Ecom MP - Aubrey  window commitment -140528" xfId="16946" xr:uid="{00000000-0005-0000-0000-00004E2B0000}"/>
    <cellStyle name="Normal 11 16" xfId="16947" xr:uid="{00000000-0005-0000-0000-00004F2B0000}"/>
    <cellStyle name="Normal 11 16 2" xfId="16951" xr:uid="{00000000-0005-0000-0000-0000502B0000}"/>
    <cellStyle name="Normal 11 16 2 2" xfId="16953" xr:uid="{00000000-0005-0000-0000-0000512B0000}"/>
    <cellStyle name="Normal 11 16 2 2 2" xfId="10317" xr:uid="{00000000-0005-0000-0000-0000522B0000}"/>
    <cellStyle name="Normal 11 16 2 3" xfId="16954" xr:uid="{00000000-0005-0000-0000-0000532B0000}"/>
    <cellStyle name="Normal 11 16 2 3 2" xfId="768" xr:uid="{00000000-0005-0000-0000-0000542B0000}"/>
    <cellStyle name="Normal 11 16 2 4" xfId="16955" xr:uid="{00000000-0005-0000-0000-0000552B0000}"/>
    <cellStyle name="Normal 11 16 2 4 2" xfId="16956" xr:uid="{00000000-0005-0000-0000-0000562B0000}"/>
    <cellStyle name="Normal 11 16 2 5" xfId="16959" xr:uid="{00000000-0005-0000-0000-0000572B0000}"/>
    <cellStyle name="Normal 11 16 2 6" xfId="2465" xr:uid="{00000000-0005-0000-0000-0000582B0000}"/>
    <cellStyle name="Normal 11 16 2 7" xfId="16960" xr:uid="{00000000-0005-0000-0000-0000592B0000}"/>
    <cellStyle name="Normal 11 16 2_Table_Product_ALL" xfId="9221" xr:uid="{00000000-0005-0000-0000-00005A2B0000}"/>
    <cellStyle name="Normal 11 16 3" xfId="16961" xr:uid="{00000000-0005-0000-0000-00005B2B0000}"/>
    <cellStyle name="Normal 11 16 3 2" xfId="16962" xr:uid="{00000000-0005-0000-0000-00005C2B0000}"/>
    <cellStyle name="Normal 11 16 4" xfId="16964" xr:uid="{00000000-0005-0000-0000-00005D2B0000}"/>
    <cellStyle name="Normal 11 16 4 2" xfId="16965" xr:uid="{00000000-0005-0000-0000-00005E2B0000}"/>
    <cellStyle name="Normal 11 16 5" xfId="16966" xr:uid="{00000000-0005-0000-0000-00005F2B0000}"/>
    <cellStyle name="Normal 11 16 5 2" xfId="16967" xr:uid="{00000000-0005-0000-0000-0000602B0000}"/>
    <cellStyle name="Normal 11 16 6" xfId="16968" xr:uid="{00000000-0005-0000-0000-0000612B0000}"/>
    <cellStyle name="Normal 11 16 7" xfId="16969" xr:uid="{00000000-0005-0000-0000-0000622B0000}"/>
    <cellStyle name="Normal 11 16 8" xfId="16970" xr:uid="{00000000-0005-0000-0000-0000632B0000}"/>
    <cellStyle name="Normal 11 16_C14  Copy of Ecom MP - Aubrey  window commitment -140528" xfId="16974" xr:uid="{00000000-0005-0000-0000-0000642B0000}"/>
    <cellStyle name="Normal 11 17" xfId="16975" xr:uid="{00000000-0005-0000-0000-0000652B0000}"/>
    <cellStyle name="Normal 11 17 2" xfId="16978" xr:uid="{00000000-0005-0000-0000-0000662B0000}"/>
    <cellStyle name="Normal 11 17 2 2" xfId="16980" xr:uid="{00000000-0005-0000-0000-0000672B0000}"/>
    <cellStyle name="Normal 11 17 2 2 2" xfId="16981" xr:uid="{00000000-0005-0000-0000-0000682B0000}"/>
    <cellStyle name="Normal 11 17 2 3" xfId="16984" xr:uid="{00000000-0005-0000-0000-0000692B0000}"/>
    <cellStyle name="Normal 11 17 2 3 2" xfId="15400" xr:uid="{00000000-0005-0000-0000-00006A2B0000}"/>
    <cellStyle name="Normal 11 17 2 4" xfId="16985" xr:uid="{00000000-0005-0000-0000-00006B2B0000}"/>
    <cellStyle name="Normal 11 17 2 4 2" xfId="16986" xr:uid="{00000000-0005-0000-0000-00006C2B0000}"/>
    <cellStyle name="Normal 11 17 2 5" xfId="16989" xr:uid="{00000000-0005-0000-0000-00006D2B0000}"/>
    <cellStyle name="Normal 11 17 2 6" xfId="644" xr:uid="{00000000-0005-0000-0000-00006E2B0000}"/>
    <cellStyle name="Normal 11 17 2 7" xfId="1702" xr:uid="{00000000-0005-0000-0000-00006F2B0000}"/>
    <cellStyle name="Normal 11 17 2_Table_Product_ALL" xfId="16991" xr:uid="{00000000-0005-0000-0000-0000702B0000}"/>
    <cellStyle name="Normal 11 17 3" xfId="16993" xr:uid="{00000000-0005-0000-0000-0000712B0000}"/>
    <cellStyle name="Normal 11 17 3 2" xfId="16994" xr:uid="{00000000-0005-0000-0000-0000722B0000}"/>
    <cellStyle name="Normal 11 17 4" xfId="16995" xr:uid="{00000000-0005-0000-0000-0000732B0000}"/>
    <cellStyle name="Normal 11 17 4 2" xfId="16996" xr:uid="{00000000-0005-0000-0000-0000742B0000}"/>
    <cellStyle name="Normal 11 17 5" xfId="16997" xr:uid="{00000000-0005-0000-0000-0000752B0000}"/>
    <cellStyle name="Normal 11 17 5 2" xfId="16998" xr:uid="{00000000-0005-0000-0000-0000762B0000}"/>
    <cellStyle name="Normal 11 17 6" xfId="4138" xr:uid="{00000000-0005-0000-0000-0000772B0000}"/>
    <cellStyle name="Normal 11 17 7" xfId="16999" xr:uid="{00000000-0005-0000-0000-0000782B0000}"/>
    <cellStyle name="Normal 11 17 8" xfId="17000" xr:uid="{00000000-0005-0000-0000-0000792B0000}"/>
    <cellStyle name="Normal 11 17_C14  Copy of Ecom MP - Aubrey  window commitment -140528" xfId="17003" xr:uid="{00000000-0005-0000-0000-00007A2B0000}"/>
    <cellStyle name="Normal 11 18" xfId="3953" xr:uid="{00000000-0005-0000-0000-00007B2B0000}"/>
    <cellStyle name="Normal 11 18 2" xfId="17005" xr:uid="{00000000-0005-0000-0000-00007C2B0000}"/>
    <cellStyle name="Normal 11 18 2 2" xfId="17006" xr:uid="{00000000-0005-0000-0000-00007D2B0000}"/>
    <cellStyle name="Normal 11 18 2 2 2" xfId="8909" xr:uid="{00000000-0005-0000-0000-00007E2B0000}"/>
    <cellStyle name="Normal 11 18 2 3" xfId="17010" xr:uid="{00000000-0005-0000-0000-00007F2B0000}"/>
    <cellStyle name="Normal 11 18 2 3 2" xfId="17014" xr:uid="{00000000-0005-0000-0000-0000802B0000}"/>
    <cellStyle name="Normal 11 18 2 4" xfId="17017" xr:uid="{00000000-0005-0000-0000-0000812B0000}"/>
    <cellStyle name="Normal 11 18 2 4 2" xfId="17021" xr:uid="{00000000-0005-0000-0000-0000822B0000}"/>
    <cellStyle name="Normal 11 18 2 5" xfId="17022" xr:uid="{00000000-0005-0000-0000-0000832B0000}"/>
    <cellStyle name="Normal 11 18 2 6" xfId="3460" xr:uid="{00000000-0005-0000-0000-0000842B0000}"/>
    <cellStyle name="Normal 11 18 2 7" xfId="3516" xr:uid="{00000000-0005-0000-0000-0000852B0000}"/>
    <cellStyle name="Normal 11 18 2_Table_Product_ALL" xfId="17025" xr:uid="{00000000-0005-0000-0000-0000862B0000}"/>
    <cellStyle name="Normal 11 18 3" xfId="17026" xr:uid="{00000000-0005-0000-0000-0000872B0000}"/>
    <cellStyle name="Normal 11 18 3 2" xfId="17027" xr:uid="{00000000-0005-0000-0000-0000882B0000}"/>
    <cellStyle name="Normal 11 18 4" xfId="16992" xr:uid="{00000000-0005-0000-0000-0000892B0000}"/>
    <cellStyle name="Normal 11 18 4 2" xfId="17030" xr:uid="{00000000-0005-0000-0000-00008A2B0000}"/>
    <cellStyle name="Normal 11 18 5" xfId="17033" xr:uid="{00000000-0005-0000-0000-00008B2B0000}"/>
    <cellStyle name="Normal 11 18 5 2" xfId="17034" xr:uid="{00000000-0005-0000-0000-00008C2B0000}"/>
    <cellStyle name="Normal 11 18 6" xfId="17037" xr:uid="{00000000-0005-0000-0000-00008D2B0000}"/>
    <cellStyle name="Normal 11 18 7" xfId="17038" xr:uid="{00000000-0005-0000-0000-00008E2B0000}"/>
    <cellStyle name="Normal 11 18 8" xfId="17039" xr:uid="{00000000-0005-0000-0000-00008F2B0000}"/>
    <cellStyle name="Normal 11 18_C14  Copy of Ecom MP - Aubrey  window commitment -140528" xfId="17040" xr:uid="{00000000-0005-0000-0000-0000902B0000}"/>
    <cellStyle name="Normal 11 19" xfId="17044" xr:uid="{00000000-0005-0000-0000-0000912B0000}"/>
    <cellStyle name="Normal 11 19 2" xfId="3669" xr:uid="{00000000-0005-0000-0000-0000922B0000}"/>
    <cellStyle name="Normal 11 2" xfId="17047" xr:uid="{00000000-0005-0000-0000-0000932B0000}"/>
    <cellStyle name="Normal 11 2 2" xfId="17048" xr:uid="{00000000-0005-0000-0000-0000942B0000}"/>
    <cellStyle name="Normal 11 2 2 2" xfId="17049" xr:uid="{00000000-0005-0000-0000-0000952B0000}"/>
    <cellStyle name="Normal 11 2 2 2 2" xfId="17052" xr:uid="{00000000-0005-0000-0000-0000962B0000}"/>
    <cellStyle name="Normal 11 2 2 3" xfId="6773" xr:uid="{00000000-0005-0000-0000-0000972B0000}"/>
    <cellStyle name="Normal 11 2 2 3 2" xfId="17053" xr:uid="{00000000-0005-0000-0000-0000982B0000}"/>
    <cellStyle name="Normal 11 2 2 4" xfId="17055" xr:uid="{00000000-0005-0000-0000-0000992B0000}"/>
    <cellStyle name="Normal 11 2 2 4 2" xfId="17058" xr:uid="{00000000-0005-0000-0000-00009A2B0000}"/>
    <cellStyle name="Normal 11 2 2 5" xfId="17061" xr:uid="{00000000-0005-0000-0000-00009B2B0000}"/>
    <cellStyle name="Normal 11 2 2 6" xfId="17065" xr:uid="{00000000-0005-0000-0000-00009C2B0000}"/>
    <cellStyle name="Normal 11 2 2 7" xfId="17068" xr:uid="{00000000-0005-0000-0000-00009D2B0000}"/>
    <cellStyle name="Normal 11 2 2_Table_Product_ALL" xfId="15694" xr:uid="{00000000-0005-0000-0000-00009E2B0000}"/>
    <cellStyle name="Normal 11 2 3" xfId="17071" xr:uid="{00000000-0005-0000-0000-00009F2B0000}"/>
    <cellStyle name="Normal 11 2 3 2" xfId="17072" xr:uid="{00000000-0005-0000-0000-0000A02B0000}"/>
    <cellStyle name="Normal 11 2 4" xfId="17073" xr:uid="{00000000-0005-0000-0000-0000A12B0000}"/>
    <cellStyle name="Normal 11 2 4 2" xfId="17074" xr:uid="{00000000-0005-0000-0000-0000A22B0000}"/>
    <cellStyle name="Normal 11 2 5" xfId="17075" xr:uid="{00000000-0005-0000-0000-0000A32B0000}"/>
    <cellStyle name="Normal 11 2 5 2" xfId="17076" xr:uid="{00000000-0005-0000-0000-0000A42B0000}"/>
    <cellStyle name="Normal 11 2 6" xfId="17077" xr:uid="{00000000-0005-0000-0000-0000A52B0000}"/>
    <cellStyle name="Normal 11 2 7" xfId="17078" xr:uid="{00000000-0005-0000-0000-0000A62B0000}"/>
    <cellStyle name="Normal 11 2 8" xfId="2881" xr:uid="{00000000-0005-0000-0000-0000A72B0000}"/>
    <cellStyle name="Normal 11 2_C14  Copy of Ecom MP - Aubrey  window commitment -140528" xfId="17080" xr:uid="{00000000-0005-0000-0000-0000A82B0000}"/>
    <cellStyle name="Normal 11 20" xfId="16923" xr:uid="{00000000-0005-0000-0000-0000A92B0000}"/>
    <cellStyle name="Normal 11 21" xfId="16948" xr:uid="{00000000-0005-0000-0000-0000AA2B0000}"/>
    <cellStyle name="Normal 11 22" xfId="16976" xr:uid="{00000000-0005-0000-0000-0000AB2B0000}"/>
    <cellStyle name="Normal 11 23" xfId="3952" xr:uid="{00000000-0005-0000-0000-0000AC2B0000}"/>
    <cellStyle name="Normal 11 24" xfId="17045" xr:uid="{00000000-0005-0000-0000-0000AD2B0000}"/>
    <cellStyle name="Normal 11 25" xfId="17081" xr:uid="{00000000-0005-0000-0000-0000AE2B0000}"/>
    <cellStyle name="Normal 11 26" xfId="17084" xr:uid="{00000000-0005-0000-0000-0000AF2B0000}"/>
    <cellStyle name="Normal 11 27" xfId="17087" xr:uid="{00000000-0005-0000-0000-0000B02B0000}"/>
    <cellStyle name="Normal 11 28" xfId="17091" xr:uid="{00000000-0005-0000-0000-0000B12B0000}"/>
    <cellStyle name="Normal 11 29" xfId="17093" xr:uid="{00000000-0005-0000-0000-0000B22B0000}"/>
    <cellStyle name="Normal 11 3" xfId="17095" xr:uid="{00000000-0005-0000-0000-0000B32B0000}"/>
    <cellStyle name="Normal 11 3 2" xfId="17096" xr:uid="{00000000-0005-0000-0000-0000B42B0000}"/>
    <cellStyle name="Normal 11 3 2 2" xfId="17098" xr:uid="{00000000-0005-0000-0000-0000B52B0000}"/>
    <cellStyle name="Normal 11 3 2 2 2" xfId="17100" xr:uid="{00000000-0005-0000-0000-0000B62B0000}"/>
    <cellStyle name="Normal 11 3 2 3" xfId="11320" xr:uid="{00000000-0005-0000-0000-0000B72B0000}"/>
    <cellStyle name="Normal 11 3 2 3 2" xfId="17101" xr:uid="{00000000-0005-0000-0000-0000B82B0000}"/>
    <cellStyle name="Normal 11 3 2 4" xfId="17104" xr:uid="{00000000-0005-0000-0000-0000B92B0000}"/>
    <cellStyle name="Normal 11 3 2 4 2" xfId="17105" xr:uid="{00000000-0005-0000-0000-0000BA2B0000}"/>
    <cellStyle name="Normal 11 3 2 5" xfId="17108" xr:uid="{00000000-0005-0000-0000-0000BB2B0000}"/>
    <cellStyle name="Normal 11 3 2 6" xfId="17109" xr:uid="{00000000-0005-0000-0000-0000BC2B0000}"/>
    <cellStyle name="Normal 11 3 2 7" xfId="17110" xr:uid="{00000000-0005-0000-0000-0000BD2B0000}"/>
    <cellStyle name="Normal 11 3 2_Table_Product_ALL" xfId="17111" xr:uid="{00000000-0005-0000-0000-0000BE2B0000}"/>
    <cellStyle name="Normal 11 3 3" xfId="17114" xr:uid="{00000000-0005-0000-0000-0000BF2B0000}"/>
    <cellStyle name="Normal 11 3 3 2" xfId="17116" xr:uid="{00000000-0005-0000-0000-0000C02B0000}"/>
    <cellStyle name="Normal 11 3 4" xfId="17118" xr:uid="{00000000-0005-0000-0000-0000C12B0000}"/>
    <cellStyle name="Normal 11 3 4 2" xfId="17120" xr:uid="{00000000-0005-0000-0000-0000C22B0000}"/>
    <cellStyle name="Normal 11 3 5" xfId="17121" xr:uid="{00000000-0005-0000-0000-0000C32B0000}"/>
    <cellStyle name="Normal 11 3 5 2" xfId="17122" xr:uid="{00000000-0005-0000-0000-0000C42B0000}"/>
    <cellStyle name="Normal 11 3 6" xfId="17123" xr:uid="{00000000-0005-0000-0000-0000C52B0000}"/>
    <cellStyle name="Normal 11 3 7" xfId="17124" xr:uid="{00000000-0005-0000-0000-0000C62B0000}"/>
    <cellStyle name="Normal 11 3 8" xfId="17128" xr:uid="{00000000-0005-0000-0000-0000C72B0000}"/>
    <cellStyle name="Normal 11 3_C14  Copy of Ecom MP - Aubrey  window commitment -140528" xfId="17129" xr:uid="{00000000-0005-0000-0000-0000C82B0000}"/>
    <cellStyle name="Normal 11 30" xfId="17082" xr:uid="{00000000-0005-0000-0000-0000C92B0000}"/>
    <cellStyle name="Normal 11 31" xfId="17085" xr:uid="{00000000-0005-0000-0000-0000CA2B0000}"/>
    <cellStyle name="Normal 11 32" xfId="17088" xr:uid="{00000000-0005-0000-0000-0000CB2B0000}"/>
    <cellStyle name="Normal 11 33" xfId="17092" xr:uid="{00000000-0005-0000-0000-0000CC2B0000}"/>
    <cellStyle name="Normal 11 34" xfId="17094" xr:uid="{00000000-0005-0000-0000-0000CD2B0000}"/>
    <cellStyle name="Normal 11 35" xfId="1480" xr:uid="{00000000-0005-0000-0000-0000CE2B0000}"/>
    <cellStyle name="Normal 11 36" xfId="17130" xr:uid="{00000000-0005-0000-0000-0000CF2B0000}"/>
    <cellStyle name="Normal 11 37" xfId="17132" xr:uid="{00000000-0005-0000-0000-0000D02B0000}"/>
    <cellStyle name="Normal 11 38" xfId="17134" xr:uid="{00000000-0005-0000-0000-0000D12B0000}"/>
    <cellStyle name="Normal 11 39" xfId="17136" xr:uid="{00000000-0005-0000-0000-0000D22B0000}"/>
    <cellStyle name="Normal 11 4" xfId="17138" xr:uid="{00000000-0005-0000-0000-0000D32B0000}"/>
    <cellStyle name="Normal 11 4 2" xfId="10583" xr:uid="{00000000-0005-0000-0000-0000D42B0000}"/>
    <cellStyle name="Normal 11 4 2 2" xfId="17139" xr:uid="{00000000-0005-0000-0000-0000D52B0000}"/>
    <cellStyle name="Normal 11 4 2 2 2" xfId="17140" xr:uid="{00000000-0005-0000-0000-0000D62B0000}"/>
    <cellStyle name="Normal 11 4 2 3" xfId="17141" xr:uid="{00000000-0005-0000-0000-0000D72B0000}"/>
    <cellStyle name="Normal 11 4 2 3 2" xfId="17142" xr:uid="{00000000-0005-0000-0000-0000D82B0000}"/>
    <cellStyle name="Normal 11 4 2 4" xfId="17144" xr:uid="{00000000-0005-0000-0000-0000D92B0000}"/>
    <cellStyle name="Normal 11 4 2 4 2" xfId="17145" xr:uid="{00000000-0005-0000-0000-0000DA2B0000}"/>
    <cellStyle name="Normal 11 4 2 5" xfId="17148" xr:uid="{00000000-0005-0000-0000-0000DB2B0000}"/>
    <cellStyle name="Normal 11 4 2 6" xfId="17149" xr:uid="{00000000-0005-0000-0000-0000DC2B0000}"/>
    <cellStyle name="Normal 11 4 2 7" xfId="17150" xr:uid="{00000000-0005-0000-0000-0000DD2B0000}"/>
    <cellStyle name="Normal 11 4 2_Table_Product_ALL" xfId="11736" xr:uid="{00000000-0005-0000-0000-0000DE2B0000}"/>
    <cellStyle name="Normal 11 4 3" xfId="10585" xr:uid="{00000000-0005-0000-0000-0000DF2B0000}"/>
    <cellStyle name="Normal 11 4 3 2" xfId="17151" xr:uid="{00000000-0005-0000-0000-0000E02B0000}"/>
    <cellStyle name="Normal 11 4 4" xfId="10587" xr:uid="{00000000-0005-0000-0000-0000E12B0000}"/>
    <cellStyle name="Normal 11 4 4 2" xfId="17152" xr:uid="{00000000-0005-0000-0000-0000E22B0000}"/>
    <cellStyle name="Normal 11 4 5" xfId="10590" xr:uid="{00000000-0005-0000-0000-0000E32B0000}"/>
    <cellStyle name="Normal 11 4 5 2" xfId="17153" xr:uid="{00000000-0005-0000-0000-0000E42B0000}"/>
    <cellStyle name="Normal 11 4 6" xfId="16787" xr:uid="{00000000-0005-0000-0000-0000E52B0000}"/>
    <cellStyle name="Normal 11 4 7" xfId="16789" xr:uid="{00000000-0005-0000-0000-0000E62B0000}"/>
    <cellStyle name="Normal 11 4 8" xfId="16792" xr:uid="{00000000-0005-0000-0000-0000E72B0000}"/>
    <cellStyle name="Normal 11 4_C14  Copy of Ecom MP - Aubrey  window commitment -140528" xfId="1793" xr:uid="{00000000-0005-0000-0000-0000E82B0000}"/>
    <cellStyle name="Normal 11 40" xfId="1479" xr:uid="{00000000-0005-0000-0000-0000E92B0000}"/>
    <cellStyle name="Normal 11 41" xfId="17131" xr:uid="{00000000-0005-0000-0000-0000EA2B0000}"/>
    <cellStyle name="Normal 11 42" xfId="17133" xr:uid="{00000000-0005-0000-0000-0000EB2B0000}"/>
    <cellStyle name="Normal 11 43" xfId="17135" xr:uid="{00000000-0005-0000-0000-0000EC2B0000}"/>
    <cellStyle name="Normal 11 44" xfId="17137" xr:uid="{00000000-0005-0000-0000-0000ED2B0000}"/>
    <cellStyle name="Normal 11 45" xfId="17154" xr:uid="{00000000-0005-0000-0000-0000EE2B0000}"/>
    <cellStyle name="Normal 11 46" xfId="17157" xr:uid="{00000000-0005-0000-0000-0000EF2B0000}"/>
    <cellStyle name="Normal 11 47" xfId="17160" xr:uid="{00000000-0005-0000-0000-0000F02B0000}"/>
    <cellStyle name="Normal 11 48" xfId="17163" xr:uid="{00000000-0005-0000-0000-0000F12B0000}"/>
    <cellStyle name="Normal 11 49" xfId="17166" xr:uid="{00000000-0005-0000-0000-0000F22B0000}"/>
    <cellStyle name="Normal 11 5" xfId="17168" xr:uid="{00000000-0005-0000-0000-0000F32B0000}"/>
    <cellStyle name="Normal 11 5 2" xfId="10600" xr:uid="{00000000-0005-0000-0000-0000F42B0000}"/>
    <cellStyle name="Normal 11 5 2 2" xfId="17169" xr:uid="{00000000-0005-0000-0000-0000F52B0000}"/>
    <cellStyle name="Normal 11 5 2 2 2" xfId="17170" xr:uid="{00000000-0005-0000-0000-0000F62B0000}"/>
    <cellStyle name="Normal 11 5 2 3" xfId="17171" xr:uid="{00000000-0005-0000-0000-0000F72B0000}"/>
    <cellStyle name="Normal 11 5 2 3 2" xfId="17175" xr:uid="{00000000-0005-0000-0000-0000F82B0000}"/>
    <cellStyle name="Normal 11 5 2 4" xfId="17178" xr:uid="{00000000-0005-0000-0000-0000F92B0000}"/>
    <cellStyle name="Normal 11 5 2 4 2" xfId="17179" xr:uid="{00000000-0005-0000-0000-0000FA2B0000}"/>
    <cellStyle name="Normal 11 5 2 5" xfId="17182" xr:uid="{00000000-0005-0000-0000-0000FB2B0000}"/>
    <cellStyle name="Normal 11 5 2 6" xfId="17183" xr:uid="{00000000-0005-0000-0000-0000FC2B0000}"/>
    <cellStyle name="Normal 11 5 2 7" xfId="17185" xr:uid="{00000000-0005-0000-0000-0000FD2B0000}"/>
    <cellStyle name="Normal 11 5 2_Table_Product_ALL" xfId="17186" xr:uid="{00000000-0005-0000-0000-0000FE2B0000}"/>
    <cellStyle name="Normal 11 5 3" xfId="10603" xr:uid="{00000000-0005-0000-0000-0000FF2B0000}"/>
    <cellStyle name="Normal 11 5 3 2" xfId="17187" xr:uid="{00000000-0005-0000-0000-0000002C0000}"/>
    <cellStyle name="Normal 11 5 4" xfId="17188" xr:uid="{00000000-0005-0000-0000-0000012C0000}"/>
    <cellStyle name="Normal 11 5 4 2" xfId="17189" xr:uid="{00000000-0005-0000-0000-0000022C0000}"/>
    <cellStyle name="Normal 11 5 5" xfId="17191" xr:uid="{00000000-0005-0000-0000-0000032C0000}"/>
    <cellStyle name="Normal 11 5 5 2" xfId="17192" xr:uid="{00000000-0005-0000-0000-0000042C0000}"/>
    <cellStyle name="Normal 11 5 6" xfId="17193" xr:uid="{00000000-0005-0000-0000-0000052C0000}"/>
    <cellStyle name="Normal 11 5 7" xfId="17194" xr:uid="{00000000-0005-0000-0000-0000062C0000}"/>
    <cellStyle name="Normal 11 5 8" xfId="4011" xr:uid="{00000000-0005-0000-0000-0000072C0000}"/>
    <cellStyle name="Normal 11 5_C14  Copy of Ecom MP - Aubrey  window commitment -140528" xfId="17196" xr:uid="{00000000-0005-0000-0000-0000082C0000}"/>
    <cellStyle name="Normal 11 50" xfId="17155" xr:uid="{00000000-0005-0000-0000-0000092C0000}"/>
    <cellStyle name="Normal 11 51" xfId="17158" xr:uid="{00000000-0005-0000-0000-00000A2C0000}"/>
    <cellStyle name="Normal 11 52" xfId="17161" xr:uid="{00000000-0005-0000-0000-00000B2C0000}"/>
    <cellStyle name="Normal 11 53" xfId="17164" xr:uid="{00000000-0005-0000-0000-00000C2C0000}"/>
    <cellStyle name="Normal 11 54" xfId="17167" xr:uid="{00000000-0005-0000-0000-00000D2C0000}"/>
    <cellStyle name="Normal 11 55" xfId="17198" xr:uid="{00000000-0005-0000-0000-00000E2C0000}"/>
    <cellStyle name="Normal 11 56" xfId="17200" xr:uid="{00000000-0005-0000-0000-00000F2C0000}"/>
    <cellStyle name="Normal 11 57" xfId="17202" xr:uid="{00000000-0005-0000-0000-0000102C0000}"/>
    <cellStyle name="Normal 11 58" xfId="17204" xr:uid="{00000000-0005-0000-0000-0000112C0000}"/>
    <cellStyle name="Normal 11 59" xfId="17207" xr:uid="{00000000-0005-0000-0000-0000122C0000}"/>
    <cellStyle name="Normal 11 6" xfId="17209" xr:uid="{00000000-0005-0000-0000-0000132C0000}"/>
    <cellStyle name="Normal 11 6 2" xfId="10610" xr:uid="{00000000-0005-0000-0000-0000142C0000}"/>
    <cellStyle name="Normal 11 6 2 2" xfId="15848" xr:uid="{00000000-0005-0000-0000-0000152C0000}"/>
    <cellStyle name="Normal 11 6 2 2 2" xfId="17212" xr:uid="{00000000-0005-0000-0000-0000162C0000}"/>
    <cellStyle name="Normal 11 6 2 3" xfId="15852" xr:uid="{00000000-0005-0000-0000-0000172C0000}"/>
    <cellStyle name="Normal 11 6 2 3 2" xfId="17213" xr:uid="{00000000-0005-0000-0000-0000182C0000}"/>
    <cellStyle name="Normal 11 6 2 4" xfId="15876" xr:uid="{00000000-0005-0000-0000-0000192C0000}"/>
    <cellStyle name="Normal 11 6 2 4 2" xfId="17215" xr:uid="{00000000-0005-0000-0000-00001A2C0000}"/>
    <cellStyle name="Normal 11 6 2 5" xfId="15880" xr:uid="{00000000-0005-0000-0000-00001B2C0000}"/>
    <cellStyle name="Normal 11 6 2 6" xfId="15884" xr:uid="{00000000-0005-0000-0000-00001C2C0000}"/>
    <cellStyle name="Normal 11 6 2 7" xfId="15888" xr:uid="{00000000-0005-0000-0000-00001D2C0000}"/>
    <cellStyle name="Normal 11 6 2_Table_Product_ALL" xfId="17220" xr:uid="{00000000-0005-0000-0000-00001E2C0000}"/>
    <cellStyle name="Normal 11 6 3" xfId="10614" xr:uid="{00000000-0005-0000-0000-00001F2C0000}"/>
    <cellStyle name="Normal 11 6 3 2" xfId="15942" xr:uid="{00000000-0005-0000-0000-0000202C0000}"/>
    <cellStyle name="Normal 11 6 4" xfId="17221" xr:uid="{00000000-0005-0000-0000-0000212C0000}"/>
    <cellStyle name="Normal 11 6 4 2" xfId="17222" xr:uid="{00000000-0005-0000-0000-0000222C0000}"/>
    <cellStyle name="Normal 11 6 5" xfId="17223" xr:uid="{00000000-0005-0000-0000-0000232C0000}"/>
    <cellStyle name="Normal 11 6 5 2" xfId="17224" xr:uid="{00000000-0005-0000-0000-0000242C0000}"/>
    <cellStyle name="Normal 11 6 6" xfId="17225" xr:uid="{00000000-0005-0000-0000-0000252C0000}"/>
    <cellStyle name="Normal 11 6 7" xfId="17226" xr:uid="{00000000-0005-0000-0000-0000262C0000}"/>
    <cellStyle name="Normal 11 6 8" xfId="17227" xr:uid="{00000000-0005-0000-0000-0000272C0000}"/>
    <cellStyle name="Normal 11 6_C14  Copy of Ecom MP - Aubrey  window commitment -140528" xfId="17228" xr:uid="{00000000-0005-0000-0000-0000282C0000}"/>
    <cellStyle name="Normal 11 60" xfId="17199" xr:uid="{00000000-0005-0000-0000-0000292C0000}"/>
    <cellStyle name="Normal 11 61" xfId="17201" xr:uid="{00000000-0005-0000-0000-00002A2C0000}"/>
    <cellStyle name="Normal 11 62" xfId="17203" xr:uid="{00000000-0005-0000-0000-00002B2C0000}"/>
    <cellStyle name="Normal 11 63" xfId="17205" xr:uid="{00000000-0005-0000-0000-00002C2C0000}"/>
    <cellStyle name="Normal 11 64" xfId="17208" xr:uid="{00000000-0005-0000-0000-00002D2C0000}"/>
    <cellStyle name="Normal 11 65" xfId="17231" xr:uid="{00000000-0005-0000-0000-00002E2C0000}"/>
    <cellStyle name="Normal 11 66" xfId="17235" xr:uid="{00000000-0005-0000-0000-00002F2C0000}"/>
    <cellStyle name="Normal 11 67" xfId="17238" xr:uid="{00000000-0005-0000-0000-0000302C0000}"/>
    <cellStyle name="Normal 11 68" xfId="17241" xr:uid="{00000000-0005-0000-0000-0000312C0000}"/>
    <cellStyle name="Normal 11 69" xfId="500" xr:uid="{00000000-0005-0000-0000-0000322C0000}"/>
    <cellStyle name="Normal 11 7" xfId="17244" xr:uid="{00000000-0005-0000-0000-0000332C0000}"/>
    <cellStyle name="Normal 11 7 2" xfId="10618" xr:uid="{00000000-0005-0000-0000-0000342C0000}"/>
    <cellStyle name="Normal 11 7 2 2" xfId="17246" xr:uid="{00000000-0005-0000-0000-0000352C0000}"/>
    <cellStyle name="Normal 11 7 2 2 2" xfId="17247" xr:uid="{00000000-0005-0000-0000-0000362C0000}"/>
    <cellStyle name="Normal 11 7 2 3" xfId="17248" xr:uid="{00000000-0005-0000-0000-0000372C0000}"/>
    <cellStyle name="Normal 11 7 2 3 2" xfId="17249" xr:uid="{00000000-0005-0000-0000-0000382C0000}"/>
    <cellStyle name="Normal 11 7 2 4" xfId="17250" xr:uid="{00000000-0005-0000-0000-0000392C0000}"/>
    <cellStyle name="Normal 11 7 2 4 2" xfId="17252" xr:uid="{00000000-0005-0000-0000-00003A2C0000}"/>
    <cellStyle name="Normal 11 7 2 5" xfId="8805" xr:uid="{00000000-0005-0000-0000-00003B2C0000}"/>
    <cellStyle name="Normal 11 7 2 6" xfId="17256" xr:uid="{00000000-0005-0000-0000-00003C2C0000}"/>
    <cellStyle name="Normal 11 7 2 7" xfId="17258" xr:uid="{00000000-0005-0000-0000-00003D2C0000}"/>
    <cellStyle name="Normal 11 7 2_Table_Product_ALL" xfId="17260" xr:uid="{00000000-0005-0000-0000-00003E2C0000}"/>
    <cellStyle name="Normal 11 7 3" xfId="16464" xr:uid="{00000000-0005-0000-0000-00003F2C0000}"/>
    <cellStyle name="Normal 11 7 3 2" xfId="17261" xr:uid="{00000000-0005-0000-0000-0000402C0000}"/>
    <cellStyle name="Normal 11 7 4" xfId="17262" xr:uid="{00000000-0005-0000-0000-0000412C0000}"/>
    <cellStyle name="Normal 11 7 4 2" xfId="2516" xr:uid="{00000000-0005-0000-0000-0000422C0000}"/>
    <cellStyle name="Normal 11 7 5" xfId="17263" xr:uid="{00000000-0005-0000-0000-0000432C0000}"/>
    <cellStyle name="Normal 11 7 5 2" xfId="17264" xr:uid="{00000000-0005-0000-0000-0000442C0000}"/>
    <cellStyle name="Normal 11 7 6" xfId="17265" xr:uid="{00000000-0005-0000-0000-0000452C0000}"/>
    <cellStyle name="Normal 11 7 7" xfId="17266" xr:uid="{00000000-0005-0000-0000-0000462C0000}"/>
    <cellStyle name="Normal 11 7 8" xfId="17267" xr:uid="{00000000-0005-0000-0000-0000472C0000}"/>
    <cellStyle name="Normal 11 7_C14  Copy of Ecom MP - Aubrey  window commitment -140528" xfId="6970" xr:uid="{00000000-0005-0000-0000-0000482C0000}"/>
    <cellStyle name="Normal 11 70" xfId="17232" xr:uid="{00000000-0005-0000-0000-0000492C0000}"/>
    <cellStyle name="Normal 11 71" xfId="17236" xr:uid="{00000000-0005-0000-0000-00004A2C0000}"/>
    <cellStyle name="Normal 11 72" xfId="17239" xr:uid="{00000000-0005-0000-0000-00004B2C0000}"/>
    <cellStyle name="Normal 11 73" xfId="17242" xr:uid="{00000000-0005-0000-0000-00004C2C0000}"/>
    <cellStyle name="Normal 11 74" xfId="499" xr:uid="{00000000-0005-0000-0000-00004D2C0000}"/>
    <cellStyle name="Normal 11 75" xfId="17268" xr:uid="{00000000-0005-0000-0000-00004E2C0000}"/>
    <cellStyle name="Normal 11 76" xfId="17271" xr:uid="{00000000-0005-0000-0000-00004F2C0000}"/>
    <cellStyle name="Normal 11 77" xfId="17274" xr:uid="{00000000-0005-0000-0000-0000502C0000}"/>
    <cellStyle name="Normal 11 78" xfId="17277" xr:uid="{00000000-0005-0000-0000-0000512C0000}"/>
    <cellStyle name="Normal 11 79" xfId="10169" xr:uid="{00000000-0005-0000-0000-0000522C0000}"/>
    <cellStyle name="Normal 11 8" xfId="17279" xr:uid="{00000000-0005-0000-0000-0000532C0000}"/>
    <cellStyle name="Normal 11 8 2" xfId="7220" xr:uid="{00000000-0005-0000-0000-0000542C0000}"/>
    <cellStyle name="Normal 11 8 2 2" xfId="17281" xr:uid="{00000000-0005-0000-0000-0000552C0000}"/>
    <cellStyle name="Normal 11 8 2 2 2" xfId="4315" xr:uid="{00000000-0005-0000-0000-0000562C0000}"/>
    <cellStyle name="Normal 11 8 2 3" xfId="17283" xr:uid="{00000000-0005-0000-0000-0000572C0000}"/>
    <cellStyle name="Normal 11 8 2 3 2" xfId="6852" xr:uid="{00000000-0005-0000-0000-0000582C0000}"/>
    <cellStyle name="Normal 11 8 2 4" xfId="17284" xr:uid="{00000000-0005-0000-0000-0000592C0000}"/>
    <cellStyle name="Normal 11 8 2 4 2" xfId="10204" xr:uid="{00000000-0005-0000-0000-00005A2C0000}"/>
    <cellStyle name="Normal 11 8 2 5" xfId="17285" xr:uid="{00000000-0005-0000-0000-00005B2C0000}"/>
    <cellStyle name="Normal 11 8 2 6" xfId="17286" xr:uid="{00000000-0005-0000-0000-00005C2C0000}"/>
    <cellStyle name="Normal 11 8 2 7" xfId="17287" xr:uid="{00000000-0005-0000-0000-00005D2C0000}"/>
    <cellStyle name="Normal 11 8 2_Table_Product_ALL" xfId="17288" xr:uid="{00000000-0005-0000-0000-00005E2C0000}"/>
    <cellStyle name="Normal 11 8 3" xfId="17289" xr:uid="{00000000-0005-0000-0000-00005F2C0000}"/>
    <cellStyle name="Normal 11 8 3 2" xfId="17291" xr:uid="{00000000-0005-0000-0000-0000602C0000}"/>
    <cellStyle name="Normal 11 8 4" xfId="17293" xr:uid="{00000000-0005-0000-0000-0000612C0000}"/>
    <cellStyle name="Normal 11 8 4 2" xfId="218" xr:uid="{00000000-0005-0000-0000-0000622C0000}"/>
    <cellStyle name="Normal 11 8 5" xfId="17295" xr:uid="{00000000-0005-0000-0000-0000632C0000}"/>
    <cellStyle name="Normal 11 8 5 2" xfId="17296" xr:uid="{00000000-0005-0000-0000-0000642C0000}"/>
    <cellStyle name="Normal 11 8 6" xfId="17299" xr:uid="{00000000-0005-0000-0000-0000652C0000}"/>
    <cellStyle name="Normal 11 8 7" xfId="17300" xr:uid="{00000000-0005-0000-0000-0000662C0000}"/>
    <cellStyle name="Normal 11 8 8" xfId="17302" xr:uid="{00000000-0005-0000-0000-0000672C0000}"/>
    <cellStyle name="Normal 11 8_C14  Copy of Ecom MP - Aubrey  window commitment -140528" xfId="10875" xr:uid="{00000000-0005-0000-0000-0000682C0000}"/>
    <cellStyle name="Normal 11 80" xfId="17269" xr:uid="{00000000-0005-0000-0000-0000692C0000}"/>
    <cellStyle name="Normal 11 81" xfId="17272" xr:uid="{00000000-0005-0000-0000-00006A2C0000}"/>
    <cellStyle name="Normal 11 82" xfId="17275" xr:uid="{00000000-0005-0000-0000-00006B2C0000}"/>
    <cellStyle name="Normal 11 83" xfId="17278" xr:uid="{00000000-0005-0000-0000-00006C2C0000}"/>
    <cellStyle name="Normal 11 84" xfId="10170" xr:uid="{00000000-0005-0000-0000-00006D2C0000}"/>
    <cellStyle name="Normal 11 85" xfId="17303" xr:uid="{00000000-0005-0000-0000-00006E2C0000}"/>
    <cellStyle name="Normal 11 86" xfId="5690" xr:uid="{00000000-0005-0000-0000-00006F2C0000}"/>
    <cellStyle name="Normal 11 87" xfId="6139" xr:uid="{00000000-0005-0000-0000-0000702C0000}"/>
    <cellStyle name="Normal 11 88" xfId="17305" xr:uid="{00000000-0005-0000-0000-0000712C0000}"/>
    <cellStyle name="Normal 11 89" xfId="17307" xr:uid="{00000000-0005-0000-0000-0000722C0000}"/>
    <cellStyle name="Normal 11 9" xfId="9317" xr:uid="{00000000-0005-0000-0000-0000732C0000}"/>
    <cellStyle name="Normal 11 9 2" xfId="10633" xr:uid="{00000000-0005-0000-0000-0000742C0000}"/>
    <cellStyle name="Normal 11 9 2 2" xfId="17309" xr:uid="{00000000-0005-0000-0000-0000752C0000}"/>
    <cellStyle name="Normal 11 9 2 2 2" xfId="2486" xr:uid="{00000000-0005-0000-0000-0000762C0000}"/>
    <cellStyle name="Normal 11 9 2 3" xfId="17310" xr:uid="{00000000-0005-0000-0000-0000772C0000}"/>
    <cellStyle name="Normal 11 9 2 3 2" xfId="17311" xr:uid="{00000000-0005-0000-0000-0000782C0000}"/>
    <cellStyle name="Normal 11 9 2 4" xfId="17312" xr:uid="{00000000-0005-0000-0000-0000792C0000}"/>
    <cellStyle name="Normal 11 9 2 4 2" xfId="8591" xr:uid="{00000000-0005-0000-0000-00007A2C0000}"/>
    <cellStyle name="Normal 11 9 2 5" xfId="1401" xr:uid="{00000000-0005-0000-0000-00007B2C0000}"/>
    <cellStyle name="Normal 11 9 2 6" xfId="17313" xr:uid="{00000000-0005-0000-0000-00007C2C0000}"/>
    <cellStyle name="Normal 11 9 2 7" xfId="17314" xr:uid="{00000000-0005-0000-0000-00007D2C0000}"/>
    <cellStyle name="Normal 11 9 2_Table_Product_ALL" xfId="17315" xr:uid="{00000000-0005-0000-0000-00007E2C0000}"/>
    <cellStyle name="Normal 11 9 3" xfId="17316" xr:uid="{00000000-0005-0000-0000-00007F2C0000}"/>
    <cellStyle name="Normal 11 9 3 2" xfId="17317" xr:uid="{00000000-0005-0000-0000-0000802C0000}"/>
    <cellStyle name="Normal 11 9 4" xfId="17318" xr:uid="{00000000-0005-0000-0000-0000812C0000}"/>
    <cellStyle name="Normal 11 9 4 2" xfId="17319" xr:uid="{00000000-0005-0000-0000-0000822C0000}"/>
    <cellStyle name="Normal 11 9 5" xfId="17320" xr:uid="{00000000-0005-0000-0000-0000832C0000}"/>
    <cellStyle name="Normal 11 9 5 2" xfId="4263" xr:uid="{00000000-0005-0000-0000-0000842C0000}"/>
    <cellStyle name="Normal 11 9 6" xfId="17323" xr:uid="{00000000-0005-0000-0000-0000852C0000}"/>
    <cellStyle name="Normal 11 9 7" xfId="17324" xr:uid="{00000000-0005-0000-0000-0000862C0000}"/>
    <cellStyle name="Normal 11 9 8" xfId="17325" xr:uid="{00000000-0005-0000-0000-0000872C0000}"/>
    <cellStyle name="Normal 11 9_C14  Copy of Ecom MP - Aubrey  window commitment -140528" xfId="17327" xr:uid="{00000000-0005-0000-0000-0000882C0000}"/>
    <cellStyle name="Normal 11 90" xfId="17304" xr:uid="{00000000-0005-0000-0000-0000892C0000}"/>
    <cellStyle name="Normal 11 91" xfId="5691" xr:uid="{00000000-0005-0000-0000-00008A2C0000}"/>
    <cellStyle name="Normal 11 92" xfId="6140" xr:uid="{00000000-0005-0000-0000-00008B2C0000}"/>
    <cellStyle name="Normal 11 93" xfId="17306" xr:uid="{00000000-0005-0000-0000-00008C2C0000}"/>
    <cellStyle name="Normal 11 94" xfId="17308" xr:uid="{00000000-0005-0000-0000-00008D2C0000}"/>
    <cellStyle name="Normal 11 95" xfId="9107" xr:uid="{00000000-0005-0000-0000-00008E2C0000}"/>
    <cellStyle name="Normal 11 96" xfId="17329" xr:uid="{00000000-0005-0000-0000-00008F2C0000}"/>
    <cellStyle name="Normal 11 97" xfId="17332" xr:uid="{00000000-0005-0000-0000-0000902C0000}"/>
    <cellStyle name="Normal 11 98" xfId="17334" xr:uid="{00000000-0005-0000-0000-0000912C0000}"/>
    <cellStyle name="Normal 11 99" xfId="17335" xr:uid="{00000000-0005-0000-0000-0000922C0000}"/>
    <cellStyle name="Normal 11_CCD SteinMart  Throw 130401" xfId="17336" xr:uid="{00000000-0005-0000-0000-0000932C0000}"/>
    <cellStyle name="Normal 110" xfId="16715" xr:uid="{00000000-0005-0000-0000-0000942C0000}"/>
    <cellStyle name="Normal 110 2" xfId="10249" xr:uid="{00000000-0005-0000-0000-0000952C0000}"/>
    <cellStyle name="Normal 110 3" xfId="10254" xr:uid="{00000000-0005-0000-0000-0000962C0000}"/>
    <cellStyle name="Normal 111" xfId="16717" xr:uid="{00000000-0005-0000-0000-0000972C0000}"/>
    <cellStyle name="Normal 111 2" xfId="16720" xr:uid="{00000000-0005-0000-0000-0000982C0000}"/>
    <cellStyle name="Normal 112" xfId="16729" xr:uid="{00000000-0005-0000-0000-0000992C0000}"/>
    <cellStyle name="Normal 113" xfId="3351" xr:uid="{00000000-0005-0000-0000-00009A2C0000}"/>
    <cellStyle name="Normal 114" xfId="16731" xr:uid="{00000000-0005-0000-0000-00009B2C0000}"/>
    <cellStyle name="Normal 115" xfId="17337" xr:uid="{00000000-0005-0000-0000-00009C2C0000}"/>
    <cellStyle name="Normal 115 2" xfId="7777" xr:uid="{00000000-0005-0000-0000-00009D2C0000}"/>
    <cellStyle name="Normal 116" xfId="17339" xr:uid="{00000000-0005-0000-0000-00009E2C0000}"/>
    <cellStyle name="Normal 117" xfId="17341" xr:uid="{00000000-0005-0000-0000-00009F2C0000}"/>
    <cellStyle name="Normal 118" xfId="17344" xr:uid="{00000000-0005-0000-0000-0000A02C0000}"/>
    <cellStyle name="Normal 119" xfId="17347" xr:uid="{00000000-0005-0000-0000-0000A12C0000}"/>
    <cellStyle name="Normal 12" xfId="17350" xr:uid="{00000000-0005-0000-0000-0000A22C0000}"/>
    <cellStyle name="Normal 12 2" xfId="15074" xr:uid="{00000000-0005-0000-0000-0000A32C0000}"/>
    <cellStyle name="Normal 12 2 2" xfId="12443" xr:uid="{00000000-0005-0000-0000-0000A42C0000}"/>
    <cellStyle name="Normal 12 3" xfId="17355" xr:uid="{00000000-0005-0000-0000-0000A52C0000}"/>
    <cellStyle name="Normal 12 4" xfId="17356" xr:uid="{00000000-0005-0000-0000-0000A62C0000}"/>
    <cellStyle name="Normal 12 5" xfId="5838" xr:uid="{00000000-0005-0000-0000-0000A72C0000}"/>
    <cellStyle name="Normal 12 6" xfId="17357" xr:uid="{00000000-0005-0000-0000-0000A82C0000}"/>
    <cellStyle name="Normal 12 7" xfId="17359" xr:uid="{00000000-0005-0000-0000-0000A92C0000}"/>
    <cellStyle name="Normal 12_Table_Product_ALL" xfId="12570" xr:uid="{00000000-0005-0000-0000-0000AA2C0000}"/>
    <cellStyle name="Normal 120" xfId="17338" xr:uid="{00000000-0005-0000-0000-0000AB2C0000}"/>
    <cellStyle name="Normal 121" xfId="17340" xr:uid="{00000000-0005-0000-0000-0000AC2C0000}"/>
    <cellStyle name="Normal 122" xfId="17342" xr:uid="{00000000-0005-0000-0000-0000AD2C0000}"/>
    <cellStyle name="Normal 123" xfId="17345" xr:uid="{00000000-0005-0000-0000-0000AE2C0000}"/>
    <cellStyle name="Normal 124" xfId="17348" xr:uid="{00000000-0005-0000-0000-0000AF2C0000}"/>
    <cellStyle name="Normal 125" xfId="17361" xr:uid="{00000000-0005-0000-0000-0000B02C0000}"/>
    <cellStyle name="Normal 126" xfId="17364" xr:uid="{00000000-0005-0000-0000-0000B12C0000}"/>
    <cellStyle name="Normal 127" xfId="17367" xr:uid="{00000000-0005-0000-0000-0000B22C0000}"/>
    <cellStyle name="Normal 128" xfId="17370" xr:uid="{00000000-0005-0000-0000-0000B32C0000}"/>
    <cellStyle name="Normal 129" xfId="17373" xr:uid="{00000000-0005-0000-0000-0000B42C0000}"/>
    <cellStyle name="Normal 13" xfId="17377" xr:uid="{00000000-0005-0000-0000-0000B52C0000}"/>
    <cellStyle name="Normal 13 10" xfId="17383" xr:uid="{00000000-0005-0000-0000-0000B62C0000}"/>
    <cellStyle name="Normal 13 10 2" xfId="17384" xr:uid="{00000000-0005-0000-0000-0000B72C0000}"/>
    <cellStyle name="Normal 13 10 2 2" xfId="17385" xr:uid="{00000000-0005-0000-0000-0000B82C0000}"/>
    <cellStyle name="Normal 13 10 2 2 2" xfId="17386" xr:uid="{00000000-0005-0000-0000-0000B92C0000}"/>
    <cellStyle name="Normal 13 10 2 3" xfId="16379" xr:uid="{00000000-0005-0000-0000-0000BA2C0000}"/>
    <cellStyle name="Normal 13 10 2 3 2" xfId="16381" xr:uid="{00000000-0005-0000-0000-0000BB2C0000}"/>
    <cellStyle name="Normal 13 10 2 4" xfId="16384" xr:uid="{00000000-0005-0000-0000-0000BC2C0000}"/>
    <cellStyle name="Normal 13 10 2 4 2" xfId="16386" xr:uid="{00000000-0005-0000-0000-0000BD2C0000}"/>
    <cellStyle name="Normal 13 10 2 5" xfId="16388" xr:uid="{00000000-0005-0000-0000-0000BE2C0000}"/>
    <cellStyle name="Normal 13 10 2 6" xfId="16391" xr:uid="{00000000-0005-0000-0000-0000BF2C0000}"/>
    <cellStyle name="Normal 13 10 2 7" xfId="16393" xr:uid="{00000000-0005-0000-0000-0000C02C0000}"/>
    <cellStyle name="Normal 13 10 2_Table_Product_ALL" xfId="17387" xr:uid="{00000000-0005-0000-0000-0000C12C0000}"/>
    <cellStyle name="Normal 13 10 3" xfId="17389" xr:uid="{00000000-0005-0000-0000-0000C22C0000}"/>
    <cellStyle name="Normal 13 10 3 2" xfId="17390" xr:uid="{00000000-0005-0000-0000-0000C32C0000}"/>
    <cellStyle name="Normal 13 10 4" xfId="17391" xr:uid="{00000000-0005-0000-0000-0000C42C0000}"/>
    <cellStyle name="Normal 13 10 4 2" xfId="17392" xr:uid="{00000000-0005-0000-0000-0000C52C0000}"/>
    <cellStyle name="Normal 13 10 5" xfId="17393" xr:uid="{00000000-0005-0000-0000-0000C62C0000}"/>
    <cellStyle name="Normal 13 10 5 2" xfId="17394" xr:uid="{00000000-0005-0000-0000-0000C72C0000}"/>
    <cellStyle name="Normal 13 10 6" xfId="17395" xr:uid="{00000000-0005-0000-0000-0000C82C0000}"/>
    <cellStyle name="Normal 13 10 7" xfId="17396" xr:uid="{00000000-0005-0000-0000-0000C92C0000}"/>
    <cellStyle name="Normal 13 10 8" xfId="17399" xr:uid="{00000000-0005-0000-0000-0000CA2C0000}"/>
    <cellStyle name="Normal 13 10_C14  Copy of Ecom MP - Aubrey  window commitment -140528" xfId="12980" xr:uid="{00000000-0005-0000-0000-0000CB2C0000}"/>
    <cellStyle name="Normal 13 100" xfId="15370" xr:uid="{00000000-0005-0000-0000-0000CC2C0000}"/>
    <cellStyle name="Normal 13 101" xfId="15379" xr:uid="{00000000-0005-0000-0000-0000CD2C0000}"/>
    <cellStyle name="Normal 13 102" xfId="17401" xr:uid="{00000000-0005-0000-0000-0000CE2C0000}"/>
    <cellStyle name="Normal 13 103" xfId="17405" xr:uid="{00000000-0005-0000-0000-0000CF2C0000}"/>
    <cellStyle name="Normal 13 104" xfId="17409" xr:uid="{00000000-0005-0000-0000-0000D02C0000}"/>
    <cellStyle name="Normal 13 105" xfId="17412" xr:uid="{00000000-0005-0000-0000-0000D12C0000}"/>
    <cellStyle name="Normal 13 106" xfId="17415" xr:uid="{00000000-0005-0000-0000-0000D22C0000}"/>
    <cellStyle name="Normal 13 107" xfId="17418" xr:uid="{00000000-0005-0000-0000-0000D32C0000}"/>
    <cellStyle name="Normal 13 108" xfId="17420" xr:uid="{00000000-0005-0000-0000-0000D42C0000}"/>
    <cellStyle name="Normal 13 109" xfId="17422" xr:uid="{00000000-0005-0000-0000-0000D52C0000}"/>
    <cellStyle name="Normal 13 11" xfId="17424" xr:uid="{00000000-0005-0000-0000-0000D62C0000}"/>
    <cellStyle name="Normal 13 11 2" xfId="17425" xr:uid="{00000000-0005-0000-0000-0000D72C0000}"/>
    <cellStyle name="Normal 13 11 2 2" xfId="17388" xr:uid="{00000000-0005-0000-0000-0000D82C0000}"/>
    <cellStyle name="Normal 13 11 2 2 2" xfId="17426" xr:uid="{00000000-0005-0000-0000-0000D92C0000}"/>
    <cellStyle name="Normal 13 11 2 3" xfId="16409" xr:uid="{00000000-0005-0000-0000-0000DA2C0000}"/>
    <cellStyle name="Normal 13 11 2 3 2" xfId="16411" xr:uid="{00000000-0005-0000-0000-0000DB2C0000}"/>
    <cellStyle name="Normal 13 11 2 4" xfId="16413" xr:uid="{00000000-0005-0000-0000-0000DC2C0000}"/>
    <cellStyle name="Normal 13 11 2 4 2" xfId="16416" xr:uid="{00000000-0005-0000-0000-0000DD2C0000}"/>
    <cellStyle name="Normal 13 11 2 5" xfId="16419" xr:uid="{00000000-0005-0000-0000-0000DE2C0000}"/>
    <cellStyle name="Normal 13 11 2 6" xfId="17427" xr:uid="{00000000-0005-0000-0000-0000DF2C0000}"/>
    <cellStyle name="Normal 13 11 2 7" xfId="17430" xr:uid="{00000000-0005-0000-0000-0000E02C0000}"/>
    <cellStyle name="Normal 13 11 2_Table_Product_ALL" xfId="17433" xr:uid="{00000000-0005-0000-0000-0000E12C0000}"/>
    <cellStyle name="Normal 13 11 3" xfId="17435" xr:uid="{00000000-0005-0000-0000-0000E22C0000}"/>
    <cellStyle name="Normal 13 11 3 2" xfId="17436" xr:uid="{00000000-0005-0000-0000-0000E32C0000}"/>
    <cellStyle name="Normal 13 11 4" xfId="17437" xr:uid="{00000000-0005-0000-0000-0000E42C0000}"/>
    <cellStyle name="Normal 13 11 4 2" xfId="17439" xr:uid="{00000000-0005-0000-0000-0000E52C0000}"/>
    <cellStyle name="Normal 13 11 5" xfId="17441" xr:uid="{00000000-0005-0000-0000-0000E62C0000}"/>
    <cellStyle name="Normal 13 11 5 2" xfId="17442" xr:uid="{00000000-0005-0000-0000-0000E72C0000}"/>
    <cellStyle name="Normal 13 11 6" xfId="17443" xr:uid="{00000000-0005-0000-0000-0000E82C0000}"/>
    <cellStyle name="Normal 13 11 7" xfId="17444" xr:uid="{00000000-0005-0000-0000-0000E92C0000}"/>
    <cellStyle name="Normal 13 11 8" xfId="17446" xr:uid="{00000000-0005-0000-0000-0000EA2C0000}"/>
    <cellStyle name="Normal 13 11_C14  Copy of Ecom MP - Aubrey  window commitment -140528" xfId="17447" xr:uid="{00000000-0005-0000-0000-0000EB2C0000}"/>
    <cellStyle name="Normal 13 110" xfId="17413" xr:uid="{00000000-0005-0000-0000-0000EC2C0000}"/>
    <cellStyle name="Normal 13 111" xfId="17416" xr:uid="{00000000-0005-0000-0000-0000ED2C0000}"/>
    <cellStyle name="Normal 13 112" xfId="17419" xr:uid="{00000000-0005-0000-0000-0000EE2C0000}"/>
    <cellStyle name="Normal 13 113" xfId="17421" xr:uid="{00000000-0005-0000-0000-0000EF2C0000}"/>
    <cellStyle name="Normal 13 114" xfId="17423" xr:uid="{00000000-0005-0000-0000-0000F02C0000}"/>
    <cellStyle name="Normal 13 115" xfId="17452" xr:uid="{00000000-0005-0000-0000-0000F12C0000}"/>
    <cellStyle name="Normal 13 116" xfId="17454" xr:uid="{00000000-0005-0000-0000-0000F22C0000}"/>
    <cellStyle name="Normal 13 117" xfId="17457" xr:uid="{00000000-0005-0000-0000-0000F32C0000}"/>
    <cellStyle name="Normal 13 118" xfId="17459" xr:uid="{00000000-0005-0000-0000-0000F42C0000}"/>
    <cellStyle name="Normal 13 119" xfId="17461" xr:uid="{00000000-0005-0000-0000-0000F52C0000}"/>
    <cellStyle name="Normal 13 12" xfId="17463" xr:uid="{00000000-0005-0000-0000-0000F62C0000}"/>
    <cellStyle name="Normal 13 12 2" xfId="17464" xr:uid="{00000000-0005-0000-0000-0000F72C0000}"/>
    <cellStyle name="Normal 13 12 2 2" xfId="17466" xr:uid="{00000000-0005-0000-0000-0000F82C0000}"/>
    <cellStyle name="Normal 13 12 2 2 2" xfId="434" xr:uid="{00000000-0005-0000-0000-0000F92C0000}"/>
    <cellStyle name="Normal 13 12 2 3" xfId="17468" xr:uid="{00000000-0005-0000-0000-0000FA2C0000}"/>
    <cellStyle name="Normal 13 12 2 3 2" xfId="17469" xr:uid="{00000000-0005-0000-0000-0000FB2C0000}"/>
    <cellStyle name="Normal 13 12 2 4" xfId="8625" xr:uid="{00000000-0005-0000-0000-0000FC2C0000}"/>
    <cellStyle name="Normal 13 12 2 4 2" xfId="11860" xr:uid="{00000000-0005-0000-0000-0000FD2C0000}"/>
    <cellStyle name="Normal 13 12 2 5" xfId="11864" xr:uid="{00000000-0005-0000-0000-0000FE2C0000}"/>
    <cellStyle name="Normal 13 12 2 6" xfId="11867" xr:uid="{00000000-0005-0000-0000-0000FF2C0000}"/>
    <cellStyle name="Normal 13 12 2 7" xfId="11870" xr:uid="{00000000-0005-0000-0000-0000002D0000}"/>
    <cellStyle name="Normal 13 12 2_Table_Product_ALL" xfId="17470" xr:uid="{00000000-0005-0000-0000-0000012D0000}"/>
    <cellStyle name="Normal 13 12 3" xfId="17472" xr:uid="{00000000-0005-0000-0000-0000022D0000}"/>
    <cellStyle name="Normal 13 12 3 2" xfId="17473" xr:uid="{00000000-0005-0000-0000-0000032D0000}"/>
    <cellStyle name="Normal 13 12 4" xfId="17474" xr:uid="{00000000-0005-0000-0000-0000042D0000}"/>
    <cellStyle name="Normal 13 12 4 2" xfId="17476" xr:uid="{00000000-0005-0000-0000-0000052D0000}"/>
    <cellStyle name="Normal 13 12 5" xfId="17479" xr:uid="{00000000-0005-0000-0000-0000062D0000}"/>
    <cellStyle name="Normal 13 12 5 2" xfId="17480" xr:uid="{00000000-0005-0000-0000-0000072D0000}"/>
    <cellStyle name="Normal 13 12 6" xfId="17481" xr:uid="{00000000-0005-0000-0000-0000082D0000}"/>
    <cellStyle name="Normal 13 12 7" xfId="17482" xr:uid="{00000000-0005-0000-0000-0000092D0000}"/>
    <cellStyle name="Normal 13 12 8" xfId="17483" xr:uid="{00000000-0005-0000-0000-00000A2D0000}"/>
    <cellStyle name="Normal 13 12_C14  Copy of Ecom MP - Aubrey  window commitment -140528" xfId="17485" xr:uid="{00000000-0005-0000-0000-00000B2D0000}"/>
    <cellStyle name="Normal 13 120" xfId="17453" xr:uid="{00000000-0005-0000-0000-00000C2D0000}"/>
    <cellStyle name="Normal 13 121" xfId="17455" xr:uid="{00000000-0005-0000-0000-00000D2D0000}"/>
    <cellStyle name="Normal 13 122" xfId="17458" xr:uid="{00000000-0005-0000-0000-00000E2D0000}"/>
    <cellStyle name="Normal 13 123" xfId="17460" xr:uid="{00000000-0005-0000-0000-00000F2D0000}"/>
    <cellStyle name="Normal 13 124" xfId="17462" xr:uid="{00000000-0005-0000-0000-0000102D0000}"/>
    <cellStyle name="Normal 13 125" xfId="17486" xr:uid="{00000000-0005-0000-0000-0000112D0000}"/>
    <cellStyle name="Normal 13 126" xfId="17488" xr:uid="{00000000-0005-0000-0000-0000122D0000}"/>
    <cellStyle name="Normal 13 127" xfId="17490" xr:uid="{00000000-0005-0000-0000-0000132D0000}"/>
    <cellStyle name="Normal 13 128" xfId="17493" xr:uid="{00000000-0005-0000-0000-0000142D0000}"/>
    <cellStyle name="Normal 13 129" xfId="17495" xr:uid="{00000000-0005-0000-0000-0000152D0000}"/>
    <cellStyle name="Normal 13 13" xfId="17498" xr:uid="{00000000-0005-0000-0000-0000162D0000}"/>
    <cellStyle name="Normal 13 13 2" xfId="17499" xr:uid="{00000000-0005-0000-0000-0000172D0000}"/>
    <cellStyle name="Normal 13 13 2 2" xfId="17503" xr:uid="{00000000-0005-0000-0000-0000182D0000}"/>
    <cellStyle name="Normal 13 13 2 2 2" xfId="8997" xr:uid="{00000000-0005-0000-0000-0000192D0000}"/>
    <cellStyle name="Normal 13 13 2 3" xfId="17504" xr:uid="{00000000-0005-0000-0000-00001A2D0000}"/>
    <cellStyle name="Normal 13 13 2 3 2" xfId="8091" xr:uid="{00000000-0005-0000-0000-00001B2D0000}"/>
    <cellStyle name="Normal 13 13 2 4" xfId="11988" xr:uid="{00000000-0005-0000-0000-00001C2D0000}"/>
    <cellStyle name="Normal 13 13 2 4 2" xfId="8285" xr:uid="{00000000-0005-0000-0000-00001D2D0000}"/>
    <cellStyle name="Normal 13 13 2 5" xfId="11992" xr:uid="{00000000-0005-0000-0000-00001E2D0000}"/>
    <cellStyle name="Normal 13 13 2 6" xfId="11995" xr:uid="{00000000-0005-0000-0000-00001F2D0000}"/>
    <cellStyle name="Normal 13 13 2 7" xfId="11998" xr:uid="{00000000-0005-0000-0000-0000202D0000}"/>
    <cellStyle name="Normal 13 13 2_Table_Product_ALL" xfId="13753" xr:uid="{00000000-0005-0000-0000-0000212D0000}"/>
    <cellStyle name="Normal 13 13 3" xfId="17506" xr:uid="{00000000-0005-0000-0000-0000222D0000}"/>
    <cellStyle name="Normal 13 13 3 2" xfId="17510" xr:uid="{00000000-0005-0000-0000-0000232D0000}"/>
    <cellStyle name="Normal 13 13 4" xfId="17511" xr:uid="{00000000-0005-0000-0000-0000242D0000}"/>
    <cellStyle name="Normal 13 13 4 2" xfId="417" xr:uid="{00000000-0005-0000-0000-0000252D0000}"/>
    <cellStyle name="Normal 13 13 5" xfId="17516" xr:uid="{00000000-0005-0000-0000-0000262D0000}"/>
    <cellStyle name="Normal 13 13 5 2" xfId="3592" xr:uid="{00000000-0005-0000-0000-0000272D0000}"/>
    <cellStyle name="Normal 13 13 6" xfId="5187" xr:uid="{00000000-0005-0000-0000-0000282D0000}"/>
    <cellStyle name="Normal 13 13 7" xfId="17519" xr:uid="{00000000-0005-0000-0000-0000292D0000}"/>
    <cellStyle name="Normal 13 13 8" xfId="17522" xr:uid="{00000000-0005-0000-0000-00002A2D0000}"/>
    <cellStyle name="Normal 13 13_C14  Copy of Ecom MP - Aubrey  window commitment -140528" xfId="17524" xr:uid="{00000000-0005-0000-0000-00002B2D0000}"/>
    <cellStyle name="Normal 13 130" xfId="17487" xr:uid="{00000000-0005-0000-0000-00002C2D0000}"/>
    <cellStyle name="Normal 13 131" xfId="17489" xr:uid="{00000000-0005-0000-0000-00002D2D0000}"/>
    <cellStyle name="Normal 13 132" xfId="17491" xr:uid="{00000000-0005-0000-0000-00002E2D0000}"/>
    <cellStyle name="Normal 13 133" xfId="17494" xr:uid="{00000000-0005-0000-0000-00002F2D0000}"/>
    <cellStyle name="Normal 13 134" xfId="17496" xr:uid="{00000000-0005-0000-0000-0000302D0000}"/>
    <cellStyle name="Normal 13 14" xfId="17526" xr:uid="{00000000-0005-0000-0000-0000312D0000}"/>
    <cellStyle name="Normal 13 14 2" xfId="17527" xr:uid="{00000000-0005-0000-0000-0000322D0000}"/>
    <cellStyle name="Normal 13 14 2 2" xfId="1357" xr:uid="{00000000-0005-0000-0000-0000332D0000}"/>
    <cellStyle name="Normal 13 14 2 2 2" xfId="1360" xr:uid="{00000000-0005-0000-0000-0000342D0000}"/>
    <cellStyle name="Normal 13 14 2 3" xfId="17528" xr:uid="{00000000-0005-0000-0000-0000352D0000}"/>
    <cellStyle name="Normal 13 14 2 3 2" xfId="17531" xr:uid="{00000000-0005-0000-0000-0000362D0000}"/>
    <cellStyle name="Normal 13 14 2 4" xfId="17532" xr:uid="{00000000-0005-0000-0000-0000372D0000}"/>
    <cellStyle name="Normal 13 14 2 4 2" xfId="3350" xr:uid="{00000000-0005-0000-0000-0000382D0000}"/>
    <cellStyle name="Normal 13 14 2 5" xfId="17216" xr:uid="{00000000-0005-0000-0000-0000392D0000}"/>
    <cellStyle name="Normal 13 14 2 6" xfId="17536" xr:uid="{00000000-0005-0000-0000-00003A2D0000}"/>
    <cellStyle name="Normal 13 14 2 7" xfId="17540" xr:uid="{00000000-0005-0000-0000-00003B2D0000}"/>
    <cellStyle name="Normal 13 14 2_Table_Product_ALL" xfId="17545" xr:uid="{00000000-0005-0000-0000-00003C2D0000}"/>
    <cellStyle name="Normal 13 14 3" xfId="3640" xr:uid="{00000000-0005-0000-0000-00003D2D0000}"/>
    <cellStyle name="Normal 13 14 3 2" xfId="17547" xr:uid="{00000000-0005-0000-0000-00003E2D0000}"/>
    <cellStyle name="Normal 13 14 4" xfId="7022" xr:uid="{00000000-0005-0000-0000-00003F2D0000}"/>
    <cellStyle name="Normal 13 14 4 2" xfId="17548" xr:uid="{00000000-0005-0000-0000-0000402D0000}"/>
    <cellStyle name="Normal 13 14 5" xfId="17550" xr:uid="{00000000-0005-0000-0000-0000412D0000}"/>
    <cellStyle name="Normal 13 14 5 2" xfId="17551" xr:uid="{00000000-0005-0000-0000-0000422D0000}"/>
    <cellStyle name="Normal 13 14 6" xfId="3136" xr:uid="{00000000-0005-0000-0000-0000432D0000}"/>
    <cellStyle name="Normal 13 14 7" xfId="17552" xr:uid="{00000000-0005-0000-0000-0000442D0000}"/>
    <cellStyle name="Normal 13 14 8" xfId="8375" xr:uid="{00000000-0005-0000-0000-0000452D0000}"/>
    <cellStyle name="Normal 13 14_C14  Copy of Ecom MP - Aubrey  window commitment -140528" xfId="5341" xr:uid="{00000000-0005-0000-0000-0000462D0000}"/>
    <cellStyle name="Normal 13 15" xfId="17553" xr:uid="{00000000-0005-0000-0000-0000472D0000}"/>
    <cellStyle name="Normal 13 15 2" xfId="17555" xr:uid="{00000000-0005-0000-0000-0000482D0000}"/>
    <cellStyle name="Normal 13 15 2 2" xfId="17556" xr:uid="{00000000-0005-0000-0000-0000492D0000}"/>
    <cellStyle name="Normal 13 15 2 2 2" xfId="17557" xr:uid="{00000000-0005-0000-0000-00004A2D0000}"/>
    <cellStyle name="Normal 13 15 2 3" xfId="17558" xr:uid="{00000000-0005-0000-0000-00004B2D0000}"/>
    <cellStyle name="Normal 13 15 2 3 2" xfId="4904" xr:uid="{00000000-0005-0000-0000-00004C2D0000}"/>
    <cellStyle name="Normal 13 15 2 4" xfId="6515" xr:uid="{00000000-0005-0000-0000-00004D2D0000}"/>
    <cellStyle name="Normal 13 15 2 4 2" xfId="17559" xr:uid="{00000000-0005-0000-0000-00004E2D0000}"/>
    <cellStyle name="Normal 13 15 2 5" xfId="17562" xr:uid="{00000000-0005-0000-0000-00004F2D0000}"/>
    <cellStyle name="Normal 13 15 2 6" xfId="17564" xr:uid="{00000000-0005-0000-0000-0000502D0000}"/>
    <cellStyle name="Normal 13 15 2 7" xfId="17566" xr:uid="{00000000-0005-0000-0000-0000512D0000}"/>
    <cellStyle name="Normal 13 15 2_Table_Product_ALL" xfId="17570" xr:uid="{00000000-0005-0000-0000-0000522D0000}"/>
    <cellStyle name="Normal 13 15 3" xfId="17571" xr:uid="{00000000-0005-0000-0000-0000532D0000}"/>
    <cellStyle name="Normal 13 15 3 2" xfId="17572" xr:uid="{00000000-0005-0000-0000-0000542D0000}"/>
    <cellStyle name="Normal 13 15 4" xfId="17575" xr:uid="{00000000-0005-0000-0000-0000552D0000}"/>
    <cellStyle name="Normal 13 15 4 2" xfId="17576" xr:uid="{00000000-0005-0000-0000-0000562D0000}"/>
    <cellStyle name="Normal 13 15 5" xfId="17577" xr:uid="{00000000-0005-0000-0000-0000572D0000}"/>
    <cellStyle name="Normal 13 15 5 2" xfId="17578" xr:uid="{00000000-0005-0000-0000-0000582D0000}"/>
    <cellStyle name="Normal 13 15 6" xfId="7872" xr:uid="{00000000-0005-0000-0000-0000592D0000}"/>
    <cellStyle name="Normal 13 15 7" xfId="17580" xr:uid="{00000000-0005-0000-0000-00005A2D0000}"/>
    <cellStyle name="Normal 13 15 8" xfId="17581" xr:uid="{00000000-0005-0000-0000-00005B2D0000}"/>
    <cellStyle name="Normal 13 15_C14  Copy of Ecom MP - Aubrey  window commitment -140528" xfId="17582" xr:uid="{00000000-0005-0000-0000-00005C2D0000}"/>
    <cellStyle name="Normal 13 16" xfId="11283" xr:uid="{00000000-0005-0000-0000-00005D2D0000}"/>
    <cellStyle name="Normal 13 16 2" xfId="17585" xr:uid="{00000000-0005-0000-0000-00005E2D0000}"/>
    <cellStyle name="Normal 13 16 2 2" xfId="17587" xr:uid="{00000000-0005-0000-0000-00005F2D0000}"/>
    <cellStyle name="Normal 13 16 2 2 2" xfId="17589" xr:uid="{00000000-0005-0000-0000-0000602D0000}"/>
    <cellStyle name="Normal 13 16 2 3" xfId="17591" xr:uid="{00000000-0005-0000-0000-0000612D0000}"/>
    <cellStyle name="Normal 13 16 2 3 2" xfId="3563" xr:uid="{00000000-0005-0000-0000-0000622D0000}"/>
    <cellStyle name="Normal 13 16 2 4" xfId="17593" xr:uid="{00000000-0005-0000-0000-0000632D0000}"/>
    <cellStyle name="Normal 13 16 2 4 2" xfId="5386" xr:uid="{00000000-0005-0000-0000-0000642D0000}"/>
    <cellStyle name="Normal 13 16 2 5" xfId="17596" xr:uid="{00000000-0005-0000-0000-0000652D0000}"/>
    <cellStyle name="Normal 13 16 2 6" xfId="5897" xr:uid="{00000000-0005-0000-0000-0000662D0000}"/>
    <cellStyle name="Normal 13 16 2 7" xfId="17599" xr:uid="{00000000-0005-0000-0000-0000672D0000}"/>
    <cellStyle name="Normal 13 16 2_Table_Product_ALL" xfId="17602" xr:uid="{00000000-0005-0000-0000-0000682D0000}"/>
    <cellStyle name="Normal 13 16 3" xfId="17606" xr:uid="{00000000-0005-0000-0000-0000692D0000}"/>
    <cellStyle name="Normal 13 16 3 2" xfId="17608" xr:uid="{00000000-0005-0000-0000-00006A2D0000}"/>
    <cellStyle name="Normal 13 16 4" xfId="17610" xr:uid="{00000000-0005-0000-0000-00006B2D0000}"/>
    <cellStyle name="Normal 13 16 4 2" xfId="17612" xr:uid="{00000000-0005-0000-0000-00006C2D0000}"/>
    <cellStyle name="Normal 13 16 5" xfId="17615" xr:uid="{00000000-0005-0000-0000-00006D2D0000}"/>
    <cellStyle name="Normal 13 16 5 2" xfId="17617" xr:uid="{00000000-0005-0000-0000-00006E2D0000}"/>
    <cellStyle name="Normal 13 16 6" xfId="17619" xr:uid="{00000000-0005-0000-0000-00006F2D0000}"/>
    <cellStyle name="Normal 13 16 7" xfId="17622" xr:uid="{00000000-0005-0000-0000-0000702D0000}"/>
    <cellStyle name="Normal 13 16 8" xfId="17624" xr:uid="{00000000-0005-0000-0000-0000712D0000}"/>
    <cellStyle name="Normal 13 16_C14  Copy of Ecom MP - Aubrey  window commitment -140528" xfId="17627" xr:uid="{00000000-0005-0000-0000-0000722D0000}"/>
    <cellStyle name="Normal 13 17" xfId="17629" xr:uid="{00000000-0005-0000-0000-0000732D0000}"/>
    <cellStyle name="Normal 13 17 2" xfId="17631" xr:uid="{00000000-0005-0000-0000-0000742D0000}"/>
    <cellStyle name="Normal 13 17 2 2" xfId="17634" xr:uid="{00000000-0005-0000-0000-0000752D0000}"/>
    <cellStyle name="Normal 13 17 2 2 2" xfId="17636" xr:uid="{00000000-0005-0000-0000-0000762D0000}"/>
    <cellStyle name="Normal 13 17 2 3" xfId="17638" xr:uid="{00000000-0005-0000-0000-0000772D0000}"/>
    <cellStyle name="Normal 13 17 2 3 2" xfId="17641" xr:uid="{00000000-0005-0000-0000-0000782D0000}"/>
    <cellStyle name="Normal 13 17 2 4" xfId="17643" xr:uid="{00000000-0005-0000-0000-0000792D0000}"/>
    <cellStyle name="Normal 13 17 2 4 2" xfId="6492" xr:uid="{00000000-0005-0000-0000-00007A2D0000}"/>
    <cellStyle name="Normal 13 17 2 5" xfId="17646" xr:uid="{00000000-0005-0000-0000-00007B2D0000}"/>
    <cellStyle name="Normal 13 17 2 6" xfId="7414" xr:uid="{00000000-0005-0000-0000-00007C2D0000}"/>
    <cellStyle name="Normal 13 17 2 7" xfId="17649" xr:uid="{00000000-0005-0000-0000-00007D2D0000}"/>
    <cellStyle name="Normal 13 17 2_Table_Product_ALL" xfId="17653" xr:uid="{00000000-0005-0000-0000-00007E2D0000}"/>
    <cellStyle name="Normal 13 17 3" xfId="17655" xr:uid="{00000000-0005-0000-0000-00007F2D0000}"/>
    <cellStyle name="Normal 13 17 3 2" xfId="17657" xr:uid="{00000000-0005-0000-0000-0000802D0000}"/>
    <cellStyle name="Normal 13 17 4" xfId="17659" xr:uid="{00000000-0005-0000-0000-0000812D0000}"/>
    <cellStyle name="Normal 13 17 4 2" xfId="17661" xr:uid="{00000000-0005-0000-0000-0000822D0000}"/>
    <cellStyle name="Normal 13 17 5" xfId="17663" xr:uid="{00000000-0005-0000-0000-0000832D0000}"/>
    <cellStyle name="Normal 13 17 5 2" xfId="8259" xr:uid="{00000000-0005-0000-0000-0000842D0000}"/>
    <cellStyle name="Normal 13 17 6" xfId="3615" xr:uid="{00000000-0005-0000-0000-0000852D0000}"/>
    <cellStyle name="Normal 13 17 7" xfId="17665" xr:uid="{00000000-0005-0000-0000-0000862D0000}"/>
    <cellStyle name="Normal 13 17 8" xfId="17667" xr:uid="{00000000-0005-0000-0000-0000872D0000}"/>
    <cellStyle name="Normal 13 17_C14  Copy of Ecom MP - Aubrey  window commitment -140528" xfId="17670" xr:uid="{00000000-0005-0000-0000-0000882D0000}"/>
    <cellStyle name="Normal 13 18" xfId="2113" xr:uid="{00000000-0005-0000-0000-0000892D0000}"/>
    <cellStyle name="Normal 13 18 2" xfId="17672" xr:uid="{00000000-0005-0000-0000-00008A2D0000}"/>
    <cellStyle name="Normal 13 18 2 2" xfId="17674" xr:uid="{00000000-0005-0000-0000-00008B2D0000}"/>
    <cellStyle name="Normal 13 18 2 2 2" xfId="17676" xr:uid="{00000000-0005-0000-0000-00008C2D0000}"/>
    <cellStyle name="Normal 13 18 2 3" xfId="17112" xr:uid="{00000000-0005-0000-0000-00008D2D0000}"/>
    <cellStyle name="Normal 13 18 2 3 2" xfId="4622" xr:uid="{00000000-0005-0000-0000-00008E2D0000}"/>
    <cellStyle name="Normal 13 18 2 4" xfId="17679" xr:uid="{00000000-0005-0000-0000-00008F2D0000}"/>
    <cellStyle name="Normal 13 18 2 4 2" xfId="17682" xr:uid="{00000000-0005-0000-0000-0000902D0000}"/>
    <cellStyle name="Normal 13 18 2 5" xfId="17686" xr:uid="{00000000-0005-0000-0000-0000912D0000}"/>
    <cellStyle name="Normal 13 18 2 6" xfId="914" xr:uid="{00000000-0005-0000-0000-0000922D0000}"/>
    <cellStyle name="Normal 13 18 2 7" xfId="17689" xr:uid="{00000000-0005-0000-0000-0000932D0000}"/>
    <cellStyle name="Normal 13 18 2_Table_Product_ALL" xfId="17692" xr:uid="{00000000-0005-0000-0000-0000942D0000}"/>
    <cellStyle name="Normal 13 18 3" xfId="17694" xr:uid="{00000000-0005-0000-0000-0000952D0000}"/>
    <cellStyle name="Normal 13 18 3 2" xfId="1638" xr:uid="{00000000-0005-0000-0000-0000962D0000}"/>
    <cellStyle name="Normal 13 18 4" xfId="17696" xr:uid="{00000000-0005-0000-0000-0000972D0000}"/>
    <cellStyle name="Normal 13 18 4 2" xfId="17698" xr:uid="{00000000-0005-0000-0000-0000982D0000}"/>
    <cellStyle name="Normal 13 18 5" xfId="17700" xr:uid="{00000000-0005-0000-0000-0000992D0000}"/>
    <cellStyle name="Normal 13 18 5 2" xfId="17702" xr:uid="{00000000-0005-0000-0000-00009A2D0000}"/>
    <cellStyle name="Normal 13 18 6" xfId="17705" xr:uid="{00000000-0005-0000-0000-00009B2D0000}"/>
    <cellStyle name="Normal 13 18 7" xfId="17707" xr:uid="{00000000-0005-0000-0000-00009C2D0000}"/>
    <cellStyle name="Normal 13 18 8" xfId="17710" xr:uid="{00000000-0005-0000-0000-00009D2D0000}"/>
    <cellStyle name="Normal 13 18_C14  Copy of Ecom MP - Aubrey  window commitment -140528" xfId="6265" xr:uid="{00000000-0005-0000-0000-00009E2D0000}"/>
    <cellStyle name="Normal 13 19" xfId="17713" xr:uid="{00000000-0005-0000-0000-00009F2D0000}"/>
    <cellStyle name="Normal 13 19 2" xfId="7726" xr:uid="{00000000-0005-0000-0000-0000A02D0000}"/>
    <cellStyle name="Normal 13 2" xfId="17715" xr:uid="{00000000-0005-0000-0000-0000A12D0000}"/>
    <cellStyle name="Normal 13 2 2" xfId="7609" xr:uid="{00000000-0005-0000-0000-0000A22D0000}"/>
    <cellStyle name="Normal 13 2 2 2" xfId="17721" xr:uid="{00000000-0005-0000-0000-0000A32D0000}"/>
    <cellStyle name="Normal 13 2 2 2 2" xfId="17722" xr:uid="{00000000-0005-0000-0000-0000A42D0000}"/>
    <cellStyle name="Normal 13 2 2 3" xfId="17723" xr:uid="{00000000-0005-0000-0000-0000A52D0000}"/>
    <cellStyle name="Normal 13 2 2 3 2" xfId="17725" xr:uid="{00000000-0005-0000-0000-0000A62D0000}"/>
    <cellStyle name="Normal 13 2 2 4" xfId="2168" xr:uid="{00000000-0005-0000-0000-0000A72D0000}"/>
    <cellStyle name="Normal 13 2 2 4 2" xfId="17726" xr:uid="{00000000-0005-0000-0000-0000A82D0000}"/>
    <cellStyle name="Normal 13 2 2 5" xfId="17727" xr:uid="{00000000-0005-0000-0000-0000A92D0000}"/>
    <cellStyle name="Normal 13 2 2 6" xfId="17728" xr:uid="{00000000-0005-0000-0000-0000AA2D0000}"/>
    <cellStyle name="Normal 13 2 2 7" xfId="17729" xr:uid="{00000000-0005-0000-0000-0000AB2D0000}"/>
    <cellStyle name="Normal 13 2 2_Table_Product_ALL" xfId="17730" xr:uid="{00000000-0005-0000-0000-0000AC2D0000}"/>
    <cellStyle name="Normal 13 2 3" xfId="17731" xr:uid="{00000000-0005-0000-0000-0000AD2D0000}"/>
    <cellStyle name="Normal 13 2 3 2" xfId="17733" xr:uid="{00000000-0005-0000-0000-0000AE2D0000}"/>
    <cellStyle name="Normal 13 2 4" xfId="17735" xr:uid="{00000000-0005-0000-0000-0000AF2D0000}"/>
    <cellStyle name="Normal 13 2 4 2" xfId="17736" xr:uid="{00000000-0005-0000-0000-0000B02D0000}"/>
    <cellStyle name="Normal 13 2 5" xfId="17737" xr:uid="{00000000-0005-0000-0000-0000B12D0000}"/>
    <cellStyle name="Normal 13 2 5 2" xfId="17738" xr:uid="{00000000-0005-0000-0000-0000B22D0000}"/>
    <cellStyle name="Normal 13 2 6" xfId="17739" xr:uid="{00000000-0005-0000-0000-0000B32D0000}"/>
    <cellStyle name="Normal 13 2 7" xfId="17741" xr:uid="{00000000-0005-0000-0000-0000B42D0000}"/>
    <cellStyle name="Normal 13 2 8" xfId="17744" xr:uid="{00000000-0005-0000-0000-0000B52D0000}"/>
    <cellStyle name="Normal 13 2_C14  Copy of Ecom MP - Aubrey  window commitment -140528" xfId="17747" xr:uid="{00000000-0005-0000-0000-0000B62D0000}"/>
    <cellStyle name="Normal 13 20" xfId="17554" xr:uid="{00000000-0005-0000-0000-0000B72D0000}"/>
    <cellStyle name="Normal 13 21" xfId="11284" xr:uid="{00000000-0005-0000-0000-0000B82D0000}"/>
    <cellStyle name="Normal 13 21 2" xfId="17586" xr:uid="{00000000-0005-0000-0000-0000B92D0000}"/>
    <cellStyle name="Normal 13 21 2 2" xfId="17588" xr:uid="{00000000-0005-0000-0000-0000BA2D0000}"/>
    <cellStyle name="Normal 13 21 2 2 2" xfId="17590" xr:uid="{00000000-0005-0000-0000-0000BB2D0000}"/>
    <cellStyle name="Normal 13 21 2 3" xfId="17592" xr:uid="{00000000-0005-0000-0000-0000BC2D0000}"/>
    <cellStyle name="Normal 13 21 2 3 2" xfId="3562" xr:uid="{00000000-0005-0000-0000-0000BD2D0000}"/>
    <cellStyle name="Normal 13 21 2 4" xfId="17594" xr:uid="{00000000-0005-0000-0000-0000BE2D0000}"/>
    <cellStyle name="Normal 13 21 2 4 2" xfId="5387" xr:uid="{00000000-0005-0000-0000-0000BF2D0000}"/>
    <cellStyle name="Normal 13 21 2 5" xfId="17597" xr:uid="{00000000-0005-0000-0000-0000C02D0000}"/>
    <cellStyle name="Normal 13 21 2 6" xfId="5898" xr:uid="{00000000-0005-0000-0000-0000C12D0000}"/>
    <cellStyle name="Normal 13 21 2 7" xfId="17600" xr:uid="{00000000-0005-0000-0000-0000C22D0000}"/>
    <cellStyle name="Normal 13 21 2_Table_Product_ALL" xfId="17603" xr:uid="{00000000-0005-0000-0000-0000C32D0000}"/>
    <cellStyle name="Normal 13 21 3" xfId="17607" xr:uid="{00000000-0005-0000-0000-0000C42D0000}"/>
    <cellStyle name="Normal 13 21 3 2" xfId="17609" xr:uid="{00000000-0005-0000-0000-0000C52D0000}"/>
    <cellStyle name="Normal 13 21 4" xfId="17611" xr:uid="{00000000-0005-0000-0000-0000C62D0000}"/>
    <cellStyle name="Normal 13 21 4 2" xfId="17613" xr:uid="{00000000-0005-0000-0000-0000C72D0000}"/>
    <cellStyle name="Normal 13 21 5" xfId="17616" xr:uid="{00000000-0005-0000-0000-0000C82D0000}"/>
    <cellStyle name="Normal 13 21 5 2" xfId="17618" xr:uid="{00000000-0005-0000-0000-0000C92D0000}"/>
    <cellStyle name="Normal 13 21 6" xfId="17620" xr:uid="{00000000-0005-0000-0000-0000CA2D0000}"/>
    <cellStyle name="Normal 13 21 7" xfId="17623" xr:uid="{00000000-0005-0000-0000-0000CB2D0000}"/>
    <cellStyle name="Normal 13 21 8" xfId="17625" xr:uid="{00000000-0005-0000-0000-0000CC2D0000}"/>
    <cellStyle name="Normal 13 21_C14  Copy of Ecom MP - Aubrey  window commitment -140528" xfId="17628" xr:uid="{00000000-0005-0000-0000-0000CD2D0000}"/>
    <cellStyle name="Normal 13 22" xfId="17630" xr:uid="{00000000-0005-0000-0000-0000CE2D0000}"/>
    <cellStyle name="Normal 13 22 2" xfId="17632" xr:uid="{00000000-0005-0000-0000-0000CF2D0000}"/>
    <cellStyle name="Normal 13 22 2 2" xfId="17635" xr:uid="{00000000-0005-0000-0000-0000D02D0000}"/>
    <cellStyle name="Normal 13 22 2 2 2" xfId="17637" xr:uid="{00000000-0005-0000-0000-0000D12D0000}"/>
    <cellStyle name="Normal 13 22 2 3" xfId="17639" xr:uid="{00000000-0005-0000-0000-0000D22D0000}"/>
    <cellStyle name="Normal 13 22 2 3 2" xfId="17642" xr:uid="{00000000-0005-0000-0000-0000D32D0000}"/>
    <cellStyle name="Normal 13 22 2 4" xfId="17644" xr:uid="{00000000-0005-0000-0000-0000D42D0000}"/>
    <cellStyle name="Normal 13 22 2 4 2" xfId="6493" xr:uid="{00000000-0005-0000-0000-0000D52D0000}"/>
    <cellStyle name="Normal 13 22 2 5" xfId="17647" xr:uid="{00000000-0005-0000-0000-0000D62D0000}"/>
    <cellStyle name="Normal 13 22 2 6" xfId="7415" xr:uid="{00000000-0005-0000-0000-0000D72D0000}"/>
    <cellStyle name="Normal 13 22 2 7" xfId="17650" xr:uid="{00000000-0005-0000-0000-0000D82D0000}"/>
    <cellStyle name="Normal 13 22 2_Table_Product_ALL" xfId="17654" xr:uid="{00000000-0005-0000-0000-0000D92D0000}"/>
    <cellStyle name="Normal 13 22 3" xfId="17656" xr:uid="{00000000-0005-0000-0000-0000DA2D0000}"/>
    <cellStyle name="Normal 13 22 3 2" xfId="17658" xr:uid="{00000000-0005-0000-0000-0000DB2D0000}"/>
    <cellStyle name="Normal 13 22 4" xfId="17660" xr:uid="{00000000-0005-0000-0000-0000DC2D0000}"/>
    <cellStyle name="Normal 13 22 4 2" xfId="17662" xr:uid="{00000000-0005-0000-0000-0000DD2D0000}"/>
    <cellStyle name="Normal 13 22 5" xfId="17664" xr:uid="{00000000-0005-0000-0000-0000DE2D0000}"/>
    <cellStyle name="Normal 13 22 5 2" xfId="8260" xr:uid="{00000000-0005-0000-0000-0000DF2D0000}"/>
    <cellStyle name="Normal 13 22 6" xfId="3614" xr:uid="{00000000-0005-0000-0000-0000E02D0000}"/>
    <cellStyle name="Normal 13 22 7" xfId="17666" xr:uid="{00000000-0005-0000-0000-0000E12D0000}"/>
    <cellStyle name="Normal 13 22 8" xfId="17668" xr:uid="{00000000-0005-0000-0000-0000E22D0000}"/>
    <cellStyle name="Normal 13 22_C14  Copy of Ecom MP - Aubrey  window commitment -140528" xfId="17671" xr:uid="{00000000-0005-0000-0000-0000E32D0000}"/>
    <cellStyle name="Normal 13 23" xfId="2112" xr:uid="{00000000-0005-0000-0000-0000E42D0000}"/>
    <cellStyle name="Normal 13 23 2" xfId="17673" xr:uid="{00000000-0005-0000-0000-0000E52D0000}"/>
    <cellStyle name="Normal 13 23 2 2" xfId="17675" xr:uid="{00000000-0005-0000-0000-0000E62D0000}"/>
    <cellStyle name="Normal 13 23 2 2 2" xfId="17677" xr:uid="{00000000-0005-0000-0000-0000E72D0000}"/>
    <cellStyle name="Normal 13 23 2 3" xfId="17113" xr:uid="{00000000-0005-0000-0000-0000E82D0000}"/>
    <cellStyle name="Normal 13 23 2 3 2" xfId="4623" xr:uid="{00000000-0005-0000-0000-0000E92D0000}"/>
    <cellStyle name="Normal 13 23 2 4" xfId="17680" xr:uid="{00000000-0005-0000-0000-0000EA2D0000}"/>
    <cellStyle name="Normal 13 23 2 4 2" xfId="17683" xr:uid="{00000000-0005-0000-0000-0000EB2D0000}"/>
    <cellStyle name="Normal 13 23 2 5" xfId="17687" xr:uid="{00000000-0005-0000-0000-0000EC2D0000}"/>
    <cellStyle name="Normal 13 23 2 6" xfId="913" xr:uid="{00000000-0005-0000-0000-0000ED2D0000}"/>
    <cellStyle name="Normal 13 23 2 7" xfId="17690" xr:uid="{00000000-0005-0000-0000-0000EE2D0000}"/>
    <cellStyle name="Normal 13 23 2_Table_Product_ALL" xfId="17693" xr:uid="{00000000-0005-0000-0000-0000EF2D0000}"/>
    <cellStyle name="Normal 13 23 3" xfId="17695" xr:uid="{00000000-0005-0000-0000-0000F02D0000}"/>
    <cellStyle name="Normal 13 23 3 2" xfId="1637" xr:uid="{00000000-0005-0000-0000-0000F12D0000}"/>
    <cellStyle name="Normal 13 23 4" xfId="17697" xr:uid="{00000000-0005-0000-0000-0000F22D0000}"/>
    <cellStyle name="Normal 13 23 4 2" xfId="17699" xr:uid="{00000000-0005-0000-0000-0000F32D0000}"/>
    <cellStyle name="Normal 13 23 5" xfId="17701" xr:uid="{00000000-0005-0000-0000-0000F42D0000}"/>
    <cellStyle name="Normal 13 23 5 2" xfId="17703" xr:uid="{00000000-0005-0000-0000-0000F52D0000}"/>
    <cellStyle name="Normal 13 23 6" xfId="17706" xr:uid="{00000000-0005-0000-0000-0000F62D0000}"/>
    <cellStyle name="Normal 13 23 7" xfId="17708" xr:uid="{00000000-0005-0000-0000-0000F72D0000}"/>
    <cellStyle name="Normal 13 23 8" xfId="17711" xr:uid="{00000000-0005-0000-0000-0000F82D0000}"/>
    <cellStyle name="Normal 13 23_C14  Copy of Ecom MP - Aubrey  window commitment -140528" xfId="6266" xr:uid="{00000000-0005-0000-0000-0000F92D0000}"/>
    <cellStyle name="Normal 13 24" xfId="17714" xr:uid="{00000000-0005-0000-0000-0000FA2D0000}"/>
    <cellStyle name="Normal 13 25" xfId="17748" xr:uid="{00000000-0005-0000-0000-0000FB2D0000}"/>
    <cellStyle name="Normal 13 26" xfId="17752" xr:uid="{00000000-0005-0000-0000-0000FC2D0000}"/>
    <cellStyle name="Normal 13 27" xfId="17756" xr:uid="{00000000-0005-0000-0000-0000FD2D0000}"/>
    <cellStyle name="Normal 13 28" xfId="17761" xr:uid="{00000000-0005-0000-0000-0000FE2D0000}"/>
    <cellStyle name="Normal 13 29" xfId="17766" xr:uid="{00000000-0005-0000-0000-0000FF2D0000}"/>
    <cellStyle name="Normal 13 3" xfId="17771" xr:uid="{00000000-0005-0000-0000-0000002E0000}"/>
    <cellStyle name="Normal 13 3 2" xfId="17774" xr:uid="{00000000-0005-0000-0000-0000012E0000}"/>
    <cellStyle name="Normal 13 3 2 2" xfId="17776" xr:uid="{00000000-0005-0000-0000-0000022E0000}"/>
    <cellStyle name="Normal 13 3 2 2 2" xfId="17777" xr:uid="{00000000-0005-0000-0000-0000032E0000}"/>
    <cellStyle name="Normal 13 3 2 3" xfId="17778" xr:uid="{00000000-0005-0000-0000-0000042E0000}"/>
    <cellStyle name="Normal 13 3 2 3 2" xfId="17779" xr:uid="{00000000-0005-0000-0000-0000052E0000}"/>
    <cellStyle name="Normal 13 3 2 4" xfId="17780" xr:uid="{00000000-0005-0000-0000-0000062E0000}"/>
    <cellStyle name="Normal 13 3 2 4 2" xfId="17781" xr:uid="{00000000-0005-0000-0000-0000072E0000}"/>
    <cellStyle name="Normal 13 3 2 5" xfId="17782" xr:uid="{00000000-0005-0000-0000-0000082E0000}"/>
    <cellStyle name="Normal 13 3 2 6" xfId="17783" xr:uid="{00000000-0005-0000-0000-0000092E0000}"/>
    <cellStyle name="Normal 13 3 2 7" xfId="17784" xr:uid="{00000000-0005-0000-0000-00000A2E0000}"/>
    <cellStyle name="Normal 13 3 2_Table_Product_ALL" xfId="17785" xr:uid="{00000000-0005-0000-0000-00000B2E0000}"/>
    <cellStyle name="Normal 13 3 3" xfId="17786" xr:uid="{00000000-0005-0000-0000-00000C2E0000}"/>
    <cellStyle name="Normal 13 3 3 2" xfId="17787" xr:uid="{00000000-0005-0000-0000-00000D2E0000}"/>
    <cellStyle name="Normal 13 3 4" xfId="17789" xr:uid="{00000000-0005-0000-0000-00000E2E0000}"/>
    <cellStyle name="Normal 13 3 4 2" xfId="17790" xr:uid="{00000000-0005-0000-0000-00000F2E0000}"/>
    <cellStyle name="Normal 13 3 5" xfId="17791" xr:uid="{00000000-0005-0000-0000-0000102E0000}"/>
    <cellStyle name="Normal 13 3 5 2" xfId="17793" xr:uid="{00000000-0005-0000-0000-0000112E0000}"/>
    <cellStyle name="Normal 13 3 6" xfId="17796" xr:uid="{00000000-0005-0000-0000-0000122E0000}"/>
    <cellStyle name="Normal 13 3 7" xfId="17799" xr:uid="{00000000-0005-0000-0000-0000132E0000}"/>
    <cellStyle name="Normal 13 3 8" xfId="7031" xr:uid="{00000000-0005-0000-0000-0000142E0000}"/>
    <cellStyle name="Normal 13 3_C14  Copy of Ecom MP - Aubrey  window commitment -140528" xfId="17803" xr:uid="{00000000-0005-0000-0000-0000152E0000}"/>
    <cellStyle name="Normal 13 30" xfId="17749" xr:uid="{00000000-0005-0000-0000-0000162E0000}"/>
    <cellStyle name="Normal 13 31" xfId="17753" xr:uid="{00000000-0005-0000-0000-0000172E0000}"/>
    <cellStyle name="Normal 13 32" xfId="17757" xr:uid="{00000000-0005-0000-0000-0000182E0000}"/>
    <cellStyle name="Normal 13 33" xfId="17762" xr:uid="{00000000-0005-0000-0000-0000192E0000}"/>
    <cellStyle name="Normal 13 33 2" xfId="17804" xr:uid="{00000000-0005-0000-0000-00001A2E0000}"/>
    <cellStyle name="Normal 13 33 2 2" xfId="17805" xr:uid="{00000000-0005-0000-0000-00001B2E0000}"/>
    <cellStyle name="Normal 13 33 2 2 2" xfId="17806" xr:uid="{00000000-0005-0000-0000-00001C2E0000}"/>
    <cellStyle name="Normal 13 33 2 3" xfId="10434" xr:uid="{00000000-0005-0000-0000-00001D2E0000}"/>
    <cellStyle name="Normal 13 33 2 3 2" xfId="17807" xr:uid="{00000000-0005-0000-0000-00001E2E0000}"/>
    <cellStyle name="Normal 13 33 2 4" xfId="10436" xr:uid="{00000000-0005-0000-0000-00001F2E0000}"/>
    <cellStyle name="Normal 13 33 2 4 2" xfId="17809" xr:uid="{00000000-0005-0000-0000-0000202E0000}"/>
    <cellStyle name="Normal 13 33 2 5" xfId="10438" xr:uid="{00000000-0005-0000-0000-0000212E0000}"/>
    <cellStyle name="Normal 13 33 2 6" xfId="10440" xr:uid="{00000000-0005-0000-0000-0000222E0000}"/>
    <cellStyle name="Normal 13 33 2 7" xfId="16428" xr:uid="{00000000-0005-0000-0000-0000232E0000}"/>
    <cellStyle name="Normal 13 33 2_Table_Product_ALL" xfId="17811" xr:uid="{00000000-0005-0000-0000-0000242E0000}"/>
    <cellStyle name="Normal 13 33 3" xfId="17812" xr:uid="{00000000-0005-0000-0000-0000252E0000}"/>
    <cellStyle name="Normal 13 33 3 2" xfId="17815" xr:uid="{00000000-0005-0000-0000-0000262E0000}"/>
    <cellStyle name="Normal 13 33 4" xfId="1328" xr:uid="{00000000-0005-0000-0000-0000272E0000}"/>
    <cellStyle name="Normal 13 33 4 2" xfId="17816" xr:uid="{00000000-0005-0000-0000-0000282E0000}"/>
    <cellStyle name="Normal 13 33 5" xfId="17817" xr:uid="{00000000-0005-0000-0000-0000292E0000}"/>
    <cellStyle name="Normal 13 33 5 2" xfId="17818" xr:uid="{00000000-0005-0000-0000-00002A2E0000}"/>
    <cellStyle name="Normal 13 33 6" xfId="17819" xr:uid="{00000000-0005-0000-0000-00002B2E0000}"/>
    <cellStyle name="Normal 13 33 7" xfId="17821" xr:uid="{00000000-0005-0000-0000-00002C2E0000}"/>
    <cellStyle name="Normal 13 33 8" xfId="17822" xr:uid="{00000000-0005-0000-0000-00002D2E0000}"/>
    <cellStyle name="Normal 13 33_C14  Copy of Ecom MP - Aubrey  window commitment -140528" xfId="142" xr:uid="{00000000-0005-0000-0000-00002E2E0000}"/>
    <cellStyle name="Normal 13 34" xfId="17767" xr:uid="{00000000-0005-0000-0000-00002F2E0000}"/>
    <cellStyle name="Normal 13 34 2" xfId="17823" xr:uid="{00000000-0005-0000-0000-0000302E0000}"/>
    <cellStyle name="Normal 13 34 2 2" xfId="17824" xr:uid="{00000000-0005-0000-0000-0000312E0000}"/>
    <cellStyle name="Normal 13 34 2 2 2" xfId="9490" xr:uid="{00000000-0005-0000-0000-0000322E0000}"/>
    <cellStyle name="Normal 13 34 2 3" xfId="9716" xr:uid="{00000000-0005-0000-0000-0000332E0000}"/>
    <cellStyle name="Normal 13 34 2 3 2" xfId="17825" xr:uid="{00000000-0005-0000-0000-0000342E0000}"/>
    <cellStyle name="Normal 13 34 2 4" xfId="17826" xr:uid="{00000000-0005-0000-0000-0000352E0000}"/>
    <cellStyle name="Normal 13 34 2 4 2" xfId="17827" xr:uid="{00000000-0005-0000-0000-0000362E0000}"/>
    <cellStyle name="Normal 13 34 2 5" xfId="17830" xr:uid="{00000000-0005-0000-0000-0000372E0000}"/>
    <cellStyle name="Normal 13 34 2 6" xfId="17831" xr:uid="{00000000-0005-0000-0000-0000382E0000}"/>
    <cellStyle name="Normal 13 34 2 7" xfId="17832" xr:uid="{00000000-0005-0000-0000-0000392E0000}"/>
    <cellStyle name="Normal 13 34 2_Table_Product_ALL" xfId="17833" xr:uid="{00000000-0005-0000-0000-00003A2E0000}"/>
    <cellStyle name="Normal 13 34 3" xfId="17834" xr:uid="{00000000-0005-0000-0000-00003B2E0000}"/>
    <cellStyle name="Normal 13 34 3 2" xfId="17837" xr:uid="{00000000-0005-0000-0000-00003C2E0000}"/>
    <cellStyle name="Normal 13 34 4" xfId="17838" xr:uid="{00000000-0005-0000-0000-00003D2E0000}"/>
    <cellStyle name="Normal 13 34 4 2" xfId="17839" xr:uid="{00000000-0005-0000-0000-00003E2E0000}"/>
    <cellStyle name="Normal 13 34 5" xfId="15159" xr:uid="{00000000-0005-0000-0000-00003F2E0000}"/>
    <cellStyle name="Normal 13 34 5 2" xfId="17840" xr:uid="{00000000-0005-0000-0000-0000402E0000}"/>
    <cellStyle name="Normal 13 34 6" xfId="2671" xr:uid="{00000000-0005-0000-0000-0000412E0000}"/>
    <cellStyle name="Normal 13 34 7" xfId="17841" xr:uid="{00000000-0005-0000-0000-0000422E0000}"/>
    <cellStyle name="Normal 13 34 8" xfId="17842" xr:uid="{00000000-0005-0000-0000-0000432E0000}"/>
    <cellStyle name="Normal 13 34_C14  Copy of Ecom MP - Aubrey  window commitment -140528" xfId="17843" xr:uid="{00000000-0005-0000-0000-0000442E0000}"/>
    <cellStyle name="Normal 13 35" xfId="17844" xr:uid="{00000000-0005-0000-0000-0000452E0000}"/>
    <cellStyle name="Normal 13 36" xfId="17848" xr:uid="{00000000-0005-0000-0000-0000462E0000}"/>
    <cellStyle name="Normal 13 37" xfId="17852" xr:uid="{00000000-0005-0000-0000-0000472E0000}"/>
    <cellStyle name="Normal 13 38" xfId="7250" xr:uid="{00000000-0005-0000-0000-0000482E0000}"/>
    <cellStyle name="Normal 13 39" xfId="17857" xr:uid="{00000000-0005-0000-0000-0000492E0000}"/>
    <cellStyle name="Normal 13 4" xfId="17860" xr:uid="{00000000-0005-0000-0000-00004A2E0000}"/>
    <cellStyle name="Normal 13 4 2" xfId="1748" xr:uid="{00000000-0005-0000-0000-00004B2E0000}"/>
    <cellStyle name="Normal 13 4 2 2" xfId="12239" xr:uid="{00000000-0005-0000-0000-00004C2E0000}"/>
    <cellStyle name="Normal 13 4 2 2 2" xfId="12303" xr:uid="{00000000-0005-0000-0000-00004D2E0000}"/>
    <cellStyle name="Normal 13 4 2 3" xfId="1170" xr:uid="{00000000-0005-0000-0000-00004E2E0000}"/>
    <cellStyle name="Normal 13 4 2 3 2" xfId="7061" xr:uid="{00000000-0005-0000-0000-00004F2E0000}"/>
    <cellStyle name="Normal 13 4 2 4" xfId="12244" xr:uid="{00000000-0005-0000-0000-0000502E0000}"/>
    <cellStyle name="Normal 13 4 2 4 2" xfId="12305" xr:uid="{00000000-0005-0000-0000-0000512E0000}"/>
    <cellStyle name="Normal 13 4 2 5" xfId="12250" xr:uid="{00000000-0005-0000-0000-0000522E0000}"/>
    <cellStyle name="Normal 13 4 2 6" xfId="12309" xr:uid="{00000000-0005-0000-0000-0000532E0000}"/>
    <cellStyle name="Normal 13 4 2 7" xfId="12315" xr:uid="{00000000-0005-0000-0000-0000542E0000}"/>
    <cellStyle name="Normal 13 4 2_Table_Product_ALL" xfId="7938" xr:uid="{00000000-0005-0000-0000-0000552E0000}"/>
    <cellStyle name="Normal 13 4 3" xfId="17863" xr:uid="{00000000-0005-0000-0000-0000562E0000}"/>
    <cellStyle name="Normal 13 4 3 2" xfId="17864" xr:uid="{00000000-0005-0000-0000-0000572E0000}"/>
    <cellStyle name="Normal 13 4 4" xfId="15363" xr:uid="{00000000-0005-0000-0000-0000582E0000}"/>
    <cellStyle name="Normal 13 4 4 2" xfId="15366" xr:uid="{00000000-0005-0000-0000-0000592E0000}"/>
    <cellStyle name="Normal 13 4 5" xfId="15371" xr:uid="{00000000-0005-0000-0000-00005A2E0000}"/>
    <cellStyle name="Normal 13 4 5 2" xfId="15374" xr:uid="{00000000-0005-0000-0000-00005B2E0000}"/>
    <cellStyle name="Normal 13 4 6" xfId="15380" xr:uid="{00000000-0005-0000-0000-00005C2E0000}"/>
    <cellStyle name="Normal 13 4 7" xfId="17402" xr:uid="{00000000-0005-0000-0000-00005D2E0000}"/>
    <cellStyle name="Normal 13 4 8" xfId="17406" xr:uid="{00000000-0005-0000-0000-00005E2E0000}"/>
    <cellStyle name="Normal 13 4_C14  Copy of Ecom MP - Aubrey  window commitment -140528" xfId="17867" xr:uid="{00000000-0005-0000-0000-00005F2E0000}"/>
    <cellStyle name="Normal 13 40" xfId="17845" xr:uid="{00000000-0005-0000-0000-0000602E0000}"/>
    <cellStyle name="Normal 13 41" xfId="17849" xr:uid="{00000000-0005-0000-0000-0000612E0000}"/>
    <cellStyle name="Normal 13 42" xfId="17853" xr:uid="{00000000-0005-0000-0000-0000622E0000}"/>
    <cellStyle name="Normal 13 43" xfId="7251" xr:uid="{00000000-0005-0000-0000-0000632E0000}"/>
    <cellStyle name="Normal 13 44" xfId="17858" xr:uid="{00000000-0005-0000-0000-0000642E0000}"/>
    <cellStyle name="Normal 13 45" xfId="17868" xr:uid="{00000000-0005-0000-0000-0000652E0000}"/>
    <cellStyle name="Normal 13 46" xfId="17871" xr:uid="{00000000-0005-0000-0000-0000662E0000}"/>
    <cellStyle name="Normal 13 47" xfId="17874" xr:uid="{00000000-0005-0000-0000-0000672E0000}"/>
    <cellStyle name="Normal 13 48" xfId="17877" xr:uid="{00000000-0005-0000-0000-0000682E0000}"/>
    <cellStyle name="Normal 13 49" xfId="17880" xr:uid="{00000000-0005-0000-0000-0000692E0000}"/>
    <cellStyle name="Normal 13 5" xfId="17882" xr:uid="{00000000-0005-0000-0000-00006A2E0000}"/>
    <cellStyle name="Normal 13 5 2" xfId="17885" xr:uid="{00000000-0005-0000-0000-00006B2E0000}"/>
    <cellStyle name="Normal 13 5 2 2" xfId="17886" xr:uid="{00000000-0005-0000-0000-00006C2E0000}"/>
    <cellStyle name="Normal 13 5 2 2 2" xfId="17887" xr:uid="{00000000-0005-0000-0000-00006D2E0000}"/>
    <cellStyle name="Normal 13 5 2 3" xfId="17888" xr:uid="{00000000-0005-0000-0000-00006E2E0000}"/>
    <cellStyle name="Normal 13 5 2 3 2" xfId="17891" xr:uid="{00000000-0005-0000-0000-00006F2E0000}"/>
    <cellStyle name="Normal 13 5 2 4" xfId="17893" xr:uid="{00000000-0005-0000-0000-0000702E0000}"/>
    <cellStyle name="Normal 13 5 2 4 2" xfId="17896" xr:uid="{00000000-0005-0000-0000-0000712E0000}"/>
    <cellStyle name="Normal 13 5 2 5" xfId="17899" xr:uid="{00000000-0005-0000-0000-0000722E0000}"/>
    <cellStyle name="Normal 13 5 2 6" xfId="17903" xr:uid="{00000000-0005-0000-0000-0000732E0000}"/>
    <cellStyle name="Normal 13 5 2 7" xfId="3061" xr:uid="{00000000-0005-0000-0000-0000742E0000}"/>
    <cellStyle name="Normal 13 5 2_Table_Product_ALL" xfId="17906" xr:uid="{00000000-0005-0000-0000-0000752E0000}"/>
    <cellStyle name="Normal 13 5 3" xfId="17907" xr:uid="{00000000-0005-0000-0000-0000762E0000}"/>
    <cellStyle name="Normal 13 5 3 2" xfId="17908" xr:uid="{00000000-0005-0000-0000-0000772E0000}"/>
    <cellStyle name="Normal 13 5 4" xfId="15387" xr:uid="{00000000-0005-0000-0000-0000782E0000}"/>
    <cellStyle name="Normal 13 5 4 2" xfId="15389" xr:uid="{00000000-0005-0000-0000-0000792E0000}"/>
    <cellStyle name="Normal 13 5 5" xfId="11249" xr:uid="{00000000-0005-0000-0000-00007A2E0000}"/>
    <cellStyle name="Normal 13 5 5 2" xfId="11252" xr:uid="{00000000-0005-0000-0000-00007B2E0000}"/>
    <cellStyle name="Normal 13 5 6" xfId="11258" xr:uid="{00000000-0005-0000-0000-00007C2E0000}"/>
    <cellStyle name="Normal 13 5 7" xfId="11263" xr:uid="{00000000-0005-0000-0000-00007D2E0000}"/>
    <cellStyle name="Normal 13 5 8" xfId="11269" xr:uid="{00000000-0005-0000-0000-00007E2E0000}"/>
    <cellStyle name="Normal 13 5_C14  Copy of Ecom MP - Aubrey  window commitment -140528" xfId="17909" xr:uid="{00000000-0005-0000-0000-00007F2E0000}"/>
    <cellStyle name="Normal 13 50" xfId="17869" xr:uid="{00000000-0005-0000-0000-0000802E0000}"/>
    <cellStyle name="Normal 13 51" xfId="17872" xr:uid="{00000000-0005-0000-0000-0000812E0000}"/>
    <cellStyle name="Normal 13 52" xfId="17875" xr:uid="{00000000-0005-0000-0000-0000822E0000}"/>
    <cellStyle name="Normal 13 53" xfId="17878" xr:uid="{00000000-0005-0000-0000-0000832E0000}"/>
    <cellStyle name="Normal 13 54" xfId="17881" xr:uid="{00000000-0005-0000-0000-0000842E0000}"/>
    <cellStyle name="Normal 13 55" xfId="17911" xr:uid="{00000000-0005-0000-0000-0000852E0000}"/>
    <cellStyle name="Normal 13 56" xfId="17913" xr:uid="{00000000-0005-0000-0000-0000862E0000}"/>
    <cellStyle name="Normal 13 57" xfId="17915" xr:uid="{00000000-0005-0000-0000-0000872E0000}"/>
    <cellStyle name="Normal 13 58" xfId="17917" xr:uid="{00000000-0005-0000-0000-0000882E0000}"/>
    <cellStyle name="Normal 13 59" xfId="17919" xr:uid="{00000000-0005-0000-0000-0000892E0000}"/>
    <cellStyle name="Normal 13 6" xfId="17921" xr:uid="{00000000-0005-0000-0000-00008A2E0000}"/>
    <cellStyle name="Normal 13 6 2" xfId="542" xr:uid="{00000000-0005-0000-0000-00008B2E0000}"/>
    <cellStyle name="Normal 13 6 2 2" xfId="17925" xr:uid="{00000000-0005-0000-0000-00008C2E0000}"/>
    <cellStyle name="Normal 13 6 2 2 2" xfId="17926" xr:uid="{00000000-0005-0000-0000-00008D2E0000}"/>
    <cellStyle name="Normal 13 6 2 3" xfId="17927" xr:uid="{00000000-0005-0000-0000-00008E2E0000}"/>
    <cellStyle name="Normal 13 6 2 3 2" xfId="17928" xr:uid="{00000000-0005-0000-0000-00008F2E0000}"/>
    <cellStyle name="Normal 13 6 2 4" xfId="17929" xr:uid="{00000000-0005-0000-0000-0000902E0000}"/>
    <cellStyle name="Normal 13 6 2 4 2" xfId="10880" xr:uid="{00000000-0005-0000-0000-0000912E0000}"/>
    <cellStyle name="Normal 13 6 2 5" xfId="11202" xr:uid="{00000000-0005-0000-0000-0000922E0000}"/>
    <cellStyle name="Normal 13 6 2 6" xfId="17930" xr:uid="{00000000-0005-0000-0000-0000932E0000}"/>
    <cellStyle name="Normal 13 6 2 7" xfId="17932" xr:uid="{00000000-0005-0000-0000-0000942E0000}"/>
    <cellStyle name="Normal 13 6 2_Table_Product_ALL" xfId="17934" xr:uid="{00000000-0005-0000-0000-0000952E0000}"/>
    <cellStyle name="Normal 13 6 3" xfId="17935" xr:uid="{00000000-0005-0000-0000-0000962E0000}"/>
    <cellStyle name="Normal 13 6 3 2" xfId="17937" xr:uid="{00000000-0005-0000-0000-0000972E0000}"/>
    <cellStyle name="Normal 13 6 4" xfId="15392" xr:uid="{00000000-0005-0000-0000-0000982E0000}"/>
    <cellStyle name="Normal 13 6 4 2" xfId="17941" xr:uid="{00000000-0005-0000-0000-0000992E0000}"/>
    <cellStyle name="Normal 13 6 5" xfId="17943" xr:uid="{00000000-0005-0000-0000-00009A2E0000}"/>
    <cellStyle name="Normal 13 6 5 2" xfId="17945" xr:uid="{00000000-0005-0000-0000-00009B2E0000}"/>
    <cellStyle name="Normal 13 6 6" xfId="16982" xr:uid="{00000000-0005-0000-0000-00009C2E0000}"/>
    <cellStyle name="Normal 13 6 7" xfId="17947" xr:uid="{00000000-0005-0000-0000-00009D2E0000}"/>
    <cellStyle name="Normal 13 6 8" xfId="17949" xr:uid="{00000000-0005-0000-0000-00009E2E0000}"/>
    <cellStyle name="Normal 13 6_C14  Copy of Ecom MP - Aubrey  window commitment -140528" xfId="16469" xr:uid="{00000000-0005-0000-0000-00009F2E0000}"/>
    <cellStyle name="Normal 13 60" xfId="17912" xr:uid="{00000000-0005-0000-0000-0000A02E0000}"/>
    <cellStyle name="Normal 13 61" xfId="17914" xr:uid="{00000000-0005-0000-0000-0000A12E0000}"/>
    <cellStyle name="Normal 13 62" xfId="17916" xr:uid="{00000000-0005-0000-0000-0000A22E0000}"/>
    <cellStyle name="Normal 13 63" xfId="17918" xr:uid="{00000000-0005-0000-0000-0000A32E0000}"/>
    <cellStyle name="Normal 13 64" xfId="17920" xr:uid="{00000000-0005-0000-0000-0000A42E0000}"/>
    <cellStyle name="Normal 13 65" xfId="17951" xr:uid="{00000000-0005-0000-0000-0000A52E0000}"/>
    <cellStyle name="Normal 13 66" xfId="17953" xr:uid="{00000000-0005-0000-0000-0000A62E0000}"/>
    <cellStyle name="Normal 13 67" xfId="17956" xr:uid="{00000000-0005-0000-0000-0000A72E0000}"/>
    <cellStyle name="Normal 13 68" xfId="17958" xr:uid="{00000000-0005-0000-0000-0000A82E0000}"/>
    <cellStyle name="Normal 13 69" xfId="16270" xr:uid="{00000000-0005-0000-0000-0000A92E0000}"/>
    <cellStyle name="Normal 13 7" xfId="17960" xr:uid="{00000000-0005-0000-0000-0000AA2E0000}"/>
    <cellStyle name="Normal 13 7 2" xfId="17964" xr:uid="{00000000-0005-0000-0000-0000AB2E0000}"/>
    <cellStyle name="Normal 13 7 2 2" xfId="17965" xr:uid="{00000000-0005-0000-0000-0000AC2E0000}"/>
    <cellStyle name="Normal 13 7 2 2 2" xfId="17966" xr:uid="{00000000-0005-0000-0000-0000AD2E0000}"/>
    <cellStyle name="Normal 13 7 2 3" xfId="17968" xr:uid="{00000000-0005-0000-0000-0000AE2E0000}"/>
    <cellStyle name="Normal 13 7 2 3 2" xfId="17970" xr:uid="{00000000-0005-0000-0000-0000AF2E0000}"/>
    <cellStyle name="Normal 13 7 2 4" xfId="17971" xr:uid="{00000000-0005-0000-0000-0000B02E0000}"/>
    <cellStyle name="Normal 13 7 2 4 2" xfId="17973" xr:uid="{00000000-0005-0000-0000-0000B12E0000}"/>
    <cellStyle name="Normal 13 7 2 5" xfId="17975" xr:uid="{00000000-0005-0000-0000-0000B22E0000}"/>
    <cellStyle name="Normal 13 7 2 6" xfId="17978" xr:uid="{00000000-0005-0000-0000-0000B32E0000}"/>
    <cellStyle name="Normal 13 7 2 7" xfId="17980" xr:uid="{00000000-0005-0000-0000-0000B42E0000}"/>
    <cellStyle name="Normal 13 7 2_Table_Product_ALL" xfId="17982" xr:uid="{00000000-0005-0000-0000-0000B52E0000}"/>
    <cellStyle name="Normal 13 7 3" xfId="17983" xr:uid="{00000000-0005-0000-0000-0000B62E0000}"/>
    <cellStyle name="Normal 13 7 3 2" xfId="17984" xr:uid="{00000000-0005-0000-0000-0000B72E0000}"/>
    <cellStyle name="Normal 13 7 4" xfId="15395" xr:uid="{00000000-0005-0000-0000-0000B82E0000}"/>
    <cellStyle name="Normal 13 7 4 2" xfId="17985" xr:uid="{00000000-0005-0000-0000-0000B92E0000}"/>
    <cellStyle name="Normal 13 7 5" xfId="15397" xr:uid="{00000000-0005-0000-0000-0000BA2E0000}"/>
    <cellStyle name="Normal 13 7 5 2" xfId="17986" xr:uid="{00000000-0005-0000-0000-0000BB2E0000}"/>
    <cellStyle name="Normal 13 7 6" xfId="15401" xr:uid="{00000000-0005-0000-0000-0000BC2E0000}"/>
    <cellStyle name="Normal 13 7 7" xfId="5338" xr:uid="{00000000-0005-0000-0000-0000BD2E0000}"/>
    <cellStyle name="Normal 13 7 8" xfId="3030" xr:uid="{00000000-0005-0000-0000-0000BE2E0000}"/>
    <cellStyle name="Normal 13 7_C14  Copy of Ecom MP - Aubrey  window commitment -140528" xfId="15615" xr:uid="{00000000-0005-0000-0000-0000BF2E0000}"/>
    <cellStyle name="Normal 13 70" xfId="17952" xr:uid="{00000000-0005-0000-0000-0000C02E0000}"/>
    <cellStyle name="Normal 13 71" xfId="17954" xr:uid="{00000000-0005-0000-0000-0000C12E0000}"/>
    <cellStyle name="Normal 13 72" xfId="17957" xr:uid="{00000000-0005-0000-0000-0000C22E0000}"/>
    <cellStyle name="Normal 13 73" xfId="17959" xr:uid="{00000000-0005-0000-0000-0000C32E0000}"/>
    <cellStyle name="Normal 13 74" xfId="16271" xr:uid="{00000000-0005-0000-0000-0000C42E0000}"/>
    <cellStyle name="Normal 13 75" xfId="17989" xr:uid="{00000000-0005-0000-0000-0000C52E0000}"/>
    <cellStyle name="Normal 13 76" xfId="17994" xr:uid="{00000000-0005-0000-0000-0000C62E0000}"/>
    <cellStyle name="Normal 13 77" xfId="17998" xr:uid="{00000000-0005-0000-0000-0000C72E0000}"/>
    <cellStyle name="Normal 13 78" xfId="18003" xr:uid="{00000000-0005-0000-0000-0000C82E0000}"/>
    <cellStyle name="Normal 13 79" xfId="18008" xr:uid="{00000000-0005-0000-0000-0000C92E0000}"/>
    <cellStyle name="Normal 13 8" xfId="18014" xr:uid="{00000000-0005-0000-0000-0000CA2E0000}"/>
    <cellStyle name="Normal 13 8 2" xfId="18018" xr:uid="{00000000-0005-0000-0000-0000CB2E0000}"/>
    <cellStyle name="Normal 13 8 2 2" xfId="18020" xr:uid="{00000000-0005-0000-0000-0000CC2E0000}"/>
    <cellStyle name="Normal 13 8 2 2 2" xfId="18022" xr:uid="{00000000-0005-0000-0000-0000CD2E0000}"/>
    <cellStyle name="Normal 13 8 2 3" xfId="18023" xr:uid="{00000000-0005-0000-0000-0000CE2E0000}"/>
    <cellStyle name="Normal 13 8 2 3 2" xfId="18024" xr:uid="{00000000-0005-0000-0000-0000CF2E0000}"/>
    <cellStyle name="Normal 13 8 2 4" xfId="9233" xr:uid="{00000000-0005-0000-0000-0000D02E0000}"/>
    <cellStyle name="Normal 13 8 2 4 2" xfId="18026" xr:uid="{00000000-0005-0000-0000-0000D12E0000}"/>
    <cellStyle name="Normal 13 8 2 5" xfId="18028" xr:uid="{00000000-0005-0000-0000-0000D22E0000}"/>
    <cellStyle name="Normal 13 8 2 6" xfId="18030" xr:uid="{00000000-0005-0000-0000-0000D32E0000}"/>
    <cellStyle name="Normal 13 8 2 7" xfId="18031" xr:uid="{00000000-0005-0000-0000-0000D42E0000}"/>
    <cellStyle name="Normal 13 8 2_Table_Product_ALL" xfId="18032" xr:uid="{00000000-0005-0000-0000-0000D52E0000}"/>
    <cellStyle name="Normal 13 8 3" xfId="18034" xr:uid="{00000000-0005-0000-0000-0000D62E0000}"/>
    <cellStyle name="Normal 13 8 3 2" xfId="18036" xr:uid="{00000000-0005-0000-0000-0000D72E0000}"/>
    <cellStyle name="Normal 13 8 4" xfId="15404" xr:uid="{00000000-0005-0000-0000-0000D82E0000}"/>
    <cellStyle name="Normal 13 8 4 2" xfId="18037" xr:uid="{00000000-0005-0000-0000-0000D92E0000}"/>
    <cellStyle name="Normal 13 8 5" xfId="18038" xr:uid="{00000000-0005-0000-0000-0000DA2E0000}"/>
    <cellStyle name="Normal 13 8 5 2" xfId="18040" xr:uid="{00000000-0005-0000-0000-0000DB2E0000}"/>
    <cellStyle name="Normal 13 8 6" xfId="16987" xr:uid="{00000000-0005-0000-0000-0000DC2E0000}"/>
    <cellStyle name="Normal 13 8 7" xfId="18043" xr:uid="{00000000-0005-0000-0000-0000DD2E0000}"/>
    <cellStyle name="Normal 13 8 8" xfId="18045" xr:uid="{00000000-0005-0000-0000-0000DE2E0000}"/>
    <cellStyle name="Normal 13 8_C14  Copy of Ecom MP - Aubrey  window commitment -140528" xfId="18046" xr:uid="{00000000-0005-0000-0000-0000DF2E0000}"/>
    <cellStyle name="Normal 13 80" xfId="17990" xr:uid="{00000000-0005-0000-0000-0000E02E0000}"/>
    <cellStyle name="Normal 13 81" xfId="17995" xr:uid="{00000000-0005-0000-0000-0000E12E0000}"/>
    <cellStyle name="Normal 13 82" xfId="17999" xr:uid="{00000000-0005-0000-0000-0000E22E0000}"/>
    <cellStyle name="Normal 13 83" xfId="18004" xr:uid="{00000000-0005-0000-0000-0000E32E0000}"/>
    <cellStyle name="Normal 13 84" xfId="18009" xr:uid="{00000000-0005-0000-0000-0000E42E0000}"/>
    <cellStyle name="Normal 13 85" xfId="18050" xr:uid="{00000000-0005-0000-0000-0000E52E0000}"/>
    <cellStyle name="Normal 13 86" xfId="18056" xr:uid="{00000000-0005-0000-0000-0000E62E0000}"/>
    <cellStyle name="Normal 13 87" xfId="18061" xr:uid="{00000000-0005-0000-0000-0000E72E0000}"/>
    <cellStyle name="Normal 13 88" xfId="2188" xr:uid="{00000000-0005-0000-0000-0000E82E0000}"/>
    <cellStyle name="Normal 13 89" xfId="18067" xr:uid="{00000000-0005-0000-0000-0000E92E0000}"/>
    <cellStyle name="Normal 13 9" xfId="18070" xr:uid="{00000000-0005-0000-0000-0000EA2E0000}"/>
    <cellStyle name="Normal 13 9 2" xfId="18074" xr:uid="{00000000-0005-0000-0000-0000EB2E0000}"/>
    <cellStyle name="Normal 13 9 2 2" xfId="13931" xr:uid="{00000000-0005-0000-0000-0000EC2E0000}"/>
    <cellStyle name="Normal 13 9 2 2 2" xfId="18075" xr:uid="{00000000-0005-0000-0000-0000ED2E0000}"/>
    <cellStyle name="Normal 13 9 2 3" xfId="13933" xr:uid="{00000000-0005-0000-0000-0000EE2E0000}"/>
    <cellStyle name="Normal 13 9 2 3 2" xfId="3078" xr:uid="{00000000-0005-0000-0000-0000EF2E0000}"/>
    <cellStyle name="Normal 13 9 2 4" xfId="18076" xr:uid="{00000000-0005-0000-0000-0000F02E0000}"/>
    <cellStyle name="Normal 13 9 2 4 2" xfId="18078" xr:uid="{00000000-0005-0000-0000-0000F12E0000}"/>
    <cellStyle name="Normal 13 9 2 5" xfId="6053" xr:uid="{00000000-0005-0000-0000-0000F22E0000}"/>
    <cellStyle name="Normal 13 9 2 6" xfId="18080" xr:uid="{00000000-0005-0000-0000-0000F32E0000}"/>
    <cellStyle name="Normal 13 9 2 7" xfId="18082" xr:uid="{00000000-0005-0000-0000-0000F42E0000}"/>
    <cellStyle name="Normal 13 9 2_Table_Product_ALL" xfId="18085" xr:uid="{00000000-0005-0000-0000-0000F52E0000}"/>
    <cellStyle name="Normal 13 9 3" xfId="18086" xr:uid="{00000000-0005-0000-0000-0000F62E0000}"/>
    <cellStyle name="Normal 13 9 3 2" xfId="18087" xr:uid="{00000000-0005-0000-0000-0000F72E0000}"/>
    <cellStyle name="Normal 13 9 4" xfId="18088" xr:uid="{00000000-0005-0000-0000-0000F82E0000}"/>
    <cellStyle name="Normal 13 9 4 2" xfId="18089" xr:uid="{00000000-0005-0000-0000-0000F92E0000}"/>
    <cellStyle name="Normal 13 9 5" xfId="7863" xr:uid="{00000000-0005-0000-0000-0000FA2E0000}"/>
    <cellStyle name="Normal 13 9 5 2" xfId="18091" xr:uid="{00000000-0005-0000-0000-0000FB2E0000}"/>
    <cellStyle name="Normal 13 9 6" xfId="18093" xr:uid="{00000000-0005-0000-0000-0000FC2E0000}"/>
    <cellStyle name="Normal 13 9 7" xfId="18096" xr:uid="{00000000-0005-0000-0000-0000FD2E0000}"/>
    <cellStyle name="Normal 13 9 8" xfId="18098" xr:uid="{00000000-0005-0000-0000-0000FE2E0000}"/>
    <cellStyle name="Normal 13 9_C14  Copy of Ecom MP - Aubrey  window commitment -140528" xfId="18099" xr:uid="{00000000-0005-0000-0000-0000FF2E0000}"/>
    <cellStyle name="Normal 13 90" xfId="18051" xr:uid="{00000000-0005-0000-0000-0000002F0000}"/>
    <cellStyle name="Normal 13 91" xfId="18057" xr:uid="{00000000-0005-0000-0000-0000012F0000}"/>
    <cellStyle name="Normal 13 92" xfId="18062" xr:uid="{00000000-0005-0000-0000-0000022F0000}"/>
    <cellStyle name="Normal 13 93" xfId="2187" xr:uid="{00000000-0005-0000-0000-0000032F0000}"/>
    <cellStyle name="Normal 13 94" xfId="18068" xr:uid="{00000000-0005-0000-0000-0000042F0000}"/>
    <cellStyle name="Normal 13 95" xfId="18100" xr:uid="{00000000-0005-0000-0000-0000052F0000}"/>
    <cellStyle name="Normal 13 96" xfId="18102" xr:uid="{00000000-0005-0000-0000-0000062F0000}"/>
    <cellStyle name="Normal 13 97" xfId="612" xr:uid="{00000000-0005-0000-0000-0000072F0000}"/>
    <cellStyle name="Normal 13 98" xfId="18104" xr:uid="{00000000-0005-0000-0000-0000082F0000}"/>
    <cellStyle name="Normal 13 99" xfId="18106" xr:uid="{00000000-0005-0000-0000-0000092F0000}"/>
    <cellStyle name="Normal 13_CCD SteinMart  Throw 130401" xfId="18107" xr:uid="{00000000-0005-0000-0000-00000A2F0000}"/>
    <cellStyle name="Normal 130" xfId="17362" xr:uid="{00000000-0005-0000-0000-00000B2F0000}"/>
    <cellStyle name="Normal 131" xfId="17365" xr:uid="{00000000-0005-0000-0000-00000C2F0000}"/>
    <cellStyle name="Normal 132" xfId="17368" xr:uid="{00000000-0005-0000-0000-00000D2F0000}"/>
    <cellStyle name="Normal 133" xfId="17371" xr:uid="{00000000-0005-0000-0000-00000E2F0000}"/>
    <cellStyle name="Normal 134" xfId="17374" xr:uid="{00000000-0005-0000-0000-00000F2F0000}"/>
    <cellStyle name="Normal 135" xfId="18108" xr:uid="{00000000-0005-0000-0000-0000102F0000}"/>
    <cellStyle name="Normal 136" xfId="6253" xr:uid="{00000000-0005-0000-0000-0000112F0000}"/>
    <cellStyle name="Normal 137" xfId="18110" xr:uid="{00000000-0005-0000-0000-0000122F0000}"/>
    <cellStyle name="Normal 138" xfId="18115" xr:uid="{00000000-0005-0000-0000-0000132F0000}"/>
    <cellStyle name="Normal 139" xfId="18120" xr:uid="{00000000-0005-0000-0000-0000142F0000}"/>
    <cellStyle name="Normal 14" xfId="1218" xr:uid="{00000000-0005-0000-0000-0000152F0000}"/>
    <cellStyle name="Normal 14 10" xfId="18126" xr:uid="{00000000-0005-0000-0000-0000162F0000}"/>
    <cellStyle name="Normal 14 10 2" xfId="18127" xr:uid="{00000000-0005-0000-0000-0000172F0000}"/>
    <cellStyle name="Normal 14 10 2 2" xfId="1900" xr:uid="{00000000-0005-0000-0000-0000182F0000}"/>
    <cellStyle name="Normal 14 10 2 2 2" xfId="1210" xr:uid="{00000000-0005-0000-0000-0000192F0000}"/>
    <cellStyle name="Normal 14 10 2 3" xfId="17007" xr:uid="{00000000-0005-0000-0000-00001A2F0000}"/>
    <cellStyle name="Normal 14 10 2 3 2" xfId="8910" xr:uid="{00000000-0005-0000-0000-00001B2F0000}"/>
    <cellStyle name="Normal 14 10 2 4" xfId="17011" xr:uid="{00000000-0005-0000-0000-00001C2F0000}"/>
    <cellStyle name="Normal 14 10 2 4 2" xfId="17015" xr:uid="{00000000-0005-0000-0000-00001D2F0000}"/>
    <cellStyle name="Normal 14 10 2 5" xfId="17018" xr:uid="{00000000-0005-0000-0000-00001E2F0000}"/>
    <cellStyle name="Normal 14 10 2 6" xfId="17023" xr:uid="{00000000-0005-0000-0000-00001F2F0000}"/>
    <cellStyle name="Normal 14 10 2 7" xfId="3459" xr:uid="{00000000-0005-0000-0000-0000202F0000}"/>
    <cellStyle name="Normal 14 10 2_Table_Product_ALL" xfId="17089" xr:uid="{00000000-0005-0000-0000-0000212F0000}"/>
    <cellStyle name="Normal 14 10 3" xfId="18129" xr:uid="{00000000-0005-0000-0000-0000222F0000}"/>
    <cellStyle name="Normal 14 10 3 2" xfId="18131" xr:uid="{00000000-0005-0000-0000-0000232F0000}"/>
    <cellStyle name="Normal 14 10 4" xfId="18134" xr:uid="{00000000-0005-0000-0000-0000242F0000}"/>
    <cellStyle name="Normal 14 10 4 2" xfId="18136" xr:uid="{00000000-0005-0000-0000-0000252F0000}"/>
    <cellStyle name="Normal 14 10 5" xfId="18139" xr:uid="{00000000-0005-0000-0000-0000262F0000}"/>
    <cellStyle name="Normal 14 10 5 2" xfId="18141" xr:uid="{00000000-0005-0000-0000-0000272F0000}"/>
    <cellStyle name="Normal 14 10 6" xfId="18144" xr:uid="{00000000-0005-0000-0000-0000282F0000}"/>
    <cellStyle name="Normal 14 10 7" xfId="8751" xr:uid="{00000000-0005-0000-0000-0000292F0000}"/>
    <cellStyle name="Normal 14 10 8" xfId="18146" xr:uid="{00000000-0005-0000-0000-00002A2F0000}"/>
    <cellStyle name="Normal 14 10_C14  Copy of Ecom MP - Aubrey  window commitment -140528" xfId="18149" xr:uid="{00000000-0005-0000-0000-00002B2F0000}"/>
    <cellStyle name="Normal 14 100" xfId="18151" xr:uid="{00000000-0005-0000-0000-00002C2F0000}"/>
    <cellStyle name="Normal 14 101" xfId="5218" xr:uid="{00000000-0005-0000-0000-00002D2F0000}"/>
    <cellStyle name="Normal 14 102" xfId="7073" xr:uid="{00000000-0005-0000-0000-00002E2F0000}"/>
    <cellStyle name="Normal 14 103" xfId="18153" xr:uid="{00000000-0005-0000-0000-00002F2F0000}"/>
    <cellStyle name="Normal 14 104" xfId="2281" xr:uid="{00000000-0005-0000-0000-0000302F0000}"/>
    <cellStyle name="Normal 14 105" xfId="18155" xr:uid="{00000000-0005-0000-0000-0000312F0000}"/>
    <cellStyle name="Normal 14 106" xfId="2286" xr:uid="{00000000-0005-0000-0000-0000322F0000}"/>
    <cellStyle name="Normal 14 107" xfId="18157" xr:uid="{00000000-0005-0000-0000-0000332F0000}"/>
    <cellStyle name="Normal 14 108" xfId="18159" xr:uid="{00000000-0005-0000-0000-0000342F0000}"/>
    <cellStyle name="Normal 14 109" xfId="18161" xr:uid="{00000000-0005-0000-0000-0000352F0000}"/>
    <cellStyle name="Normal 14 11" xfId="13502" xr:uid="{00000000-0005-0000-0000-0000362F0000}"/>
    <cellStyle name="Normal 14 11 2" xfId="18164" xr:uid="{00000000-0005-0000-0000-0000372F0000}"/>
    <cellStyle name="Normal 14 11 2 2" xfId="14279" xr:uid="{00000000-0005-0000-0000-0000382F0000}"/>
    <cellStyle name="Normal 14 11 2 2 2" xfId="14282" xr:uid="{00000000-0005-0000-0000-0000392F0000}"/>
    <cellStyle name="Normal 14 11 2 3" xfId="14286" xr:uid="{00000000-0005-0000-0000-00003A2F0000}"/>
    <cellStyle name="Normal 14 11 2 3 2" xfId="14306" xr:uid="{00000000-0005-0000-0000-00003B2F0000}"/>
    <cellStyle name="Normal 14 11 2 4" xfId="14290" xr:uid="{00000000-0005-0000-0000-00003C2F0000}"/>
    <cellStyle name="Normal 14 11 2 4 2" xfId="14294" xr:uid="{00000000-0005-0000-0000-00003D2F0000}"/>
    <cellStyle name="Normal 14 11 2 5" xfId="14298" xr:uid="{00000000-0005-0000-0000-00003E2F0000}"/>
    <cellStyle name="Normal 14 11 2 6" xfId="14301" xr:uid="{00000000-0005-0000-0000-00003F2F0000}"/>
    <cellStyle name="Normal 14 11 2 7" xfId="8723" xr:uid="{00000000-0005-0000-0000-0000402F0000}"/>
    <cellStyle name="Normal 14 11 2_Table_Product_ALL" xfId="18166" xr:uid="{00000000-0005-0000-0000-0000412F0000}"/>
    <cellStyle name="Normal 14 11 3" xfId="18167" xr:uid="{00000000-0005-0000-0000-0000422F0000}"/>
    <cellStyle name="Normal 14 11 3 2" xfId="18169" xr:uid="{00000000-0005-0000-0000-0000432F0000}"/>
    <cellStyle name="Normal 14 11 4" xfId="18171" xr:uid="{00000000-0005-0000-0000-0000442F0000}"/>
    <cellStyle name="Normal 14 11 4 2" xfId="18173" xr:uid="{00000000-0005-0000-0000-0000452F0000}"/>
    <cellStyle name="Normal 14 11 5" xfId="18176" xr:uid="{00000000-0005-0000-0000-0000462F0000}"/>
    <cellStyle name="Normal 14 11 5 2" xfId="18179" xr:uid="{00000000-0005-0000-0000-0000472F0000}"/>
    <cellStyle name="Normal 14 11 6" xfId="18182" xr:uid="{00000000-0005-0000-0000-0000482F0000}"/>
    <cellStyle name="Normal 14 11 7" xfId="18184" xr:uid="{00000000-0005-0000-0000-0000492F0000}"/>
    <cellStyle name="Normal 14 11 8" xfId="18186" xr:uid="{00000000-0005-0000-0000-00004A2F0000}"/>
    <cellStyle name="Normal 14 11_C14  Copy of Ecom MP - Aubrey  window commitment -140528" xfId="18188" xr:uid="{00000000-0005-0000-0000-00004B2F0000}"/>
    <cellStyle name="Normal 14 110" xfId="18156" xr:uid="{00000000-0005-0000-0000-00004C2F0000}"/>
    <cellStyle name="Normal 14 111" xfId="2285" xr:uid="{00000000-0005-0000-0000-00004D2F0000}"/>
    <cellStyle name="Normal 14 112" xfId="18158" xr:uid="{00000000-0005-0000-0000-00004E2F0000}"/>
    <cellStyle name="Normal 14 113" xfId="18160" xr:uid="{00000000-0005-0000-0000-00004F2F0000}"/>
    <cellStyle name="Normal 14 114" xfId="18162" xr:uid="{00000000-0005-0000-0000-0000502F0000}"/>
    <cellStyle name="Normal 14 115" xfId="18190" xr:uid="{00000000-0005-0000-0000-0000512F0000}"/>
    <cellStyle name="Normal 14 116" xfId="18192" xr:uid="{00000000-0005-0000-0000-0000522F0000}"/>
    <cellStyle name="Normal 14 117" xfId="18194" xr:uid="{00000000-0005-0000-0000-0000532F0000}"/>
    <cellStyle name="Normal 14 118" xfId="18196" xr:uid="{00000000-0005-0000-0000-0000542F0000}"/>
    <cellStyle name="Normal 14 119" xfId="18198" xr:uid="{00000000-0005-0000-0000-0000552F0000}"/>
    <cellStyle name="Normal 14 12" xfId="13504" xr:uid="{00000000-0005-0000-0000-0000562F0000}"/>
    <cellStyle name="Normal 14 12 2" xfId="5150" xr:uid="{00000000-0005-0000-0000-0000572F0000}"/>
    <cellStyle name="Normal 14 12 2 2" xfId="18200" xr:uid="{00000000-0005-0000-0000-0000582F0000}"/>
    <cellStyle name="Normal 14 12 2 2 2" xfId="18204" xr:uid="{00000000-0005-0000-0000-0000592F0000}"/>
    <cellStyle name="Normal 14 12 2 3" xfId="18206" xr:uid="{00000000-0005-0000-0000-00005A2F0000}"/>
    <cellStyle name="Normal 14 12 2 3 2" xfId="18208" xr:uid="{00000000-0005-0000-0000-00005B2F0000}"/>
    <cellStyle name="Normal 14 12 2 4" xfId="3056" xr:uid="{00000000-0005-0000-0000-00005C2F0000}"/>
    <cellStyle name="Normal 14 12 2 4 2" xfId="13306" xr:uid="{00000000-0005-0000-0000-00005D2F0000}"/>
    <cellStyle name="Normal 14 12 2 5" xfId="13313" xr:uid="{00000000-0005-0000-0000-00005E2F0000}"/>
    <cellStyle name="Normal 14 12 2 6" xfId="13316" xr:uid="{00000000-0005-0000-0000-00005F2F0000}"/>
    <cellStyle name="Normal 14 12 2 7" xfId="13319" xr:uid="{00000000-0005-0000-0000-0000602F0000}"/>
    <cellStyle name="Normal 14 12 2_Table_Product_ALL" xfId="18210" xr:uid="{00000000-0005-0000-0000-0000612F0000}"/>
    <cellStyle name="Normal 14 12 3" xfId="18211" xr:uid="{00000000-0005-0000-0000-0000622F0000}"/>
    <cellStyle name="Normal 14 12 3 2" xfId="18214" xr:uid="{00000000-0005-0000-0000-0000632F0000}"/>
    <cellStyle name="Normal 14 12 4" xfId="18216" xr:uid="{00000000-0005-0000-0000-0000642F0000}"/>
    <cellStyle name="Normal 14 12 4 2" xfId="18218" xr:uid="{00000000-0005-0000-0000-0000652F0000}"/>
    <cellStyle name="Normal 14 12 5" xfId="18220" xr:uid="{00000000-0005-0000-0000-0000662F0000}"/>
    <cellStyle name="Normal 14 12 5 2" xfId="18222" xr:uid="{00000000-0005-0000-0000-0000672F0000}"/>
    <cellStyle name="Normal 14 12 6" xfId="5265" xr:uid="{00000000-0005-0000-0000-0000682F0000}"/>
    <cellStyle name="Normal 14 12 7" xfId="6762" xr:uid="{00000000-0005-0000-0000-0000692F0000}"/>
    <cellStyle name="Normal 14 12 8" xfId="18224" xr:uid="{00000000-0005-0000-0000-00006A2F0000}"/>
    <cellStyle name="Normal 14 12_C14  Copy of Ecom MP - Aubrey  window commitment -140528" xfId="4290" xr:uid="{00000000-0005-0000-0000-00006B2F0000}"/>
    <cellStyle name="Normal 14 120" xfId="18191" xr:uid="{00000000-0005-0000-0000-00006C2F0000}"/>
    <cellStyle name="Normal 14 121" xfId="18193" xr:uid="{00000000-0005-0000-0000-00006D2F0000}"/>
    <cellStyle name="Normal 14 122" xfId="18195" xr:uid="{00000000-0005-0000-0000-00006E2F0000}"/>
    <cellStyle name="Normal 14 123" xfId="18197" xr:uid="{00000000-0005-0000-0000-00006F2F0000}"/>
    <cellStyle name="Normal 14 124" xfId="18199" xr:uid="{00000000-0005-0000-0000-0000702F0000}"/>
    <cellStyle name="Normal 14 125" xfId="18226" xr:uid="{00000000-0005-0000-0000-0000712F0000}"/>
    <cellStyle name="Normal 14 126" xfId="18227" xr:uid="{00000000-0005-0000-0000-0000722F0000}"/>
    <cellStyle name="Normal 14 127" xfId="18228" xr:uid="{00000000-0005-0000-0000-0000732F0000}"/>
    <cellStyle name="Normal 14 128" xfId="18229" xr:uid="{00000000-0005-0000-0000-0000742F0000}"/>
    <cellStyle name="Normal 14 129" xfId="18231" xr:uid="{00000000-0005-0000-0000-0000752F0000}"/>
    <cellStyle name="Normal 14 13" xfId="13506" xr:uid="{00000000-0005-0000-0000-0000762F0000}"/>
    <cellStyle name="Normal 14 13 2" xfId="17894" xr:uid="{00000000-0005-0000-0000-0000772F0000}"/>
    <cellStyle name="Normal 14 13 2 2" xfId="17897" xr:uid="{00000000-0005-0000-0000-0000782F0000}"/>
    <cellStyle name="Normal 14 13 2 2 2" xfId="18232" xr:uid="{00000000-0005-0000-0000-0000792F0000}"/>
    <cellStyle name="Normal 14 13 2 3" xfId="18234" xr:uid="{00000000-0005-0000-0000-00007A2F0000}"/>
    <cellStyle name="Normal 14 13 2 3 2" xfId="18236" xr:uid="{00000000-0005-0000-0000-00007B2F0000}"/>
    <cellStyle name="Normal 14 13 2 4" xfId="13397" xr:uid="{00000000-0005-0000-0000-00007C2F0000}"/>
    <cellStyle name="Normal 14 13 2 4 2" xfId="865" xr:uid="{00000000-0005-0000-0000-00007D2F0000}"/>
    <cellStyle name="Normal 14 13 2 5" xfId="13400" xr:uid="{00000000-0005-0000-0000-00007E2F0000}"/>
    <cellStyle name="Normal 14 13 2 6" xfId="13403" xr:uid="{00000000-0005-0000-0000-00007F2F0000}"/>
    <cellStyle name="Normal 14 13 2 7" xfId="13405" xr:uid="{00000000-0005-0000-0000-0000802F0000}"/>
    <cellStyle name="Normal 14 13 2_Table_Product_ALL" xfId="6928" xr:uid="{00000000-0005-0000-0000-0000812F0000}"/>
    <cellStyle name="Normal 14 13 3" xfId="17900" xr:uid="{00000000-0005-0000-0000-0000822F0000}"/>
    <cellStyle name="Normal 14 13 3 2" xfId="18237" xr:uid="{00000000-0005-0000-0000-0000832F0000}"/>
    <cellStyle name="Normal 14 13 4" xfId="17904" xr:uid="{00000000-0005-0000-0000-0000842F0000}"/>
    <cellStyle name="Normal 14 13 4 2" xfId="18239" xr:uid="{00000000-0005-0000-0000-0000852F0000}"/>
    <cellStyle name="Normal 14 13 5" xfId="3060" xr:uid="{00000000-0005-0000-0000-0000862F0000}"/>
    <cellStyle name="Normal 14 13 5 2" xfId="18242" xr:uid="{00000000-0005-0000-0000-0000872F0000}"/>
    <cellStyle name="Normal 14 13 6" xfId="18246" xr:uid="{00000000-0005-0000-0000-0000882F0000}"/>
    <cellStyle name="Normal 14 13 7" xfId="18249" xr:uid="{00000000-0005-0000-0000-0000892F0000}"/>
    <cellStyle name="Normal 14 13 8" xfId="18251" xr:uid="{00000000-0005-0000-0000-00008A2F0000}"/>
    <cellStyle name="Normal 14 13_C14  Copy of Ecom MP - Aubrey  window commitment -140528" xfId="18253" xr:uid="{00000000-0005-0000-0000-00008B2F0000}"/>
    <cellStyle name="Normal 14 14" xfId="13508" xr:uid="{00000000-0005-0000-0000-00008C2F0000}"/>
    <cellStyle name="Normal 14 14 2" xfId="18254" xr:uid="{00000000-0005-0000-0000-00008D2F0000}"/>
    <cellStyle name="Normal 14 14 2 2" xfId="15927" xr:uid="{00000000-0005-0000-0000-00008E2F0000}"/>
    <cellStyle name="Normal 14 14 2 2 2" xfId="18256" xr:uid="{00000000-0005-0000-0000-00008F2F0000}"/>
    <cellStyle name="Normal 14 14 2 3" xfId="18257" xr:uid="{00000000-0005-0000-0000-0000902F0000}"/>
    <cellStyle name="Normal 14 14 2 3 2" xfId="18259" xr:uid="{00000000-0005-0000-0000-0000912F0000}"/>
    <cellStyle name="Normal 14 14 2 4" xfId="18261" xr:uid="{00000000-0005-0000-0000-0000922F0000}"/>
    <cellStyle name="Normal 14 14 2 4 2" xfId="18262" xr:uid="{00000000-0005-0000-0000-0000932F0000}"/>
    <cellStyle name="Normal 14 14 2 5" xfId="18263" xr:uid="{00000000-0005-0000-0000-0000942F0000}"/>
    <cellStyle name="Normal 14 14 2 6" xfId="15570" xr:uid="{00000000-0005-0000-0000-0000952F0000}"/>
    <cellStyle name="Normal 14 14 2 7" xfId="18264" xr:uid="{00000000-0005-0000-0000-0000962F0000}"/>
    <cellStyle name="Normal 14 14 2_Table_Product_ALL" xfId="18265" xr:uid="{00000000-0005-0000-0000-0000972F0000}"/>
    <cellStyle name="Normal 14 14 3" xfId="18266" xr:uid="{00000000-0005-0000-0000-0000982F0000}"/>
    <cellStyle name="Normal 14 14 3 2" xfId="5768" xr:uid="{00000000-0005-0000-0000-0000992F0000}"/>
    <cellStyle name="Normal 14 14 4" xfId="18269" xr:uid="{00000000-0005-0000-0000-00009A2F0000}"/>
    <cellStyle name="Normal 14 14 4 2" xfId="18271" xr:uid="{00000000-0005-0000-0000-00009B2F0000}"/>
    <cellStyle name="Normal 14 14 5" xfId="18274" xr:uid="{00000000-0005-0000-0000-00009C2F0000}"/>
    <cellStyle name="Normal 14 14 5 2" xfId="18276" xr:uid="{00000000-0005-0000-0000-00009D2F0000}"/>
    <cellStyle name="Normal 14 14 6" xfId="18277" xr:uid="{00000000-0005-0000-0000-00009E2F0000}"/>
    <cellStyle name="Normal 14 14 7" xfId="18279" xr:uid="{00000000-0005-0000-0000-00009F2F0000}"/>
    <cellStyle name="Normal 14 14 8" xfId="18281" xr:uid="{00000000-0005-0000-0000-0000A02F0000}"/>
    <cellStyle name="Normal 14 14_C14  Copy of Ecom MP - Aubrey  window commitment -140528" xfId="7007" xr:uid="{00000000-0005-0000-0000-0000A12F0000}"/>
    <cellStyle name="Normal 14 15" xfId="18283" xr:uid="{00000000-0005-0000-0000-0000A22F0000}"/>
    <cellStyle name="Normal 14 15 2" xfId="18286" xr:uid="{00000000-0005-0000-0000-0000A32F0000}"/>
    <cellStyle name="Normal 14 15 2 2" xfId="18288" xr:uid="{00000000-0005-0000-0000-0000A42F0000}"/>
    <cellStyle name="Normal 14 15 2 2 2" xfId="18293" xr:uid="{00000000-0005-0000-0000-0000A52F0000}"/>
    <cellStyle name="Normal 14 15 2 3" xfId="18296" xr:uid="{00000000-0005-0000-0000-0000A62F0000}"/>
    <cellStyle name="Normal 14 15 2 3 2" xfId="18299" xr:uid="{00000000-0005-0000-0000-0000A72F0000}"/>
    <cellStyle name="Normal 14 15 2 4" xfId="18302" xr:uid="{00000000-0005-0000-0000-0000A82F0000}"/>
    <cellStyle name="Normal 14 15 2 4 2" xfId="18304" xr:uid="{00000000-0005-0000-0000-0000A92F0000}"/>
    <cellStyle name="Normal 14 15 2 5" xfId="18305" xr:uid="{00000000-0005-0000-0000-0000AA2F0000}"/>
    <cellStyle name="Normal 14 15 2 6" xfId="18307" xr:uid="{00000000-0005-0000-0000-0000AB2F0000}"/>
    <cellStyle name="Normal 14 15 2 7" xfId="18308" xr:uid="{00000000-0005-0000-0000-0000AC2F0000}"/>
    <cellStyle name="Normal 14 15 2_Table_Product_ALL" xfId="977" xr:uid="{00000000-0005-0000-0000-0000AD2F0000}"/>
    <cellStyle name="Normal 14 15 3" xfId="18309" xr:uid="{00000000-0005-0000-0000-0000AE2F0000}"/>
    <cellStyle name="Normal 14 15 3 2" xfId="18312" xr:uid="{00000000-0005-0000-0000-0000AF2F0000}"/>
    <cellStyle name="Normal 14 15 4" xfId="18313" xr:uid="{00000000-0005-0000-0000-0000B02F0000}"/>
    <cellStyle name="Normal 14 15 4 2" xfId="9096" xr:uid="{00000000-0005-0000-0000-0000B12F0000}"/>
    <cellStyle name="Normal 14 15 5" xfId="18315" xr:uid="{00000000-0005-0000-0000-0000B22F0000}"/>
    <cellStyle name="Normal 14 15 5 2" xfId="18317" xr:uid="{00000000-0005-0000-0000-0000B32F0000}"/>
    <cellStyle name="Normal 14 15 6" xfId="18320" xr:uid="{00000000-0005-0000-0000-0000B42F0000}"/>
    <cellStyle name="Normal 14 15 7" xfId="18322" xr:uid="{00000000-0005-0000-0000-0000B52F0000}"/>
    <cellStyle name="Normal 14 15 8" xfId="18324" xr:uid="{00000000-0005-0000-0000-0000B62F0000}"/>
    <cellStyle name="Normal 14 15_C14  Copy of Ecom MP - Aubrey  window commitment -140528" xfId="18326" xr:uid="{00000000-0005-0000-0000-0000B72F0000}"/>
    <cellStyle name="Normal 14 16" xfId="18327" xr:uid="{00000000-0005-0000-0000-0000B82F0000}"/>
    <cellStyle name="Normal 14 16 2" xfId="18329" xr:uid="{00000000-0005-0000-0000-0000B92F0000}"/>
    <cellStyle name="Normal 14 16 2 2" xfId="18333" xr:uid="{00000000-0005-0000-0000-0000BA2F0000}"/>
    <cellStyle name="Normal 14 16 2 2 2" xfId="18336" xr:uid="{00000000-0005-0000-0000-0000BB2F0000}"/>
    <cellStyle name="Normal 14 16 2 3" xfId="18339" xr:uid="{00000000-0005-0000-0000-0000BC2F0000}"/>
    <cellStyle name="Normal 14 16 2 3 2" xfId="18341" xr:uid="{00000000-0005-0000-0000-0000BD2F0000}"/>
    <cellStyle name="Normal 14 16 2 4" xfId="18343" xr:uid="{00000000-0005-0000-0000-0000BE2F0000}"/>
    <cellStyle name="Normal 14 16 2 4 2" xfId="18345" xr:uid="{00000000-0005-0000-0000-0000BF2F0000}"/>
    <cellStyle name="Normal 14 16 2 5" xfId="18346" xr:uid="{00000000-0005-0000-0000-0000C02F0000}"/>
    <cellStyle name="Normal 14 16 2 6" xfId="9063" xr:uid="{00000000-0005-0000-0000-0000C12F0000}"/>
    <cellStyle name="Normal 14 16 2 7" xfId="18347" xr:uid="{00000000-0005-0000-0000-0000C22F0000}"/>
    <cellStyle name="Normal 14 16 2_Table_Product_ALL" xfId="18350" xr:uid="{00000000-0005-0000-0000-0000C32F0000}"/>
    <cellStyle name="Normal 14 16 3" xfId="18352" xr:uid="{00000000-0005-0000-0000-0000C42F0000}"/>
    <cellStyle name="Normal 14 16 3 2" xfId="18357" xr:uid="{00000000-0005-0000-0000-0000C52F0000}"/>
    <cellStyle name="Normal 14 16 4" xfId="3601" xr:uid="{00000000-0005-0000-0000-0000C62F0000}"/>
    <cellStyle name="Normal 14 16 4 2" xfId="18358" xr:uid="{00000000-0005-0000-0000-0000C72F0000}"/>
    <cellStyle name="Normal 14 16 5" xfId="3605" xr:uid="{00000000-0005-0000-0000-0000C82F0000}"/>
    <cellStyle name="Normal 14 16 5 2" xfId="18359" xr:uid="{00000000-0005-0000-0000-0000C92F0000}"/>
    <cellStyle name="Normal 14 16 6" xfId="3611" xr:uid="{00000000-0005-0000-0000-0000CA2F0000}"/>
    <cellStyle name="Normal 14 16 7" xfId="18360" xr:uid="{00000000-0005-0000-0000-0000CB2F0000}"/>
    <cellStyle name="Normal 14 16 8" xfId="18362" xr:uid="{00000000-0005-0000-0000-0000CC2F0000}"/>
    <cellStyle name="Normal 14 16_C14  Copy of Ecom MP - Aubrey  window commitment -140528" xfId="5397" xr:uid="{00000000-0005-0000-0000-0000CD2F0000}"/>
    <cellStyle name="Normal 14 17" xfId="10786" xr:uid="{00000000-0005-0000-0000-0000CE2F0000}"/>
    <cellStyle name="Normal 14 17 2" xfId="18364" xr:uid="{00000000-0005-0000-0000-0000CF2F0000}"/>
    <cellStyle name="Normal 14 17 2 2" xfId="18366" xr:uid="{00000000-0005-0000-0000-0000D02F0000}"/>
    <cellStyle name="Normal 14 17 2 2 2" xfId="17484" xr:uid="{00000000-0005-0000-0000-0000D12F0000}"/>
    <cellStyle name="Normal 14 17 2 3" xfId="13877" xr:uid="{00000000-0005-0000-0000-0000D22F0000}"/>
    <cellStyle name="Normal 14 17 2 3 2" xfId="17523" xr:uid="{00000000-0005-0000-0000-0000D32F0000}"/>
    <cellStyle name="Normal 14 17 2 4" xfId="4862" xr:uid="{00000000-0005-0000-0000-0000D42F0000}"/>
    <cellStyle name="Normal 14 17 2 4 2" xfId="8376" xr:uid="{00000000-0005-0000-0000-0000D52F0000}"/>
    <cellStyle name="Normal 14 17 2 5" xfId="6038" xr:uid="{00000000-0005-0000-0000-0000D62F0000}"/>
    <cellStyle name="Normal 14 17 2 6" xfId="7527" xr:uid="{00000000-0005-0000-0000-0000D72F0000}"/>
    <cellStyle name="Normal 14 17 2 7" xfId="18367" xr:uid="{00000000-0005-0000-0000-0000D82F0000}"/>
    <cellStyle name="Normal 14 17 2_Table_Product_ALL" xfId="18369" xr:uid="{00000000-0005-0000-0000-0000D92F0000}"/>
    <cellStyle name="Normal 14 17 3" xfId="18371" xr:uid="{00000000-0005-0000-0000-0000DA2F0000}"/>
    <cellStyle name="Normal 14 17 3 2" xfId="18373" xr:uid="{00000000-0005-0000-0000-0000DB2F0000}"/>
    <cellStyle name="Normal 14 17 4" xfId="18374" xr:uid="{00000000-0005-0000-0000-0000DC2F0000}"/>
    <cellStyle name="Normal 14 17 4 2" xfId="18376" xr:uid="{00000000-0005-0000-0000-0000DD2F0000}"/>
    <cellStyle name="Normal 14 17 5" xfId="18377" xr:uid="{00000000-0005-0000-0000-0000DE2F0000}"/>
    <cellStyle name="Normal 14 17 5 2" xfId="18379" xr:uid="{00000000-0005-0000-0000-0000DF2F0000}"/>
    <cellStyle name="Normal 14 17 6" xfId="4356" xr:uid="{00000000-0005-0000-0000-0000E02F0000}"/>
    <cellStyle name="Normal 14 17 7" xfId="18380" xr:uid="{00000000-0005-0000-0000-0000E12F0000}"/>
    <cellStyle name="Normal 14 17 8" xfId="18383" xr:uid="{00000000-0005-0000-0000-0000E22F0000}"/>
    <cellStyle name="Normal 14 17_C14  Copy of Ecom MP - Aubrey  window commitment -140528" xfId="18385" xr:uid="{00000000-0005-0000-0000-0000E32F0000}"/>
    <cellStyle name="Normal 14 18" xfId="10789" xr:uid="{00000000-0005-0000-0000-0000E42F0000}"/>
    <cellStyle name="Normal 14 18 2" xfId="18386" xr:uid="{00000000-0005-0000-0000-0000E52F0000}"/>
    <cellStyle name="Normal 14 18 2 2" xfId="18387" xr:uid="{00000000-0005-0000-0000-0000E62F0000}"/>
    <cellStyle name="Normal 14 18 2 2 2" xfId="2493" xr:uid="{00000000-0005-0000-0000-0000E72F0000}"/>
    <cellStyle name="Normal 14 18 2 3" xfId="18388" xr:uid="{00000000-0005-0000-0000-0000E82F0000}"/>
    <cellStyle name="Normal 14 18 2 3 2" xfId="18389" xr:uid="{00000000-0005-0000-0000-0000E92F0000}"/>
    <cellStyle name="Normal 14 18 2 4" xfId="18390" xr:uid="{00000000-0005-0000-0000-0000EA2F0000}"/>
    <cellStyle name="Normal 14 18 2 4 2" xfId="18391" xr:uid="{00000000-0005-0000-0000-0000EB2F0000}"/>
    <cellStyle name="Normal 14 18 2 5" xfId="18392" xr:uid="{00000000-0005-0000-0000-0000EC2F0000}"/>
    <cellStyle name="Normal 14 18 2 6" xfId="18393" xr:uid="{00000000-0005-0000-0000-0000ED2F0000}"/>
    <cellStyle name="Normal 14 18 2 7" xfId="18394" xr:uid="{00000000-0005-0000-0000-0000EE2F0000}"/>
    <cellStyle name="Normal 14 18 2_Table_Product_ALL" xfId="18395" xr:uid="{00000000-0005-0000-0000-0000EF2F0000}"/>
    <cellStyle name="Normal 14 18 3" xfId="18397" xr:uid="{00000000-0005-0000-0000-0000F02F0000}"/>
    <cellStyle name="Normal 14 18 3 2" xfId="18398" xr:uid="{00000000-0005-0000-0000-0000F12F0000}"/>
    <cellStyle name="Normal 14 18 4" xfId="18399" xr:uid="{00000000-0005-0000-0000-0000F22F0000}"/>
    <cellStyle name="Normal 14 18 4 2" xfId="18400" xr:uid="{00000000-0005-0000-0000-0000F32F0000}"/>
    <cellStyle name="Normal 14 18 5" xfId="10928" xr:uid="{00000000-0005-0000-0000-0000F42F0000}"/>
    <cellStyle name="Normal 14 18 5 2" xfId="10930" xr:uid="{00000000-0005-0000-0000-0000F52F0000}"/>
    <cellStyle name="Normal 14 18 6" xfId="318" xr:uid="{00000000-0005-0000-0000-0000F62F0000}"/>
    <cellStyle name="Normal 14 18 7" xfId="10933" xr:uid="{00000000-0005-0000-0000-0000F72F0000}"/>
    <cellStyle name="Normal 14 18 8" xfId="10935" xr:uid="{00000000-0005-0000-0000-0000F82F0000}"/>
    <cellStyle name="Normal 14 18_C14  Copy of Ecom MP - Aubrey  window commitment -140528" xfId="18401" xr:uid="{00000000-0005-0000-0000-0000F92F0000}"/>
    <cellStyle name="Normal 14 19" xfId="10792" xr:uid="{00000000-0005-0000-0000-0000FA2F0000}"/>
    <cellStyle name="Normal 14 19 2" xfId="18402" xr:uid="{00000000-0005-0000-0000-0000FB2F0000}"/>
    <cellStyle name="Normal 14 2" xfId="10748" xr:uid="{00000000-0005-0000-0000-0000FC2F0000}"/>
    <cellStyle name="Normal 14 2 2" xfId="10753" xr:uid="{00000000-0005-0000-0000-0000FD2F0000}"/>
    <cellStyle name="Normal 14 2 2 2" xfId="18403" xr:uid="{00000000-0005-0000-0000-0000FE2F0000}"/>
    <cellStyle name="Normal 14 2 2 2 2" xfId="18405" xr:uid="{00000000-0005-0000-0000-0000FF2F0000}"/>
    <cellStyle name="Normal 14 2 2 3" xfId="2397" xr:uid="{00000000-0005-0000-0000-000000300000}"/>
    <cellStyle name="Normal 14 2 2 3 2" xfId="18406" xr:uid="{00000000-0005-0000-0000-000001300000}"/>
    <cellStyle name="Normal 14 2 2 4" xfId="1878" xr:uid="{00000000-0005-0000-0000-000002300000}"/>
    <cellStyle name="Normal 14 2 2 4 2" xfId="18407" xr:uid="{00000000-0005-0000-0000-000003300000}"/>
    <cellStyle name="Normal 14 2 2 5" xfId="18408" xr:uid="{00000000-0005-0000-0000-000004300000}"/>
    <cellStyle name="Normal 14 2 2 6" xfId="18410" xr:uid="{00000000-0005-0000-0000-000005300000}"/>
    <cellStyle name="Normal 14 2 2 7" xfId="18411" xr:uid="{00000000-0005-0000-0000-000006300000}"/>
    <cellStyle name="Normal 14 2 2_Table_Product_ALL" xfId="18412" xr:uid="{00000000-0005-0000-0000-000007300000}"/>
    <cellStyle name="Normal 14 2 3" xfId="1633" xr:uid="{00000000-0005-0000-0000-000008300000}"/>
    <cellStyle name="Normal 14 2 3 2" xfId="1650" xr:uid="{00000000-0005-0000-0000-000009300000}"/>
    <cellStyle name="Normal 14 2 4" xfId="7543" xr:uid="{00000000-0005-0000-0000-00000A300000}"/>
    <cellStyle name="Normal 14 2 4 2" xfId="13181" xr:uid="{00000000-0005-0000-0000-00000B300000}"/>
    <cellStyle name="Normal 14 2 5" xfId="7547" xr:uid="{00000000-0005-0000-0000-00000C300000}"/>
    <cellStyle name="Normal 14 2 5 2" xfId="18415" xr:uid="{00000000-0005-0000-0000-00000D300000}"/>
    <cellStyle name="Normal 14 2 6" xfId="7551" xr:uid="{00000000-0005-0000-0000-00000E300000}"/>
    <cellStyle name="Normal 14 2 7" xfId="13515" xr:uid="{00000000-0005-0000-0000-00000F300000}"/>
    <cellStyle name="Normal 14 2 8" xfId="13524" xr:uid="{00000000-0005-0000-0000-000010300000}"/>
    <cellStyle name="Normal 14 2_C14  Copy of Ecom MP - Aubrey  window commitment -140528" xfId="18417" xr:uid="{00000000-0005-0000-0000-000011300000}"/>
    <cellStyle name="Normal 14 20" xfId="18284" xr:uid="{00000000-0005-0000-0000-000012300000}"/>
    <cellStyle name="Normal 14 21" xfId="18328" xr:uid="{00000000-0005-0000-0000-000013300000}"/>
    <cellStyle name="Normal 14 22" xfId="10787" xr:uid="{00000000-0005-0000-0000-000014300000}"/>
    <cellStyle name="Normal 14 23" xfId="10790" xr:uid="{00000000-0005-0000-0000-000015300000}"/>
    <cellStyle name="Normal 14 24" xfId="10793" xr:uid="{00000000-0005-0000-0000-000016300000}"/>
    <cellStyle name="Normal 14 25" xfId="10795" xr:uid="{00000000-0005-0000-0000-000017300000}"/>
    <cellStyle name="Normal 14 26" xfId="16504" xr:uid="{00000000-0005-0000-0000-000018300000}"/>
    <cellStyle name="Normal 14 27" xfId="18418" xr:uid="{00000000-0005-0000-0000-000019300000}"/>
    <cellStyle name="Normal 14 28" xfId="832" xr:uid="{00000000-0005-0000-0000-00001A300000}"/>
    <cellStyle name="Normal 14 29" xfId="18420" xr:uid="{00000000-0005-0000-0000-00001B300000}"/>
    <cellStyle name="Normal 14 3" xfId="10757" xr:uid="{00000000-0005-0000-0000-00001C300000}"/>
    <cellStyle name="Normal 14 3 2" xfId="18422" xr:uid="{00000000-0005-0000-0000-00001D300000}"/>
    <cellStyle name="Normal 14 3 2 2" xfId="18423" xr:uid="{00000000-0005-0000-0000-00001E300000}"/>
    <cellStyle name="Normal 14 3 2 2 2" xfId="14477" xr:uid="{00000000-0005-0000-0000-00001F300000}"/>
    <cellStyle name="Normal 14 3 2 3" xfId="18424" xr:uid="{00000000-0005-0000-0000-000020300000}"/>
    <cellStyle name="Normal 14 3 2 3 2" xfId="18425" xr:uid="{00000000-0005-0000-0000-000021300000}"/>
    <cellStyle name="Normal 14 3 2 4" xfId="18428" xr:uid="{00000000-0005-0000-0000-000022300000}"/>
    <cellStyle name="Normal 14 3 2 4 2" xfId="11947" xr:uid="{00000000-0005-0000-0000-000023300000}"/>
    <cellStyle name="Normal 14 3 2 5" xfId="18429" xr:uid="{00000000-0005-0000-0000-000024300000}"/>
    <cellStyle name="Normal 14 3 2 6" xfId="18430" xr:uid="{00000000-0005-0000-0000-000025300000}"/>
    <cellStyle name="Normal 14 3 2 7" xfId="18431" xr:uid="{00000000-0005-0000-0000-000026300000}"/>
    <cellStyle name="Normal 14 3 2_Table_Product_ALL" xfId="18432" xr:uid="{00000000-0005-0000-0000-000027300000}"/>
    <cellStyle name="Normal 14 3 3" xfId="9265" xr:uid="{00000000-0005-0000-0000-000028300000}"/>
    <cellStyle name="Normal 14 3 3 2" xfId="9268" xr:uid="{00000000-0005-0000-0000-000029300000}"/>
    <cellStyle name="Normal 14 3 4" xfId="18433" xr:uid="{00000000-0005-0000-0000-00002A300000}"/>
    <cellStyle name="Normal 14 3 4 2" xfId="13423" xr:uid="{00000000-0005-0000-0000-00002B300000}"/>
    <cellStyle name="Normal 14 3 5" xfId="3323" xr:uid="{00000000-0005-0000-0000-00002C300000}"/>
    <cellStyle name="Normal 14 3 5 2" xfId="18434" xr:uid="{00000000-0005-0000-0000-00002D300000}"/>
    <cellStyle name="Normal 14 3 6" xfId="18435" xr:uid="{00000000-0005-0000-0000-00002E300000}"/>
    <cellStyle name="Normal 14 3 7" xfId="5584" xr:uid="{00000000-0005-0000-0000-00002F300000}"/>
    <cellStyle name="Normal 14 3 8" xfId="13537" xr:uid="{00000000-0005-0000-0000-000030300000}"/>
    <cellStyle name="Normal 14 3_C14  Copy of Ecom MP - Aubrey  window commitment -140528" xfId="18436" xr:uid="{00000000-0005-0000-0000-000031300000}"/>
    <cellStyle name="Normal 14 30" xfId="10796" xr:uid="{00000000-0005-0000-0000-000032300000}"/>
    <cellStyle name="Normal 14 31" xfId="16505" xr:uid="{00000000-0005-0000-0000-000033300000}"/>
    <cellStyle name="Normal 14 32" xfId="18419" xr:uid="{00000000-0005-0000-0000-000034300000}"/>
    <cellStyle name="Normal 14 33" xfId="831" xr:uid="{00000000-0005-0000-0000-000035300000}"/>
    <cellStyle name="Normal 14 34" xfId="18421" xr:uid="{00000000-0005-0000-0000-000036300000}"/>
    <cellStyle name="Normal 14 35" xfId="18437" xr:uid="{00000000-0005-0000-0000-000037300000}"/>
    <cellStyle name="Normal 14 36" xfId="18440" xr:uid="{00000000-0005-0000-0000-000038300000}"/>
    <cellStyle name="Normal 14 37" xfId="18443" xr:uid="{00000000-0005-0000-0000-000039300000}"/>
    <cellStyle name="Normal 14 38" xfId="18446" xr:uid="{00000000-0005-0000-0000-00003A300000}"/>
    <cellStyle name="Normal 14 39" xfId="18449" xr:uid="{00000000-0005-0000-0000-00003B300000}"/>
    <cellStyle name="Normal 14 4" xfId="2165" xr:uid="{00000000-0005-0000-0000-00003C300000}"/>
    <cellStyle name="Normal 14 4 2" xfId="18452" xr:uid="{00000000-0005-0000-0000-00003D300000}"/>
    <cellStyle name="Normal 14 4 2 2" xfId="18453" xr:uid="{00000000-0005-0000-0000-00003E300000}"/>
    <cellStyle name="Normal 14 4 2 2 2" xfId="18455" xr:uid="{00000000-0005-0000-0000-00003F300000}"/>
    <cellStyle name="Normal 14 4 2 3" xfId="18456" xr:uid="{00000000-0005-0000-0000-000040300000}"/>
    <cellStyle name="Normal 14 4 2 3 2" xfId="7685" xr:uid="{00000000-0005-0000-0000-000041300000}"/>
    <cellStyle name="Normal 14 4 2 4" xfId="18457" xr:uid="{00000000-0005-0000-0000-000042300000}"/>
    <cellStyle name="Normal 14 4 2 4 2" xfId="18458" xr:uid="{00000000-0005-0000-0000-000043300000}"/>
    <cellStyle name="Normal 14 4 2 5" xfId="2855" xr:uid="{00000000-0005-0000-0000-000044300000}"/>
    <cellStyle name="Normal 14 4 2 6" xfId="18459" xr:uid="{00000000-0005-0000-0000-000045300000}"/>
    <cellStyle name="Normal 14 4 2 7" xfId="18460" xr:uid="{00000000-0005-0000-0000-000046300000}"/>
    <cellStyle name="Normal 14 4 2_Table_Product_ALL" xfId="18461" xr:uid="{00000000-0005-0000-0000-000047300000}"/>
    <cellStyle name="Normal 14 4 3" xfId="18463" xr:uid="{00000000-0005-0000-0000-000048300000}"/>
    <cellStyle name="Normal 14 4 3 2" xfId="18464" xr:uid="{00000000-0005-0000-0000-000049300000}"/>
    <cellStyle name="Normal 14 4 4" xfId="18465" xr:uid="{00000000-0005-0000-0000-00004A300000}"/>
    <cellStyle name="Normal 14 4 4 2" xfId="18466" xr:uid="{00000000-0005-0000-0000-00004B300000}"/>
    <cellStyle name="Normal 14 4 5" xfId="18152" xr:uid="{00000000-0005-0000-0000-00004C300000}"/>
    <cellStyle name="Normal 14 4 5 2" xfId="6566" xr:uid="{00000000-0005-0000-0000-00004D300000}"/>
    <cellStyle name="Normal 14 4 6" xfId="5219" xr:uid="{00000000-0005-0000-0000-00004E300000}"/>
    <cellStyle name="Normal 14 4 7" xfId="7074" xr:uid="{00000000-0005-0000-0000-00004F300000}"/>
    <cellStyle name="Normal 14 4 8" xfId="18154" xr:uid="{00000000-0005-0000-0000-000050300000}"/>
    <cellStyle name="Normal 14 4_C14  Copy of Ecom MP - Aubrey  window commitment -140528" xfId="18468" xr:uid="{00000000-0005-0000-0000-000051300000}"/>
    <cellStyle name="Normal 14 40" xfId="18438" xr:uid="{00000000-0005-0000-0000-000052300000}"/>
    <cellStyle name="Normal 14 41" xfId="18441" xr:uid="{00000000-0005-0000-0000-000053300000}"/>
    <cellStyle name="Normal 14 42" xfId="18444" xr:uid="{00000000-0005-0000-0000-000054300000}"/>
    <cellStyle name="Normal 14 43" xfId="18447" xr:uid="{00000000-0005-0000-0000-000055300000}"/>
    <cellStyle name="Normal 14 44" xfId="18450" xr:uid="{00000000-0005-0000-0000-000056300000}"/>
    <cellStyle name="Normal 14 45" xfId="18469" xr:uid="{00000000-0005-0000-0000-000057300000}"/>
    <cellStyle name="Normal 14 46" xfId="4764" xr:uid="{00000000-0005-0000-0000-000058300000}"/>
    <cellStyle name="Normal 14 47" xfId="18472" xr:uid="{00000000-0005-0000-0000-000059300000}"/>
    <cellStyle name="Normal 14 48" xfId="18475" xr:uid="{00000000-0005-0000-0000-00005A300000}"/>
    <cellStyle name="Normal 14 49" xfId="18477" xr:uid="{00000000-0005-0000-0000-00005B300000}"/>
    <cellStyle name="Normal 14 5" xfId="18480" xr:uid="{00000000-0005-0000-0000-00005C300000}"/>
    <cellStyle name="Normal 14 5 2" xfId="18482" xr:uid="{00000000-0005-0000-0000-00005D300000}"/>
    <cellStyle name="Normal 14 5 2 2" xfId="18483" xr:uid="{00000000-0005-0000-0000-00005E300000}"/>
    <cellStyle name="Normal 14 5 2 2 2" xfId="18484" xr:uid="{00000000-0005-0000-0000-00005F300000}"/>
    <cellStyle name="Normal 14 5 2 3" xfId="18485" xr:uid="{00000000-0005-0000-0000-000060300000}"/>
    <cellStyle name="Normal 14 5 2 3 2" xfId="18487" xr:uid="{00000000-0005-0000-0000-000061300000}"/>
    <cellStyle name="Normal 14 5 2 4" xfId="18489" xr:uid="{00000000-0005-0000-0000-000062300000}"/>
    <cellStyle name="Normal 14 5 2 4 2" xfId="18490" xr:uid="{00000000-0005-0000-0000-000063300000}"/>
    <cellStyle name="Normal 14 5 2 5" xfId="8388" xr:uid="{00000000-0005-0000-0000-000064300000}"/>
    <cellStyle name="Normal 14 5 2 6" xfId="8394" xr:uid="{00000000-0005-0000-0000-000065300000}"/>
    <cellStyle name="Normal 14 5 2 7" xfId="7891" xr:uid="{00000000-0005-0000-0000-000066300000}"/>
    <cellStyle name="Normal 14 5 2_Table_Product_ALL" xfId="8935" xr:uid="{00000000-0005-0000-0000-000067300000}"/>
    <cellStyle name="Normal 14 5 3" xfId="18492" xr:uid="{00000000-0005-0000-0000-000068300000}"/>
    <cellStyle name="Normal 14 5 3 2" xfId="18493" xr:uid="{00000000-0005-0000-0000-000069300000}"/>
    <cellStyle name="Normal 14 5 4" xfId="18494" xr:uid="{00000000-0005-0000-0000-00006A300000}"/>
    <cellStyle name="Normal 14 5 4 2" xfId="18495" xr:uid="{00000000-0005-0000-0000-00006B300000}"/>
    <cellStyle name="Normal 14 5 5" xfId="18496" xr:uid="{00000000-0005-0000-0000-00006C300000}"/>
    <cellStyle name="Normal 14 5 5 2" xfId="18497" xr:uid="{00000000-0005-0000-0000-00006D300000}"/>
    <cellStyle name="Normal 14 5 6" xfId="4972" xr:uid="{00000000-0005-0000-0000-00006E300000}"/>
    <cellStyle name="Normal 14 5 7" xfId="13545" xr:uid="{00000000-0005-0000-0000-00006F300000}"/>
    <cellStyle name="Normal 14 5 8" xfId="18498" xr:uid="{00000000-0005-0000-0000-000070300000}"/>
    <cellStyle name="Normal 14 5_C14  Copy of Ecom MP - Aubrey  window commitment -140528" xfId="4870" xr:uid="{00000000-0005-0000-0000-000071300000}"/>
    <cellStyle name="Normal 14 50" xfId="18470" xr:uid="{00000000-0005-0000-0000-000072300000}"/>
    <cellStyle name="Normal 14 51" xfId="4765" xr:uid="{00000000-0005-0000-0000-000073300000}"/>
    <cellStyle name="Normal 14 52" xfId="18473" xr:uid="{00000000-0005-0000-0000-000074300000}"/>
    <cellStyle name="Normal 14 53" xfId="18476" xr:uid="{00000000-0005-0000-0000-000075300000}"/>
    <cellStyle name="Normal 14 54" xfId="18478" xr:uid="{00000000-0005-0000-0000-000076300000}"/>
    <cellStyle name="Normal 14 55" xfId="16481" xr:uid="{00000000-0005-0000-0000-000077300000}"/>
    <cellStyle name="Normal 14 56" xfId="18499" xr:uid="{00000000-0005-0000-0000-000078300000}"/>
    <cellStyle name="Normal 14 57" xfId="18501" xr:uid="{00000000-0005-0000-0000-000079300000}"/>
    <cellStyle name="Normal 14 58" xfId="18503" xr:uid="{00000000-0005-0000-0000-00007A300000}"/>
    <cellStyle name="Normal 14 59" xfId="18505" xr:uid="{00000000-0005-0000-0000-00007B300000}"/>
    <cellStyle name="Normal 14 6" xfId="18507" xr:uid="{00000000-0005-0000-0000-00007C300000}"/>
    <cellStyle name="Normal 14 6 2" xfId="18510" xr:uid="{00000000-0005-0000-0000-00007D300000}"/>
    <cellStyle name="Normal 14 6 2 2" xfId="15167" xr:uid="{00000000-0005-0000-0000-00007E300000}"/>
    <cellStyle name="Normal 14 6 2 2 2" xfId="18511" xr:uid="{00000000-0005-0000-0000-00007F300000}"/>
    <cellStyle name="Normal 14 6 2 3" xfId="15169" xr:uid="{00000000-0005-0000-0000-000080300000}"/>
    <cellStyle name="Normal 14 6 2 3 2" xfId="18512" xr:uid="{00000000-0005-0000-0000-000081300000}"/>
    <cellStyle name="Normal 14 6 2 4" xfId="15171" xr:uid="{00000000-0005-0000-0000-000082300000}"/>
    <cellStyle name="Normal 14 6 2 4 2" xfId="18513" xr:uid="{00000000-0005-0000-0000-000083300000}"/>
    <cellStyle name="Normal 14 6 2 5" xfId="18514" xr:uid="{00000000-0005-0000-0000-000084300000}"/>
    <cellStyle name="Normal 14 6 2 6" xfId="17054" xr:uid="{00000000-0005-0000-0000-000085300000}"/>
    <cellStyle name="Normal 14 6 2 7" xfId="18515" xr:uid="{00000000-0005-0000-0000-000086300000}"/>
    <cellStyle name="Normal 14 6 2_Table_Product_ALL" xfId="18381" xr:uid="{00000000-0005-0000-0000-000087300000}"/>
    <cellStyle name="Normal 14 6 3" xfId="18516" xr:uid="{00000000-0005-0000-0000-000088300000}"/>
    <cellStyle name="Normal 14 6 3 2" xfId="18517" xr:uid="{00000000-0005-0000-0000-000089300000}"/>
    <cellStyle name="Normal 14 6 4" xfId="18520" xr:uid="{00000000-0005-0000-0000-00008A300000}"/>
    <cellStyle name="Normal 14 6 4 2" xfId="18521" xr:uid="{00000000-0005-0000-0000-00008B300000}"/>
    <cellStyle name="Normal 14 6 5" xfId="18522" xr:uid="{00000000-0005-0000-0000-00008C300000}"/>
    <cellStyle name="Normal 14 6 5 2" xfId="18523" xr:uid="{00000000-0005-0000-0000-00008D300000}"/>
    <cellStyle name="Normal 14 6 6" xfId="18524" xr:uid="{00000000-0005-0000-0000-00008E300000}"/>
    <cellStyle name="Normal 14 6 7" xfId="9288" xr:uid="{00000000-0005-0000-0000-00008F300000}"/>
    <cellStyle name="Normal 14 6 8" xfId="18525" xr:uid="{00000000-0005-0000-0000-000090300000}"/>
    <cellStyle name="Normal 14 6_C14  Copy of Ecom MP - Aubrey  window commitment -140528" xfId="18526" xr:uid="{00000000-0005-0000-0000-000091300000}"/>
    <cellStyle name="Normal 14 60" xfId="16482" xr:uid="{00000000-0005-0000-0000-000092300000}"/>
    <cellStyle name="Normal 14 61" xfId="18500" xr:uid="{00000000-0005-0000-0000-000093300000}"/>
    <cellStyle name="Normal 14 62" xfId="18502" xr:uid="{00000000-0005-0000-0000-000094300000}"/>
    <cellStyle name="Normal 14 63" xfId="18504" xr:uid="{00000000-0005-0000-0000-000095300000}"/>
    <cellStyle name="Normal 14 64" xfId="18506" xr:uid="{00000000-0005-0000-0000-000096300000}"/>
    <cellStyle name="Normal 14 65" xfId="18527" xr:uid="{00000000-0005-0000-0000-000097300000}"/>
    <cellStyle name="Normal 14 66" xfId="4535" xr:uid="{00000000-0005-0000-0000-000098300000}"/>
    <cellStyle name="Normal 14 67" xfId="4542" xr:uid="{00000000-0005-0000-0000-000099300000}"/>
    <cellStyle name="Normal 14 68" xfId="4546" xr:uid="{00000000-0005-0000-0000-00009A300000}"/>
    <cellStyle name="Normal 14 69" xfId="10799" xr:uid="{00000000-0005-0000-0000-00009B300000}"/>
    <cellStyle name="Normal 14 7" xfId="18530" xr:uid="{00000000-0005-0000-0000-00009C300000}"/>
    <cellStyle name="Normal 14 7 2" xfId="18534" xr:uid="{00000000-0005-0000-0000-00009D300000}"/>
    <cellStyle name="Normal 14 7 2 2" xfId="9504" xr:uid="{00000000-0005-0000-0000-00009E300000}"/>
    <cellStyle name="Normal 14 7 2 2 2" xfId="5650" xr:uid="{00000000-0005-0000-0000-00009F300000}"/>
    <cellStyle name="Normal 14 7 2 3" xfId="16620" xr:uid="{00000000-0005-0000-0000-0000A0300000}"/>
    <cellStyle name="Normal 14 7 2 3 2" xfId="18536" xr:uid="{00000000-0005-0000-0000-0000A1300000}"/>
    <cellStyle name="Normal 14 7 2 4" xfId="16623" xr:uid="{00000000-0005-0000-0000-0000A2300000}"/>
    <cellStyle name="Normal 14 7 2 4 2" xfId="18537" xr:uid="{00000000-0005-0000-0000-0000A3300000}"/>
    <cellStyle name="Normal 14 7 2 5" xfId="16626" xr:uid="{00000000-0005-0000-0000-0000A4300000}"/>
    <cellStyle name="Normal 14 7 2 6" xfId="7621" xr:uid="{00000000-0005-0000-0000-0000A5300000}"/>
    <cellStyle name="Normal 14 7 2 7" xfId="1541" xr:uid="{00000000-0005-0000-0000-0000A6300000}"/>
    <cellStyle name="Normal 14 7 2_Table_Product_ALL" xfId="15138" xr:uid="{00000000-0005-0000-0000-0000A7300000}"/>
    <cellStyle name="Normal 14 7 3" xfId="18538" xr:uid="{00000000-0005-0000-0000-0000A8300000}"/>
    <cellStyle name="Normal 14 7 3 2" xfId="18033" xr:uid="{00000000-0005-0000-0000-0000A9300000}"/>
    <cellStyle name="Normal 14 7 4" xfId="18540" xr:uid="{00000000-0005-0000-0000-0000AA300000}"/>
    <cellStyle name="Normal 14 7 4 2" xfId="18542" xr:uid="{00000000-0005-0000-0000-0000AB300000}"/>
    <cellStyle name="Normal 14 7 5" xfId="18543" xr:uid="{00000000-0005-0000-0000-0000AC300000}"/>
    <cellStyle name="Normal 14 7 5 2" xfId="1385" xr:uid="{00000000-0005-0000-0000-0000AD300000}"/>
    <cellStyle name="Normal 14 7 6" xfId="5046" xr:uid="{00000000-0005-0000-0000-0000AE300000}"/>
    <cellStyle name="Normal 14 7 7" xfId="633" xr:uid="{00000000-0005-0000-0000-0000AF300000}"/>
    <cellStyle name="Normal 14 7 8" xfId="18546" xr:uid="{00000000-0005-0000-0000-0000B0300000}"/>
    <cellStyle name="Normal 14 7_C14  Copy of Ecom MP - Aubrey  window commitment -140528" xfId="18549" xr:uid="{00000000-0005-0000-0000-0000B1300000}"/>
    <cellStyle name="Normal 14 70" xfId="18528" xr:uid="{00000000-0005-0000-0000-0000B2300000}"/>
    <cellStyle name="Normal 14 71" xfId="4536" xr:uid="{00000000-0005-0000-0000-0000B3300000}"/>
    <cellStyle name="Normal 14 72" xfId="4543" xr:uid="{00000000-0005-0000-0000-0000B4300000}"/>
    <cellStyle name="Normal 14 73" xfId="4547" xr:uid="{00000000-0005-0000-0000-0000B5300000}"/>
    <cellStyle name="Normal 14 74" xfId="10800" xr:uid="{00000000-0005-0000-0000-0000B6300000}"/>
    <cellStyle name="Normal 14 75" xfId="10802" xr:uid="{00000000-0005-0000-0000-0000B7300000}"/>
    <cellStyle name="Normal 14 76" xfId="18550" xr:uid="{00000000-0005-0000-0000-0000B8300000}"/>
    <cellStyle name="Normal 14 77" xfId="18552" xr:uid="{00000000-0005-0000-0000-0000B9300000}"/>
    <cellStyle name="Normal 14 78" xfId="18554" xr:uid="{00000000-0005-0000-0000-0000BA300000}"/>
    <cellStyle name="Normal 14 79" xfId="18556" xr:uid="{00000000-0005-0000-0000-0000BB300000}"/>
    <cellStyle name="Normal 14 8" xfId="18558" xr:uid="{00000000-0005-0000-0000-0000BC300000}"/>
    <cellStyle name="Normal 14 8 2" xfId="16" xr:uid="{00000000-0005-0000-0000-0000BD300000}"/>
    <cellStyle name="Normal 14 8 2 2" xfId="18561" xr:uid="{00000000-0005-0000-0000-0000BE300000}"/>
    <cellStyle name="Normal 14 8 2 2 2" xfId="18563" xr:uid="{00000000-0005-0000-0000-0000BF300000}"/>
    <cellStyle name="Normal 14 8 2 3" xfId="18564" xr:uid="{00000000-0005-0000-0000-0000C0300000}"/>
    <cellStyle name="Normal 14 8 2 3 2" xfId="18565" xr:uid="{00000000-0005-0000-0000-0000C1300000}"/>
    <cellStyle name="Normal 14 8 2 4" xfId="18566" xr:uid="{00000000-0005-0000-0000-0000C2300000}"/>
    <cellStyle name="Normal 14 8 2 4 2" xfId="5749" xr:uid="{00000000-0005-0000-0000-0000C3300000}"/>
    <cellStyle name="Normal 14 8 2 5" xfId="18567" xr:uid="{00000000-0005-0000-0000-0000C4300000}"/>
    <cellStyle name="Normal 14 8 2 6" xfId="18568" xr:uid="{00000000-0005-0000-0000-0000C5300000}"/>
    <cellStyle name="Normal 14 8 2 7" xfId="18570" xr:uid="{00000000-0005-0000-0000-0000C6300000}"/>
    <cellStyle name="Normal 14 8 2_Table_Product_ALL" xfId="18571" xr:uid="{00000000-0005-0000-0000-0000C7300000}"/>
    <cellStyle name="Normal 14 8 3" xfId="18572" xr:uid="{00000000-0005-0000-0000-0000C8300000}"/>
    <cellStyle name="Normal 14 8 3 2" xfId="18574" xr:uid="{00000000-0005-0000-0000-0000C9300000}"/>
    <cellStyle name="Normal 14 8 4" xfId="18575" xr:uid="{00000000-0005-0000-0000-0000CA300000}"/>
    <cellStyle name="Normal 14 8 4 2" xfId="18576" xr:uid="{00000000-0005-0000-0000-0000CB300000}"/>
    <cellStyle name="Normal 14 8 5" xfId="18577" xr:uid="{00000000-0005-0000-0000-0000CC300000}"/>
    <cellStyle name="Normal 14 8 5 2" xfId="18578" xr:uid="{00000000-0005-0000-0000-0000CD300000}"/>
    <cellStyle name="Normal 14 8 6" xfId="527" xr:uid="{00000000-0005-0000-0000-0000CE300000}"/>
    <cellStyle name="Normal 14 8 7" xfId="2294" xr:uid="{00000000-0005-0000-0000-0000CF300000}"/>
    <cellStyle name="Normal 14 8 8" xfId="2297" xr:uid="{00000000-0005-0000-0000-0000D0300000}"/>
    <cellStyle name="Normal 14 8_C14  Copy of Ecom MP - Aubrey  window commitment -140528" xfId="321" xr:uid="{00000000-0005-0000-0000-0000D1300000}"/>
    <cellStyle name="Normal 14 80" xfId="10803" xr:uid="{00000000-0005-0000-0000-0000D2300000}"/>
    <cellStyle name="Normal 14 81" xfId="18551" xr:uid="{00000000-0005-0000-0000-0000D3300000}"/>
    <cellStyle name="Normal 14 82" xfId="18553" xr:uid="{00000000-0005-0000-0000-0000D4300000}"/>
    <cellStyle name="Normal 14 83" xfId="18555" xr:uid="{00000000-0005-0000-0000-0000D5300000}"/>
    <cellStyle name="Normal 14 84" xfId="18557" xr:uid="{00000000-0005-0000-0000-0000D6300000}"/>
    <cellStyle name="Normal 14 85" xfId="18580" xr:uid="{00000000-0005-0000-0000-0000D7300000}"/>
    <cellStyle name="Normal 14 86" xfId="18582" xr:uid="{00000000-0005-0000-0000-0000D8300000}"/>
    <cellStyle name="Normal 14 87" xfId="18584" xr:uid="{00000000-0005-0000-0000-0000D9300000}"/>
    <cellStyle name="Normal 14 88" xfId="18586" xr:uid="{00000000-0005-0000-0000-0000DA300000}"/>
    <cellStyle name="Normal 14 89" xfId="3933" xr:uid="{00000000-0005-0000-0000-0000DB300000}"/>
    <cellStyle name="Normal 14 9" xfId="18588" xr:uid="{00000000-0005-0000-0000-0000DC300000}"/>
    <cellStyle name="Normal 14 9 2" xfId="18591" xr:uid="{00000000-0005-0000-0000-0000DD300000}"/>
    <cellStyle name="Normal 14 9 2 2" xfId="18592" xr:uid="{00000000-0005-0000-0000-0000DE300000}"/>
    <cellStyle name="Normal 14 9 2 2 2" xfId="18593" xr:uid="{00000000-0005-0000-0000-0000DF300000}"/>
    <cellStyle name="Normal 14 9 2 3" xfId="9028" xr:uid="{00000000-0005-0000-0000-0000E0300000}"/>
    <cellStyle name="Normal 14 9 2 3 2" xfId="18595" xr:uid="{00000000-0005-0000-0000-0000E1300000}"/>
    <cellStyle name="Normal 14 9 2 4" xfId="18597" xr:uid="{00000000-0005-0000-0000-0000E2300000}"/>
    <cellStyle name="Normal 14 9 2 4 2" xfId="7910" xr:uid="{00000000-0005-0000-0000-0000E3300000}"/>
    <cellStyle name="Normal 14 9 2 5" xfId="18598" xr:uid="{00000000-0005-0000-0000-0000E4300000}"/>
    <cellStyle name="Normal 14 9 2 6" xfId="18600" xr:uid="{00000000-0005-0000-0000-0000E5300000}"/>
    <cellStyle name="Normal 14 9 2 7" xfId="18602" xr:uid="{00000000-0005-0000-0000-0000E6300000}"/>
    <cellStyle name="Normal 14 9 2_Table_Product_ALL" xfId="14846" xr:uid="{00000000-0005-0000-0000-0000E7300000}"/>
    <cellStyle name="Normal 14 9 3" xfId="5930" xr:uid="{00000000-0005-0000-0000-0000E8300000}"/>
    <cellStyle name="Normal 14 9 3 2" xfId="18606" xr:uid="{00000000-0005-0000-0000-0000E9300000}"/>
    <cellStyle name="Normal 14 9 4" xfId="18607" xr:uid="{00000000-0005-0000-0000-0000EA300000}"/>
    <cellStyle name="Normal 14 9 4 2" xfId="18608" xr:uid="{00000000-0005-0000-0000-0000EB300000}"/>
    <cellStyle name="Normal 14 9 5" xfId="18611" xr:uid="{00000000-0005-0000-0000-0000EC300000}"/>
    <cellStyle name="Normal 14 9 5 2" xfId="18612" xr:uid="{00000000-0005-0000-0000-0000ED300000}"/>
    <cellStyle name="Normal 14 9 6" xfId="2308" xr:uid="{00000000-0005-0000-0000-0000EE300000}"/>
    <cellStyle name="Normal 14 9 7" xfId="4565" xr:uid="{00000000-0005-0000-0000-0000EF300000}"/>
    <cellStyle name="Normal 14 9 8" xfId="2247" xr:uid="{00000000-0005-0000-0000-0000F0300000}"/>
    <cellStyle name="Normal 14 9_C14  Copy of Ecom MP - Aubrey  window commitment -140528" xfId="18614" xr:uid="{00000000-0005-0000-0000-0000F1300000}"/>
    <cellStyle name="Normal 14 90" xfId="18581" xr:uid="{00000000-0005-0000-0000-0000F2300000}"/>
    <cellStyle name="Normal 14 91" xfId="18583" xr:uid="{00000000-0005-0000-0000-0000F3300000}"/>
    <cellStyle name="Normal 14 92" xfId="18585" xr:uid="{00000000-0005-0000-0000-0000F4300000}"/>
    <cellStyle name="Normal 14 93" xfId="18587" xr:uid="{00000000-0005-0000-0000-0000F5300000}"/>
    <cellStyle name="Normal 14 94" xfId="3932" xr:uid="{00000000-0005-0000-0000-0000F6300000}"/>
    <cellStyle name="Normal 14 95" xfId="17525" xr:uid="{00000000-0005-0000-0000-0000F7300000}"/>
    <cellStyle name="Normal 14 96" xfId="18618" xr:uid="{00000000-0005-0000-0000-0000F8300000}"/>
    <cellStyle name="Normal 14 97" xfId="18619" xr:uid="{00000000-0005-0000-0000-0000F9300000}"/>
    <cellStyle name="Normal 14 98" xfId="18620" xr:uid="{00000000-0005-0000-0000-0000FA300000}"/>
    <cellStyle name="Normal 14 99" xfId="18621" xr:uid="{00000000-0005-0000-0000-0000FB300000}"/>
    <cellStyle name="Normal 14_CCD SteinMart  Throw 130401" xfId="18622" xr:uid="{00000000-0005-0000-0000-0000FC300000}"/>
    <cellStyle name="Normal 140" xfId="18109" xr:uid="{00000000-0005-0000-0000-0000FD300000}"/>
    <cellStyle name="Normal 141" xfId="6254" xr:uid="{00000000-0005-0000-0000-0000FE300000}"/>
    <cellStyle name="Normal 142" xfId="18111" xr:uid="{00000000-0005-0000-0000-0000FF300000}"/>
    <cellStyle name="Normal 143" xfId="18116" xr:uid="{00000000-0005-0000-0000-000000310000}"/>
    <cellStyle name="Normal 144" xfId="18121" xr:uid="{00000000-0005-0000-0000-000001310000}"/>
    <cellStyle name="Normal 145" xfId="187" xr:uid="{00000000-0005-0000-0000-000002310000}"/>
    <cellStyle name="Normal 146" xfId="18623" xr:uid="{00000000-0005-0000-0000-000003310000}"/>
    <cellStyle name="Normal 147" xfId="18630" xr:uid="{00000000-0005-0000-0000-000004310000}"/>
    <cellStyle name="Normal 148" xfId="18636" xr:uid="{00000000-0005-0000-0000-000005310000}"/>
    <cellStyle name="Normal 149" xfId="9057" xr:uid="{00000000-0005-0000-0000-000006310000}"/>
    <cellStyle name="Normal 15" xfId="18641" xr:uid="{00000000-0005-0000-0000-000007310000}"/>
    <cellStyle name="Normal 15 2" xfId="18647" xr:uid="{00000000-0005-0000-0000-000008310000}"/>
    <cellStyle name="Normal 15 2 2" xfId="18650" xr:uid="{00000000-0005-0000-0000-000009310000}"/>
    <cellStyle name="Normal 15 3" xfId="18652" xr:uid="{00000000-0005-0000-0000-00000A310000}"/>
    <cellStyle name="Normal 15 4" xfId="18654" xr:uid="{00000000-0005-0000-0000-00000B310000}"/>
    <cellStyle name="Normal 15 5" xfId="459" xr:uid="{00000000-0005-0000-0000-00000C310000}"/>
    <cellStyle name="Normal 15 6" xfId="18656" xr:uid="{00000000-0005-0000-0000-00000D310000}"/>
    <cellStyle name="Normal 15 7" xfId="18659" xr:uid="{00000000-0005-0000-0000-00000E310000}"/>
    <cellStyle name="Normal 15_Table_Product_ALL" xfId="18662" xr:uid="{00000000-0005-0000-0000-00000F310000}"/>
    <cellStyle name="Normal 150" xfId="188" xr:uid="{00000000-0005-0000-0000-000010310000}"/>
    <cellStyle name="Normal 151" xfId="18624" xr:uid="{00000000-0005-0000-0000-000011310000}"/>
    <cellStyle name="Normal 152" xfId="18631" xr:uid="{00000000-0005-0000-0000-000012310000}"/>
    <cellStyle name="Normal 153" xfId="18637" xr:uid="{00000000-0005-0000-0000-000013310000}"/>
    <cellStyle name="Normal 154" xfId="9058" xr:uid="{00000000-0005-0000-0000-000014310000}"/>
    <cellStyle name="Normal 154 2" xfId="14605" xr:uid="{00000000-0005-0000-0000-000015310000}"/>
    <cellStyle name="Normal 154 2 2" xfId="18665" xr:uid="{00000000-0005-0000-0000-000016310000}"/>
    <cellStyle name="Normal 154 2 2 2" xfId="17125" xr:uid="{00000000-0005-0000-0000-000017310000}"/>
    <cellStyle name="Normal 154 2 3" xfId="18669" xr:uid="{00000000-0005-0000-0000-000018310000}"/>
    <cellStyle name="Normal 154 3" xfId="14610" xr:uid="{00000000-0005-0000-0000-000019310000}"/>
    <cellStyle name="Normal 154 3 2" xfId="18673" xr:uid="{00000000-0005-0000-0000-00001A310000}"/>
    <cellStyle name="Normal 154 4" xfId="14613" xr:uid="{00000000-0005-0000-0000-00001B310000}"/>
    <cellStyle name="Normal 155" xfId="18677" xr:uid="{00000000-0005-0000-0000-00001C310000}"/>
    <cellStyle name="Normal 155 2" xfId="9146" xr:uid="{00000000-0005-0000-0000-00001D310000}"/>
    <cellStyle name="Normal 155 2 2" xfId="18681" xr:uid="{00000000-0005-0000-0000-00001E310000}"/>
    <cellStyle name="Normal 155 2 2 2" xfId="18052" xr:uid="{00000000-0005-0000-0000-00001F310000}"/>
    <cellStyle name="Normal 155 2 3" xfId="18683" xr:uid="{00000000-0005-0000-0000-000020310000}"/>
    <cellStyle name="Normal 155 3" xfId="14619" xr:uid="{00000000-0005-0000-0000-000021310000}"/>
    <cellStyle name="Normal 155 3 2" xfId="18685" xr:uid="{00000000-0005-0000-0000-000022310000}"/>
    <cellStyle name="Normal 155 4" xfId="14621" xr:uid="{00000000-0005-0000-0000-000023310000}"/>
    <cellStyle name="Normal 156" xfId="18687" xr:uid="{00000000-0005-0000-0000-000024310000}"/>
    <cellStyle name="Normal 156 2" xfId="14628" xr:uid="{00000000-0005-0000-0000-000025310000}"/>
    <cellStyle name="Normal 156 2 2" xfId="18692" xr:uid="{00000000-0005-0000-0000-000026310000}"/>
    <cellStyle name="Normal 156 2 2 2" xfId="18694" xr:uid="{00000000-0005-0000-0000-000027310000}"/>
    <cellStyle name="Normal 156 2 3" xfId="18696" xr:uid="{00000000-0005-0000-0000-000028310000}"/>
    <cellStyle name="Normal 156 3" xfId="14631" xr:uid="{00000000-0005-0000-0000-000029310000}"/>
    <cellStyle name="Normal 156 3 2" xfId="18698" xr:uid="{00000000-0005-0000-0000-00002A310000}"/>
    <cellStyle name="Normal 156 4" xfId="14634" xr:uid="{00000000-0005-0000-0000-00002B310000}"/>
    <cellStyle name="Normal 157" xfId="5636" xr:uid="{00000000-0005-0000-0000-00002C310000}"/>
    <cellStyle name="Normal 157 2" xfId="5522" xr:uid="{00000000-0005-0000-0000-00002D310000}"/>
    <cellStyle name="Normal 157 2 2" xfId="18700" xr:uid="{00000000-0005-0000-0000-00002E310000}"/>
    <cellStyle name="Normal 157 2 2 2" xfId="18702" xr:uid="{00000000-0005-0000-0000-00002F310000}"/>
    <cellStyle name="Normal 157 2 3" xfId="18703" xr:uid="{00000000-0005-0000-0000-000030310000}"/>
    <cellStyle name="Normal 157 3" xfId="14639" xr:uid="{00000000-0005-0000-0000-000031310000}"/>
    <cellStyle name="Normal 157 3 2" xfId="18706" xr:uid="{00000000-0005-0000-0000-000032310000}"/>
    <cellStyle name="Normal 157 4" xfId="18708" xr:uid="{00000000-0005-0000-0000-000033310000}"/>
    <cellStyle name="Normal 158" xfId="18712" xr:uid="{00000000-0005-0000-0000-000034310000}"/>
    <cellStyle name="Normal 158 2" xfId="6680" xr:uid="{00000000-0005-0000-0000-000035310000}"/>
    <cellStyle name="Normal 158 2 2" xfId="18717" xr:uid="{00000000-0005-0000-0000-000036310000}"/>
    <cellStyle name="Normal 158 2 2 2" xfId="18720" xr:uid="{00000000-0005-0000-0000-000037310000}"/>
    <cellStyle name="Normal 158 2 3" xfId="18721" xr:uid="{00000000-0005-0000-0000-000038310000}"/>
    <cellStyle name="Normal 158 3" xfId="18724" xr:uid="{00000000-0005-0000-0000-000039310000}"/>
    <cellStyle name="Normal 158 3 2" xfId="18725" xr:uid="{00000000-0005-0000-0000-00003A310000}"/>
    <cellStyle name="Normal 158 4" xfId="18728" xr:uid="{00000000-0005-0000-0000-00003B310000}"/>
    <cellStyle name="Normal 159" xfId="18730" xr:uid="{00000000-0005-0000-0000-00003C310000}"/>
    <cellStyle name="Normal 16" xfId="18734" xr:uid="{00000000-0005-0000-0000-00003D310000}"/>
    <cellStyle name="Normal 16 2" xfId="18740" xr:uid="{00000000-0005-0000-0000-00003E310000}"/>
    <cellStyle name="Normal 16 2 2" xfId="18743" xr:uid="{00000000-0005-0000-0000-00003F310000}"/>
    <cellStyle name="Normal 16 3" xfId="6260" xr:uid="{00000000-0005-0000-0000-000040310000}"/>
    <cellStyle name="Normal 16 4" xfId="18745" xr:uid="{00000000-0005-0000-0000-000041310000}"/>
    <cellStyle name="Normal 16 5" xfId="18748" xr:uid="{00000000-0005-0000-0000-000042310000}"/>
    <cellStyle name="Normal 16 6" xfId="1560" xr:uid="{00000000-0005-0000-0000-000043310000}"/>
    <cellStyle name="Normal 16 7" xfId="5352" xr:uid="{00000000-0005-0000-0000-000044310000}"/>
    <cellStyle name="Normal 16_Table_Product_ALL" xfId="18750" xr:uid="{00000000-0005-0000-0000-000045310000}"/>
    <cellStyle name="Normal 160" xfId="18678" xr:uid="{00000000-0005-0000-0000-000046310000}"/>
    <cellStyle name="Normal 161" xfId="18688" xr:uid="{00000000-0005-0000-0000-000047310000}"/>
    <cellStyle name="Normal 162" xfId="5637" xr:uid="{00000000-0005-0000-0000-000048310000}"/>
    <cellStyle name="Normal 163" xfId="18713" xr:uid="{00000000-0005-0000-0000-000049310000}"/>
    <cellStyle name="Normal 164" xfId="18731" xr:uid="{00000000-0005-0000-0000-00004A310000}"/>
    <cellStyle name="Normal 165" xfId="18753" xr:uid="{00000000-0005-0000-0000-00004B310000}"/>
    <cellStyle name="Normal 166" xfId="18757" xr:uid="{00000000-0005-0000-0000-00004C310000}"/>
    <cellStyle name="Normal 167" xfId="18761" xr:uid="{00000000-0005-0000-0000-00004D310000}"/>
    <cellStyle name="Normal 168" xfId="11065" xr:uid="{00000000-0005-0000-0000-00004E310000}"/>
    <cellStyle name="Normal 169" xfId="11071" xr:uid="{00000000-0005-0000-0000-00004F310000}"/>
    <cellStyle name="Normal 17" xfId="18766" xr:uid="{00000000-0005-0000-0000-000050310000}"/>
    <cellStyle name="Normal 17 2" xfId="18772" xr:uid="{00000000-0005-0000-0000-000051310000}"/>
    <cellStyle name="Normal 17 2 2" xfId="18775" xr:uid="{00000000-0005-0000-0000-000052310000}"/>
    <cellStyle name="Normal 17 3" xfId="18777" xr:uid="{00000000-0005-0000-0000-000053310000}"/>
    <cellStyle name="Normal 17 4" xfId="18779" xr:uid="{00000000-0005-0000-0000-000054310000}"/>
    <cellStyle name="Normal 17 5" xfId="18781" xr:uid="{00000000-0005-0000-0000-000055310000}"/>
    <cellStyle name="Normal 17 6" xfId="18783" xr:uid="{00000000-0005-0000-0000-000056310000}"/>
    <cellStyle name="Normal 17 7" xfId="18786" xr:uid="{00000000-0005-0000-0000-000057310000}"/>
    <cellStyle name="Normal 17_Table_Product_ALL" xfId="18789" xr:uid="{00000000-0005-0000-0000-000058310000}"/>
    <cellStyle name="Normal 170" xfId="18754" xr:uid="{00000000-0005-0000-0000-000059310000}"/>
    <cellStyle name="Normal 171" xfId="18758" xr:uid="{00000000-0005-0000-0000-00005A310000}"/>
    <cellStyle name="Normal 172" xfId="18762" xr:uid="{00000000-0005-0000-0000-00005B310000}"/>
    <cellStyle name="Normal 172 2" xfId="18791" xr:uid="{00000000-0005-0000-0000-00005C310000}"/>
    <cellStyle name="Normal 172 2 2" xfId="18794" xr:uid="{00000000-0005-0000-0000-00005D310000}"/>
    <cellStyle name="Normal 172 2 2 2" xfId="18798" xr:uid="{00000000-0005-0000-0000-00005E310000}"/>
    <cellStyle name="Normal 172 2 3" xfId="18799" xr:uid="{00000000-0005-0000-0000-00005F310000}"/>
    <cellStyle name="Normal 172 3" xfId="18802" xr:uid="{00000000-0005-0000-0000-000060310000}"/>
    <cellStyle name="Normal 172 3 2" xfId="18806" xr:uid="{00000000-0005-0000-0000-000061310000}"/>
    <cellStyle name="Normal 172 4" xfId="15410" xr:uid="{00000000-0005-0000-0000-000062310000}"/>
    <cellStyle name="Normal 173" xfId="11066" xr:uid="{00000000-0005-0000-0000-000063310000}"/>
    <cellStyle name="Normal 174" xfId="11072" xr:uid="{00000000-0005-0000-0000-000064310000}"/>
    <cellStyle name="Normal 175" xfId="11077" xr:uid="{00000000-0005-0000-0000-000065310000}"/>
    <cellStyle name="Normal 176" xfId="11083" xr:uid="{00000000-0005-0000-0000-000066310000}"/>
    <cellStyle name="Normal 177" xfId="18809" xr:uid="{00000000-0005-0000-0000-000067310000}"/>
    <cellStyle name="Normal 178" xfId="18814" xr:uid="{00000000-0005-0000-0000-000068310000}"/>
    <cellStyle name="Normal 179" xfId="18819" xr:uid="{00000000-0005-0000-0000-000069310000}"/>
    <cellStyle name="Normal 18" xfId="18825" xr:uid="{00000000-0005-0000-0000-00006A310000}"/>
    <cellStyle name="Normal 18 2" xfId="18831" xr:uid="{00000000-0005-0000-0000-00006B310000}"/>
    <cellStyle name="Normal 18 2 2" xfId="18836" xr:uid="{00000000-0005-0000-0000-00006C310000}"/>
    <cellStyle name="Normal 18 2 3" xfId="18838" xr:uid="{00000000-0005-0000-0000-00006D310000}"/>
    <cellStyle name="Normal 18 3" xfId="18839" xr:uid="{00000000-0005-0000-0000-00006E310000}"/>
    <cellStyle name="Normal 18 4" xfId="18843" xr:uid="{00000000-0005-0000-0000-00006F310000}"/>
    <cellStyle name="Normal 18 5" xfId="18847" xr:uid="{00000000-0005-0000-0000-000070310000}"/>
    <cellStyle name="Normal 18 6" xfId="18851" xr:uid="{00000000-0005-0000-0000-000071310000}"/>
    <cellStyle name="Normal 18 7" xfId="18856" xr:uid="{00000000-0005-0000-0000-000072310000}"/>
    <cellStyle name="Normal 18_Table_Product_ALL" xfId="4816" xr:uid="{00000000-0005-0000-0000-000073310000}"/>
    <cellStyle name="Normal 180" xfId="11078" xr:uid="{00000000-0005-0000-0000-000074310000}"/>
    <cellStyle name="Normal 181" xfId="11084" xr:uid="{00000000-0005-0000-0000-000075310000}"/>
    <cellStyle name="Normal 182" xfId="18810" xr:uid="{00000000-0005-0000-0000-000076310000}"/>
    <cellStyle name="Normal 183" xfId="18815" xr:uid="{00000000-0005-0000-0000-000077310000}"/>
    <cellStyle name="Normal 184" xfId="18820" xr:uid="{00000000-0005-0000-0000-000078310000}"/>
    <cellStyle name="Normal 185" xfId="18861" xr:uid="{00000000-0005-0000-0000-000079310000}"/>
    <cellStyle name="Normal 186" xfId="18866" xr:uid="{00000000-0005-0000-0000-00007A310000}"/>
    <cellStyle name="Normal 187" xfId="18870" xr:uid="{00000000-0005-0000-0000-00007B310000}"/>
    <cellStyle name="Normal 188" xfId="1257" xr:uid="{00000000-0005-0000-0000-00007C310000}"/>
    <cellStyle name="Normal 189" xfId="18876" xr:uid="{00000000-0005-0000-0000-00007D310000}"/>
    <cellStyle name="Normal 19" xfId="18882" xr:uid="{00000000-0005-0000-0000-00007E310000}"/>
    <cellStyle name="Normal 19 10" xfId="18888" xr:uid="{00000000-0005-0000-0000-00007F310000}"/>
    <cellStyle name="Normal 19 11" xfId="13727" xr:uid="{00000000-0005-0000-0000-000080310000}"/>
    <cellStyle name="Normal 19 12" xfId="13730" xr:uid="{00000000-0005-0000-0000-000081310000}"/>
    <cellStyle name="Normal 19 13" xfId="13732" xr:uid="{00000000-0005-0000-0000-000082310000}"/>
    <cellStyle name="Normal 19 2" xfId="18889" xr:uid="{00000000-0005-0000-0000-000083310000}"/>
    <cellStyle name="Normal 19 2 2" xfId="18894" xr:uid="{00000000-0005-0000-0000-000084310000}"/>
    <cellStyle name="Normal 19 2 2 2" xfId="1455" xr:uid="{00000000-0005-0000-0000-000085310000}"/>
    <cellStyle name="Normal 19 2 3" xfId="18897" xr:uid="{00000000-0005-0000-0000-000086310000}"/>
    <cellStyle name="Normal 19 2 4" xfId="18899" xr:uid="{00000000-0005-0000-0000-000087310000}"/>
    <cellStyle name="Normal 19 2 5" xfId="12046" xr:uid="{00000000-0005-0000-0000-000088310000}"/>
    <cellStyle name="Normal 19 2 6" xfId="18900" xr:uid="{00000000-0005-0000-0000-000089310000}"/>
    <cellStyle name="Normal 19 2 7" xfId="11600" xr:uid="{00000000-0005-0000-0000-00008A310000}"/>
    <cellStyle name="Normal 19 2_Table_Product_ALL" xfId="15553" xr:uid="{00000000-0005-0000-0000-00008B310000}"/>
    <cellStyle name="Normal 19 3" xfId="18902" xr:uid="{00000000-0005-0000-0000-00008C310000}"/>
    <cellStyle name="Normal 19 4" xfId="18906" xr:uid="{00000000-0005-0000-0000-00008D310000}"/>
    <cellStyle name="Normal 19 5" xfId="18910" xr:uid="{00000000-0005-0000-0000-00008E310000}"/>
    <cellStyle name="Normal 19 6" xfId="18913" xr:uid="{00000000-0005-0000-0000-00008F310000}"/>
    <cellStyle name="Normal 19 7" xfId="18917" xr:uid="{00000000-0005-0000-0000-000090310000}"/>
    <cellStyle name="Normal 19 8" xfId="18920" xr:uid="{00000000-0005-0000-0000-000091310000}"/>
    <cellStyle name="Normal 19 9" xfId="18923" xr:uid="{00000000-0005-0000-0000-000092310000}"/>
    <cellStyle name="Normal 19_BBB imperial silk commmitment sheet 07092012" xfId="18927" xr:uid="{00000000-0005-0000-0000-000093310000}"/>
    <cellStyle name="Normal 190" xfId="18862" xr:uid="{00000000-0005-0000-0000-000094310000}"/>
    <cellStyle name="Normal 191" xfId="18867" xr:uid="{00000000-0005-0000-0000-000095310000}"/>
    <cellStyle name="Normal 192" xfId="18871" xr:uid="{00000000-0005-0000-0000-000096310000}"/>
    <cellStyle name="Normal 193" xfId="1256" xr:uid="{00000000-0005-0000-0000-000097310000}"/>
    <cellStyle name="Normal 194" xfId="18877" xr:uid="{00000000-0005-0000-0000-000098310000}"/>
    <cellStyle name="Normal 194 2" xfId="18929" xr:uid="{00000000-0005-0000-0000-000099310000}"/>
    <cellStyle name="Normal 195" xfId="6408" xr:uid="{00000000-0005-0000-0000-00009A310000}"/>
    <cellStyle name="Normal 196" xfId="6414" xr:uid="{00000000-0005-0000-0000-00009B310000}"/>
    <cellStyle name="Normal 197" xfId="18931" xr:uid="{00000000-0005-0000-0000-00009C310000}"/>
    <cellStyle name="Normal 198" xfId="18936" xr:uid="{00000000-0005-0000-0000-00009D310000}"/>
    <cellStyle name="Normal 199" xfId="18941" xr:uid="{00000000-0005-0000-0000-00009E310000}"/>
    <cellStyle name="Normal 2" xfId="18945" xr:uid="{00000000-0005-0000-0000-00009F310000}"/>
    <cellStyle name="Normal 2 10" xfId="18947" xr:uid="{00000000-0005-0000-0000-0000A0310000}"/>
    <cellStyle name="Normal 2 10 10" xfId="18948" xr:uid="{00000000-0005-0000-0000-0000A1310000}"/>
    <cellStyle name="Normal 2 10 2" xfId="18951" xr:uid="{00000000-0005-0000-0000-0000A2310000}"/>
    <cellStyle name="Normal 2 10 2 2" xfId="1841" xr:uid="{00000000-0005-0000-0000-0000A3310000}"/>
    <cellStyle name="Normal 2 10 2 3" xfId="18953" xr:uid="{00000000-0005-0000-0000-0000A4310000}"/>
    <cellStyle name="Normal 2 10 2 3 2" xfId="18954" xr:uid="{00000000-0005-0000-0000-0000A5310000}"/>
    <cellStyle name="Normal 2 10 2 3 2 2" xfId="18955" xr:uid="{00000000-0005-0000-0000-0000A6310000}"/>
    <cellStyle name="Normal 2 10 2 3 3" xfId="18957" xr:uid="{00000000-0005-0000-0000-0000A7310000}"/>
    <cellStyle name="Normal 2 10 3" xfId="18958" xr:uid="{00000000-0005-0000-0000-0000A8310000}"/>
    <cellStyle name="Normal 2 10 4" xfId="18960" xr:uid="{00000000-0005-0000-0000-0000A9310000}"/>
    <cellStyle name="Normal 2 10 5" xfId="18961" xr:uid="{00000000-0005-0000-0000-0000AA310000}"/>
    <cellStyle name="Normal 2 10 6" xfId="18964" xr:uid="{00000000-0005-0000-0000-0000AB310000}"/>
    <cellStyle name="Normal 2 10 7" xfId="18966" xr:uid="{00000000-0005-0000-0000-0000AC310000}"/>
    <cellStyle name="Normal 2 10 8" xfId="18968" xr:uid="{00000000-0005-0000-0000-0000AD310000}"/>
    <cellStyle name="Normal 2 10 9" xfId="18971" xr:uid="{00000000-0005-0000-0000-0000AE310000}"/>
    <cellStyle name="Normal 2 10_BBB Meeting Quote 1-29-13" xfId="18974" xr:uid="{00000000-0005-0000-0000-0000AF310000}"/>
    <cellStyle name="Normal 2 100" xfId="18975" xr:uid="{00000000-0005-0000-0000-0000B0310000}"/>
    <cellStyle name="Normal 2 101" xfId="18977" xr:uid="{00000000-0005-0000-0000-0000B1310000}"/>
    <cellStyle name="Normal 2 102" xfId="18979" xr:uid="{00000000-0005-0000-0000-0000B2310000}"/>
    <cellStyle name="Normal 2 103" xfId="7717" xr:uid="{00000000-0005-0000-0000-0000B3310000}"/>
    <cellStyle name="Normal 2 104" xfId="18981" xr:uid="{00000000-0005-0000-0000-0000B4310000}"/>
    <cellStyle name="Normal 2 105" xfId="18984" xr:uid="{00000000-0005-0000-0000-0000B5310000}"/>
    <cellStyle name="Normal 2 106" xfId="18986" xr:uid="{00000000-0005-0000-0000-0000B6310000}"/>
    <cellStyle name="Normal 2 107" xfId="5043" xr:uid="{00000000-0005-0000-0000-0000B7310000}"/>
    <cellStyle name="Normal 2 108" xfId="637" xr:uid="{00000000-0005-0000-0000-0000B8310000}"/>
    <cellStyle name="Normal 2 109" xfId="15246" xr:uid="{00000000-0005-0000-0000-0000B9310000}"/>
    <cellStyle name="Normal 2 11" xfId="18988" xr:uid="{00000000-0005-0000-0000-0000BA310000}"/>
    <cellStyle name="Normal 2 11 2" xfId="18989" xr:uid="{00000000-0005-0000-0000-0000BB310000}"/>
    <cellStyle name="Normal 2 11 3" xfId="18991" xr:uid="{00000000-0005-0000-0000-0000BC310000}"/>
    <cellStyle name="Normal 2 11 4" xfId="18993" xr:uid="{00000000-0005-0000-0000-0000BD310000}"/>
    <cellStyle name="Normal 2 11 5" xfId="18994" xr:uid="{00000000-0005-0000-0000-0000BE310000}"/>
    <cellStyle name="Normal 2 11 6" xfId="18996" xr:uid="{00000000-0005-0000-0000-0000BF310000}"/>
    <cellStyle name="Normal 2 11 7" xfId="1087" xr:uid="{00000000-0005-0000-0000-0000C0310000}"/>
    <cellStyle name="Normal 2 11 8" xfId="18997" xr:uid="{00000000-0005-0000-0000-0000C1310000}"/>
    <cellStyle name="Normal 2 11 9" xfId="18999" xr:uid="{00000000-0005-0000-0000-0000C2310000}"/>
    <cellStyle name="Normal 2 11_Table_Product_ALL" xfId="19002" xr:uid="{00000000-0005-0000-0000-0000C3310000}"/>
    <cellStyle name="Normal 2 110" xfId="18985" xr:uid="{00000000-0005-0000-0000-0000C4310000}"/>
    <cellStyle name="Normal 2 111" xfId="18987" xr:uid="{00000000-0005-0000-0000-0000C5310000}"/>
    <cellStyle name="Normal 2 112" xfId="5044" xr:uid="{00000000-0005-0000-0000-0000C6310000}"/>
    <cellStyle name="Normal 2 113" xfId="636" xr:uid="{00000000-0005-0000-0000-0000C7310000}"/>
    <cellStyle name="Normal 2 114" xfId="15247" xr:uid="{00000000-0005-0000-0000-0000C8310000}"/>
    <cellStyle name="Normal 2 115" xfId="15249" xr:uid="{00000000-0005-0000-0000-0000C9310000}"/>
    <cellStyle name="Normal 2 116" xfId="15252" xr:uid="{00000000-0005-0000-0000-0000CA310000}"/>
    <cellStyle name="Normal 2 117" xfId="15256" xr:uid="{00000000-0005-0000-0000-0000CB310000}"/>
    <cellStyle name="Normal 2 118" xfId="15260" xr:uid="{00000000-0005-0000-0000-0000CC310000}"/>
    <cellStyle name="Normal 2 119" xfId="15264" xr:uid="{00000000-0005-0000-0000-0000CD310000}"/>
    <cellStyle name="Normal 2 12" xfId="19003" xr:uid="{00000000-0005-0000-0000-0000CE310000}"/>
    <cellStyle name="Normal 2 12 2" xfId="19004" xr:uid="{00000000-0005-0000-0000-0000CF310000}"/>
    <cellStyle name="Normal 2 12 3" xfId="19006" xr:uid="{00000000-0005-0000-0000-0000D0310000}"/>
    <cellStyle name="Normal 2 12 4" xfId="19008" xr:uid="{00000000-0005-0000-0000-0000D1310000}"/>
    <cellStyle name="Normal 2 12 5" xfId="19009" xr:uid="{00000000-0005-0000-0000-0000D2310000}"/>
    <cellStyle name="Normal 2 12 6" xfId="1910" xr:uid="{00000000-0005-0000-0000-0000D3310000}"/>
    <cellStyle name="Normal 2 12 7" xfId="976" xr:uid="{00000000-0005-0000-0000-0000D4310000}"/>
    <cellStyle name="Normal 2 12 8" xfId="19010" xr:uid="{00000000-0005-0000-0000-0000D5310000}"/>
    <cellStyle name="Normal 2 12 9" xfId="19012" xr:uid="{00000000-0005-0000-0000-0000D6310000}"/>
    <cellStyle name="Normal 2 12_Table_Product_ALL" xfId="19015" xr:uid="{00000000-0005-0000-0000-0000D7310000}"/>
    <cellStyle name="Normal 2 120" xfId="15250" xr:uid="{00000000-0005-0000-0000-0000D8310000}"/>
    <cellStyle name="Normal 2 121" xfId="15253" xr:uid="{00000000-0005-0000-0000-0000D9310000}"/>
    <cellStyle name="Normal 2 122" xfId="15257" xr:uid="{00000000-0005-0000-0000-0000DA310000}"/>
    <cellStyle name="Normal 2 123" xfId="15261" xr:uid="{00000000-0005-0000-0000-0000DB310000}"/>
    <cellStyle name="Normal 2 124" xfId="15265" xr:uid="{00000000-0005-0000-0000-0000DC310000}"/>
    <cellStyle name="Normal 2 125" xfId="19018" xr:uid="{00000000-0005-0000-0000-0000DD310000}"/>
    <cellStyle name="Normal 2 126" xfId="19021" xr:uid="{00000000-0005-0000-0000-0000DE310000}"/>
    <cellStyle name="Normal 2 127" xfId="19025" xr:uid="{00000000-0005-0000-0000-0000DF310000}"/>
    <cellStyle name="Normal 2 128" xfId="12939" xr:uid="{00000000-0005-0000-0000-0000E0310000}"/>
    <cellStyle name="Normal 2 129" xfId="4339" xr:uid="{00000000-0005-0000-0000-0000E1310000}"/>
    <cellStyle name="Normal 2 13" xfId="19030" xr:uid="{00000000-0005-0000-0000-0000E2310000}"/>
    <cellStyle name="Normal 2 13 2" xfId="385" xr:uid="{00000000-0005-0000-0000-0000E3310000}"/>
    <cellStyle name="Normal 2 13 3" xfId="19031" xr:uid="{00000000-0005-0000-0000-0000E4310000}"/>
    <cellStyle name="Normal 2 13 4" xfId="19036" xr:uid="{00000000-0005-0000-0000-0000E5310000}"/>
    <cellStyle name="Normal 2 13 5" xfId="19040" xr:uid="{00000000-0005-0000-0000-0000E6310000}"/>
    <cellStyle name="Normal 2 13 6" xfId="19044" xr:uid="{00000000-0005-0000-0000-0000E7310000}"/>
    <cellStyle name="Normal 2 13 7" xfId="5550" xr:uid="{00000000-0005-0000-0000-0000E8310000}"/>
    <cellStyle name="Normal 2 13 8" xfId="19047" xr:uid="{00000000-0005-0000-0000-0000E9310000}"/>
    <cellStyle name="Normal 2 13 9" xfId="19051" xr:uid="{00000000-0005-0000-0000-0000EA310000}"/>
    <cellStyle name="Normal 2 13_Table_Product_ALL" xfId="19055" xr:uid="{00000000-0005-0000-0000-0000EB310000}"/>
    <cellStyle name="Normal 2 130" xfId="19019" xr:uid="{00000000-0005-0000-0000-0000EC310000}"/>
    <cellStyle name="Normal 2 131" xfId="19022" xr:uid="{00000000-0005-0000-0000-0000ED310000}"/>
    <cellStyle name="Normal 2 132" xfId="19026" xr:uid="{00000000-0005-0000-0000-0000EE310000}"/>
    <cellStyle name="Normal 2 133" xfId="12940" xr:uid="{00000000-0005-0000-0000-0000EF310000}"/>
    <cellStyle name="Normal 2 134" xfId="4340" xr:uid="{00000000-0005-0000-0000-0000F0310000}"/>
    <cellStyle name="Normal 2 135" xfId="48" xr:uid="{00000000-0005-0000-0000-0000F1310000}"/>
    <cellStyle name="Normal 2 136" xfId="3084" xr:uid="{00000000-0005-0000-0000-0000F2310000}"/>
    <cellStyle name="Normal 2 137" xfId="3090" xr:uid="{00000000-0005-0000-0000-0000F3310000}"/>
    <cellStyle name="Normal 2 138" xfId="3095" xr:uid="{00000000-0005-0000-0000-0000F4310000}"/>
    <cellStyle name="Normal 2 139" xfId="16342" xr:uid="{00000000-0005-0000-0000-0000F5310000}"/>
    <cellStyle name="Normal 2 14" xfId="19056" xr:uid="{00000000-0005-0000-0000-0000F6310000}"/>
    <cellStyle name="Normal 2 14 2" xfId="19057" xr:uid="{00000000-0005-0000-0000-0000F7310000}"/>
    <cellStyle name="Normal 2 14 3" xfId="19059" xr:uid="{00000000-0005-0000-0000-0000F8310000}"/>
    <cellStyle name="Normal 2 14 4" xfId="19061" xr:uid="{00000000-0005-0000-0000-0000F9310000}"/>
    <cellStyle name="Normal 2 14 5" xfId="19063" xr:uid="{00000000-0005-0000-0000-0000FA310000}"/>
    <cellStyle name="Normal 2 14 6" xfId="19064" xr:uid="{00000000-0005-0000-0000-0000FB310000}"/>
    <cellStyle name="Normal 2 14 7" xfId="19065" xr:uid="{00000000-0005-0000-0000-0000FC310000}"/>
    <cellStyle name="Normal 2 14 8" xfId="19066" xr:uid="{00000000-0005-0000-0000-0000FD310000}"/>
    <cellStyle name="Normal 2 14 9" xfId="19068" xr:uid="{00000000-0005-0000-0000-0000FE310000}"/>
    <cellStyle name="Normal 2 14_Table_Product_ALL" xfId="19070" xr:uid="{00000000-0005-0000-0000-0000FF310000}"/>
    <cellStyle name="Normal 2 140" xfId="49" xr:uid="{00000000-0005-0000-0000-000000320000}"/>
    <cellStyle name="Normal 2 141" xfId="3083" xr:uid="{00000000-0005-0000-0000-000001320000}"/>
    <cellStyle name="Normal 2 142" xfId="3089" xr:uid="{00000000-0005-0000-0000-000002320000}"/>
    <cellStyle name="Normal 2 143" xfId="3094" xr:uid="{00000000-0005-0000-0000-000003320000}"/>
    <cellStyle name="Normal 2 144" xfId="16343" xr:uid="{00000000-0005-0000-0000-000004320000}"/>
    <cellStyle name="Normal 2 145" xfId="19072" xr:uid="{00000000-0005-0000-0000-000005320000}"/>
    <cellStyle name="Normal 2 146" xfId="8855" xr:uid="{00000000-0005-0000-0000-000006320000}"/>
    <cellStyle name="Normal 2 147" xfId="8860" xr:uid="{00000000-0005-0000-0000-000007320000}"/>
    <cellStyle name="Normal 2 148" xfId="9" xr:uid="{00000000-0005-0000-0000-000008320000}"/>
    <cellStyle name="Normal 2 149" xfId="19076" xr:uid="{00000000-0005-0000-0000-000009320000}"/>
    <cellStyle name="Normal 2 15" xfId="19081" xr:uid="{00000000-0005-0000-0000-00000A320000}"/>
    <cellStyle name="Normal 2 15 2" xfId="19083" xr:uid="{00000000-0005-0000-0000-00000B320000}"/>
    <cellStyle name="Normal 2 15 3" xfId="19085" xr:uid="{00000000-0005-0000-0000-00000C320000}"/>
    <cellStyle name="Normal 2 15 4" xfId="4864" xr:uid="{00000000-0005-0000-0000-00000D320000}"/>
    <cellStyle name="Normal 2 15 5" xfId="19087" xr:uid="{00000000-0005-0000-0000-00000E320000}"/>
    <cellStyle name="Normal 2 15 6" xfId="5870" xr:uid="{00000000-0005-0000-0000-00000F320000}"/>
    <cellStyle name="Normal 2 15 7" xfId="3590" xr:uid="{00000000-0005-0000-0000-000010320000}"/>
    <cellStyle name="Normal 2 15 8" xfId="5875" xr:uid="{00000000-0005-0000-0000-000011320000}"/>
    <cellStyle name="Normal 2 15 9" xfId="19090" xr:uid="{00000000-0005-0000-0000-000012320000}"/>
    <cellStyle name="Normal 2 15_Table_Product_ALL" xfId="4721" xr:uid="{00000000-0005-0000-0000-000013320000}"/>
    <cellStyle name="Normal 2 150" xfId="19073" xr:uid="{00000000-0005-0000-0000-000014320000}"/>
    <cellStyle name="Normal 2 151" xfId="8856" xr:uid="{00000000-0005-0000-0000-000015320000}"/>
    <cellStyle name="Normal 2 152" xfId="8861" xr:uid="{00000000-0005-0000-0000-000016320000}"/>
    <cellStyle name="Normal 2 153" xfId="4" xr:uid="{00000000-0005-0000-0000-000017320000}"/>
    <cellStyle name="Normal 2 154" xfId="19077" xr:uid="{00000000-0005-0000-0000-000018320000}"/>
    <cellStyle name="Normal 2 155" xfId="19092" xr:uid="{00000000-0005-0000-0000-000019320000}"/>
    <cellStyle name="Normal 2 156" xfId="19097" xr:uid="{00000000-0005-0000-0000-00001A320000}"/>
    <cellStyle name="Normal 2 157" xfId="7398" xr:uid="{00000000-0005-0000-0000-00001B320000}"/>
    <cellStyle name="Normal 2 158" xfId="15271" xr:uid="{00000000-0005-0000-0000-00001C320000}"/>
    <cellStyle name="Normal 2 159" xfId="15276" xr:uid="{00000000-0005-0000-0000-00001D320000}"/>
    <cellStyle name="Normal 2 16" xfId="19102" xr:uid="{00000000-0005-0000-0000-00001E320000}"/>
    <cellStyle name="Normal 2 16 2" xfId="19104" xr:uid="{00000000-0005-0000-0000-00001F320000}"/>
    <cellStyle name="Normal 2 16 3" xfId="19106" xr:uid="{00000000-0005-0000-0000-000020320000}"/>
    <cellStyle name="Normal 2 16 4" xfId="3506" xr:uid="{00000000-0005-0000-0000-000021320000}"/>
    <cellStyle name="Normal 2 16 5" xfId="19108" xr:uid="{00000000-0005-0000-0000-000022320000}"/>
    <cellStyle name="Normal 2 16 6" xfId="19110" xr:uid="{00000000-0005-0000-0000-000023320000}"/>
    <cellStyle name="Normal 2 16 7" xfId="19112" xr:uid="{00000000-0005-0000-0000-000024320000}"/>
    <cellStyle name="Normal 2 16 8" xfId="19114" xr:uid="{00000000-0005-0000-0000-000025320000}"/>
    <cellStyle name="Normal 2 16 9" xfId="19117" xr:uid="{00000000-0005-0000-0000-000026320000}"/>
    <cellStyle name="Normal 2 16_Table_Product_ALL" xfId="15800" xr:uid="{00000000-0005-0000-0000-000027320000}"/>
    <cellStyle name="Normal 2 160" xfId="19093" xr:uid="{00000000-0005-0000-0000-000028320000}"/>
    <cellStyle name="Normal 2 161" xfId="19098" xr:uid="{00000000-0005-0000-0000-000029320000}"/>
    <cellStyle name="Normal 2 162" xfId="7399" xr:uid="{00000000-0005-0000-0000-00002A320000}"/>
    <cellStyle name="Normal 2 163" xfId="15272" xr:uid="{00000000-0005-0000-0000-00002B320000}"/>
    <cellStyle name="Normal 2 164" xfId="15277" xr:uid="{00000000-0005-0000-0000-00002C320000}"/>
    <cellStyle name="Normal 2 165" xfId="15281" xr:uid="{00000000-0005-0000-0000-00002D320000}"/>
    <cellStyle name="Normal 2 166" xfId="19120" xr:uid="{00000000-0005-0000-0000-00002E320000}"/>
    <cellStyle name="Normal 2 167" xfId="19125" xr:uid="{00000000-0005-0000-0000-00002F320000}"/>
    <cellStyle name="Normal 2 168" xfId="19130" xr:uid="{00000000-0005-0000-0000-000030320000}"/>
    <cellStyle name="Normal 2 169" xfId="19135" xr:uid="{00000000-0005-0000-0000-000031320000}"/>
    <cellStyle name="Normal 2 17" xfId="19140" xr:uid="{00000000-0005-0000-0000-000032320000}"/>
    <cellStyle name="Normal 2 17 2" xfId="19142" xr:uid="{00000000-0005-0000-0000-000033320000}"/>
    <cellStyle name="Normal 2 17 3" xfId="19145" xr:uid="{00000000-0005-0000-0000-000034320000}"/>
    <cellStyle name="Normal 2 17 4" xfId="19148" xr:uid="{00000000-0005-0000-0000-000035320000}"/>
    <cellStyle name="Normal 2 17 5" xfId="19152" xr:uid="{00000000-0005-0000-0000-000036320000}"/>
    <cellStyle name="Normal 2 17 6" xfId="19156" xr:uid="{00000000-0005-0000-0000-000037320000}"/>
    <cellStyle name="Normal 2 17 7" xfId="19160" xr:uid="{00000000-0005-0000-0000-000038320000}"/>
    <cellStyle name="Normal 2 17 8" xfId="19164" xr:uid="{00000000-0005-0000-0000-000039320000}"/>
    <cellStyle name="Normal 2 17 9" xfId="19168" xr:uid="{00000000-0005-0000-0000-00003A320000}"/>
    <cellStyle name="Normal 2 17_Table_Product_ALL" xfId="19173" xr:uid="{00000000-0005-0000-0000-00003B320000}"/>
    <cellStyle name="Normal 2 170" xfId="15282" xr:uid="{00000000-0005-0000-0000-00003C320000}"/>
    <cellStyle name="Normal 2 171" xfId="19121" xr:uid="{00000000-0005-0000-0000-00003D320000}"/>
    <cellStyle name="Normal 2 172" xfId="19126" xr:uid="{00000000-0005-0000-0000-00003E320000}"/>
    <cellStyle name="Normal 2 173" xfId="19131" xr:uid="{00000000-0005-0000-0000-00003F320000}"/>
    <cellStyle name="Normal 2 174" xfId="19136" xr:uid="{00000000-0005-0000-0000-000040320000}"/>
    <cellStyle name="Normal 2 175" xfId="19175" xr:uid="{00000000-0005-0000-0000-000041320000}"/>
    <cellStyle name="Normal 2 176" xfId="19179" xr:uid="{00000000-0005-0000-0000-000042320000}"/>
    <cellStyle name="Normal 2 177" xfId="19184" xr:uid="{00000000-0005-0000-0000-000043320000}"/>
    <cellStyle name="Normal 2 178" xfId="12908" xr:uid="{00000000-0005-0000-0000-000044320000}"/>
    <cellStyle name="Normal 2 179" xfId="11171" xr:uid="{00000000-0005-0000-0000-000045320000}"/>
    <cellStyle name="Normal 2 18" xfId="19189" xr:uid="{00000000-0005-0000-0000-000046320000}"/>
    <cellStyle name="Normal 2 18 2" xfId="2005" xr:uid="{00000000-0005-0000-0000-000047320000}"/>
    <cellStyle name="Normal 2 18 2 2" xfId="19191" xr:uid="{00000000-0005-0000-0000-000048320000}"/>
    <cellStyle name="Normal 2 18 3" xfId="2011" xr:uid="{00000000-0005-0000-0000-000049320000}"/>
    <cellStyle name="Normal 2 18 4" xfId="2016" xr:uid="{00000000-0005-0000-0000-00004A320000}"/>
    <cellStyle name="Normal 2 18 5" xfId="2023" xr:uid="{00000000-0005-0000-0000-00004B320000}"/>
    <cellStyle name="Normal 2 18 6" xfId="2035" xr:uid="{00000000-0005-0000-0000-00004C320000}"/>
    <cellStyle name="Normal 2 18 7" xfId="2042" xr:uid="{00000000-0005-0000-0000-00004D320000}"/>
    <cellStyle name="Normal 2 18_Table_Product_ALL" xfId="19194" xr:uid="{00000000-0005-0000-0000-00004E320000}"/>
    <cellStyle name="Normal 2 180" xfId="19176" xr:uid="{00000000-0005-0000-0000-00004F320000}"/>
    <cellStyle name="Normal 2 181" xfId="19180" xr:uid="{00000000-0005-0000-0000-000050320000}"/>
    <cellStyle name="Normal 2 182" xfId="19185" xr:uid="{00000000-0005-0000-0000-000051320000}"/>
    <cellStyle name="Normal 2 183" xfId="12909" xr:uid="{00000000-0005-0000-0000-000052320000}"/>
    <cellStyle name="Normal 2 184" xfId="11172" xr:uid="{00000000-0005-0000-0000-000053320000}"/>
    <cellStyle name="Normal 2 185" xfId="11176" xr:uid="{00000000-0005-0000-0000-000054320000}"/>
    <cellStyle name="Normal 2 186" xfId="11182" xr:uid="{00000000-0005-0000-0000-000055320000}"/>
    <cellStyle name="Normal 2 187" xfId="19195" xr:uid="{00000000-0005-0000-0000-000056320000}"/>
    <cellStyle name="Normal 2 188" xfId="19200" xr:uid="{00000000-0005-0000-0000-000057320000}"/>
    <cellStyle name="Normal 2 189" xfId="16347" xr:uid="{00000000-0005-0000-0000-000058320000}"/>
    <cellStyle name="Normal 2 19" xfId="19205" xr:uid="{00000000-0005-0000-0000-000059320000}"/>
    <cellStyle name="Normal 2 19 2" xfId="19207" xr:uid="{00000000-0005-0000-0000-00005A320000}"/>
    <cellStyle name="Normal 2 19 2 2" xfId="14814" xr:uid="{00000000-0005-0000-0000-00005B320000}"/>
    <cellStyle name="Normal 2 19 2 2 2" xfId="7303" xr:uid="{00000000-0005-0000-0000-00005C320000}"/>
    <cellStyle name="Normal 2 19 2 3" xfId="14818" xr:uid="{00000000-0005-0000-0000-00005D320000}"/>
    <cellStyle name="Normal 2 19 2 3 2" xfId="19209" xr:uid="{00000000-0005-0000-0000-00005E320000}"/>
    <cellStyle name="Normal 2 19 2 4" xfId="14822" xr:uid="{00000000-0005-0000-0000-00005F320000}"/>
    <cellStyle name="Normal 2 19 2 4 2" xfId="19212" xr:uid="{00000000-0005-0000-0000-000060320000}"/>
    <cellStyle name="Normal 2 19 2 5" xfId="19214" xr:uid="{00000000-0005-0000-0000-000061320000}"/>
    <cellStyle name="Normal 2 19 2 6" xfId="19217" xr:uid="{00000000-0005-0000-0000-000062320000}"/>
    <cellStyle name="Normal 2 19 2 7" xfId="19220" xr:uid="{00000000-0005-0000-0000-000063320000}"/>
    <cellStyle name="Normal 2 19 2_Table_Product_ALL" xfId="19222" xr:uid="{00000000-0005-0000-0000-000064320000}"/>
    <cellStyle name="Normal 2 19 3" xfId="19225" xr:uid="{00000000-0005-0000-0000-000065320000}"/>
    <cellStyle name="Normal 2 19 3 2" xfId="14830" xr:uid="{00000000-0005-0000-0000-000066320000}"/>
    <cellStyle name="Normal 2 19 4" xfId="19227" xr:uid="{00000000-0005-0000-0000-000067320000}"/>
    <cellStyle name="Normal 2 19 4 2" xfId="14842" xr:uid="{00000000-0005-0000-0000-000068320000}"/>
    <cellStyle name="Normal 2 19 5" xfId="19229" xr:uid="{00000000-0005-0000-0000-000069320000}"/>
    <cellStyle name="Normal 2 19 5 2" xfId="14855" xr:uid="{00000000-0005-0000-0000-00006A320000}"/>
    <cellStyle name="Normal 2 19 6" xfId="19232" xr:uid="{00000000-0005-0000-0000-00006B320000}"/>
    <cellStyle name="Normal 2 19 7" xfId="19234" xr:uid="{00000000-0005-0000-0000-00006C320000}"/>
    <cellStyle name="Normal 2 19 8" xfId="4265" xr:uid="{00000000-0005-0000-0000-00006D320000}"/>
    <cellStyle name="Normal 2 19_C14  Copy of Ecom MP - Aubrey  window commitment -140528" xfId="19236" xr:uid="{00000000-0005-0000-0000-00006E320000}"/>
    <cellStyle name="Normal 2 190" xfId="11177" xr:uid="{00000000-0005-0000-0000-00006F320000}"/>
    <cellStyle name="Normal 2 191" xfId="11183" xr:uid="{00000000-0005-0000-0000-000070320000}"/>
    <cellStyle name="Normal 2 192" xfId="19196" xr:uid="{00000000-0005-0000-0000-000071320000}"/>
    <cellStyle name="Normal 2 193" xfId="19201" xr:uid="{00000000-0005-0000-0000-000072320000}"/>
    <cellStyle name="Normal 2 194" xfId="16348" xr:uid="{00000000-0005-0000-0000-000073320000}"/>
    <cellStyle name="Normal 2 195" xfId="19238" xr:uid="{00000000-0005-0000-0000-000074320000}"/>
    <cellStyle name="Normal 2 196" xfId="19242" xr:uid="{00000000-0005-0000-0000-000075320000}"/>
    <cellStyle name="Normal 2 197" xfId="19246" xr:uid="{00000000-0005-0000-0000-000076320000}"/>
    <cellStyle name="Normal 2 198" xfId="19250" xr:uid="{00000000-0005-0000-0000-000077320000}"/>
    <cellStyle name="Normal 2 199" xfId="19253" xr:uid="{00000000-0005-0000-0000-000078320000}"/>
    <cellStyle name="Normal 2 2" xfId="19256" xr:uid="{00000000-0005-0000-0000-000079320000}"/>
    <cellStyle name="Normal 2 2 10" xfId="19259" xr:uid="{00000000-0005-0000-0000-00007A320000}"/>
    <cellStyle name="Normal 2 2 10 2" xfId="19260" xr:uid="{00000000-0005-0000-0000-00007B320000}"/>
    <cellStyle name="Normal 2 2 10 2 2" xfId="19261" xr:uid="{00000000-0005-0000-0000-00007C320000}"/>
    <cellStyle name="Normal 2 2 10 2 2 2" xfId="6500" xr:uid="{00000000-0005-0000-0000-00007D320000}"/>
    <cellStyle name="Normal 2 2 10 2 3" xfId="2126" xr:uid="{00000000-0005-0000-0000-00007E320000}"/>
    <cellStyle name="Normal 2 2 10 2 3 2" xfId="19263" xr:uid="{00000000-0005-0000-0000-00007F320000}"/>
    <cellStyle name="Normal 2 2 10 2 4" xfId="1849" xr:uid="{00000000-0005-0000-0000-000080320000}"/>
    <cellStyle name="Normal 2 2 10 2 4 2" xfId="19265" xr:uid="{00000000-0005-0000-0000-000081320000}"/>
    <cellStyle name="Normal 2 2 10 2 5" xfId="4710" xr:uid="{00000000-0005-0000-0000-000082320000}"/>
    <cellStyle name="Normal 2 2 10 2 6" xfId="19266" xr:uid="{00000000-0005-0000-0000-000083320000}"/>
    <cellStyle name="Normal 2 2 10 2 7" xfId="19268" xr:uid="{00000000-0005-0000-0000-000084320000}"/>
    <cellStyle name="Normal 2 2 10 2_Table_Product_ALL" xfId="17560" xr:uid="{00000000-0005-0000-0000-000085320000}"/>
    <cellStyle name="Normal 2 2 10 3" xfId="19270" xr:uid="{00000000-0005-0000-0000-000086320000}"/>
    <cellStyle name="Normal 2 2 10 3 2" xfId="2131" xr:uid="{00000000-0005-0000-0000-000087320000}"/>
    <cellStyle name="Normal 2 2 10 4" xfId="9339" xr:uid="{00000000-0005-0000-0000-000088320000}"/>
    <cellStyle name="Normal 2 2 10 4 2" xfId="19271" xr:uid="{00000000-0005-0000-0000-000089320000}"/>
    <cellStyle name="Normal 2 2 10 5" xfId="19273" xr:uid="{00000000-0005-0000-0000-00008A320000}"/>
    <cellStyle name="Normal 2 2 10 5 2" xfId="19274" xr:uid="{00000000-0005-0000-0000-00008B320000}"/>
    <cellStyle name="Normal 2 2 10 6" xfId="19276" xr:uid="{00000000-0005-0000-0000-00008C320000}"/>
    <cellStyle name="Normal 2 2 10 7" xfId="19277" xr:uid="{00000000-0005-0000-0000-00008D320000}"/>
    <cellStyle name="Normal 2 2 10 8" xfId="19278" xr:uid="{00000000-0005-0000-0000-00008E320000}"/>
    <cellStyle name="Normal 2 2 10_C14  Copy of Ecom MP - Aubrey  window commitment -140528" xfId="19279" xr:uid="{00000000-0005-0000-0000-00008F320000}"/>
    <cellStyle name="Normal 2 2 100" xfId="19281" xr:uid="{00000000-0005-0000-0000-000090320000}"/>
    <cellStyle name="Normal 2 2 101" xfId="19283" xr:uid="{00000000-0005-0000-0000-000091320000}"/>
    <cellStyle name="Normal 2 2 102" xfId="19286" xr:uid="{00000000-0005-0000-0000-000092320000}"/>
    <cellStyle name="Normal 2 2 103" xfId="19289" xr:uid="{00000000-0005-0000-0000-000093320000}"/>
    <cellStyle name="Normal 2 2 104" xfId="3431" xr:uid="{00000000-0005-0000-0000-000094320000}"/>
    <cellStyle name="Normal 2 2 105" xfId="19292" xr:uid="{00000000-0005-0000-0000-000095320000}"/>
    <cellStyle name="Normal 2 2 106" xfId="19294" xr:uid="{00000000-0005-0000-0000-000096320000}"/>
    <cellStyle name="Normal 2 2 107" xfId="19296" xr:uid="{00000000-0005-0000-0000-000097320000}"/>
    <cellStyle name="Normal 2 2 108" xfId="19298" xr:uid="{00000000-0005-0000-0000-000098320000}"/>
    <cellStyle name="Normal 2 2 109" xfId="19300" xr:uid="{00000000-0005-0000-0000-000099320000}"/>
    <cellStyle name="Normal 2 2 11" xfId="19302" xr:uid="{00000000-0005-0000-0000-00009A320000}"/>
    <cellStyle name="Normal 2 2 11 2" xfId="19303" xr:uid="{00000000-0005-0000-0000-00009B320000}"/>
    <cellStyle name="Normal 2 2 11 2 2" xfId="19304" xr:uid="{00000000-0005-0000-0000-00009C320000}"/>
    <cellStyle name="Normal 2 2 11 2 2 2" xfId="19305" xr:uid="{00000000-0005-0000-0000-00009D320000}"/>
    <cellStyle name="Normal 2 2 11 2 3" xfId="19306" xr:uid="{00000000-0005-0000-0000-00009E320000}"/>
    <cellStyle name="Normal 2 2 11 2 3 2" xfId="19307" xr:uid="{00000000-0005-0000-0000-00009F320000}"/>
    <cellStyle name="Normal 2 2 11 2 4" xfId="19308" xr:uid="{00000000-0005-0000-0000-0000A0320000}"/>
    <cellStyle name="Normal 2 2 11 2 4 2" xfId="19309" xr:uid="{00000000-0005-0000-0000-0000A1320000}"/>
    <cellStyle name="Normal 2 2 11 2 5" xfId="19310" xr:uid="{00000000-0005-0000-0000-0000A2320000}"/>
    <cellStyle name="Normal 2 2 11 2 6" xfId="19311" xr:uid="{00000000-0005-0000-0000-0000A3320000}"/>
    <cellStyle name="Normal 2 2 11 2 7" xfId="19312" xr:uid="{00000000-0005-0000-0000-0000A4320000}"/>
    <cellStyle name="Normal 2 2 11 2_Table_Product_ALL" xfId="4670" xr:uid="{00000000-0005-0000-0000-0000A5320000}"/>
    <cellStyle name="Normal 2 2 11 3" xfId="19314" xr:uid="{00000000-0005-0000-0000-0000A6320000}"/>
    <cellStyle name="Normal 2 2 11 3 2" xfId="11421" xr:uid="{00000000-0005-0000-0000-0000A7320000}"/>
    <cellStyle name="Normal 2 2 11 4" xfId="19315" xr:uid="{00000000-0005-0000-0000-0000A8320000}"/>
    <cellStyle name="Normal 2 2 11 4 2" xfId="11303" xr:uid="{00000000-0005-0000-0000-0000A9320000}"/>
    <cellStyle name="Normal 2 2 11 5" xfId="19317" xr:uid="{00000000-0005-0000-0000-0000AA320000}"/>
    <cellStyle name="Normal 2 2 11 5 2" xfId="19319" xr:uid="{00000000-0005-0000-0000-0000AB320000}"/>
    <cellStyle name="Normal 2 2 11 6" xfId="19320" xr:uid="{00000000-0005-0000-0000-0000AC320000}"/>
    <cellStyle name="Normal 2 2 11 7" xfId="19321" xr:uid="{00000000-0005-0000-0000-0000AD320000}"/>
    <cellStyle name="Normal 2 2 11 8" xfId="19322" xr:uid="{00000000-0005-0000-0000-0000AE320000}"/>
    <cellStyle name="Normal 2 2 11_C14  Copy of Ecom MP - Aubrey  window commitment -140528" xfId="19323" xr:uid="{00000000-0005-0000-0000-0000AF320000}"/>
    <cellStyle name="Normal 2 2 110" xfId="19293" xr:uid="{00000000-0005-0000-0000-0000B0320000}"/>
    <cellStyle name="Normal 2 2 111" xfId="19295" xr:uid="{00000000-0005-0000-0000-0000B1320000}"/>
    <cellStyle name="Normal 2 2 112" xfId="19297" xr:uid="{00000000-0005-0000-0000-0000B2320000}"/>
    <cellStyle name="Normal 2 2 113" xfId="19299" xr:uid="{00000000-0005-0000-0000-0000B3320000}"/>
    <cellStyle name="Normal 2 2 114" xfId="19301" xr:uid="{00000000-0005-0000-0000-0000B4320000}"/>
    <cellStyle name="Normal 2 2 115" xfId="19324" xr:uid="{00000000-0005-0000-0000-0000B5320000}"/>
    <cellStyle name="Normal 2 2 116" xfId="19326" xr:uid="{00000000-0005-0000-0000-0000B6320000}"/>
    <cellStyle name="Normal 2 2 117" xfId="19329" xr:uid="{00000000-0005-0000-0000-0000B7320000}"/>
    <cellStyle name="Normal 2 2 118" xfId="19331" xr:uid="{00000000-0005-0000-0000-0000B8320000}"/>
    <cellStyle name="Normal 2 2 119" xfId="11491" xr:uid="{00000000-0005-0000-0000-0000B9320000}"/>
    <cellStyle name="Normal 2 2 12" xfId="19333" xr:uid="{00000000-0005-0000-0000-0000BA320000}"/>
    <cellStyle name="Normal 2 2 12 2" xfId="19334" xr:uid="{00000000-0005-0000-0000-0000BB320000}"/>
    <cellStyle name="Normal 2 2 12 2 2" xfId="19335" xr:uid="{00000000-0005-0000-0000-0000BC320000}"/>
    <cellStyle name="Normal 2 2 12 2 2 2" xfId="11169" xr:uid="{00000000-0005-0000-0000-0000BD320000}"/>
    <cellStyle name="Normal 2 2 12 2 3" xfId="19336" xr:uid="{00000000-0005-0000-0000-0000BE320000}"/>
    <cellStyle name="Normal 2 2 12 2 3 2" xfId="10159" xr:uid="{00000000-0005-0000-0000-0000BF320000}"/>
    <cellStyle name="Normal 2 2 12 2 4" xfId="19338" xr:uid="{00000000-0005-0000-0000-0000C0320000}"/>
    <cellStyle name="Normal 2 2 12 2 4 2" xfId="19340" xr:uid="{00000000-0005-0000-0000-0000C1320000}"/>
    <cellStyle name="Normal 2 2 12 2 5" xfId="8844" xr:uid="{00000000-0005-0000-0000-0000C2320000}"/>
    <cellStyle name="Normal 2 2 12 2 6" xfId="3996" xr:uid="{00000000-0005-0000-0000-0000C3320000}"/>
    <cellStyle name="Normal 2 2 12 2 7" xfId="8846" xr:uid="{00000000-0005-0000-0000-0000C4320000}"/>
    <cellStyle name="Normal 2 2 12 2_Table_Product_ALL" xfId="19341" xr:uid="{00000000-0005-0000-0000-0000C5320000}"/>
    <cellStyle name="Normal 2 2 12 3" xfId="3421" xr:uid="{00000000-0005-0000-0000-0000C6320000}"/>
    <cellStyle name="Normal 2 2 12 3 2" xfId="11521" xr:uid="{00000000-0005-0000-0000-0000C7320000}"/>
    <cellStyle name="Normal 2 2 12 4" xfId="19342" xr:uid="{00000000-0005-0000-0000-0000C8320000}"/>
    <cellStyle name="Normal 2 2 12 4 2" xfId="11723" xr:uid="{00000000-0005-0000-0000-0000C9320000}"/>
    <cellStyle name="Normal 2 2 12 5" xfId="19343" xr:uid="{00000000-0005-0000-0000-0000CA320000}"/>
    <cellStyle name="Normal 2 2 12 5 2" xfId="4218" xr:uid="{00000000-0005-0000-0000-0000CB320000}"/>
    <cellStyle name="Normal 2 2 12 6" xfId="4177" xr:uid="{00000000-0005-0000-0000-0000CC320000}"/>
    <cellStyle name="Normal 2 2 12 7" xfId="2437" xr:uid="{00000000-0005-0000-0000-0000CD320000}"/>
    <cellStyle name="Normal 2 2 12 8" xfId="19344" xr:uid="{00000000-0005-0000-0000-0000CE320000}"/>
    <cellStyle name="Normal 2 2 12_C14  Copy of Ecom MP - Aubrey  window commitment -140528" xfId="1644" xr:uid="{00000000-0005-0000-0000-0000CF320000}"/>
    <cellStyle name="Normal 2 2 120" xfId="19325" xr:uid="{00000000-0005-0000-0000-0000D0320000}"/>
    <cellStyle name="Normal 2 2 121" xfId="19327" xr:uid="{00000000-0005-0000-0000-0000D1320000}"/>
    <cellStyle name="Normal 2 2 122" xfId="19330" xr:uid="{00000000-0005-0000-0000-0000D2320000}"/>
    <cellStyle name="Normal 2 2 123" xfId="19332" xr:uid="{00000000-0005-0000-0000-0000D3320000}"/>
    <cellStyle name="Normal 2 2 124" xfId="11492" xr:uid="{00000000-0005-0000-0000-0000D4320000}"/>
    <cellStyle name="Normal 2 2 125" xfId="19345" xr:uid="{00000000-0005-0000-0000-0000D5320000}"/>
    <cellStyle name="Normal 2 2 126" xfId="19347" xr:uid="{00000000-0005-0000-0000-0000D6320000}"/>
    <cellStyle name="Normal 2 2 127" xfId="19349" xr:uid="{00000000-0005-0000-0000-0000D7320000}"/>
    <cellStyle name="Normal 2 2 128" xfId="19351" xr:uid="{00000000-0005-0000-0000-0000D8320000}"/>
    <cellStyle name="Normal 2 2 129" xfId="19353" xr:uid="{00000000-0005-0000-0000-0000D9320000}"/>
    <cellStyle name="Normal 2 2 13" xfId="1244" xr:uid="{00000000-0005-0000-0000-0000DA320000}"/>
    <cellStyle name="Normal 2 2 13 2" xfId="19355" xr:uid="{00000000-0005-0000-0000-0000DB320000}"/>
    <cellStyle name="Normal 2 2 13 2 2" xfId="4755" xr:uid="{00000000-0005-0000-0000-0000DC320000}"/>
    <cellStyle name="Normal 2 2 13 2 2 2" xfId="4759" xr:uid="{00000000-0005-0000-0000-0000DD320000}"/>
    <cellStyle name="Normal 2 2 13 2 3" xfId="1870" xr:uid="{00000000-0005-0000-0000-0000DE320000}"/>
    <cellStyle name="Normal 2 2 13 2 3 2" xfId="19356" xr:uid="{00000000-0005-0000-0000-0000DF320000}"/>
    <cellStyle name="Normal 2 2 13 2 4" xfId="13721" xr:uid="{00000000-0005-0000-0000-0000E0320000}"/>
    <cellStyle name="Normal 2 2 13 2 4 2" xfId="19358" xr:uid="{00000000-0005-0000-0000-0000E1320000}"/>
    <cellStyle name="Normal 2 2 13 2 5" xfId="13724" xr:uid="{00000000-0005-0000-0000-0000E2320000}"/>
    <cellStyle name="Normal 2 2 13 2 6" xfId="19360" xr:uid="{00000000-0005-0000-0000-0000E3320000}"/>
    <cellStyle name="Normal 2 2 13 2 7" xfId="19362" xr:uid="{00000000-0005-0000-0000-0000E4320000}"/>
    <cellStyle name="Normal 2 2 13 2_Table_Product_ALL" xfId="17477" xr:uid="{00000000-0005-0000-0000-0000E5320000}"/>
    <cellStyle name="Normal 2 2 13 3" xfId="16828" xr:uid="{00000000-0005-0000-0000-0000E6320000}"/>
    <cellStyle name="Normal 2 2 13 3 2" xfId="11610" xr:uid="{00000000-0005-0000-0000-0000E7320000}"/>
    <cellStyle name="Normal 2 2 13 4" xfId="19364" xr:uid="{00000000-0005-0000-0000-0000E8320000}"/>
    <cellStyle name="Normal 2 2 13 4 2" xfId="19365" xr:uid="{00000000-0005-0000-0000-0000E9320000}"/>
    <cellStyle name="Normal 2 2 13 5" xfId="19366" xr:uid="{00000000-0005-0000-0000-0000EA320000}"/>
    <cellStyle name="Normal 2 2 13 5 2" xfId="19367" xr:uid="{00000000-0005-0000-0000-0000EB320000}"/>
    <cellStyle name="Normal 2 2 13 6" xfId="19368" xr:uid="{00000000-0005-0000-0000-0000EC320000}"/>
    <cellStyle name="Normal 2 2 13 7" xfId="19369" xr:uid="{00000000-0005-0000-0000-0000ED320000}"/>
    <cellStyle name="Normal 2 2 13 8" xfId="19370" xr:uid="{00000000-0005-0000-0000-0000EE320000}"/>
    <cellStyle name="Normal 2 2 13_C14  Copy of Ecom MP - Aubrey  window commitment -140528" xfId="19371" xr:uid="{00000000-0005-0000-0000-0000EF320000}"/>
    <cellStyle name="Normal 2 2 130" xfId="19346" xr:uid="{00000000-0005-0000-0000-0000F0320000}"/>
    <cellStyle name="Normal 2 2 131" xfId="19348" xr:uid="{00000000-0005-0000-0000-0000F1320000}"/>
    <cellStyle name="Normal 2 2 132" xfId="19350" xr:uid="{00000000-0005-0000-0000-0000F2320000}"/>
    <cellStyle name="Normal 2 2 133" xfId="19352" xr:uid="{00000000-0005-0000-0000-0000F3320000}"/>
    <cellStyle name="Normal 2 2 134" xfId="19354" xr:uid="{00000000-0005-0000-0000-0000F4320000}"/>
    <cellStyle name="Normal 2 2 14" xfId="19373" xr:uid="{00000000-0005-0000-0000-0000F5320000}"/>
    <cellStyle name="Normal 2 2 14 2" xfId="19374" xr:uid="{00000000-0005-0000-0000-0000F6320000}"/>
    <cellStyle name="Normal 2 2 14 2 2" xfId="19375" xr:uid="{00000000-0005-0000-0000-0000F7320000}"/>
    <cellStyle name="Normal 2 2 14 3" xfId="16833" xr:uid="{00000000-0005-0000-0000-0000F8320000}"/>
    <cellStyle name="Normal 2 2 14 4" xfId="19376" xr:uid="{00000000-0005-0000-0000-0000F9320000}"/>
    <cellStyle name="Normal 2 2 14 5" xfId="19377" xr:uid="{00000000-0005-0000-0000-0000FA320000}"/>
    <cellStyle name="Normal 2 2 14 6" xfId="19378" xr:uid="{00000000-0005-0000-0000-0000FB320000}"/>
    <cellStyle name="Normal 2 2 14 7" xfId="19379" xr:uid="{00000000-0005-0000-0000-0000FC320000}"/>
    <cellStyle name="Normal 2 2 14_Table_Product_ALL" xfId="19380" xr:uid="{00000000-0005-0000-0000-0000FD320000}"/>
    <cellStyle name="Normal 2 2 15" xfId="19382" xr:uid="{00000000-0005-0000-0000-0000FE320000}"/>
    <cellStyle name="Normal 2 2 15 2" xfId="19385" xr:uid="{00000000-0005-0000-0000-0000FF320000}"/>
    <cellStyle name="Normal 2 2 15 3" xfId="16838" xr:uid="{00000000-0005-0000-0000-000000330000}"/>
    <cellStyle name="Normal 2 2 16" xfId="19386" xr:uid="{00000000-0005-0000-0000-000001330000}"/>
    <cellStyle name="Normal 2 2 16 2" xfId="19388" xr:uid="{00000000-0005-0000-0000-000002330000}"/>
    <cellStyle name="Normal 2 2 17" xfId="19389" xr:uid="{00000000-0005-0000-0000-000003330000}"/>
    <cellStyle name="Normal 2 2 18" xfId="5362" xr:uid="{00000000-0005-0000-0000-000004330000}"/>
    <cellStyle name="Normal 2 2 18 2" xfId="19391" xr:uid="{00000000-0005-0000-0000-000005330000}"/>
    <cellStyle name="Normal 2 2 19" xfId="19392" xr:uid="{00000000-0005-0000-0000-000006330000}"/>
    <cellStyle name="Normal 2 2 2" xfId="11154" xr:uid="{00000000-0005-0000-0000-000007330000}"/>
    <cellStyle name="Normal 2 2 2 2" xfId="5374" xr:uid="{00000000-0005-0000-0000-000008330000}"/>
    <cellStyle name="Normal 2 2 2 2 2" xfId="19395" xr:uid="{00000000-0005-0000-0000-000009330000}"/>
    <cellStyle name="Normal 2 2 2 2 2 2" xfId="19396" xr:uid="{00000000-0005-0000-0000-00000A330000}"/>
    <cellStyle name="Normal 2 2 2 2 3" xfId="19398" xr:uid="{00000000-0005-0000-0000-00000B330000}"/>
    <cellStyle name="Normal 2 2 2 2 3 2" xfId="19399" xr:uid="{00000000-0005-0000-0000-00000C330000}"/>
    <cellStyle name="Normal 2 2 2 2 4" xfId="19402" xr:uid="{00000000-0005-0000-0000-00000D330000}"/>
    <cellStyle name="Normal 2 2 2 2 4 2" xfId="19403" xr:uid="{00000000-0005-0000-0000-00000E330000}"/>
    <cellStyle name="Normal 2 2 2 2 5" xfId="19404" xr:uid="{00000000-0005-0000-0000-00000F330000}"/>
    <cellStyle name="Normal 2 2 2 2 6" xfId="14123" xr:uid="{00000000-0005-0000-0000-000010330000}"/>
    <cellStyle name="Normal 2 2 2 2 7" xfId="19405" xr:uid="{00000000-0005-0000-0000-000011330000}"/>
    <cellStyle name="Normal 2 2 2 2_Table_Product_ALL" xfId="13906" xr:uid="{00000000-0005-0000-0000-000012330000}"/>
    <cellStyle name="Normal 2 2 2 3" xfId="19406" xr:uid="{00000000-0005-0000-0000-000013330000}"/>
    <cellStyle name="Normal 2 2 2 3 2" xfId="19407" xr:uid="{00000000-0005-0000-0000-000014330000}"/>
    <cellStyle name="Normal 2 2 2 3 2 2" xfId="16592" xr:uid="{00000000-0005-0000-0000-000015330000}"/>
    <cellStyle name="Normal 2 2 2 3 3" xfId="19408" xr:uid="{00000000-0005-0000-0000-000016330000}"/>
    <cellStyle name="Normal 2 2 2 3 4" xfId="19409" xr:uid="{00000000-0005-0000-0000-000017330000}"/>
    <cellStyle name="Normal 2 2 2 3 5" xfId="19410" xr:uid="{00000000-0005-0000-0000-000018330000}"/>
    <cellStyle name="Normal 2 2 2 3 6" xfId="14136" xr:uid="{00000000-0005-0000-0000-000019330000}"/>
    <cellStyle name="Normal 2 2 2 3 7" xfId="11051" xr:uid="{00000000-0005-0000-0000-00001A330000}"/>
    <cellStyle name="Normal 2 2 2 3_Table_Product_ALL" xfId="17397" xr:uid="{00000000-0005-0000-0000-00001B330000}"/>
    <cellStyle name="Normal 2 2 2 4" xfId="19411" xr:uid="{00000000-0005-0000-0000-00001C330000}"/>
    <cellStyle name="Normal 2 2 2 4 2" xfId="5922" xr:uid="{00000000-0005-0000-0000-00001D330000}"/>
    <cellStyle name="Normal 2 2 2 5" xfId="6639" xr:uid="{00000000-0005-0000-0000-00001E330000}"/>
    <cellStyle name="Normal 2 2 2 5 2" xfId="19412" xr:uid="{00000000-0005-0000-0000-00001F330000}"/>
    <cellStyle name="Normal 2 2 2 6" xfId="12210" xr:uid="{00000000-0005-0000-0000-000020330000}"/>
    <cellStyle name="Normal 2 2 2 6 2" xfId="19413" xr:uid="{00000000-0005-0000-0000-000021330000}"/>
    <cellStyle name="Normal 2 2 2 7" xfId="12213" xr:uid="{00000000-0005-0000-0000-000022330000}"/>
    <cellStyle name="Normal 2 2 2 8" xfId="12216" xr:uid="{00000000-0005-0000-0000-000023330000}"/>
    <cellStyle name="Normal 2 2 2 9" xfId="12220" xr:uid="{00000000-0005-0000-0000-000024330000}"/>
    <cellStyle name="Normal 2 2 2_C14  Copy of Ecom MP - Aubrey  window commitment -140528" xfId="11510" xr:uid="{00000000-0005-0000-0000-000025330000}"/>
    <cellStyle name="Normal 2 2 20" xfId="19383" xr:uid="{00000000-0005-0000-0000-000026330000}"/>
    <cellStyle name="Normal 2 2 21" xfId="19387" xr:uid="{00000000-0005-0000-0000-000027330000}"/>
    <cellStyle name="Normal 2 2 22" xfId="19390" xr:uid="{00000000-0005-0000-0000-000028330000}"/>
    <cellStyle name="Normal 2 2 23" xfId="5363" xr:uid="{00000000-0005-0000-0000-000029330000}"/>
    <cellStyle name="Normal 2 2 24" xfId="19393" xr:uid="{00000000-0005-0000-0000-00002A330000}"/>
    <cellStyle name="Normal 2 2 25" xfId="19415" xr:uid="{00000000-0005-0000-0000-00002B330000}"/>
    <cellStyle name="Normal 2 2 26" xfId="19418" xr:uid="{00000000-0005-0000-0000-00002C330000}"/>
    <cellStyle name="Normal 2 2 27" xfId="19421" xr:uid="{00000000-0005-0000-0000-00002D330000}"/>
    <cellStyle name="Normal 2 2 28" xfId="19424" xr:uid="{00000000-0005-0000-0000-00002E330000}"/>
    <cellStyle name="Normal 2 2 29" xfId="19427" xr:uid="{00000000-0005-0000-0000-00002F330000}"/>
    <cellStyle name="Normal 2 2 3" xfId="16574" xr:uid="{00000000-0005-0000-0000-000030330000}"/>
    <cellStyle name="Normal 2 2 3 2" xfId="7647" xr:uid="{00000000-0005-0000-0000-000031330000}"/>
    <cellStyle name="Normal 2 2 3 2 2" xfId="5963" xr:uid="{00000000-0005-0000-0000-000032330000}"/>
    <cellStyle name="Normal 2 2 3 2 2 2" xfId="19430" xr:uid="{00000000-0005-0000-0000-000033330000}"/>
    <cellStyle name="Normal 2 2 3 2 3" xfId="19432" xr:uid="{00000000-0005-0000-0000-000034330000}"/>
    <cellStyle name="Normal 2 2 3 2 3 2" xfId="19434" xr:uid="{00000000-0005-0000-0000-000035330000}"/>
    <cellStyle name="Normal 2 2 3 2 4" xfId="19437" xr:uid="{00000000-0005-0000-0000-000036330000}"/>
    <cellStyle name="Normal 2 2 3 2 4 2" xfId="19438" xr:uid="{00000000-0005-0000-0000-000037330000}"/>
    <cellStyle name="Normal 2 2 3 2 5" xfId="19440" xr:uid="{00000000-0005-0000-0000-000038330000}"/>
    <cellStyle name="Normal 2 2 3 2 6" xfId="19441" xr:uid="{00000000-0005-0000-0000-000039330000}"/>
    <cellStyle name="Normal 2 2 3 2 7" xfId="19442" xr:uid="{00000000-0005-0000-0000-00003A330000}"/>
    <cellStyle name="Normal 2 2 3 2_Table_Product_ALL" xfId="19444" xr:uid="{00000000-0005-0000-0000-00003B330000}"/>
    <cellStyle name="Normal 2 2 3 3" xfId="19445" xr:uid="{00000000-0005-0000-0000-00003C330000}"/>
    <cellStyle name="Normal 2 2 3 3 2" xfId="19447" xr:uid="{00000000-0005-0000-0000-00003D330000}"/>
    <cellStyle name="Normal 2 2 3 4" xfId="19448" xr:uid="{00000000-0005-0000-0000-00003E330000}"/>
    <cellStyle name="Normal 2 2 3 4 2" xfId="19450" xr:uid="{00000000-0005-0000-0000-00003F330000}"/>
    <cellStyle name="Normal 2 2 3 5" xfId="19451" xr:uid="{00000000-0005-0000-0000-000040330000}"/>
    <cellStyle name="Normal 2 2 3 5 2" xfId="19452" xr:uid="{00000000-0005-0000-0000-000041330000}"/>
    <cellStyle name="Normal 2 2 3 6" xfId="12225" xr:uid="{00000000-0005-0000-0000-000042330000}"/>
    <cellStyle name="Normal 2 2 3 7" xfId="12228" xr:uid="{00000000-0005-0000-0000-000043330000}"/>
    <cellStyle name="Normal 2 2 3 8" xfId="12230" xr:uid="{00000000-0005-0000-0000-000044330000}"/>
    <cellStyle name="Normal 2 2 3_C14  Copy of Ecom MP - Aubrey  window commitment -140528" xfId="1073" xr:uid="{00000000-0005-0000-0000-000045330000}"/>
    <cellStyle name="Normal 2 2 30" xfId="19416" xr:uid="{00000000-0005-0000-0000-000046330000}"/>
    <cellStyle name="Normal 2 2 31" xfId="19419" xr:uid="{00000000-0005-0000-0000-000047330000}"/>
    <cellStyle name="Normal 2 2 32" xfId="19422" xr:uid="{00000000-0005-0000-0000-000048330000}"/>
    <cellStyle name="Normal 2 2 33" xfId="19425" xr:uid="{00000000-0005-0000-0000-000049330000}"/>
    <cellStyle name="Normal 2 2 34" xfId="19428" xr:uid="{00000000-0005-0000-0000-00004A330000}"/>
    <cellStyle name="Normal 2 2 35" xfId="19453" xr:uid="{00000000-0005-0000-0000-00004B330000}"/>
    <cellStyle name="Normal 2 2 36" xfId="19455" xr:uid="{00000000-0005-0000-0000-00004C330000}"/>
    <cellStyle name="Normal 2 2 37" xfId="19457" xr:uid="{00000000-0005-0000-0000-00004D330000}"/>
    <cellStyle name="Normal 2 2 38" xfId="902" xr:uid="{00000000-0005-0000-0000-00004E330000}"/>
    <cellStyle name="Normal 2 2 39" xfId="18949" xr:uid="{00000000-0005-0000-0000-00004F330000}"/>
    <cellStyle name="Normal 2 2 4" xfId="19460" xr:uid="{00000000-0005-0000-0000-000050330000}"/>
    <cellStyle name="Normal 2 2 4 2" xfId="19462" xr:uid="{00000000-0005-0000-0000-000051330000}"/>
    <cellStyle name="Normal 2 2 4 2 2" xfId="19464" xr:uid="{00000000-0005-0000-0000-000052330000}"/>
    <cellStyle name="Normal 2 2 4 2 2 2" xfId="19465" xr:uid="{00000000-0005-0000-0000-000053330000}"/>
    <cellStyle name="Normal 2 2 4 2 3" xfId="19467" xr:uid="{00000000-0005-0000-0000-000054330000}"/>
    <cellStyle name="Normal 2 2 4 2 3 2" xfId="4392" xr:uid="{00000000-0005-0000-0000-000055330000}"/>
    <cellStyle name="Normal 2 2 4 2 4" xfId="19468" xr:uid="{00000000-0005-0000-0000-000056330000}"/>
    <cellStyle name="Normal 2 2 4 2 4 2" xfId="19469" xr:uid="{00000000-0005-0000-0000-000057330000}"/>
    <cellStyle name="Normal 2 2 4 2 5" xfId="19470" xr:uid="{00000000-0005-0000-0000-000058330000}"/>
    <cellStyle name="Normal 2 2 4 2 6" xfId="1795" xr:uid="{00000000-0005-0000-0000-000059330000}"/>
    <cellStyle name="Normal 2 2 4 2 7" xfId="19471" xr:uid="{00000000-0005-0000-0000-00005A330000}"/>
    <cellStyle name="Normal 2 2 4 2_Table_Product_ALL" xfId="19472" xr:uid="{00000000-0005-0000-0000-00005B330000}"/>
    <cellStyle name="Normal 2 2 4 3" xfId="19475" xr:uid="{00000000-0005-0000-0000-00005C330000}"/>
    <cellStyle name="Normal 2 2 4 3 2" xfId="19477" xr:uid="{00000000-0005-0000-0000-00005D330000}"/>
    <cellStyle name="Normal 2 2 4 4" xfId="19478" xr:uid="{00000000-0005-0000-0000-00005E330000}"/>
    <cellStyle name="Normal 2 2 4 4 2" xfId="12917" xr:uid="{00000000-0005-0000-0000-00005F330000}"/>
    <cellStyle name="Normal 2 2 4 5" xfId="19282" xr:uid="{00000000-0005-0000-0000-000060330000}"/>
    <cellStyle name="Normal 2 2 4 5 2" xfId="19481" xr:uid="{00000000-0005-0000-0000-000061330000}"/>
    <cellStyle name="Normal 2 2 4 6" xfId="19284" xr:uid="{00000000-0005-0000-0000-000062330000}"/>
    <cellStyle name="Normal 2 2 4 7" xfId="19287" xr:uid="{00000000-0005-0000-0000-000063330000}"/>
    <cellStyle name="Normal 2 2 4 8" xfId="19290" xr:uid="{00000000-0005-0000-0000-000064330000}"/>
    <cellStyle name="Normal 2 2 4_C14  Copy of Ecom MP - Aubrey  window commitment -140528" xfId="19483" xr:uid="{00000000-0005-0000-0000-000065330000}"/>
    <cellStyle name="Normal 2 2 40" xfId="19454" xr:uid="{00000000-0005-0000-0000-000066330000}"/>
    <cellStyle name="Normal 2 2 41" xfId="19456" xr:uid="{00000000-0005-0000-0000-000067330000}"/>
    <cellStyle name="Normal 2 2 42" xfId="19458" xr:uid="{00000000-0005-0000-0000-000068330000}"/>
    <cellStyle name="Normal 2 2 43" xfId="901" xr:uid="{00000000-0005-0000-0000-000069330000}"/>
    <cellStyle name="Normal 2 2 44" xfId="18950" xr:uid="{00000000-0005-0000-0000-00006A330000}"/>
    <cellStyle name="Normal 2 2 45" xfId="19484" xr:uid="{00000000-0005-0000-0000-00006B330000}"/>
    <cellStyle name="Normal 2 2 46" xfId="19486" xr:uid="{00000000-0005-0000-0000-00006C330000}"/>
    <cellStyle name="Normal 2 2 47" xfId="19488" xr:uid="{00000000-0005-0000-0000-00006D330000}"/>
    <cellStyle name="Normal 2 2 48" xfId="19490" xr:uid="{00000000-0005-0000-0000-00006E330000}"/>
    <cellStyle name="Normal 2 2 49" xfId="19492" xr:uid="{00000000-0005-0000-0000-00006F330000}"/>
    <cellStyle name="Normal 2 2 5" xfId="19494" xr:uid="{00000000-0005-0000-0000-000070330000}"/>
    <cellStyle name="Normal 2 2 5 2" xfId="19498" xr:uid="{00000000-0005-0000-0000-000071330000}"/>
    <cellStyle name="Normal 2 2 5 2 2" xfId="10962" xr:uid="{00000000-0005-0000-0000-000072330000}"/>
    <cellStyle name="Normal 2 2 5 2 2 2" xfId="19499" xr:uid="{00000000-0005-0000-0000-000073330000}"/>
    <cellStyle name="Normal 2 2 5 2 3" xfId="1367" xr:uid="{00000000-0005-0000-0000-000074330000}"/>
    <cellStyle name="Normal 2 2 5 2 3 2" xfId="6434" xr:uid="{00000000-0005-0000-0000-000075330000}"/>
    <cellStyle name="Normal 2 2 5 2 4" xfId="19501" xr:uid="{00000000-0005-0000-0000-000076330000}"/>
    <cellStyle name="Normal 2 2 5 2 4 2" xfId="19502" xr:uid="{00000000-0005-0000-0000-000077330000}"/>
    <cellStyle name="Normal 2 2 5 2 5" xfId="19503" xr:uid="{00000000-0005-0000-0000-000078330000}"/>
    <cellStyle name="Normal 2 2 5 2 6" xfId="19504" xr:uid="{00000000-0005-0000-0000-000079330000}"/>
    <cellStyle name="Normal 2 2 5 2 7" xfId="1658" xr:uid="{00000000-0005-0000-0000-00007A330000}"/>
    <cellStyle name="Normal 2 2 5 2_Table_Product_ALL" xfId="19505" xr:uid="{00000000-0005-0000-0000-00007B330000}"/>
    <cellStyle name="Normal 2 2 5 3" xfId="19507" xr:uid="{00000000-0005-0000-0000-00007C330000}"/>
    <cellStyle name="Normal 2 2 5 3 2" xfId="10970" xr:uid="{00000000-0005-0000-0000-00007D330000}"/>
    <cellStyle name="Normal 2 2 5 4" xfId="19509" xr:uid="{00000000-0005-0000-0000-00007E330000}"/>
    <cellStyle name="Normal 2 2 5 4 2" xfId="10977" xr:uid="{00000000-0005-0000-0000-00007F330000}"/>
    <cellStyle name="Normal 2 2 5 5" xfId="19511" xr:uid="{00000000-0005-0000-0000-000080330000}"/>
    <cellStyle name="Normal 2 2 5 5 2" xfId="10986" xr:uid="{00000000-0005-0000-0000-000081330000}"/>
    <cellStyle name="Normal 2 2 5 6" xfId="19512" xr:uid="{00000000-0005-0000-0000-000082330000}"/>
    <cellStyle name="Normal 2 2 5 7" xfId="19514" xr:uid="{00000000-0005-0000-0000-000083330000}"/>
    <cellStyle name="Normal 2 2 5 8" xfId="19515" xr:uid="{00000000-0005-0000-0000-000084330000}"/>
    <cellStyle name="Normal 2 2 5_C14  Copy of Ecom MP - Aubrey  window commitment -140528" xfId="11310" xr:uid="{00000000-0005-0000-0000-000085330000}"/>
    <cellStyle name="Normal 2 2 50" xfId="19485" xr:uid="{00000000-0005-0000-0000-000086330000}"/>
    <cellStyle name="Normal 2 2 51" xfId="19487" xr:uid="{00000000-0005-0000-0000-000087330000}"/>
    <cellStyle name="Normal 2 2 52" xfId="19489" xr:uid="{00000000-0005-0000-0000-000088330000}"/>
    <cellStyle name="Normal 2 2 53" xfId="19491" xr:uid="{00000000-0005-0000-0000-000089330000}"/>
    <cellStyle name="Normal 2 2 54" xfId="19493" xr:uid="{00000000-0005-0000-0000-00008A330000}"/>
    <cellStyle name="Normal 2 2 55" xfId="19517" xr:uid="{00000000-0005-0000-0000-00008B330000}"/>
    <cellStyle name="Normal 2 2 56" xfId="19520" xr:uid="{00000000-0005-0000-0000-00008C330000}"/>
    <cellStyle name="Normal 2 2 57" xfId="19523" xr:uid="{00000000-0005-0000-0000-00008D330000}"/>
    <cellStyle name="Normal 2 2 58" xfId="19526" xr:uid="{00000000-0005-0000-0000-00008E330000}"/>
    <cellStyle name="Normal 2 2 59" xfId="19528" xr:uid="{00000000-0005-0000-0000-00008F330000}"/>
    <cellStyle name="Normal 2 2 6" xfId="19530" xr:uid="{00000000-0005-0000-0000-000090330000}"/>
    <cellStyle name="Normal 2 2 6 2" xfId="19532" xr:uid="{00000000-0005-0000-0000-000091330000}"/>
    <cellStyle name="Normal 2 2 6 2 2" xfId="19533" xr:uid="{00000000-0005-0000-0000-000092330000}"/>
    <cellStyle name="Normal 2 2 6 2 2 2" xfId="19534" xr:uid="{00000000-0005-0000-0000-000093330000}"/>
    <cellStyle name="Normal 2 2 6 2 3" xfId="19535" xr:uid="{00000000-0005-0000-0000-000094330000}"/>
    <cellStyle name="Normal 2 2 6 2 3 2" xfId="19536" xr:uid="{00000000-0005-0000-0000-000095330000}"/>
    <cellStyle name="Normal 2 2 6 2 4" xfId="19539" xr:uid="{00000000-0005-0000-0000-000096330000}"/>
    <cellStyle name="Normal 2 2 6 2 4 2" xfId="2116" xr:uid="{00000000-0005-0000-0000-000097330000}"/>
    <cellStyle name="Normal 2 2 6 2 5" xfId="19540" xr:uid="{00000000-0005-0000-0000-000098330000}"/>
    <cellStyle name="Normal 2 2 6 2 6" xfId="19541" xr:uid="{00000000-0005-0000-0000-000099330000}"/>
    <cellStyle name="Normal 2 2 6 2 7" xfId="19542" xr:uid="{00000000-0005-0000-0000-00009A330000}"/>
    <cellStyle name="Normal 2 2 6 2_Table_Product_ALL" xfId="4911" xr:uid="{00000000-0005-0000-0000-00009B330000}"/>
    <cellStyle name="Normal 2 2 6 3" xfId="8992" xr:uid="{00000000-0005-0000-0000-00009C330000}"/>
    <cellStyle name="Normal 2 2 6 3 2" xfId="19544" xr:uid="{00000000-0005-0000-0000-00009D330000}"/>
    <cellStyle name="Normal 2 2 6 4" xfId="19545" xr:uid="{00000000-0005-0000-0000-00009E330000}"/>
    <cellStyle name="Normal 2 2 6 4 2" xfId="19546" xr:uid="{00000000-0005-0000-0000-00009F330000}"/>
    <cellStyle name="Normal 2 2 6 5" xfId="19547" xr:uid="{00000000-0005-0000-0000-0000A0330000}"/>
    <cellStyle name="Normal 2 2 6 5 2" xfId="19548" xr:uid="{00000000-0005-0000-0000-0000A1330000}"/>
    <cellStyle name="Normal 2 2 6 6" xfId="5980" xr:uid="{00000000-0005-0000-0000-0000A2330000}"/>
    <cellStyle name="Normal 2 2 6 7" xfId="19549" xr:uid="{00000000-0005-0000-0000-0000A3330000}"/>
    <cellStyle name="Normal 2 2 6 8" xfId="19551" xr:uid="{00000000-0005-0000-0000-0000A4330000}"/>
    <cellStyle name="Normal 2 2 6_C14  Copy of Ecom MP - Aubrey  window commitment -140528" xfId="6579" xr:uid="{00000000-0005-0000-0000-0000A5330000}"/>
    <cellStyle name="Normal 2 2 60" xfId="19518" xr:uid="{00000000-0005-0000-0000-0000A6330000}"/>
    <cellStyle name="Normal 2 2 61" xfId="19521" xr:uid="{00000000-0005-0000-0000-0000A7330000}"/>
    <cellStyle name="Normal 2 2 62" xfId="19524" xr:uid="{00000000-0005-0000-0000-0000A8330000}"/>
    <cellStyle name="Normal 2 2 63" xfId="19527" xr:uid="{00000000-0005-0000-0000-0000A9330000}"/>
    <cellStyle name="Normal 2 2 64" xfId="19529" xr:uid="{00000000-0005-0000-0000-0000AA330000}"/>
    <cellStyle name="Normal 2 2 65" xfId="1447" xr:uid="{00000000-0005-0000-0000-0000AB330000}"/>
    <cellStyle name="Normal 2 2 66" xfId="19553" xr:uid="{00000000-0005-0000-0000-0000AC330000}"/>
    <cellStyle name="Normal 2 2 67" xfId="19555" xr:uid="{00000000-0005-0000-0000-0000AD330000}"/>
    <cellStyle name="Normal 2 2 68" xfId="8643" xr:uid="{00000000-0005-0000-0000-0000AE330000}"/>
    <cellStyle name="Normal 2 2 69" xfId="3544" xr:uid="{00000000-0005-0000-0000-0000AF330000}"/>
    <cellStyle name="Normal 2 2 7" xfId="19557" xr:uid="{00000000-0005-0000-0000-0000B0330000}"/>
    <cellStyle name="Normal 2 2 7 2" xfId="19559" xr:uid="{00000000-0005-0000-0000-0000B1330000}"/>
    <cellStyle name="Normal 2 2 7 2 2" xfId="2643" xr:uid="{00000000-0005-0000-0000-0000B2330000}"/>
    <cellStyle name="Normal 2 2 7 2 2 2" xfId="6675" xr:uid="{00000000-0005-0000-0000-0000B3330000}"/>
    <cellStyle name="Normal 2 2 7 2 3" xfId="19560" xr:uid="{00000000-0005-0000-0000-0000B4330000}"/>
    <cellStyle name="Normal 2 2 7 2 3 2" xfId="1044" xr:uid="{00000000-0005-0000-0000-0000B5330000}"/>
    <cellStyle name="Normal 2 2 7 2 4" xfId="19561" xr:uid="{00000000-0005-0000-0000-0000B6330000}"/>
    <cellStyle name="Normal 2 2 7 2 4 2" xfId="19563" xr:uid="{00000000-0005-0000-0000-0000B7330000}"/>
    <cellStyle name="Normal 2 2 7 2 5" xfId="19566" xr:uid="{00000000-0005-0000-0000-0000B8330000}"/>
    <cellStyle name="Normal 2 2 7 2 6" xfId="14295" xr:uid="{00000000-0005-0000-0000-0000B9330000}"/>
    <cellStyle name="Normal 2 2 7 2 7" xfId="19567" xr:uid="{00000000-0005-0000-0000-0000BA330000}"/>
    <cellStyle name="Normal 2 2 7 2_Table_Product_ALL" xfId="550" xr:uid="{00000000-0005-0000-0000-0000BB330000}"/>
    <cellStyle name="Normal 2 2 7 3" xfId="19568" xr:uid="{00000000-0005-0000-0000-0000BC330000}"/>
    <cellStyle name="Normal 2 2 7 3 2" xfId="19569" xr:uid="{00000000-0005-0000-0000-0000BD330000}"/>
    <cellStyle name="Normal 2 2 7 4" xfId="19570" xr:uid="{00000000-0005-0000-0000-0000BE330000}"/>
    <cellStyle name="Normal 2 2 7 4 2" xfId="19571" xr:uid="{00000000-0005-0000-0000-0000BF330000}"/>
    <cellStyle name="Normal 2 2 7 5" xfId="19572" xr:uid="{00000000-0005-0000-0000-0000C0330000}"/>
    <cellStyle name="Normal 2 2 7 5 2" xfId="19573" xr:uid="{00000000-0005-0000-0000-0000C1330000}"/>
    <cellStyle name="Normal 2 2 7 6" xfId="19574" xr:uid="{00000000-0005-0000-0000-0000C2330000}"/>
    <cellStyle name="Normal 2 2 7 7" xfId="19575" xr:uid="{00000000-0005-0000-0000-0000C3330000}"/>
    <cellStyle name="Normal 2 2 7 8" xfId="19576" xr:uid="{00000000-0005-0000-0000-0000C4330000}"/>
    <cellStyle name="Normal 2 2 7_C14  Copy of Ecom MP - Aubrey  window commitment -140528" xfId="5940" xr:uid="{00000000-0005-0000-0000-0000C5330000}"/>
    <cellStyle name="Normal 2 2 70" xfId="1446" xr:uid="{00000000-0005-0000-0000-0000C6330000}"/>
    <cellStyle name="Normal 2 2 71" xfId="19554" xr:uid="{00000000-0005-0000-0000-0000C7330000}"/>
    <cellStyle name="Normal 2 2 72" xfId="19556" xr:uid="{00000000-0005-0000-0000-0000C8330000}"/>
    <cellStyle name="Normal 2 2 73" xfId="8644" xr:uid="{00000000-0005-0000-0000-0000C9330000}"/>
    <cellStyle name="Normal 2 2 74" xfId="3543" xr:uid="{00000000-0005-0000-0000-0000CA330000}"/>
    <cellStyle name="Normal 2 2 75" xfId="19578" xr:uid="{00000000-0005-0000-0000-0000CB330000}"/>
    <cellStyle name="Normal 2 2 76" xfId="19580" xr:uid="{00000000-0005-0000-0000-0000CC330000}"/>
    <cellStyle name="Normal 2 2 77" xfId="19583" xr:uid="{00000000-0005-0000-0000-0000CD330000}"/>
    <cellStyle name="Normal 2 2 78" xfId="19587" xr:uid="{00000000-0005-0000-0000-0000CE330000}"/>
    <cellStyle name="Normal 2 2 79" xfId="19590" xr:uid="{00000000-0005-0000-0000-0000CF330000}"/>
    <cellStyle name="Normal 2 2 8" xfId="19594" xr:uid="{00000000-0005-0000-0000-0000D0330000}"/>
    <cellStyle name="Normal 2 2 8 2" xfId="19596" xr:uid="{00000000-0005-0000-0000-0000D1330000}"/>
    <cellStyle name="Normal 2 2 8 2 2" xfId="19597" xr:uid="{00000000-0005-0000-0000-0000D2330000}"/>
    <cellStyle name="Normal 2 2 8 2 2 2" xfId="4928" xr:uid="{00000000-0005-0000-0000-0000D3330000}"/>
    <cellStyle name="Normal 2 2 8 2 3" xfId="19598" xr:uid="{00000000-0005-0000-0000-0000D4330000}"/>
    <cellStyle name="Normal 2 2 8 2 3 2" xfId="19601" xr:uid="{00000000-0005-0000-0000-0000D5330000}"/>
    <cellStyle name="Normal 2 2 8 2 4" xfId="19602" xr:uid="{00000000-0005-0000-0000-0000D6330000}"/>
    <cellStyle name="Normal 2 2 8 2 4 2" xfId="19604" xr:uid="{00000000-0005-0000-0000-0000D7330000}"/>
    <cellStyle name="Normal 2 2 8 2 5" xfId="19605" xr:uid="{00000000-0005-0000-0000-0000D8330000}"/>
    <cellStyle name="Normal 2 2 8 2 6" xfId="19607" xr:uid="{00000000-0005-0000-0000-0000D9330000}"/>
    <cellStyle name="Normal 2 2 8 2 7" xfId="19609" xr:uid="{00000000-0005-0000-0000-0000DA330000}"/>
    <cellStyle name="Normal 2 2 8 2_Table_Product_ALL" xfId="9579" xr:uid="{00000000-0005-0000-0000-0000DB330000}"/>
    <cellStyle name="Normal 2 2 8 3" xfId="6985" xr:uid="{00000000-0005-0000-0000-0000DC330000}"/>
    <cellStyle name="Normal 2 2 8 3 2" xfId="19610" xr:uid="{00000000-0005-0000-0000-0000DD330000}"/>
    <cellStyle name="Normal 2 2 8 4" xfId="19612" xr:uid="{00000000-0005-0000-0000-0000DE330000}"/>
    <cellStyle name="Normal 2 2 8 4 2" xfId="19613" xr:uid="{00000000-0005-0000-0000-0000DF330000}"/>
    <cellStyle name="Normal 2 2 8 5" xfId="19614" xr:uid="{00000000-0005-0000-0000-0000E0330000}"/>
    <cellStyle name="Normal 2 2 8 5 2" xfId="14355" xr:uid="{00000000-0005-0000-0000-0000E1330000}"/>
    <cellStyle name="Normal 2 2 8 6" xfId="19615" xr:uid="{00000000-0005-0000-0000-0000E2330000}"/>
    <cellStyle name="Normal 2 2 8 7" xfId="19616" xr:uid="{00000000-0005-0000-0000-0000E3330000}"/>
    <cellStyle name="Normal 2 2 8 8" xfId="19617" xr:uid="{00000000-0005-0000-0000-0000E4330000}"/>
    <cellStyle name="Normal 2 2 8_C14  Copy of Ecom MP - Aubrey  window commitment -140528" xfId="19619" xr:uid="{00000000-0005-0000-0000-0000E5330000}"/>
    <cellStyle name="Normal 2 2 80" xfId="19579" xr:uid="{00000000-0005-0000-0000-0000E6330000}"/>
    <cellStyle name="Normal 2 2 81" xfId="19581" xr:uid="{00000000-0005-0000-0000-0000E7330000}"/>
    <cellStyle name="Normal 2 2 82" xfId="19584" xr:uid="{00000000-0005-0000-0000-0000E8330000}"/>
    <cellStyle name="Normal 2 2 83" xfId="19588" xr:uid="{00000000-0005-0000-0000-0000E9330000}"/>
    <cellStyle name="Normal 2 2 84" xfId="19591" xr:uid="{00000000-0005-0000-0000-0000EA330000}"/>
    <cellStyle name="Normal 2 2 85" xfId="19621" xr:uid="{00000000-0005-0000-0000-0000EB330000}"/>
    <cellStyle name="Normal 2 2 86" xfId="19625" xr:uid="{00000000-0005-0000-0000-0000EC330000}"/>
    <cellStyle name="Normal 2 2 87" xfId="19628" xr:uid="{00000000-0005-0000-0000-0000ED330000}"/>
    <cellStyle name="Normal 2 2 88" xfId="8733" xr:uid="{00000000-0005-0000-0000-0000EE330000}"/>
    <cellStyle name="Normal 2 2 89" xfId="19630" xr:uid="{00000000-0005-0000-0000-0000EF330000}"/>
    <cellStyle name="Normal 2 2 9" xfId="7013" xr:uid="{00000000-0005-0000-0000-0000F0330000}"/>
    <cellStyle name="Normal 2 2 9 2" xfId="19632" xr:uid="{00000000-0005-0000-0000-0000F1330000}"/>
    <cellStyle name="Normal 2 2 9 2 2" xfId="19633" xr:uid="{00000000-0005-0000-0000-0000F2330000}"/>
    <cellStyle name="Normal 2 2 9 2 2 2" xfId="19634" xr:uid="{00000000-0005-0000-0000-0000F3330000}"/>
    <cellStyle name="Normal 2 2 9 2 3" xfId="19635" xr:uid="{00000000-0005-0000-0000-0000F4330000}"/>
    <cellStyle name="Normal 2 2 9 2 3 2" xfId="19637" xr:uid="{00000000-0005-0000-0000-0000F5330000}"/>
    <cellStyle name="Normal 2 2 9 2 4" xfId="19639" xr:uid="{00000000-0005-0000-0000-0000F6330000}"/>
    <cellStyle name="Normal 2 2 9 2 4 2" xfId="13823" xr:uid="{00000000-0005-0000-0000-0000F7330000}"/>
    <cellStyle name="Normal 2 2 9 2 5" xfId="19641" xr:uid="{00000000-0005-0000-0000-0000F8330000}"/>
    <cellStyle name="Normal 2 2 9 2 6" xfId="19643" xr:uid="{00000000-0005-0000-0000-0000F9330000}"/>
    <cellStyle name="Normal 2 2 9 2 7" xfId="19645" xr:uid="{00000000-0005-0000-0000-0000FA330000}"/>
    <cellStyle name="Normal 2 2 9 2_Table_Product_ALL" xfId="19646" xr:uid="{00000000-0005-0000-0000-0000FB330000}"/>
    <cellStyle name="Normal 2 2 9 3" xfId="19648" xr:uid="{00000000-0005-0000-0000-0000FC330000}"/>
    <cellStyle name="Normal 2 2 9 3 2" xfId="19649" xr:uid="{00000000-0005-0000-0000-0000FD330000}"/>
    <cellStyle name="Normal 2 2 9 4" xfId="19651" xr:uid="{00000000-0005-0000-0000-0000FE330000}"/>
    <cellStyle name="Normal 2 2 9 4 2" xfId="19652" xr:uid="{00000000-0005-0000-0000-0000FF330000}"/>
    <cellStyle name="Normal 2 2 9 5" xfId="19654" xr:uid="{00000000-0005-0000-0000-000000340000}"/>
    <cellStyle name="Normal 2 2 9 5 2" xfId="14436" xr:uid="{00000000-0005-0000-0000-000001340000}"/>
    <cellStyle name="Normal 2 2 9 6" xfId="19655" xr:uid="{00000000-0005-0000-0000-000002340000}"/>
    <cellStyle name="Normal 2 2 9 7" xfId="19656" xr:uid="{00000000-0005-0000-0000-000003340000}"/>
    <cellStyle name="Normal 2 2 9 8" xfId="19657" xr:uid="{00000000-0005-0000-0000-000004340000}"/>
    <cellStyle name="Normal 2 2 9_C14  Copy of Ecom MP - Aubrey  window commitment -140528" xfId="19659" xr:uid="{00000000-0005-0000-0000-000005340000}"/>
    <cellStyle name="Normal 2 2 90" xfId="19622" xr:uid="{00000000-0005-0000-0000-000006340000}"/>
    <cellStyle name="Normal 2 2 91" xfId="19626" xr:uid="{00000000-0005-0000-0000-000007340000}"/>
    <cellStyle name="Normal 2 2 92" xfId="19629" xr:uid="{00000000-0005-0000-0000-000008340000}"/>
    <cellStyle name="Normal 2 2 93" xfId="8734" xr:uid="{00000000-0005-0000-0000-000009340000}"/>
    <cellStyle name="Normal 2 2 94" xfId="19631" xr:uid="{00000000-0005-0000-0000-00000A340000}"/>
    <cellStyle name="Normal 2 2 95" xfId="19661" xr:uid="{00000000-0005-0000-0000-00000B340000}"/>
    <cellStyle name="Normal 2 2 96" xfId="19662" xr:uid="{00000000-0005-0000-0000-00000C340000}"/>
    <cellStyle name="Normal 2 2 97" xfId="11432" xr:uid="{00000000-0005-0000-0000-00000D340000}"/>
    <cellStyle name="Normal 2 2 98" xfId="11435" xr:uid="{00000000-0005-0000-0000-00000E340000}"/>
    <cellStyle name="Normal 2 2 99" xfId="19664" xr:uid="{00000000-0005-0000-0000-00000F340000}"/>
    <cellStyle name="Normal 2 2_BBB imperial silk commmitment sheet 07092012" xfId="15310" xr:uid="{00000000-0005-0000-0000-000010340000}"/>
    <cellStyle name="Normal 2 20" xfId="19082" xr:uid="{00000000-0005-0000-0000-000011340000}"/>
    <cellStyle name="Normal 2 20 2" xfId="19084" xr:uid="{00000000-0005-0000-0000-000012340000}"/>
    <cellStyle name="Normal 2 20 2 2" xfId="19665" xr:uid="{00000000-0005-0000-0000-000013340000}"/>
    <cellStyle name="Normal 2 20 2 2 2" xfId="19666" xr:uid="{00000000-0005-0000-0000-000014340000}"/>
    <cellStyle name="Normal 2 20 2 3" xfId="19668" xr:uid="{00000000-0005-0000-0000-000015340000}"/>
    <cellStyle name="Normal 2 20 2 3 2" xfId="19670" xr:uid="{00000000-0005-0000-0000-000016340000}"/>
    <cellStyle name="Normal 2 20 2 4" xfId="19671" xr:uid="{00000000-0005-0000-0000-000017340000}"/>
    <cellStyle name="Normal 2 20 2 4 2" xfId="19672" xr:uid="{00000000-0005-0000-0000-000018340000}"/>
    <cellStyle name="Normal 2 20 2 5" xfId="19674" xr:uid="{00000000-0005-0000-0000-000019340000}"/>
    <cellStyle name="Normal 2 20 2 6" xfId="19675" xr:uid="{00000000-0005-0000-0000-00001A340000}"/>
    <cellStyle name="Normal 2 20 2 7" xfId="19676" xr:uid="{00000000-0005-0000-0000-00001B340000}"/>
    <cellStyle name="Normal 2 20 2_Table_Product_ALL" xfId="19677" xr:uid="{00000000-0005-0000-0000-00001C340000}"/>
    <cellStyle name="Normal 2 20 3" xfId="19086" xr:uid="{00000000-0005-0000-0000-00001D340000}"/>
    <cellStyle name="Normal 2 20 3 2" xfId="19679" xr:uid="{00000000-0005-0000-0000-00001E340000}"/>
    <cellStyle name="Normal 2 20 4" xfId="4865" xr:uid="{00000000-0005-0000-0000-00001F340000}"/>
    <cellStyle name="Normal 2 20 4 2" xfId="19680" xr:uid="{00000000-0005-0000-0000-000020340000}"/>
    <cellStyle name="Normal 2 20 5" xfId="19088" xr:uid="{00000000-0005-0000-0000-000021340000}"/>
    <cellStyle name="Normal 2 20 5 2" xfId="3922" xr:uid="{00000000-0005-0000-0000-000022340000}"/>
    <cellStyle name="Normal 2 20 6" xfId="5871" xr:uid="{00000000-0005-0000-0000-000023340000}"/>
    <cellStyle name="Normal 2 20 7" xfId="3589" xr:uid="{00000000-0005-0000-0000-000024340000}"/>
    <cellStyle name="Normal 2 20 8" xfId="5876" xr:uid="{00000000-0005-0000-0000-000025340000}"/>
    <cellStyle name="Normal 2 20_C14  Copy of Ecom MP - Aubrey  window commitment -140528" xfId="19681" xr:uid="{00000000-0005-0000-0000-000026340000}"/>
    <cellStyle name="Normal 2 200" xfId="19074" xr:uid="{00000000-0005-0000-0000-000027340000}"/>
    <cellStyle name="Normal 2 201" xfId="8857" xr:uid="{00000000-0005-0000-0000-000028340000}"/>
    <cellStyle name="Normal 2 202" xfId="8862" xr:uid="{00000000-0005-0000-0000-000029340000}"/>
    <cellStyle name="Normal 2 203" xfId="5" xr:uid="{00000000-0005-0000-0000-00002A340000}"/>
    <cellStyle name="Normal 2 204" xfId="19078" xr:uid="{00000000-0005-0000-0000-00002B340000}"/>
    <cellStyle name="Normal 2 205" xfId="19094" xr:uid="{00000000-0005-0000-0000-00002C340000}"/>
    <cellStyle name="Normal 2 206" xfId="19099" xr:uid="{00000000-0005-0000-0000-00002D340000}"/>
    <cellStyle name="Normal 2 207" xfId="7400" xr:uid="{00000000-0005-0000-0000-00002E340000}"/>
    <cellStyle name="Normal 2 208" xfId="15273" xr:uid="{00000000-0005-0000-0000-00002F340000}"/>
    <cellStyle name="Normal 2 209" xfId="15278" xr:uid="{00000000-0005-0000-0000-000030340000}"/>
    <cellStyle name="Normal 2 21" xfId="19103" xr:uid="{00000000-0005-0000-0000-000031340000}"/>
    <cellStyle name="Normal 2 21 2" xfId="19105" xr:uid="{00000000-0005-0000-0000-000032340000}"/>
    <cellStyle name="Normal 2 21 2 2" xfId="5627" xr:uid="{00000000-0005-0000-0000-000033340000}"/>
    <cellStyle name="Normal 2 21 2 2 2" xfId="19682" xr:uid="{00000000-0005-0000-0000-000034340000}"/>
    <cellStyle name="Normal 2 21 2 3" xfId="19686" xr:uid="{00000000-0005-0000-0000-000035340000}"/>
    <cellStyle name="Normal 2 21 2 3 2" xfId="18962" xr:uid="{00000000-0005-0000-0000-000036340000}"/>
    <cellStyle name="Normal 2 21 2 4" xfId="4655" xr:uid="{00000000-0005-0000-0000-000037340000}"/>
    <cellStyle name="Normal 2 21 2 4 2" xfId="18995" xr:uid="{00000000-0005-0000-0000-000038340000}"/>
    <cellStyle name="Normal 2 21 2 5" xfId="19688" xr:uid="{00000000-0005-0000-0000-000039340000}"/>
    <cellStyle name="Normal 2 21 2 6" xfId="19689" xr:uid="{00000000-0005-0000-0000-00003A340000}"/>
    <cellStyle name="Normal 2 21 2 7" xfId="198" xr:uid="{00000000-0005-0000-0000-00003B340000}"/>
    <cellStyle name="Normal 2 21 2_Table_Product_ALL" xfId="19690" xr:uid="{00000000-0005-0000-0000-00003C340000}"/>
    <cellStyle name="Normal 2 21 3" xfId="19107" xr:uid="{00000000-0005-0000-0000-00003D340000}"/>
    <cellStyle name="Normal 2 21 3 2" xfId="2180" xr:uid="{00000000-0005-0000-0000-00003E340000}"/>
    <cellStyle name="Normal 2 21 4" xfId="3505" xr:uid="{00000000-0005-0000-0000-00003F340000}"/>
    <cellStyle name="Normal 2 21 4 2" xfId="2473" xr:uid="{00000000-0005-0000-0000-000040340000}"/>
    <cellStyle name="Normal 2 21 5" xfId="19109" xr:uid="{00000000-0005-0000-0000-000041340000}"/>
    <cellStyle name="Normal 2 21 5 2" xfId="19691" xr:uid="{00000000-0005-0000-0000-000042340000}"/>
    <cellStyle name="Normal 2 21 6" xfId="19111" xr:uid="{00000000-0005-0000-0000-000043340000}"/>
    <cellStyle name="Normal 2 21 7" xfId="19113" xr:uid="{00000000-0005-0000-0000-000044340000}"/>
    <cellStyle name="Normal 2 21 8" xfId="19115" xr:uid="{00000000-0005-0000-0000-000045340000}"/>
    <cellStyle name="Normal 2 21_C14  Copy of Ecom MP - Aubrey  window commitment -140528" xfId="19693" xr:uid="{00000000-0005-0000-0000-000046340000}"/>
    <cellStyle name="Normal 2 210" xfId="19095" xr:uid="{00000000-0005-0000-0000-000047340000}"/>
    <cellStyle name="Normal 2 211" xfId="19100" xr:uid="{00000000-0005-0000-0000-000048340000}"/>
    <cellStyle name="Normal 2 212" xfId="7401" xr:uid="{00000000-0005-0000-0000-000049340000}"/>
    <cellStyle name="Normal 2 213" xfId="15274" xr:uid="{00000000-0005-0000-0000-00004A340000}"/>
    <cellStyle name="Normal 2 214" xfId="15279" xr:uid="{00000000-0005-0000-0000-00004B340000}"/>
    <cellStyle name="Normal 2 215" xfId="15283" xr:uid="{00000000-0005-0000-0000-00004C340000}"/>
    <cellStyle name="Normal 2 216" xfId="19122" xr:uid="{00000000-0005-0000-0000-00004D340000}"/>
    <cellStyle name="Normal 2 217" xfId="19127" xr:uid="{00000000-0005-0000-0000-00004E340000}"/>
    <cellStyle name="Normal 2 218" xfId="19132" xr:uid="{00000000-0005-0000-0000-00004F340000}"/>
    <cellStyle name="Normal 2 219" xfId="19137" xr:uid="{00000000-0005-0000-0000-000050340000}"/>
    <cellStyle name="Normal 2 22" xfId="19141" xr:uid="{00000000-0005-0000-0000-000051340000}"/>
    <cellStyle name="Normal 2 22 2" xfId="19143" xr:uid="{00000000-0005-0000-0000-000052340000}"/>
    <cellStyle name="Normal 2 22 2 2" xfId="19694" xr:uid="{00000000-0005-0000-0000-000053340000}"/>
    <cellStyle name="Normal 2 22 2 2 2" xfId="19696" xr:uid="{00000000-0005-0000-0000-000054340000}"/>
    <cellStyle name="Normal 2 22 2 3" xfId="19698" xr:uid="{00000000-0005-0000-0000-000055340000}"/>
    <cellStyle name="Normal 2 22 2 3 2" xfId="11341" xr:uid="{00000000-0005-0000-0000-000056340000}"/>
    <cellStyle name="Normal 2 22 2 4" xfId="19701" xr:uid="{00000000-0005-0000-0000-000057340000}"/>
    <cellStyle name="Normal 2 22 2 4 2" xfId="19703" xr:uid="{00000000-0005-0000-0000-000058340000}"/>
    <cellStyle name="Normal 2 22 2 5" xfId="19706" xr:uid="{00000000-0005-0000-0000-000059340000}"/>
    <cellStyle name="Normal 2 22 2 6" xfId="19708" xr:uid="{00000000-0005-0000-0000-00005A340000}"/>
    <cellStyle name="Normal 2 22 2 7" xfId="19710" xr:uid="{00000000-0005-0000-0000-00005B340000}"/>
    <cellStyle name="Normal 2 22 2_Table_Product_ALL" xfId="19712" xr:uid="{00000000-0005-0000-0000-00005C340000}"/>
    <cellStyle name="Normal 2 22 3" xfId="19146" xr:uid="{00000000-0005-0000-0000-00005D340000}"/>
    <cellStyle name="Normal 2 22 3 2" xfId="12375" xr:uid="{00000000-0005-0000-0000-00005E340000}"/>
    <cellStyle name="Normal 2 22 4" xfId="19149" xr:uid="{00000000-0005-0000-0000-00005F340000}"/>
    <cellStyle name="Normal 2 22 4 2" xfId="19713" xr:uid="{00000000-0005-0000-0000-000060340000}"/>
    <cellStyle name="Normal 2 22 5" xfId="19153" xr:uid="{00000000-0005-0000-0000-000061340000}"/>
    <cellStyle name="Normal 2 22 5 2" xfId="19716" xr:uid="{00000000-0005-0000-0000-000062340000}"/>
    <cellStyle name="Normal 2 22 6" xfId="19157" xr:uid="{00000000-0005-0000-0000-000063340000}"/>
    <cellStyle name="Normal 2 22 7" xfId="19161" xr:uid="{00000000-0005-0000-0000-000064340000}"/>
    <cellStyle name="Normal 2 22 8" xfId="19165" xr:uid="{00000000-0005-0000-0000-000065340000}"/>
    <cellStyle name="Normal 2 22_C14  Copy of Ecom MP - Aubrey  window commitment -140528" xfId="19717" xr:uid="{00000000-0005-0000-0000-000066340000}"/>
    <cellStyle name="Normal 2 220" xfId="15284" xr:uid="{00000000-0005-0000-0000-000067340000}"/>
    <cellStyle name="Normal 2 221" xfId="19123" xr:uid="{00000000-0005-0000-0000-000068340000}"/>
    <cellStyle name="Normal 2 222" xfId="19128" xr:uid="{00000000-0005-0000-0000-000069340000}"/>
    <cellStyle name="Normal 2 223" xfId="19133" xr:uid="{00000000-0005-0000-0000-00006A340000}"/>
    <cellStyle name="Normal 2 224" xfId="19138" xr:uid="{00000000-0005-0000-0000-00006B340000}"/>
    <cellStyle name="Normal 2 225" xfId="19177" xr:uid="{00000000-0005-0000-0000-00006C340000}"/>
    <cellStyle name="Normal 2 226" xfId="19181" xr:uid="{00000000-0005-0000-0000-00006D340000}"/>
    <cellStyle name="Normal 2 227" xfId="19186" xr:uid="{00000000-0005-0000-0000-00006E340000}"/>
    <cellStyle name="Normal 2 228" xfId="12910" xr:uid="{00000000-0005-0000-0000-00006F340000}"/>
    <cellStyle name="Normal 2 229" xfId="11173" xr:uid="{00000000-0005-0000-0000-000070340000}"/>
    <cellStyle name="Normal 2 23" xfId="19190" xr:uid="{00000000-0005-0000-0000-000071340000}"/>
    <cellStyle name="Normal 2 23 2" xfId="2004" xr:uid="{00000000-0005-0000-0000-000072340000}"/>
    <cellStyle name="Normal 2 23 2 2" xfId="19192" xr:uid="{00000000-0005-0000-0000-000073340000}"/>
    <cellStyle name="Normal 2 23 2 2 2" xfId="861" xr:uid="{00000000-0005-0000-0000-000074340000}"/>
    <cellStyle name="Normal 2 23 2 3" xfId="19718" xr:uid="{00000000-0005-0000-0000-000075340000}"/>
    <cellStyle name="Normal 2 23 2 3 2" xfId="13044" xr:uid="{00000000-0005-0000-0000-000076340000}"/>
    <cellStyle name="Normal 2 23 2 4" xfId="19721" xr:uid="{00000000-0005-0000-0000-000077340000}"/>
    <cellStyle name="Normal 2 23 2 4 2" xfId="19723" xr:uid="{00000000-0005-0000-0000-000078340000}"/>
    <cellStyle name="Normal 2 23 2 5" xfId="19724" xr:uid="{00000000-0005-0000-0000-000079340000}"/>
    <cellStyle name="Normal 2 23 2 6" xfId="19726" xr:uid="{00000000-0005-0000-0000-00007A340000}"/>
    <cellStyle name="Normal 2 23 2 7" xfId="19728" xr:uid="{00000000-0005-0000-0000-00007B340000}"/>
    <cellStyle name="Normal 2 23 2_Table_Product_ALL" xfId="19729" xr:uid="{00000000-0005-0000-0000-00007C340000}"/>
    <cellStyle name="Normal 2 23 3" xfId="2010" xr:uid="{00000000-0005-0000-0000-00007D340000}"/>
    <cellStyle name="Normal 2 23 3 2" xfId="19730" xr:uid="{00000000-0005-0000-0000-00007E340000}"/>
    <cellStyle name="Normal 2 23 4" xfId="2015" xr:uid="{00000000-0005-0000-0000-00007F340000}"/>
    <cellStyle name="Normal 2 23 4 2" xfId="11115" xr:uid="{00000000-0005-0000-0000-000080340000}"/>
    <cellStyle name="Normal 2 23 5" xfId="2022" xr:uid="{00000000-0005-0000-0000-000081340000}"/>
    <cellStyle name="Normal 2 23 5 2" xfId="19731" xr:uid="{00000000-0005-0000-0000-000082340000}"/>
    <cellStyle name="Normal 2 23 6" xfId="2034" xr:uid="{00000000-0005-0000-0000-000083340000}"/>
    <cellStyle name="Normal 2 23 7" xfId="2041" xr:uid="{00000000-0005-0000-0000-000084340000}"/>
    <cellStyle name="Normal 2 23 8" xfId="19733" xr:uid="{00000000-0005-0000-0000-000085340000}"/>
    <cellStyle name="Normal 2 23_C14  Copy of Ecom MP - Aubrey  window commitment -140528" xfId="14129" xr:uid="{00000000-0005-0000-0000-000086340000}"/>
    <cellStyle name="Normal 2 230" xfId="19178" xr:uid="{00000000-0005-0000-0000-000087340000}"/>
    <cellStyle name="Normal 2 231" xfId="19182" xr:uid="{00000000-0005-0000-0000-000088340000}"/>
    <cellStyle name="Normal 2 232" xfId="19187" xr:uid="{00000000-0005-0000-0000-000089340000}"/>
    <cellStyle name="Normal 2 233" xfId="12911" xr:uid="{00000000-0005-0000-0000-00008A340000}"/>
    <cellStyle name="Normal 2 234" xfId="11174" xr:uid="{00000000-0005-0000-0000-00008B340000}"/>
    <cellStyle name="Normal 2 235" xfId="11178" xr:uid="{00000000-0005-0000-0000-00008C340000}"/>
    <cellStyle name="Normal 2 236" xfId="11184" xr:uid="{00000000-0005-0000-0000-00008D340000}"/>
    <cellStyle name="Normal 2 237" xfId="19197" xr:uid="{00000000-0005-0000-0000-00008E340000}"/>
    <cellStyle name="Normal 2 238" xfId="19202" xr:uid="{00000000-0005-0000-0000-00008F340000}"/>
    <cellStyle name="Normal 2 239" xfId="16349" xr:uid="{00000000-0005-0000-0000-000090340000}"/>
    <cellStyle name="Normal 2 24" xfId="19206" xr:uid="{00000000-0005-0000-0000-000091340000}"/>
    <cellStyle name="Normal 2 24 2" xfId="19208" xr:uid="{00000000-0005-0000-0000-000092340000}"/>
    <cellStyle name="Normal 2 24 2 2" xfId="14815" xr:uid="{00000000-0005-0000-0000-000093340000}"/>
    <cellStyle name="Normal 2 24 2 2 2" xfId="7304" xr:uid="{00000000-0005-0000-0000-000094340000}"/>
    <cellStyle name="Normal 2 24 2 3" xfId="14819" xr:uid="{00000000-0005-0000-0000-000095340000}"/>
    <cellStyle name="Normal 2 24 2 3 2" xfId="19210" xr:uid="{00000000-0005-0000-0000-000096340000}"/>
    <cellStyle name="Normal 2 24 2 4" xfId="14823" xr:uid="{00000000-0005-0000-0000-000097340000}"/>
    <cellStyle name="Normal 2 24 2 4 2" xfId="19213" xr:uid="{00000000-0005-0000-0000-000098340000}"/>
    <cellStyle name="Normal 2 24 2 5" xfId="19215" xr:uid="{00000000-0005-0000-0000-000099340000}"/>
    <cellStyle name="Normal 2 24 2 6" xfId="19218" xr:uid="{00000000-0005-0000-0000-00009A340000}"/>
    <cellStyle name="Normal 2 24 2 7" xfId="19221" xr:uid="{00000000-0005-0000-0000-00009B340000}"/>
    <cellStyle name="Normal 2 24 2_Table_Product_ALL" xfId="19223" xr:uid="{00000000-0005-0000-0000-00009C340000}"/>
    <cellStyle name="Normal 2 24 3" xfId="19226" xr:uid="{00000000-0005-0000-0000-00009D340000}"/>
    <cellStyle name="Normal 2 24 3 2" xfId="14831" xr:uid="{00000000-0005-0000-0000-00009E340000}"/>
    <cellStyle name="Normal 2 24 4" xfId="19228" xr:uid="{00000000-0005-0000-0000-00009F340000}"/>
    <cellStyle name="Normal 2 24 4 2" xfId="14843" xr:uid="{00000000-0005-0000-0000-0000A0340000}"/>
    <cellStyle name="Normal 2 24 5" xfId="19230" xr:uid="{00000000-0005-0000-0000-0000A1340000}"/>
    <cellStyle name="Normal 2 24 5 2" xfId="14856" xr:uid="{00000000-0005-0000-0000-0000A2340000}"/>
    <cellStyle name="Normal 2 24 6" xfId="19233" xr:uid="{00000000-0005-0000-0000-0000A3340000}"/>
    <cellStyle name="Normal 2 24 7" xfId="19235" xr:uid="{00000000-0005-0000-0000-0000A4340000}"/>
    <cellStyle name="Normal 2 24 8" xfId="4266" xr:uid="{00000000-0005-0000-0000-0000A5340000}"/>
    <cellStyle name="Normal 2 24_C14  Copy of Ecom MP - Aubrey  window commitment -140528" xfId="19237" xr:uid="{00000000-0005-0000-0000-0000A6340000}"/>
    <cellStyle name="Normal 2 240" xfId="11179" xr:uid="{00000000-0005-0000-0000-0000A7340000}"/>
    <cellStyle name="Normal 2 241" xfId="11185" xr:uid="{00000000-0005-0000-0000-0000A8340000}"/>
    <cellStyle name="Normal 2 242" xfId="19198" xr:uid="{00000000-0005-0000-0000-0000A9340000}"/>
    <cellStyle name="Normal 2 243" xfId="19203" xr:uid="{00000000-0005-0000-0000-0000AA340000}"/>
    <cellStyle name="Normal 2 244" xfId="16350" xr:uid="{00000000-0005-0000-0000-0000AB340000}"/>
    <cellStyle name="Normal 2 245" xfId="19239" xr:uid="{00000000-0005-0000-0000-0000AC340000}"/>
    <cellStyle name="Normal 2 246" xfId="19243" xr:uid="{00000000-0005-0000-0000-0000AD340000}"/>
    <cellStyle name="Normal 2 247" xfId="19247" xr:uid="{00000000-0005-0000-0000-0000AE340000}"/>
    <cellStyle name="Normal 2 247 2" xfId="19736" xr:uid="{00000000-0005-0000-0000-0000AF340000}"/>
    <cellStyle name="Normal 2 248" xfId="19251" xr:uid="{00000000-0005-0000-0000-0000B0340000}"/>
    <cellStyle name="Normal 2 249" xfId="19254" xr:uid="{00000000-0005-0000-0000-0000B1340000}"/>
    <cellStyle name="Normal 2 25" xfId="19738" xr:uid="{00000000-0005-0000-0000-0000B2340000}"/>
    <cellStyle name="Normal 2 25 2" xfId="19740" xr:uid="{00000000-0005-0000-0000-0000B3340000}"/>
    <cellStyle name="Normal 2 25 2 2" xfId="19742" xr:uid="{00000000-0005-0000-0000-0000B4340000}"/>
    <cellStyle name="Normal 2 25 2 2 2" xfId="19745" xr:uid="{00000000-0005-0000-0000-0000B5340000}"/>
    <cellStyle name="Normal 2 25 2 3" xfId="19748" xr:uid="{00000000-0005-0000-0000-0000B6340000}"/>
    <cellStyle name="Normal 2 25 2 3 2" xfId="1591" xr:uid="{00000000-0005-0000-0000-0000B7340000}"/>
    <cellStyle name="Normal 2 25 2 4" xfId="19751" xr:uid="{00000000-0005-0000-0000-0000B8340000}"/>
    <cellStyle name="Normal 2 25 2 4 2" xfId="4778" xr:uid="{00000000-0005-0000-0000-0000B9340000}"/>
    <cellStyle name="Normal 2 25 2 5" xfId="4464" xr:uid="{00000000-0005-0000-0000-0000BA340000}"/>
    <cellStyle name="Normal 2 25 2 6" xfId="19754" xr:uid="{00000000-0005-0000-0000-0000BB340000}"/>
    <cellStyle name="Normal 2 25 2 7" xfId="19757" xr:uid="{00000000-0005-0000-0000-0000BC340000}"/>
    <cellStyle name="Normal 2 25 2_Table_Product_ALL" xfId="19759" xr:uid="{00000000-0005-0000-0000-0000BD340000}"/>
    <cellStyle name="Normal 2 25 3" xfId="19761" xr:uid="{00000000-0005-0000-0000-0000BE340000}"/>
    <cellStyle name="Normal 2 25 3 2" xfId="6652" xr:uid="{00000000-0005-0000-0000-0000BF340000}"/>
    <cellStyle name="Normal 2 25 4" xfId="19763" xr:uid="{00000000-0005-0000-0000-0000C0340000}"/>
    <cellStyle name="Normal 2 25 4 2" xfId="19765" xr:uid="{00000000-0005-0000-0000-0000C1340000}"/>
    <cellStyle name="Normal 2 25 5" xfId="19767" xr:uid="{00000000-0005-0000-0000-0000C2340000}"/>
    <cellStyle name="Normal 2 25 5 2" xfId="19769" xr:uid="{00000000-0005-0000-0000-0000C3340000}"/>
    <cellStyle name="Normal 2 25 6" xfId="19771" xr:uid="{00000000-0005-0000-0000-0000C4340000}"/>
    <cellStyle name="Normal 2 25 7" xfId="19773" xr:uid="{00000000-0005-0000-0000-0000C5340000}"/>
    <cellStyle name="Normal 2 25 8" xfId="19775" xr:uid="{00000000-0005-0000-0000-0000C6340000}"/>
    <cellStyle name="Normal 2 25_C14  Copy of Ecom MP - Aubrey  window commitment -140528" xfId="19777" xr:uid="{00000000-0005-0000-0000-0000C7340000}"/>
    <cellStyle name="Normal 2 250" xfId="19240" xr:uid="{00000000-0005-0000-0000-0000C8340000}"/>
    <cellStyle name="Normal 2 251" xfId="19244" xr:uid="{00000000-0005-0000-0000-0000C9340000}"/>
    <cellStyle name="Normal 2 26" xfId="19780" xr:uid="{00000000-0005-0000-0000-0000CA340000}"/>
    <cellStyle name="Normal 2 26 2" xfId="19783" xr:uid="{00000000-0005-0000-0000-0000CB340000}"/>
    <cellStyle name="Normal 2 26 2 2" xfId="19785" xr:uid="{00000000-0005-0000-0000-0000CC340000}"/>
    <cellStyle name="Normal 2 26 2 2 2" xfId="19788" xr:uid="{00000000-0005-0000-0000-0000CD340000}"/>
    <cellStyle name="Normal 2 26 2 3" xfId="19791" xr:uid="{00000000-0005-0000-0000-0000CE340000}"/>
    <cellStyle name="Normal 2 26 2 3 2" xfId="2836" xr:uid="{00000000-0005-0000-0000-0000CF340000}"/>
    <cellStyle name="Normal 2 26 2 4" xfId="19794" xr:uid="{00000000-0005-0000-0000-0000D0340000}"/>
    <cellStyle name="Normal 2 26 2 4 2" xfId="19798" xr:uid="{00000000-0005-0000-0000-0000D1340000}"/>
    <cellStyle name="Normal 2 26 2 5" xfId="19800" xr:uid="{00000000-0005-0000-0000-0000D2340000}"/>
    <cellStyle name="Normal 2 26 2 6" xfId="19803" xr:uid="{00000000-0005-0000-0000-0000D3340000}"/>
    <cellStyle name="Normal 2 26 2 7" xfId="19806" xr:uid="{00000000-0005-0000-0000-0000D4340000}"/>
    <cellStyle name="Normal 2 26 2_Table_Product_ALL" xfId="19808" xr:uid="{00000000-0005-0000-0000-0000D5340000}"/>
    <cellStyle name="Normal 2 26 3" xfId="19809" xr:uid="{00000000-0005-0000-0000-0000D6340000}"/>
    <cellStyle name="Normal 2 26 3 2" xfId="19811" xr:uid="{00000000-0005-0000-0000-0000D7340000}"/>
    <cellStyle name="Normal 2 26 4" xfId="19813" xr:uid="{00000000-0005-0000-0000-0000D8340000}"/>
    <cellStyle name="Normal 2 26 4 2" xfId="19815" xr:uid="{00000000-0005-0000-0000-0000D9340000}"/>
    <cellStyle name="Normal 2 26 5" xfId="19817" xr:uid="{00000000-0005-0000-0000-0000DA340000}"/>
    <cellStyle name="Normal 2 26 5 2" xfId="19819" xr:uid="{00000000-0005-0000-0000-0000DB340000}"/>
    <cellStyle name="Normal 2 26 6" xfId="19820" xr:uid="{00000000-0005-0000-0000-0000DC340000}"/>
    <cellStyle name="Normal 2 26 7" xfId="18615" xr:uid="{00000000-0005-0000-0000-0000DD340000}"/>
    <cellStyle name="Normal 2 26 8" xfId="5854" xr:uid="{00000000-0005-0000-0000-0000DE340000}"/>
    <cellStyle name="Normal 2 26_C14  Copy of Ecom MP - Aubrey  window commitment -140528" xfId="19822" xr:uid="{00000000-0005-0000-0000-0000DF340000}"/>
    <cellStyle name="Normal 2 27" xfId="15226" xr:uid="{00000000-0005-0000-0000-0000E0340000}"/>
    <cellStyle name="Normal 2 27 2" xfId="19824" xr:uid="{00000000-0005-0000-0000-0000E1340000}"/>
    <cellStyle name="Normal 2 27 2 2" xfId="19826" xr:uid="{00000000-0005-0000-0000-0000E2340000}"/>
    <cellStyle name="Normal 2 27 2 2 2" xfId="19829" xr:uid="{00000000-0005-0000-0000-0000E3340000}"/>
    <cellStyle name="Normal 2 27 2 3" xfId="19832" xr:uid="{00000000-0005-0000-0000-0000E4340000}"/>
    <cellStyle name="Normal 2 27 2 3 2" xfId="19835" xr:uid="{00000000-0005-0000-0000-0000E5340000}"/>
    <cellStyle name="Normal 2 27 2 4" xfId="19837" xr:uid="{00000000-0005-0000-0000-0000E6340000}"/>
    <cellStyle name="Normal 2 27 2 4 2" xfId="15486" xr:uid="{00000000-0005-0000-0000-0000E7340000}"/>
    <cellStyle name="Normal 2 27 2 5" xfId="2261" xr:uid="{00000000-0005-0000-0000-0000E8340000}"/>
    <cellStyle name="Normal 2 27 2 6" xfId="19839" xr:uid="{00000000-0005-0000-0000-0000E9340000}"/>
    <cellStyle name="Normal 2 27 2 7" xfId="19841" xr:uid="{00000000-0005-0000-0000-0000EA340000}"/>
    <cellStyle name="Normal 2 27 2_Table_Product_ALL" xfId="19842" xr:uid="{00000000-0005-0000-0000-0000EB340000}"/>
    <cellStyle name="Normal 2 27 3" xfId="19844" xr:uid="{00000000-0005-0000-0000-0000EC340000}"/>
    <cellStyle name="Normal 2 27 3 2" xfId="19846" xr:uid="{00000000-0005-0000-0000-0000ED340000}"/>
    <cellStyle name="Normal 2 27 4" xfId="19847" xr:uid="{00000000-0005-0000-0000-0000EE340000}"/>
    <cellStyle name="Normal 2 27 4 2" xfId="19849" xr:uid="{00000000-0005-0000-0000-0000EF340000}"/>
    <cellStyle name="Normal 2 27 5" xfId="19850" xr:uid="{00000000-0005-0000-0000-0000F0340000}"/>
    <cellStyle name="Normal 2 27 5 2" xfId="19852" xr:uid="{00000000-0005-0000-0000-0000F1340000}"/>
    <cellStyle name="Normal 2 27 6" xfId="19853" xr:uid="{00000000-0005-0000-0000-0000F2340000}"/>
    <cellStyle name="Normal 2 27 7" xfId="19855" xr:uid="{00000000-0005-0000-0000-0000F3340000}"/>
    <cellStyle name="Normal 2 27 8" xfId="19858" xr:uid="{00000000-0005-0000-0000-0000F4340000}"/>
    <cellStyle name="Normal 2 27_C14  Copy of Ecom MP - Aubrey  window commitment -140528" xfId="19316" xr:uid="{00000000-0005-0000-0000-0000F5340000}"/>
    <cellStyle name="Normal 2 28" xfId="15229" xr:uid="{00000000-0005-0000-0000-0000F6340000}"/>
    <cellStyle name="Normal 2 28 2" xfId="19860" xr:uid="{00000000-0005-0000-0000-0000F7340000}"/>
    <cellStyle name="Normal 2 28 2 2" xfId="19862" xr:uid="{00000000-0005-0000-0000-0000F8340000}"/>
    <cellStyle name="Normal 2 28 2 2 2" xfId="532" xr:uid="{00000000-0005-0000-0000-0000F9340000}"/>
    <cellStyle name="Normal 2 28 2 3" xfId="10281" xr:uid="{00000000-0005-0000-0000-0000FA340000}"/>
    <cellStyle name="Normal 2 28 2 3 2" xfId="13297" xr:uid="{00000000-0005-0000-0000-0000FB340000}"/>
    <cellStyle name="Normal 2 28 2 4" xfId="10284" xr:uid="{00000000-0005-0000-0000-0000FC340000}"/>
    <cellStyle name="Normal 2 28 2 4 2" xfId="19864" xr:uid="{00000000-0005-0000-0000-0000FD340000}"/>
    <cellStyle name="Normal 2 28 2 5" xfId="3760" xr:uid="{00000000-0005-0000-0000-0000FE340000}"/>
    <cellStyle name="Normal 2 28 2 6" xfId="10289" xr:uid="{00000000-0005-0000-0000-0000FF340000}"/>
    <cellStyle name="Normal 2 28 2 7" xfId="10293" xr:uid="{00000000-0005-0000-0000-000000350000}"/>
    <cellStyle name="Normal 2 28 2_Table_Product_ALL" xfId="9269" xr:uid="{00000000-0005-0000-0000-000001350000}"/>
    <cellStyle name="Normal 2 28 3" xfId="19865" xr:uid="{00000000-0005-0000-0000-000002350000}"/>
    <cellStyle name="Normal 2 28 3 2" xfId="19867" xr:uid="{00000000-0005-0000-0000-000003350000}"/>
    <cellStyle name="Normal 2 28 4" xfId="19868" xr:uid="{00000000-0005-0000-0000-000004350000}"/>
    <cellStyle name="Normal 2 28 4 2" xfId="19870" xr:uid="{00000000-0005-0000-0000-000005350000}"/>
    <cellStyle name="Normal 2 28 5" xfId="19871" xr:uid="{00000000-0005-0000-0000-000006350000}"/>
    <cellStyle name="Normal 2 28 5 2" xfId="19873" xr:uid="{00000000-0005-0000-0000-000007350000}"/>
    <cellStyle name="Normal 2 28 6" xfId="19874" xr:uid="{00000000-0005-0000-0000-000008350000}"/>
    <cellStyle name="Normal 2 28 7" xfId="19875" xr:uid="{00000000-0005-0000-0000-000009350000}"/>
    <cellStyle name="Normal 2 28 8" xfId="19877" xr:uid="{00000000-0005-0000-0000-00000A350000}"/>
    <cellStyle name="Normal 2 28_C14  Copy of Ecom MP - Aubrey  window commitment -140528" xfId="19878" xr:uid="{00000000-0005-0000-0000-00000B350000}"/>
    <cellStyle name="Normal 2 29" xfId="15233" xr:uid="{00000000-0005-0000-0000-00000C350000}"/>
    <cellStyle name="Normal 2 29 2" xfId="15562" xr:uid="{00000000-0005-0000-0000-00000D350000}"/>
    <cellStyle name="Normal 2 29 2 2" xfId="19879" xr:uid="{00000000-0005-0000-0000-00000E350000}"/>
    <cellStyle name="Normal 2 29 2 2 2" xfId="19881" xr:uid="{00000000-0005-0000-0000-00000F350000}"/>
    <cellStyle name="Normal 2 29 2 3" xfId="9593" xr:uid="{00000000-0005-0000-0000-000010350000}"/>
    <cellStyle name="Normal 2 29 2 3 2" xfId="19883" xr:uid="{00000000-0005-0000-0000-000011350000}"/>
    <cellStyle name="Normal 2 29 2 4" xfId="19885" xr:uid="{00000000-0005-0000-0000-000012350000}"/>
    <cellStyle name="Normal 2 29 2 4 2" xfId="19887" xr:uid="{00000000-0005-0000-0000-000013350000}"/>
    <cellStyle name="Normal 2 29 2 5" xfId="19888" xr:uid="{00000000-0005-0000-0000-000014350000}"/>
    <cellStyle name="Normal 2 29 2 6" xfId="19890" xr:uid="{00000000-0005-0000-0000-000015350000}"/>
    <cellStyle name="Normal 2 29 2 7" xfId="19892" xr:uid="{00000000-0005-0000-0000-000016350000}"/>
    <cellStyle name="Normal 2 29 2_Table_Product_ALL" xfId="19893" xr:uid="{00000000-0005-0000-0000-000017350000}"/>
    <cellStyle name="Normal 2 29 3" xfId="5687" xr:uid="{00000000-0005-0000-0000-000018350000}"/>
    <cellStyle name="Normal 2 29 3 2" xfId="5758" xr:uid="{00000000-0005-0000-0000-000019350000}"/>
    <cellStyle name="Normal 2 29 4" xfId="19894" xr:uid="{00000000-0005-0000-0000-00001A350000}"/>
    <cellStyle name="Normal 2 29 4 2" xfId="19896" xr:uid="{00000000-0005-0000-0000-00001B350000}"/>
    <cellStyle name="Normal 2 29 5" xfId="19897" xr:uid="{00000000-0005-0000-0000-00001C350000}"/>
    <cellStyle name="Normal 2 29 5 2" xfId="19899" xr:uid="{00000000-0005-0000-0000-00001D350000}"/>
    <cellStyle name="Normal 2 29 6" xfId="19900" xr:uid="{00000000-0005-0000-0000-00001E350000}"/>
    <cellStyle name="Normal 2 29 7" xfId="7247" xr:uid="{00000000-0005-0000-0000-00001F350000}"/>
    <cellStyle name="Normal 2 29 8" xfId="19901" xr:uid="{00000000-0005-0000-0000-000020350000}"/>
    <cellStyle name="Normal 2 29_C14  Copy of Ecom MP - Aubrey  window commitment -140528" xfId="19902" xr:uid="{00000000-0005-0000-0000-000021350000}"/>
    <cellStyle name="Normal 2 3" xfId="19904" xr:uid="{00000000-0005-0000-0000-000022350000}"/>
    <cellStyle name="Normal 2 3 10" xfId="19906" xr:uid="{00000000-0005-0000-0000-000023350000}"/>
    <cellStyle name="Normal 2 3 10 2" xfId="19907" xr:uid="{00000000-0005-0000-0000-000024350000}"/>
    <cellStyle name="Normal 2 3 10 2 2" xfId="19908" xr:uid="{00000000-0005-0000-0000-000025350000}"/>
    <cellStyle name="Normal 2 3 10 2 2 2" xfId="19909" xr:uid="{00000000-0005-0000-0000-000026350000}"/>
    <cellStyle name="Normal 2 3 10 2 3" xfId="19910" xr:uid="{00000000-0005-0000-0000-000027350000}"/>
    <cellStyle name="Normal 2 3 10 2 3 2" xfId="19912" xr:uid="{00000000-0005-0000-0000-000028350000}"/>
    <cellStyle name="Normal 2 3 10 2 4" xfId="19913" xr:uid="{00000000-0005-0000-0000-000029350000}"/>
    <cellStyle name="Normal 2 3 10 2 4 2" xfId="19914" xr:uid="{00000000-0005-0000-0000-00002A350000}"/>
    <cellStyle name="Normal 2 3 10 2 5" xfId="19915" xr:uid="{00000000-0005-0000-0000-00002B350000}"/>
    <cellStyle name="Normal 2 3 10 2 6" xfId="19916" xr:uid="{00000000-0005-0000-0000-00002C350000}"/>
    <cellStyle name="Normal 2 3 10 2 7" xfId="19917" xr:uid="{00000000-0005-0000-0000-00002D350000}"/>
    <cellStyle name="Normal 2 3 10 2_Table_Product_ALL" xfId="17206" xr:uid="{00000000-0005-0000-0000-00002E350000}"/>
    <cellStyle name="Normal 2 3 10 3" xfId="19918" xr:uid="{00000000-0005-0000-0000-00002F350000}"/>
    <cellStyle name="Normal 2 3 10 3 2" xfId="1511" xr:uid="{00000000-0005-0000-0000-000030350000}"/>
    <cellStyle name="Normal 2 3 10 4" xfId="19919" xr:uid="{00000000-0005-0000-0000-000031350000}"/>
    <cellStyle name="Normal 2 3 10 4 2" xfId="15488" xr:uid="{00000000-0005-0000-0000-000032350000}"/>
    <cellStyle name="Normal 2 3 10 5" xfId="19920" xr:uid="{00000000-0005-0000-0000-000033350000}"/>
    <cellStyle name="Normal 2 3 10 5 2" xfId="19224" xr:uid="{00000000-0005-0000-0000-000034350000}"/>
    <cellStyle name="Normal 2 3 10 6" xfId="19921" xr:uid="{00000000-0005-0000-0000-000035350000}"/>
    <cellStyle name="Normal 2 3 10 7" xfId="19922" xr:uid="{00000000-0005-0000-0000-000036350000}"/>
    <cellStyle name="Normal 2 3 10 8" xfId="19923" xr:uid="{00000000-0005-0000-0000-000037350000}"/>
    <cellStyle name="Normal 2 3 10_C14  Copy of Ecom MP - Aubrey  window commitment -140528" xfId="19924" xr:uid="{00000000-0005-0000-0000-000038350000}"/>
    <cellStyle name="Normal 2 3 100" xfId="16096" xr:uid="{00000000-0005-0000-0000-000039350000}"/>
    <cellStyle name="Normal 2 3 101" xfId="16099" xr:uid="{00000000-0005-0000-0000-00003A350000}"/>
    <cellStyle name="Normal 2 3 102" xfId="16103" xr:uid="{00000000-0005-0000-0000-00003B350000}"/>
    <cellStyle name="Normal 2 3 103" xfId="1460" xr:uid="{00000000-0005-0000-0000-00003C350000}"/>
    <cellStyle name="Normal 2 3 104" xfId="16106" xr:uid="{00000000-0005-0000-0000-00003D350000}"/>
    <cellStyle name="Normal 2 3 105" xfId="19927" xr:uid="{00000000-0005-0000-0000-00003E350000}"/>
    <cellStyle name="Normal 2 3 106" xfId="19929" xr:uid="{00000000-0005-0000-0000-00003F350000}"/>
    <cellStyle name="Normal 2 3 107" xfId="2991" xr:uid="{00000000-0005-0000-0000-000040350000}"/>
    <cellStyle name="Normal 2 3 108" xfId="19931" xr:uid="{00000000-0005-0000-0000-000041350000}"/>
    <cellStyle name="Normal 2 3 109" xfId="19933" xr:uid="{00000000-0005-0000-0000-000042350000}"/>
    <cellStyle name="Normal 2 3 11" xfId="19935" xr:uid="{00000000-0005-0000-0000-000043350000}"/>
    <cellStyle name="Normal 2 3 11 2" xfId="19936" xr:uid="{00000000-0005-0000-0000-000044350000}"/>
    <cellStyle name="Normal 2 3 11 2 2" xfId="19938" xr:uid="{00000000-0005-0000-0000-000045350000}"/>
    <cellStyle name="Normal 2 3 11 2 2 2" xfId="19939" xr:uid="{00000000-0005-0000-0000-000046350000}"/>
    <cellStyle name="Normal 2 3 11 2 3" xfId="19940" xr:uid="{00000000-0005-0000-0000-000047350000}"/>
    <cellStyle name="Normal 2 3 11 2 3 2" xfId="19941" xr:uid="{00000000-0005-0000-0000-000048350000}"/>
    <cellStyle name="Normal 2 3 11 2 4" xfId="19943" xr:uid="{00000000-0005-0000-0000-000049350000}"/>
    <cellStyle name="Normal 2 3 11 2 4 2" xfId="3415" xr:uid="{00000000-0005-0000-0000-00004A350000}"/>
    <cellStyle name="Normal 2 3 11 2 5" xfId="4885" xr:uid="{00000000-0005-0000-0000-00004B350000}"/>
    <cellStyle name="Normal 2 3 11 2 6" xfId="19944" xr:uid="{00000000-0005-0000-0000-00004C350000}"/>
    <cellStyle name="Normal 2 3 11 2 7" xfId="3744" xr:uid="{00000000-0005-0000-0000-00004D350000}"/>
    <cellStyle name="Normal 2 3 11 2_Table_Product_ALL" xfId="9653" xr:uid="{00000000-0005-0000-0000-00004E350000}"/>
    <cellStyle name="Normal 2 3 11 3" xfId="19945" xr:uid="{00000000-0005-0000-0000-00004F350000}"/>
    <cellStyle name="Normal 2 3 11 3 2" xfId="19946" xr:uid="{00000000-0005-0000-0000-000050350000}"/>
    <cellStyle name="Normal 2 3 11 4" xfId="19947" xr:uid="{00000000-0005-0000-0000-000051350000}"/>
    <cellStyle name="Normal 2 3 11 4 2" xfId="19948" xr:uid="{00000000-0005-0000-0000-000052350000}"/>
    <cellStyle name="Normal 2 3 11 5" xfId="9392" xr:uid="{00000000-0005-0000-0000-000053350000}"/>
    <cellStyle name="Normal 2 3 11 5 2" xfId="19949" xr:uid="{00000000-0005-0000-0000-000054350000}"/>
    <cellStyle name="Normal 2 3 11 6" xfId="9394" xr:uid="{00000000-0005-0000-0000-000055350000}"/>
    <cellStyle name="Normal 2 3 11 7" xfId="5508" xr:uid="{00000000-0005-0000-0000-000056350000}"/>
    <cellStyle name="Normal 2 3 11 8" xfId="9396" xr:uid="{00000000-0005-0000-0000-000057350000}"/>
    <cellStyle name="Normal 2 3 11_C14  Copy of Ecom MP - Aubrey  window commitment -140528" xfId="19950" xr:uid="{00000000-0005-0000-0000-000058350000}"/>
    <cellStyle name="Normal 2 3 110" xfId="19928" xr:uid="{00000000-0005-0000-0000-000059350000}"/>
    <cellStyle name="Normal 2 3 111" xfId="19930" xr:uid="{00000000-0005-0000-0000-00005A350000}"/>
    <cellStyle name="Normal 2 3 112" xfId="2990" xr:uid="{00000000-0005-0000-0000-00005B350000}"/>
    <cellStyle name="Normal 2 3 113" xfId="19932" xr:uid="{00000000-0005-0000-0000-00005C350000}"/>
    <cellStyle name="Normal 2 3 114" xfId="19934" xr:uid="{00000000-0005-0000-0000-00005D350000}"/>
    <cellStyle name="Normal 2 3 115" xfId="19955" xr:uid="{00000000-0005-0000-0000-00005E350000}"/>
    <cellStyle name="Normal 2 3 116" xfId="19957" xr:uid="{00000000-0005-0000-0000-00005F350000}"/>
    <cellStyle name="Normal 2 3 117" xfId="19960" xr:uid="{00000000-0005-0000-0000-000060350000}"/>
    <cellStyle name="Normal 2 3 118" xfId="19963" xr:uid="{00000000-0005-0000-0000-000061350000}"/>
    <cellStyle name="Normal 2 3 119" xfId="19966" xr:uid="{00000000-0005-0000-0000-000062350000}"/>
    <cellStyle name="Normal 2 3 12" xfId="19969" xr:uid="{00000000-0005-0000-0000-000063350000}"/>
    <cellStyle name="Normal 2 3 12 2" xfId="4824" xr:uid="{00000000-0005-0000-0000-000064350000}"/>
    <cellStyle name="Normal 2 3 12 2 2" xfId="19970" xr:uid="{00000000-0005-0000-0000-000065350000}"/>
    <cellStyle name="Normal 2 3 12 2 2 2" xfId="19971" xr:uid="{00000000-0005-0000-0000-000066350000}"/>
    <cellStyle name="Normal 2 3 12 2 3" xfId="19972" xr:uid="{00000000-0005-0000-0000-000067350000}"/>
    <cellStyle name="Normal 2 3 12 2 3 2" xfId="19973" xr:uid="{00000000-0005-0000-0000-000068350000}"/>
    <cellStyle name="Normal 2 3 12 2 4" xfId="19975" xr:uid="{00000000-0005-0000-0000-000069350000}"/>
    <cellStyle name="Normal 2 3 12 2 4 2" xfId="19976" xr:uid="{00000000-0005-0000-0000-00006A350000}"/>
    <cellStyle name="Normal 2 3 12 2 5" xfId="19978" xr:uid="{00000000-0005-0000-0000-00006B350000}"/>
    <cellStyle name="Normal 2 3 12 2 6" xfId="19979" xr:uid="{00000000-0005-0000-0000-00006C350000}"/>
    <cellStyle name="Normal 2 3 12 2 7" xfId="3191" xr:uid="{00000000-0005-0000-0000-00006D350000}"/>
    <cellStyle name="Normal 2 3 12 2_Table_Product_ALL" xfId="19980" xr:uid="{00000000-0005-0000-0000-00006E350000}"/>
    <cellStyle name="Normal 2 3 12 3" xfId="2366" xr:uid="{00000000-0005-0000-0000-00006F350000}"/>
    <cellStyle name="Normal 2 3 12 3 2" xfId="19981" xr:uid="{00000000-0005-0000-0000-000070350000}"/>
    <cellStyle name="Normal 2 3 12 4" xfId="19982" xr:uid="{00000000-0005-0000-0000-000071350000}"/>
    <cellStyle name="Normal 2 3 12 4 2" xfId="19984" xr:uid="{00000000-0005-0000-0000-000072350000}"/>
    <cellStyle name="Normal 2 3 12 5" xfId="19985" xr:uid="{00000000-0005-0000-0000-000073350000}"/>
    <cellStyle name="Normal 2 3 12 5 2" xfId="19986" xr:uid="{00000000-0005-0000-0000-000074350000}"/>
    <cellStyle name="Normal 2 3 12 6" xfId="19988" xr:uid="{00000000-0005-0000-0000-000075350000}"/>
    <cellStyle name="Normal 2 3 12 7" xfId="2997" xr:uid="{00000000-0005-0000-0000-000076350000}"/>
    <cellStyle name="Normal 2 3 12 8" xfId="3080" xr:uid="{00000000-0005-0000-0000-000077350000}"/>
    <cellStyle name="Normal 2 3 12_C14  Copy of Ecom MP - Aubrey  window commitment -140528" xfId="19989" xr:uid="{00000000-0005-0000-0000-000078350000}"/>
    <cellStyle name="Normal 2 3 120" xfId="19956" xr:uid="{00000000-0005-0000-0000-000079350000}"/>
    <cellStyle name="Normal 2 3 121" xfId="19958" xr:uid="{00000000-0005-0000-0000-00007A350000}"/>
    <cellStyle name="Normal 2 3 122" xfId="19961" xr:uid="{00000000-0005-0000-0000-00007B350000}"/>
    <cellStyle name="Normal 2 3 123" xfId="19964" xr:uid="{00000000-0005-0000-0000-00007C350000}"/>
    <cellStyle name="Normal 2 3 124" xfId="19967" xr:uid="{00000000-0005-0000-0000-00007D350000}"/>
    <cellStyle name="Normal 2 3 125" xfId="19991" xr:uid="{00000000-0005-0000-0000-00007E350000}"/>
    <cellStyle name="Normal 2 3 126" xfId="19994" xr:uid="{00000000-0005-0000-0000-00007F350000}"/>
    <cellStyle name="Normal 2 3 127" xfId="19997" xr:uid="{00000000-0005-0000-0000-000080350000}"/>
    <cellStyle name="Normal 2 3 128" xfId="20000" xr:uid="{00000000-0005-0000-0000-000081350000}"/>
    <cellStyle name="Normal 2 3 129" xfId="20003" xr:uid="{00000000-0005-0000-0000-000082350000}"/>
    <cellStyle name="Normal 2 3 13" xfId="20006" xr:uid="{00000000-0005-0000-0000-000083350000}"/>
    <cellStyle name="Normal 2 3 13 2" xfId="20007" xr:uid="{00000000-0005-0000-0000-000084350000}"/>
    <cellStyle name="Normal 2 3 13 2 2" xfId="332" xr:uid="{00000000-0005-0000-0000-000085350000}"/>
    <cellStyle name="Normal 2 3 13 2 2 2" xfId="4840" xr:uid="{00000000-0005-0000-0000-000086350000}"/>
    <cellStyle name="Normal 2 3 13 2 3" xfId="20008" xr:uid="{00000000-0005-0000-0000-000087350000}"/>
    <cellStyle name="Normal 2 3 13 2 3 2" xfId="20011" xr:uid="{00000000-0005-0000-0000-000088350000}"/>
    <cellStyle name="Normal 2 3 13 2 4" xfId="20013" xr:uid="{00000000-0005-0000-0000-000089350000}"/>
    <cellStyle name="Normal 2 3 13 2 4 2" xfId="1875" xr:uid="{00000000-0005-0000-0000-00008A350000}"/>
    <cellStyle name="Normal 2 3 13 2 5" xfId="20015" xr:uid="{00000000-0005-0000-0000-00008B350000}"/>
    <cellStyle name="Normal 2 3 13 2 6" xfId="20018" xr:uid="{00000000-0005-0000-0000-00008C350000}"/>
    <cellStyle name="Normal 2 3 13 2 7" xfId="1585" xr:uid="{00000000-0005-0000-0000-00008D350000}"/>
    <cellStyle name="Normal 2 3 13 2_Table_Product_ALL" xfId="20021" xr:uid="{00000000-0005-0000-0000-00008E350000}"/>
    <cellStyle name="Normal 2 3 13 3" xfId="20023" xr:uid="{00000000-0005-0000-0000-00008F350000}"/>
    <cellStyle name="Normal 2 3 13 3 2" xfId="20024" xr:uid="{00000000-0005-0000-0000-000090350000}"/>
    <cellStyle name="Normal 2 3 13 4" xfId="20025" xr:uid="{00000000-0005-0000-0000-000091350000}"/>
    <cellStyle name="Normal 2 3 13 4 2" xfId="20027" xr:uid="{00000000-0005-0000-0000-000092350000}"/>
    <cellStyle name="Normal 2 3 13 5" xfId="20028" xr:uid="{00000000-0005-0000-0000-000093350000}"/>
    <cellStyle name="Normal 2 3 13 5 2" xfId="20029" xr:uid="{00000000-0005-0000-0000-000094350000}"/>
    <cellStyle name="Normal 2 3 13 6" xfId="20031" xr:uid="{00000000-0005-0000-0000-000095350000}"/>
    <cellStyle name="Normal 2 3 13 7" xfId="20032" xr:uid="{00000000-0005-0000-0000-000096350000}"/>
    <cellStyle name="Normal 2 3 13 8" xfId="20033" xr:uid="{00000000-0005-0000-0000-000097350000}"/>
    <cellStyle name="Normal 2 3 13_C14  Copy of Ecom MP - Aubrey  window commitment -140528" xfId="20034" xr:uid="{00000000-0005-0000-0000-000098350000}"/>
    <cellStyle name="Normal 2 3 130" xfId="19992" xr:uid="{00000000-0005-0000-0000-000099350000}"/>
    <cellStyle name="Normal 2 3 131" xfId="19995" xr:uid="{00000000-0005-0000-0000-00009A350000}"/>
    <cellStyle name="Normal 2 3 132" xfId="19998" xr:uid="{00000000-0005-0000-0000-00009B350000}"/>
    <cellStyle name="Normal 2 3 133" xfId="20001" xr:uid="{00000000-0005-0000-0000-00009C350000}"/>
    <cellStyle name="Normal 2 3 134" xfId="20004" xr:uid="{00000000-0005-0000-0000-00009D350000}"/>
    <cellStyle name="Normal 2 3 14" xfId="20038" xr:uid="{00000000-0005-0000-0000-00009E350000}"/>
    <cellStyle name="Normal 2 3 14 2" xfId="20039" xr:uid="{00000000-0005-0000-0000-00009F350000}"/>
    <cellStyle name="Normal 2 3 14 2 2" xfId="981" xr:uid="{00000000-0005-0000-0000-0000A0350000}"/>
    <cellStyle name="Normal 2 3 14 3" xfId="20040" xr:uid="{00000000-0005-0000-0000-0000A1350000}"/>
    <cellStyle name="Normal 2 3 14 4" xfId="20041" xr:uid="{00000000-0005-0000-0000-0000A2350000}"/>
    <cellStyle name="Normal 2 3 14 5" xfId="7936" xr:uid="{00000000-0005-0000-0000-0000A3350000}"/>
    <cellStyle name="Normal 2 3 14 6" xfId="7940" xr:uid="{00000000-0005-0000-0000-0000A4350000}"/>
    <cellStyle name="Normal 2 3 14 7" xfId="7943" xr:uid="{00000000-0005-0000-0000-0000A5350000}"/>
    <cellStyle name="Normal 2 3 14_Table_Product_ALL" xfId="20043" xr:uid="{00000000-0005-0000-0000-0000A6350000}"/>
    <cellStyle name="Normal 2 3 15" xfId="20044" xr:uid="{00000000-0005-0000-0000-0000A7350000}"/>
    <cellStyle name="Normal 2 3 16" xfId="20046" xr:uid="{00000000-0005-0000-0000-0000A8350000}"/>
    <cellStyle name="Normal 2 3 17" xfId="20048" xr:uid="{00000000-0005-0000-0000-0000A9350000}"/>
    <cellStyle name="Normal 2 3 18" xfId="20050" xr:uid="{00000000-0005-0000-0000-0000AA350000}"/>
    <cellStyle name="Normal 2 3 19" xfId="19564" xr:uid="{00000000-0005-0000-0000-0000AB350000}"/>
    <cellStyle name="Normal 2 3 2" xfId="11162" xr:uid="{00000000-0005-0000-0000-0000AC350000}"/>
    <cellStyle name="Normal 2 3 2 2" xfId="178" xr:uid="{00000000-0005-0000-0000-0000AD350000}"/>
    <cellStyle name="Normal 2 3 2 2 2" xfId="20052" xr:uid="{00000000-0005-0000-0000-0000AE350000}"/>
    <cellStyle name="Normal 2 3 2 2 2 2" xfId="1869" xr:uid="{00000000-0005-0000-0000-0000AF350000}"/>
    <cellStyle name="Normal 2 3 2 2 3" xfId="20054" xr:uid="{00000000-0005-0000-0000-0000B0350000}"/>
    <cellStyle name="Normal 2 3 2 2 3 2" xfId="11613" xr:uid="{00000000-0005-0000-0000-0000B1350000}"/>
    <cellStyle name="Normal 2 3 2 2 4" xfId="20057" xr:uid="{00000000-0005-0000-0000-0000B2350000}"/>
    <cellStyle name="Normal 2 3 2 2 4 2" xfId="20059" xr:uid="{00000000-0005-0000-0000-0000B3350000}"/>
    <cellStyle name="Normal 2 3 2 2 5" xfId="20061" xr:uid="{00000000-0005-0000-0000-0000B4350000}"/>
    <cellStyle name="Normal 2 3 2 2 6" xfId="20064" xr:uid="{00000000-0005-0000-0000-0000B5350000}"/>
    <cellStyle name="Normal 2 3 2 2 7" xfId="6004" xr:uid="{00000000-0005-0000-0000-0000B6350000}"/>
    <cellStyle name="Normal 2 3 2 2_Table_Product_ALL" xfId="20066" xr:uid="{00000000-0005-0000-0000-0000B7350000}"/>
    <cellStyle name="Normal 2 3 2 3" xfId="20067" xr:uid="{00000000-0005-0000-0000-0000B8350000}"/>
    <cellStyle name="Normal 2 3 2 3 2" xfId="20068" xr:uid="{00000000-0005-0000-0000-0000B9350000}"/>
    <cellStyle name="Normal 2 3 2 4" xfId="20069" xr:uid="{00000000-0005-0000-0000-0000BA350000}"/>
    <cellStyle name="Normal 2 3 2 4 2" xfId="20070" xr:uid="{00000000-0005-0000-0000-0000BB350000}"/>
    <cellStyle name="Normal 2 3 2 5" xfId="20071" xr:uid="{00000000-0005-0000-0000-0000BC350000}"/>
    <cellStyle name="Normal 2 3 2 5 2" xfId="17328" xr:uid="{00000000-0005-0000-0000-0000BD350000}"/>
    <cellStyle name="Normal 2 3 2 6" xfId="20072" xr:uid="{00000000-0005-0000-0000-0000BE350000}"/>
    <cellStyle name="Normal 2 3 2 7" xfId="1125" xr:uid="{00000000-0005-0000-0000-0000BF350000}"/>
    <cellStyle name="Normal 2 3 2 8" xfId="20074" xr:uid="{00000000-0005-0000-0000-0000C0350000}"/>
    <cellStyle name="Normal 2 3 2_C14  Copy of Ecom MP - Aubrey  window commitment -140528" xfId="2657" xr:uid="{00000000-0005-0000-0000-0000C1350000}"/>
    <cellStyle name="Normal 2 3 20" xfId="20045" xr:uid="{00000000-0005-0000-0000-0000C2350000}"/>
    <cellStyle name="Normal 2 3 21" xfId="20047" xr:uid="{00000000-0005-0000-0000-0000C3350000}"/>
    <cellStyle name="Normal 2 3 22" xfId="20049" xr:uid="{00000000-0005-0000-0000-0000C4350000}"/>
    <cellStyle name="Normal 2 3 23" xfId="20051" xr:uid="{00000000-0005-0000-0000-0000C5350000}"/>
    <cellStyle name="Normal 2 3 24" xfId="19565" xr:uid="{00000000-0005-0000-0000-0000C6350000}"/>
    <cellStyle name="Normal 2 3 25" xfId="20076" xr:uid="{00000000-0005-0000-0000-0000C7350000}"/>
    <cellStyle name="Normal 2 3 26" xfId="20078" xr:uid="{00000000-0005-0000-0000-0000C8350000}"/>
    <cellStyle name="Normal 2 3 27" xfId="20081" xr:uid="{00000000-0005-0000-0000-0000C9350000}"/>
    <cellStyle name="Normal 2 3 28" xfId="20084" xr:uid="{00000000-0005-0000-0000-0000CA350000}"/>
    <cellStyle name="Normal 2 3 29" xfId="7237" xr:uid="{00000000-0005-0000-0000-0000CB350000}"/>
    <cellStyle name="Normal 2 3 3" xfId="20088" xr:uid="{00000000-0005-0000-0000-0000CC350000}"/>
    <cellStyle name="Normal 2 3 3 2" xfId="20089" xr:uid="{00000000-0005-0000-0000-0000CD350000}"/>
    <cellStyle name="Normal 2 3 3 2 2" xfId="20090" xr:uid="{00000000-0005-0000-0000-0000CE350000}"/>
    <cellStyle name="Normal 2 3 3 2 2 2" xfId="20091" xr:uid="{00000000-0005-0000-0000-0000CF350000}"/>
    <cellStyle name="Normal 2 3 3 2 3" xfId="20092" xr:uid="{00000000-0005-0000-0000-0000D0350000}"/>
    <cellStyle name="Normal 2 3 3 2 3 2" xfId="20093" xr:uid="{00000000-0005-0000-0000-0000D1350000}"/>
    <cellStyle name="Normal 2 3 3 2 4" xfId="20094" xr:uid="{00000000-0005-0000-0000-0000D2350000}"/>
    <cellStyle name="Normal 2 3 3 2 4 2" xfId="20095" xr:uid="{00000000-0005-0000-0000-0000D3350000}"/>
    <cellStyle name="Normal 2 3 3 2 5" xfId="1430" xr:uid="{00000000-0005-0000-0000-0000D4350000}"/>
    <cellStyle name="Normal 2 3 3 2 6" xfId="20096" xr:uid="{00000000-0005-0000-0000-0000D5350000}"/>
    <cellStyle name="Normal 2 3 3 2 7" xfId="20097" xr:uid="{00000000-0005-0000-0000-0000D6350000}"/>
    <cellStyle name="Normal 2 3 3 2_Table_Product_ALL" xfId="20098" xr:uid="{00000000-0005-0000-0000-0000D7350000}"/>
    <cellStyle name="Normal 2 3 3 3" xfId="20100" xr:uid="{00000000-0005-0000-0000-0000D8350000}"/>
    <cellStyle name="Normal 2 3 3 3 2" xfId="3928" xr:uid="{00000000-0005-0000-0000-0000D9350000}"/>
    <cellStyle name="Normal 2 3 3 4" xfId="20101" xr:uid="{00000000-0005-0000-0000-0000DA350000}"/>
    <cellStyle name="Normal 2 3 3 4 2" xfId="20102" xr:uid="{00000000-0005-0000-0000-0000DB350000}"/>
    <cellStyle name="Normal 2 3 3 5" xfId="20103" xr:uid="{00000000-0005-0000-0000-0000DC350000}"/>
    <cellStyle name="Normal 2 3 3 5 2" xfId="20104" xr:uid="{00000000-0005-0000-0000-0000DD350000}"/>
    <cellStyle name="Normal 2 3 3 6" xfId="20105" xr:uid="{00000000-0005-0000-0000-0000DE350000}"/>
    <cellStyle name="Normal 2 3 3 7" xfId="20107" xr:uid="{00000000-0005-0000-0000-0000DF350000}"/>
    <cellStyle name="Normal 2 3 3 8" xfId="20108" xr:uid="{00000000-0005-0000-0000-0000E0350000}"/>
    <cellStyle name="Normal 2 3 3_C14  Copy of Ecom MP - Aubrey  window commitment -140528" xfId="20109" xr:uid="{00000000-0005-0000-0000-0000E1350000}"/>
    <cellStyle name="Normal 2 3 30" xfId="20077" xr:uid="{00000000-0005-0000-0000-0000E2350000}"/>
    <cellStyle name="Normal 2 3 31" xfId="20079" xr:uid="{00000000-0005-0000-0000-0000E3350000}"/>
    <cellStyle name="Normal 2 3 32" xfId="20082" xr:uid="{00000000-0005-0000-0000-0000E4350000}"/>
    <cellStyle name="Normal 2 3 33" xfId="20085" xr:uid="{00000000-0005-0000-0000-0000E5350000}"/>
    <cellStyle name="Normal 2 3 34" xfId="7238" xr:uid="{00000000-0005-0000-0000-0000E6350000}"/>
    <cellStyle name="Normal 2 3 35" xfId="16109" xr:uid="{00000000-0005-0000-0000-0000E7350000}"/>
    <cellStyle name="Normal 2 3 36" xfId="16733" xr:uid="{00000000-0005-0000-0000-0000E8350000}"/>
    <cellStyle name="Normal 2 3 37" xfId="17351" xr:uid="{00000000-0005-0000-0000-0000E9350000}"/>
    <cellStyle name="Normal 2 3 38" xfId="17378" xr:uid="{00000000-0005-0000-0000-0000EA350000}"/>
    <cellStyle name="Normal 2 3 39" xfId="1217" xr:uid="{00000000-0005-0000-0000-0000EB350000}"/>
    <cellStyle name="Normal 2 3 4" xfId="16079" xr:uid="{00000000-0005-0000-0000-0000EC350000}"/>
    <cellStyle name="Normal 2 3 4 2" xfId="16081" xr:uid="{00000000-0005-0000-0000-0000ED350000}"/>
    <cellStyle name="Normal 2 3 4 2 2" xfId="16083" xr:uid="{00000000-0005-0000-0000-0000EE350000}"/>
    <cellStyle name="Normal 2 3 4 2 2 2" xfId="20110" xr:uid="{00000000-0005-0000-0000-0000EF350000}"/>
    <cellStyle name="Normal 2 3 4 2 3" xfId="16085" xr:uid="{00000000-0005-0000-0000-0000F0350000}"/>
    <cellStyle name="Normal 2 3 4 2 3 2" xfId="20111" xr:uid="{00000000-0005-0000-0000-0000F1350000}"/>
    <cellStyle name="Normal 2 3 4 2 4" xfId="16087" xr:uid="{00000000-0005-0000-0000-0000F2350000}"/>
    <cellStyle name="Normal 2 3 4 2 4 2" xfId="12422" xr:uid="{00000000-0005-0000-0000-0000F3350000}"/>
    <cellStyle name="Normal 2 3 4 2 5" xfId="16089" xr:uid="{00000000-0005-0000-0000-0000F4350000}"/>
    <cellStyle name="Normal 2 3 4 2 6" xfId="20112" xr:uid="{00000000-0005-0000-0000-0000F5350000}"/>
    <cellStyle name="Normal 2 3 4 2 7" xfId="20113" xr:uid="{00000000-0005-0000-0000-0000F6350000}"/>
    <cellStyle name="Normal 2 3 4 2_Table_Product_ALL" xfId="20114" xr:uid="{00000000-0005-0000-0000-0000F7350000}"/>
    <cellStyle name="Normal 2 3 4 3" xfId="16091" xr:uid="{00000000-0005-0000-0000-0000F8350000}"/>
    <cellStyle name="Normal 2 3 4 3 2" xfId="16093" xr:uid="{00000000-0005-0000-0000-0000F9350000}"/>
    <cellStyle name="Normal 2 3 4 4" xfId="3330" xr:uid="{00000000-0005-0000-0000-0000FA350000}"/>
    <cellStyle name="Normal 2 3 4 4 2" xfId="20115" xr:uid="{00000000-0005-0000-0000-0000FB350000}"/>
    <cellStyle name="Normal 2 3 4 5" xfId="16097" xr:uid="{00000000-0005-0000-0000-0000FC350000}"/>
    <cellStyle name="Normal 2 3 4 5 2" xfId="20116" xr:uid="{00000000-0005-0000-0000-0000FD350000}"/>
    <cellStyle name="Normal 2 3 4 6" xfId="16100" xr:uid="{00000000-0005-0000-0000-0000FE350000}"/>
    <cellStyle name="Normal 2 3 4 7" xfId="16104" xr:uid="{00000000-0005-0000-0000-0000FF350000}"/>
    <cellStyle name="Normal 2 3 4 8" xfId="1459" xr:uid="{00000000-0005-0000-0000-000000360000}"/>
    <cellStyle name="Normal 2 3 4_C14  Copy of Ecom MP - Aubrey  window commitment -140528" xfId="20117" xr:uid="{00000000-0005-0000-0000-000001360000}"/>
    <cellStyle name="Normal 2 3 40" xfId="16110" xr:uid="{00000000-0005-0000-0000-000002360000}"/>
    <cellStyle name="Normal 2 3 41" xfId="16734" xr:uid="{00000000-0005-0000-0000-000003360000}"/>
    <cellStyle name="Normal 2 3 42" xfId="17352" xr:uid="{00000000-0005-0000-0000-000004360000}"/>
    <cellStyle name="Normal 2 3 43" xfId="17379" xr:uid="{00000000-0005-0000-0000-000005360000}"/>
    <cellStyle name="Normal 2 3 44" xfId="1216" xr:uid="{00000000-0005-0000-0000-000006360000}"/>
    <cellStyle name="Normal 2 3 45" xfId="18642" xr:uid="{00000000-0005-0000-0000-000007360000}"/>
    <cellStyle name="Normal 2 3 46" xfId="18735" xr:uid="{00000000-0005-0000-0000-000008360000}"/>
    <cellStyle name="Normal 2 3 47" xfId="18767" xr:uid="{00000000-0005-0000-0000-000009360000}"/>
    <cellStyle name="Normal 2 3 48" xfId="18826" xr:uid="{00000000-0005-0000-0000-00000A360000}"/>
    <cellStyle name="Normal 2 3 49" xfId="18883" xr:uid="{00000000-0005-0000-0000-00000B360000}"/>
    <cellStyle name="Normal 2 3 5" xfId="18946" xr:uid="{00000000-0005-0000-0000-00000C360000}"/>
    <cellStyle name="Normal 2 3 5 2" xfId="19257" xr:uid="{00000000-0005-0000-0000-00000D360000}"/>
    <cellStyle name="Normal 2 3 5 2 2" xfId="11155" xr:uid="{00000000-0005-0000-0000-00000E360000}"/>
    <cellStyle name="Normal 2 3 5 2 2 2" xfId="5375" xr:uid="{00000000-0005-0000-0000-00000F360000}"/>
    <cellStyle name="Normal 2 3 5 2 3" xfId="16575" xr:uid="{00000000-0005-0000-0000-000010360000}"/>
    <cellStyle name="Normal 2 3 5 2 3 2" xfId="7648" xr:uid="{00000000-0005-0000-0000-000011360000}"/>
    <cellStyle name="Normal 2 3 5 2 4" xfId="19461" xr:uid="{00000000-0005-0000-0000-000012360000}"/>
    <cellStyle name="Normal 2 3 5 2 4 2" xfId="19463" xr:uid="{00000000-0005-0000-0000-000013360000}"/>
    <cellStyle name="Normal 2 3 5 2 5" xfId="19495" xr:uid="{00000000-0005-0000-0000-000014360000}"/>
    <cellStyle name="Normal 2 3 5 2 6" xfId="19531" xr:uid="{00000000-0005-0000-0000-000015360000}"/>
    <cellStyle name="Normal 2 3 5 2 7" xfId="19558" xr:uid="{00000000-0005-0000-0000-000016360000}"/>
    <cellStyle name="Normal 2 3 5 2_Table_Product_ALL" xfId="20119" xr:uid="{00000000-0005-0000-0000-000017360000}"/>
    <cellStyle name="Normal 2 3 5 3" xfId="19905" xr:uid="{00000000-0005-0000-0000-000018360000}"/>
    <cellStyle name="Normal 2 3 5 3 2" xfId="11163" xr:uid="{00000000-0005-0000-0000-000019360000}"/>
    <cellStyle name="Normal 2 3 5 4" xfId="20120" xr:uid="{00000000-0005-0000-0000-00001A360000}"/>
    <cellStyle name="Normal 2 3 5 4 2" xfId="11165" xr:uid="{00000000-0005-0000-0000-00001B360000}"/>
    <cellStyle name="Normal 2 3 5 5" xfId="20122" xr:uid="{00000000-0005-0000-0000-00001C360000}"/>
    <cellStyle name="Normal 2 3 5 5 2" xfId="3088" xr:uid="{00000000-0005-0000-0000-00001D360000}"/>
    <cellStyle name="Normal 2 3 5 6" xfId="694" xr:uid="{00000000-0005-0000-0000-00001E360000}"/>
    <cellStyle name="Normal 2 3 5 7" xfId="20125" xr:uid="{00000000-0005-0000-0000-00001F360000}"/>
    <cellStyle name="Normal 2 3 5 8" xfId="20127" xr:uid="{00000000-0005-0000-0000-000020360000}"/>
    <cellStyle name="Normal 2 3 5_C14  Copy of Ecom MP - Aubrey  window commitment -140528" xfId="20129" xr:uid="{00000000-0005-0000-0000-000021360000}"/>
    <cellStyle name="Normal 2 3 50" xfId="18643" xr:uid="{00000000-0005-0000-0000-000022360000}"/>
    <cellStyle name="Normal 2 3 51" xfId="18736" xr:uid="{00000000-0005-0000-0000-000023360000}"/>
    <cellStyle name="Normal 2 3 52" xfId="18768" xr:uid="{00000000-0005-0000-0000-000024360000}"/>
    <cellStyle name="Normal 2 3 53" xfId="18827" xr:uid="{00000000-0005-0000-0000-000025360000}"/>
    <cellStyle name="Normal 2 3 54" xfId="18884" xr:uid="{00000000-0005-0000-0000-000026360000}"/>
    <cellStyle name="Normal 2 3 55" xfId="20130" xr:uid="{00000000-0005-0000-0000-000027360000}"/>
    <cellStyle name="Normal 2 3 56" xfId="495" xr:uid="{00000000-0005-0000-0000-000028360000}"/>
    <cellStyle name="Normal 2 3 57" xfId="8950" xr:uid="{00000000-0005-0000-0000-000029360000}"/>
    <cellStyle name="Normal 2 3 58" xfId="20136" xr:uid="{00000000-0005-0000-0000-00002A360000}"/>
    <cellStyle name="Normal 2 3 59" xfId="4681" xr:uid="{00000000-0005-0000-0000-00002B360000}"/>
    <cellStyle name="Normal 2 3 6" xfId="20142" xr:uid="{00000000-0005-0000-0000-00002C360000}"/>
    <cellStyle name="Normal 2 3 6 2" xfId="20144" xr:uid="{00000000-0005-0000-0000-00002D360000}"/>
    <cellStyle name="Normal 2 3 6 2 2" xfId="20146" xr:uid="{00000000-0005-0000-0000-00002E360000}"/>
    <cellStyle name="Normal 2 3 6 2 2 2" xfId="20148" xr:uid="{00000000-0005-0000-0000-00002F360000}"/>
    <cellStyle name="Normal 2 3 6 2 3" xfId="20150" xr:uid="{00000000-0005-0000-0000-000030360000}"/>
    <cellStyle name="Normal 2 3 6 2 3 2" xfId="16066" xr:uid="{00000000-0005-0000-0000-000031360000}"/>
    <cellStyle name="Normal 2 3 6 2 4" xfId="20152" xr:uid="{00000000-0005-0000-0000-000032360000}"/>
    <cellStyle name="Normal 2 3 6 2 4 2" xfId="7797" xr:uid="{00000000-0005-0000-0000-000033360000}"/>
    <cellStyle name="Normal 2 3 6 2 5" xfId="20155" xr:uid="{00000000-0005-0000-0000-000034360000}"/>
    <cellStyle name="Normal 2 3 6 2 6" xfId="20158" xr:uid="{00000000-0005-0000-0000-000035360000}"/>
    <cellStyle name="Normal 2 3 6 2 7" xfId="20160" xr:uid="{00000000-0005-0000-0000-000036360000}"/>
    <cellStyle name="Normal 2 3 6 2_Table_Product_ALL" xfId="20163" xr:uid="{00000000-0005-0000-0000-000037360000}"/>
    <cellStyle name="Normal 2 3 6 3" xfId="20164" xr:uid="{00000000-0005-0000-0000-000038360000}"/>
    <cellStyle name="Normal 2 3 6 3 2" xfId="20166" xr:uid="{00000000-0005-0000-0000-000039360000}"/>
    <cellStyle name="Normal 2 3 6 4" xfId="20168" xr:uid="{00000000-0005-0000-0000-00003A360000}"/>
    <cellStyle name="Normal 2 3 6 4 2" xfId="20170" xr:uid="{00000000-0005-0000-0000-00003B360000}"/>
    <cellStyle name="Normal 2 3 6 5" xfId="20172" xr:uid="{00000000-0005-0000-0000-00003C360000}"/>
    <cellStyle name="Normal 2 3 6 5 2" xfId="20174" xr:uid="{00000000-0005-0000-0000-00003D360000}"/>
    <cellStyle name="Normal 2 3 6 6" xfId="20179" xr:uid="{00000000-0005-0000-0000-00003E360000}"/>
    <cellStyle name="Normal 2 3 6 7" xfId="20181" xr:uid="{00000000-0005-0000-0000-00003F360000}"/>
    <cellStyle name="Normal 2 3 6 8" xfId="20183" xr:uid="{00000000-0005-0000-0000-000040360000}"/>
    <cellStyle name="Normal 2 3 6_C14  Copy of Ecom MP - Aubrey  window commitment -140528" xfId="20185" xr:uid="{00000000-0005-0000-0000-000041360000}"/>
    <cellStyle name="Normal 2 3 60" xfId="20131" xr:uid="{00000000-0005-0000-0000-000042360000}"/>
    <cellStyle name="Normal 2 3 61" xfId="494" xr:uid="{00000000-0005-0000-0000-000043360000}"/>
    <cellStyle name="Normal 2 3 62" xfId="8951" xr:uid="{00000000-0005-0000-0000-000044360000}"/>
    <cellStyle name="Normal 2 3 63" xfId="20137" xr:uid="{00000000-0005-0000-0000-000045360000}"/>
    <cellStyle name="Normal 2 3 64" xfId="4682" xr:uid="{00000000-0005-0000-0000-000046360000}"/>
    <cellStyle name="Normal 2 3 65" xfId="20186" xr:uid="{00000000-0005-0000-0000-000047360000}"/>
    <cellStyle name="Normal 2 3 66" xfId="20192" xr:uid="{00000000-0005-0000-0000-000048360000}"/>
    <cellStyle name="Normal 2 3 67" xfId="20198" xr:uid="{00000000-0005-0000-0000-000049360000}"/>
    <cellStyle name="Normal 2 3 68" xfId="20204" xr:uid="{00000000-0005-0000-0000-00004A360000}"/>
    <cellStyle name="Normal 2 3 69" xfId="20210" xr:uid="{00000000-0005-0000-0000-00004B360000}"/>
    <cellStyle name="Normal 2 3 7" xfId="20216" xr:uid="{00000000-0005-0000-0000-00004C360000}"/>
    <cellStyle name="Normal 2 3 7 2" xfId="20218" xr:uid="{00000000-0005-0000-0000-00004D360000}"/>
    <cellStyle name="Normal 2 3 7 2 2" xfId="20221" xr:uid="{00000000-0005-0000-0000-00004E360000}"/>
    <cellStyle name="Normal 2 3 7 2 2 2" xfId="20009" xr:uid="{00000000-0005-0000-0000-00004F360000}"/>
    <cellStyle name="Normal 2 3 7 2 3" xfId="20223" xr:uid="{00000000-0005-0000-0000-000050360000}"/>
    <cellStyle name="Normal 2 3 7 2 3 2" xfId="4797" xr:uid="{00000000-0005-0000-0000-000051360000}"/>
    <cellStyle name="Normal 2 3 7 2 4" xfId="20225" xr:uid="{00000000-0005-0000-0000-000052360000}"/>
    <cellStyle name="Normal 2 3 7 2 4 2" xfId="20227" xr:uid="{00000000-0005-0000-0000-000053360000}"/>
    <cellStyle name="Normal 2 3 7 2 5" xfId="20229" xr:uid="{00000000-0005-0000-0000-000054360000}"/>
    <cellStyle name="Normal 2 3 7 2 6" xfId="13307" xr:uid="{00000000-0005-0000-0000-000055360000}"/>
    <cellStyle name="Normal 2 3 7 2 7" xfId="20232" xr:uid="{00000000-0005-0000-0000-000056360000}"/>
    <cellStyle name="Normal 2 3 7 2_Table_Product_ALL" xfId="20236" xr:uid="{00000000-0005-0000-0000-000057360000}"/>
    <cellStyle name="Normal 2 3 7 3" xfId="20238" xr:uid="{00000000-0005-0000-0000-000058360000}"/>
    <cellStyle name="Normal 2 3 7 3 2" xfId="20241" xr:uid="{00000000-0005-0000-0000-000059360000}"/>
    <cellStyle name="Normal 2 3 7 4" xfId="20243" xr:uid="{00000000-0005-0000-0000-00005A360000}"/>
    <cellStyle name="Normal 2 3 7 4 2" xfId="20246" xr:uid="{00000000-0005-0000-0000-00005B360000}"/>
    <cellStyle name="Normal 2 3 7 5" xfId="16700" xr:uid="{00000000-0005-0000-0000-00005C360000}"/>
    <cellStyle name="Normal 2 3 7 5 2" xfId="20248" xr:uid="{00000000-0005-0000-0000-00005D360000}"/>
    <cellStyle name="Normal 2 3 7 6" xfId="16703" xr:uid="{00000000-0005-0000-0000-00005E360000}"/>
    <cellStyle name="Normal 2 3 7 7" xfId="16706" xr:uid="{00000000-0005-0000-0000-00005F360000}"/>
    <cellStyle name="Normal 2 3 7 8" xfId="16709" xr:uid="{00000000-0005-0000-0000-000060360000}"/>
    <cellStyle name="Normal 2 3 7_C14  Copy of Ecom MP - Aubrey  window commitment -140528" xfId="4803" xr:uid="{00000000-0005-0000-0000-000061360000}"/>
    <cellStyle name="Normal 2 3 70" xfId="20187" xr:uid="{00000000-0005-0000-0000-000062360000}"/>
    <cellStyle name="Normal 2 3 71" xfId="20193" xr:uid="{00000000-0005-0000-0000-000063360000}"/>
    <cellStyle name="Normal 2 3 72" xfId="20199" xr:uid="{00000000-0005-0000-0000-000064360000}"/>
    <cellStyle name="Normal 2 3 73" xfId="20205" xr:uid="{00000000-0005-0000-0000-000065360000}"/>
    <cellStyle name="Normal 2 3 74" xfId="20211" xr:uid="{00000000-0005-0000-0000-000066360000}"/>
    <cellStyle name="Normal 2 3 75" xfId="20250" xr:uid="{00000000-0005-0000-0000-000067360000}"/>
    <cellStyle name="Normal 2 3 76" xfId="20256" xr:uid="{00000000-0005-0000-0000-000068360000}"/>
    <cellStyle name="Normal 2 3 77" xfId="20263" xr:uid="{00000000-0005-0000-0000-000069360000}"/>
    <cellStyle name="Normal 2 3 78" xfId="20270" xr:uid="{00000000-0005-0000-0000-00006A360000}"/>
    <cellStyle name="Normal 2 3 79" xfId="20276" xr:uid="{00000000-0005-0000-0000-00006B360000}"/>
    <cellStyle name="Normal 2 3 8" xfId="20280" xr:uid="{00000000-0005-0000-0000-00006C360000}"/>
    <cellStyle name="Normal 2 3 8 2" xfId="18112" xr:uid="{00000000-0005-0000-0000-00006D360000}"/>
    <cellStyle name="Normal 2 3 8 2 2" xfId="6428" xr:uid="{00000000-0005-0000-0000-00006E360000}"/>
    <cellStyle name="Normal 2 3 8 2 2 2" xfId="20283" xr:uid="{00000000-0005-0000-0000-00006F360000}"/>
    <cellStyle name="Normal 2 3 8 2 3" xfId="20287" xr:uid="{00000000-0005-0000-0000-000070360000}"/>
    <cellStyle name="Normal 2 3 8 2 3 2" xfId="20290" xr:uid="{00000000-0005-0000-0000-000071360000}"/>
    <cellStyle name="Normal 2 3 8 2 4" xfId="6146" xr:uid="{00000000-0005-0000-0000-000072360000}"/>
    <cellStyle name="Normal 2 3 8 2 4 2" xfId="9124" xr:uid="{00000000-0005-0000-0000-000073360000}"/>
    <cellStyle name="Normal 2 3 8 2 5" xfId="20292" xr:uid="{00000000-0005-0000-0000-000074360000}"/>
    <cellStyle name="Normal 2 3 8 2 6" xfId="20295" xr:uid="{00000000-0005-0000-0000-000075360000}"/>
    <cellStyle name="Normal 2 3 8 2 7" xfId="20297" xr:uid="{00000000-0005-0000-0000-000076360000}"/>
    <cellStyle name="Normal 2 3 8 2_Table_Product_ALL" xfId="20300" xr:uid="{00000000-0005-0000-0000-000077360000}"/>
    <cellStyle name="Normal 2 3 8 3" xfId="18117" xr:uid="{00000000-0005-0000-0000-000078360000}"/>
    <cellStyle name="Normal 2 3 8 3 2" xfId="20301" xr:uid="{00000000-0005-0000-0000-000079360000}"/>
    <cellStyle name="Normal 2 3 8 4" xfId="18122" xr:uid="{00000000-0005-0000-0000-00007A360000}"/>
    <cellStyle name="Normal 2 3 8 4 2" xfId="6547" xr:uid="{00000000-0005-0000-0000-00007B360000}"/>
    <cellStyle name="Normal 2 3 8 5" xfId="189" xr:uid="{00000000-0005-0000-0000-00007C360000}"/>
    <cellStyle name="Normal 2 3 8 5 2" xfId="14570" xr:uid="{00000000-0005-0000-0000-00007D360000}"/>
    <cellStyle name="Normal 2 3 8 6" xfId="18625" xr:uid="{00000000-0005-0000-0000-00007E360000}"/>
    <cellStyle name="Normal 2 3 8 7" xfId="18632" xr:uid="{00000000-0005-0000-0000-00007F360000}"/>
    <cellStyle name="Normal 2 3 8 8" xfId="18638" xr:uid="{00000000-0005-0000-0000-000080360000}"/>
    <cellStyle name="Normal 2 3 8_C14  Copy of Ecom MP - Aubrey  window commitment -140528" xfId="16359" xr:uid="{00000000-0005-0000-0000-000081360000}"/>
    <cellStyle name="Normal 2 3 80" xfId="20251" xr:uid="{00000000-0005-0000-0000-000082360000}"/>
    <cellStyle name="Normal 2 3 81" xfId="20257" xr:uid="{00000000-0005-0000-0000-000083360000}"/>
    <cellStyle name="Normal 2 3 82" xfId="20264" xr:uid="{00000000-0005-0000-0000-000084360000}"/>
    <cellStyle name="Normal 2 3 83" xfId="20271" xr:uid="{00000000-0005-0000-0000-000085360000}"/>
    <cellStyle name="Normal 2 3 84" xfId="20277" xr:uid="{00000000-0005-0000-0000-000086360000}"/>
    <cellStyle name="Normal 2 3 85" xfId="20304" xr:uid="{00000000-0005-0000-0000-000087360000}"/>
    <cellStyle name="Normal 2 3 86" xfId="20309" xr:uid="{00000000-0005-0000-0000-000088360000}"/>
    <cellStyle name="Normal 2 3 87" xfId="20314" xr:uid="{00000000-0005-0000-0000-000089360000}"/>
    <cellStyle name="Normal 2 3 88" xfId="20319" xr:uid="{00000000-0005-0000-0000-00008A360000}"/>
    <cellStyle name="Normal 2 3 89" xfId="20324" xr:uid="{00000000-0005-0000-0000-00008B360000}"/>
    <cellStyle name="Normal 2 3 9" xfId="20328" xr:uid="{00000000-0005-0000-0000-00008C360000}"/>
    <cellStyle name="Normal 2 3 9 2" xfId="18872" xr:uid="{00000000-0005-0000-0000-00008D360000}"/>
    <cellStyle name="Normal 2 3 9 2 2" xfId="16753" xr:uid="{00000000-0005-0000-0000-00008E360000}"/>
    <cellStyle name="Normal 2 3 9 2 2 2" xfId="20331" xr:uid="{00000000-0005-0000-0000-00008F360000}"/>
    <cellStyle name="Normal 2 3 9 2 3" xfId="16757" xr:uid="{00000000-0005-0000-0000-000090360000}"/>
    <cellStyle name="Normal 2 3 9 2 3 2" xfId="20334" xr:uid="{00000000-0005-0000-0000-000091360000}"/>
    <cellStyle name="Normal 2 3 9 2 4" xfId="16763" xr:uid="{00000000-0005-0000-0000-000092360000}"/>
    <cellStyle name="Normal 2 3 9 2 4 2" xfId="20337" xr:uid="{00000000-0005-0000-0000-000093360000}"/>
    <cellStyle name="Normal 2 3 9 2 5" xfId="20338" xr:uid="{00000000-0005-0000-0000-000094360000}"/>
    <cellStyle name="Normal 2 3 9 2 6" xfId="20340" xr:uid="{00000000-0005-0000-0000-000095360000}"/>
    <cellStyle name="Normal 2 3 9 2 7" xfId="20341" xr:uid="{00000000-0005-0000-0000-000096360000}"/>
    <cellStyle name="Normal 2 3 9 2_Table_Product_ALL" xfId="20343" xr:uid="{00000000-0005-0000-0000-000097360000}"/>
    <cellStyle name="Normal 2 3 9 3" xfId="1255" xr:uid="{00000000-0005-0000-0000-000098360000}"/>
    <cellStyle name="Normal 2 3 9 3 2" xfId="20345" xr:uid="{00000000-0005-0000-0000-000099360000}"/>
    <cellStyle name="Normal 2 3 9 4" xfId="18878" xr:uid="{00000000-0005-0000-0000-00009A360000}"/>
    <cellStyle name="Normal 2 3 9 4 2" xfId="18930" xr:uid="{00000000-0005-0000-0000-00009B360000}"/>
    <cellStyle name="Normal 2 3 9 5" xfId="6409" xr:uid="{00000000-0005-0000-0000-00009C360000}"/>
    <cellStyle name="Normal 2 3 9 5 2" xfId="5156" xr:uid="{00000000-0005-0000-0000-00009D360000}"/>
    <cellStyle name="Normal 2 3 9 6" xfId="6415" xr:uid="{00000000-0005-0000-0000-00009E360000}"/>
    <cellStyle name="Normal 2 3 9 7" xfId="18932" xr:uid="{00000000-0005-0000-0000-00009F360000}"/>
    <cellStyle name="Normal 2 3 9 8" xfId="18937" xr:uid="{00000000-0005-0000-0000-0000A0360000}"/>
    <cellStyle name="Normal 2 3 9_C14  Copy of Ecom MP - Aubrey  window commitment -140528" xfId="20347" xr:uid="{00000000-0005-0000-0000-0000A1360000}"/>
    <cellStyle name="Normal 2 3 90" xfId="20305" xr:uid="{00000000-0005-0000-0000-0000A2360000}"/>
    <cellStyle name="Normal 2 3 91" xfId="20310" xr:uid="{00000000-0005-0000-0000-0000A3360000}"/>
    <cellStyle name="Normal 2 3 92" xfId="20315" xr:uid="{00000000-0005-0000-0000-0000A4360000}"/>
    <cellStyle name="Normal 2 3 93" xfId="20320" xr:uid="{00000000-0005-0000-0000-0000A5360000}"/>
    <cellStyle name="Normal 2 3 94" xfId="20325" xr:uid="{00000000-0005-0000-0000-0000A6360000}"/>
    <cellStyle name="Normal 2 3 95" xfId="19683" xr:uid="{00000000-0005-0000-0000-0000A7360000}"/>
    <cellStyle name="Normal 2 3 96" xfId="20348" xr:uid="{00000000-0005-0000-0000-0000A8360000}"/>
    <cellStyle name="Normal 2 3 97" xfId="20351" xr:uid="{00000000-0005-0000-0000-0000A9360000}"/>
    <cellStyle name="Normal 2 3 98" xfId="20354" xr:uid="{00000000-0005-0000-0000-0000AA360000}"/>
    <cellStyle name="Normal 2 3 99" xfId="20358" xr:uid="{00000000-0005-0000-0000-0000AB360000}"/>
    <cellStyle name="Normal 2 3_BBB imperial silk commmitment sheet 07092012" xfId="13705" xr:uid="{00000000-0005-0000-0000-0000AC360000}"/>
    <cellStyle name="Normal 2 30" xfId="19739" xr:uid="{00000000-0005-0000-0000-0000AD360000}"/>
    <cellStyle name="Normal 2 30 2" xfId="19741" xr:uid="{00000000-0005-0000-0000-0000AE360000}"/>
    <cellStyle name="Normal 2 30 2 2" xfId="19743" xr:uid="{00000000-0005-0000-0000-0000AF360000}"/>
    <cellStyle name="Normal 2 30 2 2 2" xfId="19746" xr:uid="{00000000-0005-0000-0000-0000B0360000}"/>
    <cellStyle name="Normal 2 30 2 3" xfId="19749" xr:uid="{00000000-0005-0000-0000-0000B1360000}"/>
    <cellStyle name="Normal 2 30 2 3 2" xfId="1590" xr:uid="{00000000-0005-0000-0000-0000B2360000}"/>
    <cellStyle name="Normal 2 30 2 4" xfId="19752" xr:uid="{00000000-0005-0000-0000-0000B3360000}"/>
    <cellStyle name="Normal 2 30 2 4 2" xfId="4779" xr:uid="{00000000-0005-0000-0000-0000B4360000}"/>
    <cellStyle name="Normal 2 30 2 5" xfId="4465" xr:uid="{00000000-0005-0000-0000-0000B5360000}"/>
    <cellStyle name="Normal 2 30 2 6" xfId="19755" xr:uid="{00000000-0005-0000-0000-0000B6360000}"/>
    <cellStyle name="Normal 2 30 2 7" xfId="19758" xr:uid="{00000000-0005-0000-0000-0000B7360000}"/>
    <cellStyle name="Normal 2 30 2_Table_Product_ALL" xfId="19760" xr:uid="{00000000-0005-0000-0000-0000B8360000}"/>
    <cellStyle name="Normal 2 30 3" xfId="19762" xr:uid="{00000000-0005-0000-0000-0000B9360000}"/>
    <cellStyle name="Normal 2 30 3 2" xfId="6653" xr:uid="{00000000-0005-0000-0000-0000BA360000}"/>
    <cellStyle name="Normal 2 30 4" xfId="19764" xr:uid="{00000000-0005-0000-0000-0000BB360000}"/>
    <cellStyle name="Normal 2 30 4 2" xfId="19766" xr:uid="{00000000-0005-0000-0000-0000BC360000}"/>
    <cellStyle name="Normal 2 30 5" xfId="19768" xr:uid="{00000000-0005-0000-0000-0000BD360000}"/>
    <cellStyle name="Normal 2 30 5 2" xfId="19770" xr:uid="{00000000-0005-0000-0000-0000BE360000}"/>
    <cellStyle name="Normal 2 30 6" xfId="19772" xr:uid="{00000000-0005-0000-0000-0000BF360000}"/>
    <cellStyle name="Normal 2 30 7" xfId="19774" xr:uid="{00000000-0005-0000-0000-0000C0360000}"/>
    <cellStyle name="Normal 2 30 8" xfId="19776" xr:uid="{00000000-0005-0000-0000-0000C1360000}"/>
    <cellStyle name="Normal 2 30_C14  Copy of Ecom MP - Aubrey  window commitment -140528" xfId="19778" xr:uid="{00000000-0005-0000-0000-0000C2360000}"/>
    <cellStyle name="Normal 2 31" xfId="19781" xr:uid="{00000000-0005-0000-0000-0000C3360000}"/>
    <cellStyle name="Normal 2 31 2" xfId="19784" xr:uid="{00000000-0005-0000-0000-0000C4360000}"/>
    <cellStyle name="Normal 2 31 2 2" xfId="19786" xr:uid="{00000000-0005-0000-0000-0000C5360000}"/>
    <cellStyle name="Normal 2 31 2 2 2" xfId="19789" xr:uid="{00000000-0005-0000-0000-0000C6360000}"/>
    <cellStyle name="Normal 2 31 2 3" xfId="19792" xr:uid="{00000000-0005-0000-0000-0000C7360000}"/>
    <cellStyle name="Normal 2 31 2 4" xfId="19795" xr:uid="{00000000-0005-0000-0000-0000C8360000}"/>
    <cellStyle name="Normal 2 31 2 5" xfId="19801" xr:uid="{00000000-0005-0000-0000-0000C9360000}"/>
    <cellStyle name="Normal 2 31 2 6" xfId="19804" xr:uid="{00000000-0005-0000-0000-0000CA360000}"/>
    <cellStyle name="Normal 2 31 2 7" xfId="19807" xr:uid="{00000000-0005-0000-0000-0000CB360000}"/>
    <cellStyle name="Normal 2 31 3" xfId="19810" xr:uid="{00000000-0005-0000-0000-0000CC360000}"/>
    <cellStyle name="Normal 2 31 3 2" xfId="19812" xr:uid="{00000000-0005-0000-0000-0000CD360000}"/>
    <cellStyle name="Normal 2 31 4" xfId="19814" xr:uid="{00000000-0005-0000-0000-0000CE360000}"/>
    <cellStyle name="Normal 2 31 4 2" xfId="19816" xr:uid="{00000000-0005-0000-0000-0000CF360000}"/>
    <cellStyle name="Normal 2 31 4 3" xfId="20363" xr:uid="{00000000-0005-0000-0000-0000D0360000}"/>
    <cellStyle name="Normal 2 31 5" xfId="19818" xr:uid="{00000000-0005-0000-0000-0000D1360000}"/>
    <cellStyle name="Normal 2 31 6" xfId="19821" xr:uid="{00000000-0005-0000-0000-0000D2360000}"/>
    <cellStyle name="Normal 2 31 7" xfId="18616" xr:uid="{00000000-0005-0000-0000-0000D3360000}"/>
    <cellStyle name="Normal 2 31 8" xfId="5855" xr:uid="{00000000-0005-0000-0000-0000D4360000}"/>
    <cellStyle name="Normal 2 31 9" xfId="20364" xr:uid="{00000000-0005-0000-0000-0000D5360000}"/>
    <cellStyle name="Normal 2 31_C14  Copy of Ecom MP - Aubrey  window commitment -140528" xfId="19823" xr:uid="{00000000-0005-0000-0000-0000D6360000}"/>
    <cellStyle name="Normal 2 32" xfId="15227" xr:uid="{00000000-0005-0000-0000-0000D7360000}"/>
    <cellStyle name="Normal 2 32 2" xfId="19825" xr:uid="{00000000-0005-0000-0000-0000D8360000}"/>
    <cellStyle name="Normal 2 32 2 2" xfId="19827" xr:uid="{00000000-0005-0000-0000-0000D9360000}"/>
    <cellStyle name="Normal 2 32 2 3" xfId="19833" xr:uid="{00000000-0005-0000-0000-0000DA360000}"/>
    <cellStyle name="Normal 2 32 3" xfId="19845" xr:uid="{00000000-0005-0000-0000-0000DB360000}"/>
    <cellStyle name="Normal 2 32 4" xfId="19848" xr:uid="{00000000-0005-0000-0000-0000DC360000}"/>
    <cellStyle name="Normal 2 32 5" xfId="19851" xr:uid="{00000000-0005-0000-0000-0000DD360000}"/>
    <cellStyle name="Normal 2 32 6" xfId="19854" xr:uid="{00000000-0005-0000-0000-0000DE360000}"/>
    <cellStyle name="Normal 2 32 7" xfId="19856" xr:uid="{00000000-0005-0000-0000-0000DF360000}"/>
    <cellStyle name="Normal 2 32 8" xfId="19859" xr:uid="{00000000-0005-0000-0000-0000E0360000}"/>
    <cellStyle name="Normal 2 33" xfId="15230" xr:uid="{00000000-0005-0000-0000-0000E1360000}"/>
    <cellStyle name="Normal 2 33 2" xfId="19861" xr:uid="{00000000-0005-0000-0000-0000E2360000}"/>
    <cellStyle name="Normal 2 33 3" xfId="19866" xr:uid="{00000000-0005-0000-0000-0000E3360000}"/>
    <cellStyle name="Normal 2 33 4" xfId="19869" xr:uid="{00000000-0005-0000-0000-0000E4360000}"/>
    <cellStyle name="Normal 2 33 5" xfId="19872" xr:uid="{00000000-0005-0000-0000-0000E5360000}"/>
    <cellStyle name="Normal 2 34" xfId="15234" xr:uid="{00000000-0005-0000-0000-0000E6360000}"/>
    <cellStyle name="Normal 2 34 2" xfId="15563" xr:uid="{00000000-0005-0000-0000-0000E7360000}"/>
    <cellStyle name="Normal 2 34 3" xfId="5688" xr:uid="{00000000-0005-0000-0000-0000E8360000}"/>
    <cellStyle name="Normal 2 34 4" xfId="19895" xr:uid="{00000000-0005-0000-0000-0000E9360000}"/>
    <cellStyle name="Normal 2 34 5" xfId="19898" xr:uid="{00000000-0005-0000-0000-0000EA360000}"/>
    <cellStyle name="Normal 2 35" xfId="20366" xr:uid="{00000000-0005-0000-0000-0000EB360000}"/>
    <cellStyle name="Normal 2 35 2" xfId="1372" xr:uid="{00000000-0005-0000-0000-0000EC360000}"/>
    <cellStyle name="Normal 2 35 3" xfId="1272" xr:uid="{00000000-0005-0000-0000-0000ED360000}"/>
    <cellStyle name="Normal 2 36" xfId="20368" xr:uid="{00000000-0005-0000-0000-0000EE360000}"/>
    <cellStyle name="Normal 2 36 2" xfId="20370" xr:uid="{00000000-0005-0000-0000-0000EF360000}"/>
    <cellStyle name="Normal 2 37" xfId="20371" xr:uid="{00000000-0005-0000-0000-0000F0360000}"/>
    <cellStyle name="Normal 2 37 2" xfId="20373" xr:uid="{00000000-0005-0000-0000-0000F1360000}"/>
    <cellStyle name="Normal 2 38" xfId="20375" xr:uid="{00000000-0005-0000-0000-0000F2360000}"/>
    <cellStyle name="Normal 2 38 2" xfId="20377" xr:uid="{00000000-0005-0000-0000-0000F3360000}"/>
    <cellStyle name="Normal 2 39" xfId="20380" xr:uid="{00000000-0005-0000-0000-0000F4360000}"/>
    <cellStyle name="Normal 2 39 2" xfId="20382" xr:uid="{00000000-0005-0000-0000-0000F5360000}"/>
    <cellStyle name="Normal 2 4" xfId="20121" xr:uid="{00000000-0005-0000-0000-0000F6360000}"/>
    <cellStyle name="Normal 2 4 10" xfId="20383" xr:uid="{00000000-0005-0000-0000-0000F7360000}"/>
    <cellStyle name="Normal 2 4 10 2" xfId="20387" xr:uid="{00000000-0005-0000-0000-0000F8360000}"/>
    <cellStyle name="Normal 2 4 10 2 2" xfId="20389" xr:uid="{00000000-0005-0000-0000-0000F9360000}"/>
    <cellStyle name="Normal 2 4 10 3" xfId="20390" xr:uid="{00000000-0005-0000-0000-0000FA360000}"/>
    <cellStyle name="Normal 2 4 10 4" xfId="2489" xr:uid="{00000000-0005-0000-0000-0000FB360000}"/>
    <cellStyle name="Normal 2 4 10 5" xfId="20391" xr:uid="{00000000-0005-0000-0000-0000FC360000}"/>
    <cellStyle name="Normal 2 4 10 6" xfId="20392" xr:uid="{00000000-0005-0000-0000-0000FD360000}"/>
    <cellStyle name="Normal 2 4 10 7" xfId="20393" xr:uid="{00000000-0005-0000-0000-0000FE360000}"/>
    <cellStyle name="Normal 2 4 10_Table_Product_ALL" xfId="20394" xr:uid="{00000000-0005-0000-0000-0000FF360000}"/>
    <cellStyle name="Normal 2 4 11" xfId="20395" xr:uid="{00000000-0005-0000-0000-000000370000}"/>
    <cellStyle name="Normal 2 4 11 2" xfId="20398" xr:uid="{00000000-0005-0000-0000-000001370000}"/>
    <cellStyle name="Normal 2 4 11 2 2" xfId="20400" xr:uid="{00000000-0005-0000-0000-000002370000}"/>
    <cellStyle name="Normal 2 4 11 3" xfId="20401" xr:uid="{00000000-0005-0000-0000-000003370000}"/>
    <cellStyle name="Normal 2 4 11 4" xfId="20402" xr:uid="{00000000-0005-0000-0000-000004370000}"/>
    <cellStyle name="Normal 2 4 11 5" xfId="20403" xr:uid="{00000000-0005-0000-0000-000005370000}"/>
    <cellStyle name="Normal 2 4 11 6" xfId="20404" xr:uid="{00000000-0005-0000-0000-000006370000}"/>
    <cellStyle name="Normal 2 4 11 7" xfId="20405" xr:uid="{00000000-0005-0000-0000-000007370000}"/>
    <cellStyle name="Normal 2 4 11_Table_Product_ALL" xfId="20406" xr:uid="{00000000-0005-0000-0000-000008370000}"/>
    <cellStyle name="Normal 2 4 12" xfId="20407" xr:uid="{00000000-0005-0000-0000-000009370000}"/>
    <cellStyle name="Normal 2 4 12 2" xfId="3747" xr:uid="{00000000-0005-0000-0000-00000A370000}"/>
    <cellStyle name="Normal 2 4 12 2 2" xfId="20409" xr:uid="{00000000-0005-0000-0000-00000B370000}"/>
    <cellStyle name="Normal 2 4 12 3" xfId="20410" xr:uid="{00000000-0005-0000-0000-00000C370000}"/>
    <cellStyle name="Normal 2 4 12 4" xfId="20411" xr:uid="{00000000-0005-0000-0000-00000D370000}"/>
    <cellStyle name="Normal 2 4 12 5" xfId="20412" xr:uid="{00000000-0005-0000-0000-00000E370000}"/>
    <cellStyle name="Normal 2 4 12 6" xfId="20413" xr:uid="{00000000-0005-0000-0000-00000F370000}"/>
    <cellStyle name="Normal 2 4 12 7" xfId="4691" xr:uid="{00000000-0005-0000-0000-000010370000}"/>
    <cellStyle name="Normal 2 4 12_Table_Product_ALL" xfId="7078" xr:uid="{00000000-0005-0000-0000-000011370000}"/>
    <cellStyle name="Normal 2 4 13" xfId="20414" xr:uid="{00000000-0005-0000-0000-000012370000}"/>
    <cellStyle name="Normal 2 4 13 2" xfId="20416" xr:uid="{00000000-0005-0000-0000-000013370000}"/>
    <cellStyle name="Normal 2 4 13 2 2" xfId="20417" xr:uid="{00000000-0005-0000-0000-000014370000}"/>
    <cellStyle name="Normal 2 4 13 3" xfId="20419" xr:uid="{00000000-0005-0000-0000-000015370000}"/>
    <cellStyle name="Normal 2 4 13 4" xfId="20420" xr:uid="{00000000-0005-0000-0000-000016370000}"/>
    <cellStyle name="Normal 2 4 13 5" xfId="4882" xr:uid="{00000000-0005-0000-0000-000017370000}"/>
    <cellStyle name="Normal 2 4 13 6" xfId="20422" xr:uid="{00000000-0005-0000-0000-000018370000}"/>
    <cellStyle name="Normal 2 4 13 7" xfId="20424" xr:uid="{00000000-0005-0000-0000-000019370000}"/>
    <cellStyle name="Normal 2 4 13_Table_Product_ALL" xfId="20427" xr:uid="{00000000-0005-0000-0000-00001A370000}"/>
    <cellStyle name="Normal 2 4 14" xfId="20429" xr:uid="{00000000-0005-0000-0000-00001B370000}"/>
    <cellStyle name="Normal 2 4 14 2" xfId="20431" xr:uid="{00000000-0005-0000-0000-00001C370000}"/>
    <cellStyle name="Normal 2 4 14 2 2" xfId="20432" xr:uid="{00000000-0005-0000-0000-00001D370000}"/>
    <cellStyle name="Normal 2 4 14 3" xfId="20433" xr:uid="{00000000-0005-0000-0000-00001E370000}"/>
    <cellStyle name="Normal 2 4 14 4" xfId="20435" xr:uid="{00000000-0005-0000-0000-00001F370000}"/>
    <cellStyle name="Normal 2 4 14 5" xfId="20436" xr:uid="{00000000-0005-0000-0000-000020370000}"/>
    <cellStyle name="Normal 2 4 14 6" xfId="20437" xr:uid="{00000000-0005-0000-0000-000021370000}"/>
    <cellStyle name="Normal 2 4 14 7" xfId="20438" xr:uid="{00000000-0005-0000-0000-000022370000}"/>
    <cellStyle name="Normal 2 4 14_Table_Product_ALL" xfId="9387" xr:uid="{00000000-0005-0000-0000-000023370000}"/>
    <cellStyle name="Normal 2 4 15" xfId="20440" xr:uid="{00000000-0005-0000-0000-000024370000}"/>
    <cellStyle name="Normal 2 4 16" xfId="20443" xr:uid="{00000000-0005-0000-0000-000025370000}"/>
    <cellStyle name="Normal 2 4 17" xfId="20445" xr:uid="{00000000-0005-0000-0000-000026370000}"/>
    <cellStyle name="Normal 2 4 18" xfId="20447" xr:uid="{00000000-0005-0000-0000-000027370000}"/>
    <cellStyle name="Normal 2 4 19" xfId="20449" xr:uid="{00000000-0005-0000-0000-000028370000}"/>
    <cellStyle name="Normal 2 4 2" xfId="11166" xr:uid="{00000000-0005-0000-0000-000029370000}"/>
    <cellStyle name="Normal 2 4 2 10" xfId="20452" xr:uid="{00000000-0005-0000-0000-00002A370000}"/>
    <cellStyle name="Normal 2 4 2 10 2" xfId="20454" xr:uid="{00000000-0005-0000-0000-00002B370000}"/>
    <cellStyle name="Normal 2 4 2 10 2 2" xfId="20457" xr:uid="{00000000-0005-0000-0000-00002C370000}"/>
    <cellStyle name="Normal 2 4 2 10 2 2 2" xfId="4222" xr:uid="{00000000-0005-0000-0000-00002D370000}"/>
    <cellStyle name="Normal 2 4 2 10 2 3" xfId="20458" xr:uid="{00000000-0005-0000-0000-00002E370000}"/>
    <cellStyle name="Normal 2 4 2 10 2 3 2" xfId="20459" xr:uid="{00000000-0005-0000-0000-00002F370000}"/>
    <cellStyle name="Normal 2 4 2 10 2 4" xfId="20460" xr:uid="{00000000-0005-0000-0000-000030370000}"/>
    <cellStyle name="Normal 2 4 2 10 2 4 2" xfId="20461" xr:uid="{00000000-0005-0000-0000-000031370000}"/>
    <cellStyle name="Normal 2 4 2 10 2 5" xfId="20463" xr:uid="{00000000-0005-0000-0000-000032370000}"/>
    <cellStyle name="Normal 2 4 2 10 2 6" xfId="20464" xr:uid="{00000000-0005-0000-0000-000033370000}"/>
    <cellStyle name="Normal 2 4 2 10 2 7" xfId="20465" xr:uid="{00000000-0005-0000-0000-000034370000}"/>
    <cellStyle name="Normal 2 4 2 10 2_Table_Product_ALL" xfId="20466" xr:uid="{00000000-0005-0000-0000-000035370000}"/>
    <cellStyle name="Normal 2 4 2 10 3" xfId="20468" xr:uid="{00000000-0005-0000-0000-000036370000}"/>
    <cellStyle name="Normal 2 4 2 10 3 2" xfId="20471" xr:uid="{00000000-0005-0000-0000-000037370000}"/>
    <cellStyle name="Normal 2 4 2 10 4" xfId="20472" xr:uid="{00000000-0005-0000-0000-000038370000}"/>
    <cellStyle name="Normal 2 4 2 10 4 2" xfId="20475" xr:uid="{00000000-0005-0000-0000-000039370000}"/>
    <cellStyle name="Normal 2 4 2 10 5" xfId="20476" xr:uid="{00000000-0005-0000-0000-00003A370000}"/>
    <cellStyle name="Normal 2 4 2 10 5 2" xfId="20479" xr:uid="{00000000-0005-0000-0000-00003B370000}"/>
    <cellStyle name="Normal 2 4 2 10 6" xfId="20480" xr:uid="{00000000-0005-0000-0000-00003C370000}"/>
    <cellStyle name="Normal 2 4 2 10 7" xfId="20483" xr:uid="{00000000-0005-0000-0000-00003D370000}"/>
    <cellStyle name="Normal 2 4 2 10 8" xfId="20486" xr:uid="{00000000-0005-0000-0000-00003E370000}"/>
    <cellStyle name="Normal 2 4 2 10_C14  Copy of Ecom MP - Aubrey  window commitment -140528" xfId="493" xr:uid="{00000000-0005-0000-0000-00003F370000}"/>
    <cellStyle name="Normal 2 4 2 100" xfId="20489" xr:uid="{00000000-0005-0000-0000-000040370000}"/>
    <cellStyle name="Normal 2 4 2 101" xfId="20491" xr:uid="{00000000-0005-0000-0000-000041370000}"/>
    <cellStyle name="Normal 2 4 2 102" xfId="20493" xr:uid="{00000000-0005-0000-0000-000042370000}"/>
    <cellStyle name="Normal 2 4 2 103" xfId="20496" xr:uid="{00000000-0005-0000-0000-000043370000}"/>
    <cellStyle name="Normal 2 4 2 104" xfId="20499" xr:uid="{00000000-0005-0000-0000-000044370000}"/>
    <cellStyle name="Normal 2 4 2 105" xfId="20501" xr:uid="{00000000-0005-0000-0000-000045370000}"/>
    <cellStyle name="Normal 2 4 2 106" xfId="20503" xr:uid="{00000000-0005-0000-0000-000046370000}"/>
    <cellStyle name="Normal 2 4 2 107" xfId="20506" xr:uid="{00000000-0005-0000-0000-000047370000}"/>
    <cellStyle name="Normal 2 4 2 108" xfId="20509" xr:uid="{00000000-0005-0000-0000-000048370000}"/>
    <cellStyle name="Normal 2 4 2 109" xfId="17500" xr:uid="{00000000-0005-0000-0000-000049370000}"/>
    <cellStyle name="Normal 2 4 2 11" xfId="20512" xr:uid="{00000000-0005-0000-0000-00004A370000}"/>
    <cellStyle name="Normal 2 4 2 11 2" xfId="13493" xr:uid="{00000000-0005-0000-0000-00004B370000}"/>
    <cellStyle name="Normal 2 4 2 11 2 2" xfId="20514" xr:uid="{00000000-0005-0000-0000-00004C370000}"/>
    <cellStyle name="Normal 2 4 2 11 2 2 2" xfId="19983" xr:uid="{00000000-0005-0000-0000-00004D370000}"/>
    <cellStyle name="Normal 2 4 2 11 2 3" xfId="20515" xr:uid="{00000000-0005-0000-0000-00004E370000}"/>
    <cellStyle name="Normal 2 4 2 11 2 3 2" xfId="20026" xr:uid="{00000000-0005-0000-0000-00004F370000}"/>
    <cellStyle name="Normal 2 4 2 11 2 4" xfId="20516" xr:uid="{00000000-0005-0000-0000-000050370000}"/>
    <cellStyle name="Normal 2 4 2 11 2 4 2" xfId="20042" xr:uid="{00000000-0005-0000-0000-000051370000}"/>
    <cellStyle name="Normal 2 4 2 11 2 5" xfId="20517" xr:uid="{00000000-0005-0000-0000-000052370000}"/>
    <cellStyle name="Normal 2 4 2 11 2 6" xfId="20518" xr:uid="{00000000-0005-0000-0000-000053370000}"/>
    <cellStyle name="Normal 2 4 2 11 2 7" xfId="20519" xr:uid="{00000000-0005-0000-0000-000054370000}"/>
    <cellStyle name="Normal 2 4 2 11 2_Table_Product_ALL" xfId="20520" xr:uid="{00000000-0005-0000-0000-000055370000}"/>
    <cellStyle name="Normal 2 4 2 11 3" xfId="13495" xr:uid="{00000000-0005-0000-0000-000056370000}"/>
    <cellStyle name="Normal 2 4 2 11 3 2" xfId="20521" xr:uid="{00000000-0005-0000-0000-000057370000}"/>
    <cellStyle name="Normal 2 4 2 11 4" xfId="13498" xr:uid="{00000000-0005-0000-0000-000058370000}"/>
    <cellStyle name="Normal 2 4 2 11 4 2" xfId="20523" xr:uid="{00000000-0005-0000-0000-000059370000}"/>
    <cellStyle name="Normal 2 4 2 11 5" xfId="13500" xr:uid="{00000000-0005-0000-0000-00005A370000}"/>
    <cellStyle name="Normal 2 4 2 11 5 2" xfId="20524" xr:uid="{00000000-0005-0000-0000-00005B370000}"/>
    <cellStyle name="Normal 2 4 2 11 6" xfId="5828" xr:uid="{00000000-0005-0000-0000-00005C370000}"/>
    <cellStyle name="Normal 2 4 2 11 7" xfId="4781" xr:uid="{00000000-0005-0000-0000-00005D370000}"/>
    <cellStyle name="Normal 2 4 2 11 8" xfId="5830" xr:uid="{00000000-0005-0000-0000-00005E370000}"/>
    <cellStyle name="Normal 2 4 2 11_C14  Copy of Ecom MP - Aubrey  window commitment -140528" xfId="20525" xr:uid="{00000000-0005-0000-0000-00005F370000}"/>
    <cellStyle name="Normal 2 4 2 110" xfId="20502" xr:uid="{00000000-0005-0000-0000-000060370000}"/>
    <cellStyle name="Normal 2 4 2 111" xfId="20504" xr:uid="{00000000-0005-0000-0000-000061370000}"/>
    <cellStyle name="Normal 2 4 2 112" xfId="20507" xr:uid="{00000000-0005-0000-0000-000062370000}"/>
    <cellStyle name="Normal 2 4 2 113" xfId="20510" xr:uid="{00000000-0005-0000-0000-000063370000}"/>
    <cellStyle name="Normal 2 4 2 114" xfId="17501" xr:uid="{00000000-0005-0000-0000-000064370000}"/>
    <cellStyle name="Normal 2 4 2 115" xfId="17507" xr:uid="{00000000-0005-0000-0000-000065370000}"/>
    <cellStyle name="Normal 2 4 2 116" xfId="17512" xr:uid="{00000000-0005-0000-0000-000066370000}"/>
    <cellStyle name="Normal 2 4 2 117" xfId="17517" xr:uid="{00000000-0005-0000-0000-000067370000}"/>
    <cellStyle name="Normal 2 4 2 118" xfId="5188" xr:uid="{00000000-0005-0000-0000-000068370000}"/>
    <cellStyle name="Normal 2 4 2 119" xfId="17520" xr:uid="{00000000-0005-0000-0000-000069370000}"/>
    <cellStyle name="Normal 2 4 2 12" xfId="20527" xr:uid="{00000000-0005-0000-0000-00006A370000}"/>
    <cellStyle name="Normal 2 4 2 12 2" xfId="20529" xr:uid="{00000000-0005-0000-0000-00006B370000}"/>
    <cellStyle name="Normal 2 4 2 12 2 2" xfId="20530" xr:uid="{00000000-0005-0000-0000-00006C370000}"/>
    <cellStyle name="Normal 2 4 2 12 2 2 2" xfId="20531" xr:uid="{00000000-0005-0000-0000-00006D370000}"/>
    <cellStyle name="Normal 2 4 2 12 2 3" xfId="20533" xr:uid="{00000000-0005-0000-0000-00006E370000}"/>
    <cellStyle name="Normal 2 4 2 12 2 3 2" xfId="20534" xr:uid="{00000000-0005-0000-0000-00006F370000}"/>
    <cellStyle name="Normal 2 4 2 12 2 4" xfId="20536" xr:uid="{00000000-0005-0000-0000-000070370000}"/>
    <cellStyle name="Normal 2 4 2 12 2 4 2" xfId="20537" xr:uid="{00000000-0005-0000-0000-000071370000}"/>
    <cellStyle name="Normal 2 4 2 12 2 5" xfId="20539" xr:uid="{00000000-0005-0000-0000-000072370000}"/>
    <cellStyle name="Normal 2 4 2 12 2 6" xfId="20540" xr:uid="{00000000-0005-0000-0000-000073370000}"/>
    <cellStyle name="Normal 2 4 2 12 2 7" xfId="20541" xr:uid="{00000000-0005-0000-0000-000074370000}"/>
    <cellStyle name="Normal 2 4 2 12 2_Table_Product_ALL" xfId="20542" xr:uid="{00000000-0005-0000-0000-000075370000}"/>
    <cellStyle name="Normal 2 4 2 12 3" xfId="20543" xr:uid="{00000000-0005-0000-0000-000076370000}"/>
    <cellStyle name="Normal 2 4 2 12 3 2" xfId="20545" xr:uid="{00000000-0005-0000-0000-000077370000}"/>
    <cellStyle name="Normal 2 4 2 12 4" xfId="20547" xr:uid="{00000000-0005-0000-0000-000078370000}"/>
    <cellStyle name="Normal 2 4 2 12 4 2" xfId="20549" xr:uid="{00000000-0005-0000-0000-000079370000}"/>
    <cellStyle name="Normal 2 4 2 12 5" xfId="20550" xr:uid="{00000000-0005-0000-0000-00007A370000}"/>
    <cellStyle name="Normal 2 4 2 12 5 2" xfId="20552" xr:uid="{00000000-0005-0000-0000-00007B370000}"/>
    <cellStyle name="Normal 2 4 2 12 6" xfId="20553" xr:uid="{00000000-0005-0000-0000-00007C370000}"/>
    <cellStyle name="Normal 2 4 2 12 7" xfId="20554" xr:uid="{00000000-0005-0000-0000-00007D370000}"/>
    <cellStyle name="Normal 2 4 2 12 8" xfId="20555" xr:uid="{00000000-0005-0000-0000-00007E370000}"/>
    <cellStyle name="Normal 2 4 2 12_C14  Copy of Ecom MP - Aubrey  window commitment -140528" xfId="17633" xr:uid="{00000000-0005-0000-0000-00007F370000}"/>
    <cellStyle name="Normal 2 4 2 120" xfId="17508" xr:uid="{00000000-0005-0000-0000-000080370000}"/>
    <cellStyle name="Normal 2 4 2 121" xfId="17513" xr:uid="{00000000-0005-0000-0000-000081370000}"/>
    <cellStyle name="Normal 2 4 2 122" xfId="17518" xr:uid="{00000000-0005-0000-0000-000082370000}"/>
    <cellStyle name="Normal 2 4 2 123" xfId="5189" xr:uid="{00000000-0005-0000-0000-000083370000}"/>
    <cellStyle name="Normal 2 4 2 124" xfId="17521" xr:uid="{00000000-0005-0000-0000-000084370000}"/>
    <cellStyle name="Normal 2 4 2 13" xfId="19144" xr:uid="{00000000-0005-0000-0000-000085370000}"/>
    <cellStyle name="Normal 2 4 2 13 2" xfId="19695" xr:uid="{00000000-0005-0000-0000-000086370000}"/>
    <cellStyle name="Normal 2 4 2 13 2 2" xfId="19697" xr:uid="{00000000-0005-0000-0000-000087370000}"/>
    <cellStyle name="Normal 2 4 2 13 2 2 2" xfId="20556" xr:uid="{00000000-0005-0000-0000-000088370000}"/>
    <cellStyle name="Normal 2 4 2 13 2 3" xfId="19262" xr:uid="{00000000-0005-0000-0000-000089370000}"/>
    <cellStyle name="Normal 2 4 2 13 2 3 2" xfId="6501" xr:uid="{00000000-0005-0000-0000-00008A370000}"/>
    <cellStyle name="Normal 2 4 2 13 2 4" xfId="2125" xr:uid="{00000000-0005-0000-0000-00008B370000}"/>
    <cellStyle name="Normal 2 4 2 13 2 4 2" xfId="19264" xr:uid="{00000000-0005-0000-0000-00008C370000}"/>
    <cellStyle name="Normal 2 4 2 13 2 5" xfId="1848" xr:uid="{00000000-0005-0000-0000-00008D370000}"/>
    <cellStyle name="Normal 2 4 2 13 2 6" xfId="4711" xr:uid="{00000000-0005-0000-0000-00008E370000}"/>
    <cellStyle name="Normal 2 4 2 13 2 7" xfId="19267" xr:uid="{00000000-0005-0000-0000-00008F370000}"/>
    <cellStyle name="Normal 2 4 2 13 2_Table_Product_ALL" xfId="20557" xr:uid="{00000000-0005-0000-0000-000090370000}"/>
    <cellStyle name="Normal 2 4 2 13 3" xfId="19699" xr:uid="{00000000-0005-0000-0000-000091370000}"/>
    <cellStyle name="Normal 2 4 2 13 3 2" xfId="11342" xr:uid="{00000000-0005-0000-0000-000092370000}"/>
    <cellStyle name="Normal 2 4 2 13 4" xfId="19702" xr:uid="{00000000-0005-0000-0000-000093370000}"/>
    <cellStyle name="Normal 2 4 2 13 4 2" xfId="19704" xr:uid="{00000000-0005-0000-0000-000094370000}"/>
    <cellStyle name="Normal 2 4 2 13 5" xfId="19707" xr:uid="{00000000-0005-0000-0000-000095370000}"/>
    <cellStyle name="Normal 2 4 2 13 5 2" xfId="2319" xr:uid="{00000000-0005-0000-0000-000096370000}"/>
    <cellStyle name="Normal 2 4 2 13 6" xfId="19709" xr:uid="{00000000-0005-0000-0000-000097370000}"/>
    <cellStyle name="Normal 2 4 2 13 7" xfId="19711" xr:uid="{00000000-0005-0000-0000-000098370000}"/>
    <cellStyle name="Normal 2 4 2 13 8" xfId="20559" xr:uid="{00000000-0005-0000-0000-000099370000}"/>
    <cellStyle name="Normal 2 4 2 13_C14  Copy of Ecom MP - Aubrey  window commitment -140528" xfId="6669" xr:uid="{00000000-0005-0000-0000-00009A370000}"/>
    <cellStyle name="Normal 2 4 2 14" xfId="19147" xr:uid="{00000000-0005-0000-0000-00009B370000}"/>
    <cellStyle name="Normal 2 4 2 14 2" xfId="12376" xr:uid="{00000000-0005-0000-0000-00009C370000}"/>
    <cellStyle name="Normal 2 4 2 15" xfId="19150" xr:uid="{00000000-0005-0000-0000-00009D370000}"/>
    <cellStyle name="Normal 2 4 2 16" xfId="19154" xr:uid="{00000000-0005-0000-0000-00009E370000}"/>
    <cellStyle name="Normal 2 4 2 17" xfId="19158" xr:uid="{00000000-0005-0000-0000-00009F370000}"/>
    <cellStyle name="Normal 2 4 2 18" xfId="19162" xr:uid="{00000000-0005-0000-0000-0000A0370000}"/>
    <cellStyle name="Normal 2 4 2 19" xfId="19166" xr:uid="{00000000-0005-0000-0000-0000A1370000}"/>
    <cellStyle name="Normal 2 4 2 2" xfId="20560" xr:uid="{00000000-0005-0000-0000-0000A2370000}"/>
    <cellStyle name="Normal 2 4 2 2 2" xfId="20563" xr:uid="{00000000-0005-0000-0000-0000A3370000}"/>
    <cellStyle name="Normal 2 4 2 2 2 2" xfId="1031" xr:uid="{00000000-0005-0000-0000-0000A4370000}"/>
    <cellStyle name="Normal 2 4 2 2 2 2 2" xfId="1038" xr:uid="{00000000-0005-0000-0000-0000A5370000}"/>
    <cellStyle name="Normal 2 4 2 2 2 3" xfId="10401" xr:uid="{00000000-0005-0000-0000-0000A6370000}"/>
    <cellStyle name="Normal 2 4 2 2 2 3 2" xfId="20565" xr:uid="{00000000-0005-0000-0000-0000A7370000}"/>
    <cellStyle name="Normal 2 4 2 2 2 4" xfId="10404" xr:uid="{00000000-0005-0000-0000-0000A8370000}"/>
    <cellStyle name="Normal 2 4 2 2 2 4 2" xfId="20567" xr:uid="{00000000-0005-0000-0000-0000A9370000}"/>
    <cellStyle name="Normal 2 4 2 2 2 5" xfId="10407" xr:uid="{00000000-0005-0000-0000-0000AA370000}"/>
    <cellStyle name="Normal 2 4 2 2 2 6" xfId="20568" xr:uid="{00000000-0005-0000-0000-0000AB370000}"/>
    <cellStyle name="Normal 2 4 2 2 2 7" xfId="20570" xr:uid="{00000000-0005-0000-0000-0000AC370000}"/>
    <cellStyle name="Normal 2 4 2 2 2_Table_Product_ALL" xfId="20571" xr:uid="{00000000-0005-0000-0000-0000AD370000}"/>
    <cellStyle name="Normal 2 4 2 2 3" xfId="20574" xr:uid="{00000000-0005-0000-0000-0000AE370000}"/>
    <cellStyle name="Normal 2 4 2 2 3 2" xfId="4405" xr:uid="{00000000-0005-0000-0000-0000AF370000}"/>
    <cellStyle name="Normal 2 4 2 2 4" xfId="11535" xr:uid="{00000000-0005-0000-0000-0000B0370000}"/>
    <cellStyle name="Normal 2 4 2 2 4 2" xfId="20575" xr:uid="{00000000-0005-0000-0000-0000B1370000}"/>
    <cellStyle name="Normal 2 4 2 2 5" xfId="20576" xr:uid="{00000000-0005-0000-0000-0000B2370000}"/>
    <cellStyle name="Normal 2 4 2 2 5 2" xfId="20577" xr:uid="{00000000-0005-0000-0000-0000B3370000}"/>
    <cellStyle name="Normal 2 4 2 2 6" xfId="2718" xr:uid="{00000000-0005-0000-0000-0000B4370000}"/>
    <cellStyle name="Normal 2 4 2 2 7" xfId="1259" xr:uid="{00000000-0005-0000-0000-0000B5370000}"/>
    <cellStyle name="Normal 2 4 2 2 8" xfId="20578" xr:uid="{00000000-0005-0000-0000-0000B6370000}"/>
    <cellStyle name="Normal 2 4 2 2_C14  Copy of Ecom MP - Aubrey  window commitment -140528" xfId="20580" xr:uid="{00000000-0005-0000-0000-0000B7370000}"/>
    <cellStyle name="Normal 2 4 2 20" xfId="19151" xr:uid="{00000000-0005-0000-0000-0000B8370000}"/>
    <cellStyle name="Normal 2 4 2 21" xfId="19155" xr:uid="{00000000-0005-0000-0000-0000B9370000}"/>
    <cellStyle name="Normal 2 4 2 22" xfId="19159" xr:uid="{00000000-0005-0000-0000-0000BA370000}"/>
    <cellStyle name="Normal 2 4 2 23" xfId="19163" xr:uid="{00000000-0005-0000-0000-0000BB370000}"/>
    <cellStyle name="Normal 2 4 2 24" xfId="19167" xr:uid="{00000000-0005-0000-0000-0000BC370000}"/>
    <cellStyle name="Normal 2 4 2 25" xfId="19169" xr:uid="{00000000-0005-0000-0000-0000BD370000}"/>
    <cellStyle name="Normal 2 4 2 26" xfId="20582" xr:uid="{00000000-0005-0000-0000-0000BE370000}"/>
    <cellStyle name="Normal 2 4 2 27" xfId="20585" xr:uid="{00000000-0005-0000-0000-0000BF370000}"/>
    <cellStyle name="Normal 2 4 2 28" xfId="20588" xr:uid="{00000000-0005-0000-0000-0000C0370000}"/>
    <cellStyle name="Normal 2 4 2 29" xfId="12813" xr:uid="{00000000-0005-0000-0000-0000C1370000}"/>
    <cellStyle name="Normal 2 4 2 3" xfId="20591" xr:uid="{00000000-0005-0000-0000-0000C2370000}"/>
    <cellStyle name="Normal 2 4 2 3 2" xfId="1734" xr:uid="{00000000-0005-0000-0000-0000C3370000}"/>
    <cellStyle name="Normal 2 4 2 3 2 2" xfId="3818" xr:uid="{00000000-0005-0000-0000-0000C4370000}"/>
    <cellStyle name="Normal 2 4 2 3 2 2 2" xfId="20594" xr:uid="{00000000-0005-0000-0000-0000C5370000}"/>
    <cellStyle name="Normal 2 4 2 3 2 3" xfId="5593" xr:uid="{00000000-0005-0000-0000-0000C6370000}"/>
    <cellStyle name="Normal 2 4 2 3 2 3 2" xfId="20595" xr:uid="{00000000-0005-0000-0000-0000C7370000}"/>
    <cellStyle name="Normal 2 4 2 3 2 4" xfId="52" xr:uid="{00000000-0005-0000-0000-0000C8370000}"/>
    <cellStyle name="Normal 2 4 2 3 2 4 2" xfId="8358" xr:uid="{00000000-0005-0000-0000-0000C9370000}"/>
    <cellStyle name="Normal 2 4 2 3 2 5" xfId="4929" xr:uid="{00000000-0005-0000-0000-0000CA370000}"/>
    <cellStyle name="Normal 2 4 2 3 2 6" xfId="6836" xr:uid="{00000000-0005-0000-0000-0000CB370000}"/>
    <cellStyle name="Normal 2 4 2 3 2 7" xfId="6841" xr:uid="{00000000-0005-0000-0000-0000CC370000}"/>
    <cellStyle name="Normal 2 4 2 3 2_Table_Product_ALL" xfId="750" xr:uid="{00000000-0005-0000-0000-0000CD370000}"/>
    <cellStyle name="Normal 2 4 2 3 3" xfId="20596" xr:uid="{00000000-0005-0000-0000-0000CE370000}"/>
    <cellStyle name="Normal 2 4 2 3 3 2" xfId="20597" xr:uid="{00000000-0005-0000-0000-0000CF370000}"/>
    <cellStyle name="Normal 2 4 2 3 4" xfId="20598" xr:uid="{00000000-0005-0000-0000-0000D0370000}"/>
    <cellStyle name="Normal 2 4 2 3 4 2" xfId="20599" xr:uid="{00000000-0005-0000-0000-0000D1370000}"/>
    <cellStyle name="Normal 2 4 2 3 5" xfId="20600" xr:uid="{00000000-0005-0000-0000-0000D2370000}"/>
    <cellStyle name="Normal 2 4 2 3 5 2" xfId="20601" xr:uid="{00000000-0005-0000-0000-0000D3370000}"/>
    <cellStyle name="Normal 2 4 2 3 6" xfId="20602" xr:uid="{00000000-0005-0000-0000-0000D4370000}"/>
    <cellStyle name="Normal 2 4 2 3 7" xfId="20603" xr:uid="{00000000-0005-0000-0000-0000D5370000}"/>
    <cellStyle name="Normal 2 4 2 3 8" xfId="20604" xr:uid="{00000000-0005-0000-0000-0000D6370000}"/>
    <cellStyle name="Normal 2 4 2 3_C14  Copy of Ecom MP - Aubrey  window commitment -140528" xfId="20605" xr:uid="{00000000-0005-0000-0000-0000D7370000}"/>
    <cellStyle name="Normal 2 4 2 30" xfId="19170" xr:uid="{00000000-0005-0000-0000-0000D8370000}"/>
    <cellStyle name="Normal 2 4 2 31" xfId="20583" xr:uid="{00000000-0005-0000-0000-0000D9370000}"/>
    <cellStyle name="Normal 2 4 2 32" xfId="20586" xr:uid="{00000000-0005-0000-0000-0000DA370000}"/>
    <cellStyle name="Normal 2 4 2 33" xfId="20589" xr:uid="{00000000-0005-0000-0000-0000DB370000}"/>
    <cellStyle name="Normal 2 4 2 34" xfId="12814" xr:uid="{00000000-0005-0000-0000-0000DC370000}"/>
    <cellStyle name="Normal 2 4 2 35" xfId="20606" xr:uid="{00000000-0005-0000-0000-0000DD370000}"/>
    <cellStyle name="Normal 2 4 2 36" xfId="7983" xr:uid="{00000000-0005-0000-0000-0000DE370000}"/>
    <cellStyle name="Normal 2 4 2 37" xfId="20609" xr:uid="{00000000-0005-0000-0000-0000DF370000}"/>
    <cellStyle name="Normal 2 4 2 38" xfId="20613" xr:uid="{00000000-0005-0000-0000-0000E0370000}"/>
    <cellStyle name="Normal 2 4 2 39" xfId="20616" xr:uid="{00000000-0005-0000-0000-0000E1370000}"/>
    <cellStyle name="Normal 2 4 2 4" xfId="20619" xr:uid="{00000000-0005-0000-0000-0000E2370000}"/>
    <cellStyle name="Normal 2 4 2 4 2" xfId="20623" xr:uid="{00000000-0005-0000-0000-0000E3370000}"/>
    <cellStyle name="Normal 2 4 2 4 2 2" xfId="4259" xr:uid="{00000000-0005-0000-0000-0000E4370000}"/>
    <cellStyle name="Normal 2 4 2 4 2 2 2" xfId="20624" xr:uid="{00000000-0005-0000-0000-0000E5370000}"/>
    <cellStyle name="Normal 2 4 2 4 2 3" xfId="20625" xr:uid="{00000000-0005-0000-0000-0000E6370000}"/>
    <cellStyle name="Normal 2 4 2 4 2 3 2" xfId="20626" xr:uid="{00000000-0005-0000-0000-0000E7370000}"/>
    <cellStyle name="Normal 2 4 2 4 2 4" xfId="20627" xr:uid="{00000000-0005-0000-0000-0000E8370000}"/>
    <cellStyle name="Normal 2 4 2 4 2 4 2" xfId="20628" xr:uid="{00000000-0005-0000-0000-0000E9370000}"/>
    <cellStyle name="Normal 2 4 2 4 2 5" xfId="20629" xr:uid="{00000000-0005-0000-0000-0000EA370000}"/>
    <cellStyle name="Normal 2 4 2 4 2 6" xfId="20630" xr:uid="{00000000-0005-0000-0000-0000EB370000}"/>
    <cellStyle name="Normal 2 4 2 4 2 7" xfId="20631" xr:uid="{00000000-0005-0000-0000-0000EC370000}"/>
    <cellStyle name="Normal 2 4 2 4 2_Table_Product_ALL" xfId="17614" xr:uid="{00000000-0005-0000-0000-0000ED370000}"/>
    <cellStyle name="Normal 2 4 2 4 3" xfId="1225" xr:uid="{00000000-0005-0000-0000-0000EE370000}"/>
    <cellStyle name="Normal 2 4 2 4 3 2" xfId="20633" xr:uid="{00000000-0005-0000-0000-0000EF370000}"/>
    <cellStyle name="Normal 2 4 2 4 4" xfId="5709" xr:uid="{00000000-0005-0000-0000-0000F0370000}"/>
    <cellStyle name="Normal 2 4 2 4 4 2" xfId="20634" xr:uid="{00000000-0005-0000-0000-0000F1370000}"/>
    <cellStyle name="Normal 2 4 2 4 5" xfId="20490" xr:uid="{00000000-0005-0000-0000-0000F2370000}"/>
    <cellStyle name="Normal 2 4 2 4 5 2" xfId="20636" xr:uid="{00000000-0005-0000-0000-0000F3370000}"/>
    <cellStyle name="Normal 2 4 2 4 6" xfId="20492" xr:uid="{00000000-0005-0000-0000-0000F4370000}"/>
    <cellStyle name="Normal 2 4 2 4 7" xfId="20494" xr:uid="{00000000-0005-0000-0000-0000F5370000}"/>
    <cellStyle name="Normal 2 4 2 4 8" xfId="20497" xr:uid="{00000000-0005-0000-0000-0000F6370000}"/>
    <cellStyle name="Normal 2 4 2 4_C14  Copy of Ecom MP - Aubrey  window commitment -140528" xfId="20637" xr:uid="{00000000-0005-0000-0000-0000F7370000}"/>
    <cellStyle name="Normal 2 4 2 40" xfId="20607" xr:uid="{00000000-0005-0000-0000-0000F8370000}"/>
    <cellStyle name="Normal 2 4 2 41" xfId="7984" xr:uid="{00000000-0005-0000-0000-0000F9370000}"/>
    <cellStyle name="Normal 2 4 2 42" xfId="20610" xr:uid="{00000000-0005-0000-0000-0000FA370000}"/>
    <cellStyle name="Normal 2 4 2 43" xfId="20614" xr:uid="{00000000-0005-0000-0000-0000FB370000}"/>
    <cellStyle name="Normal 2 4 2 44" xfId="20617" xr:uid="{00000000-0005-0000-0000-0000FC370000}"/>
    <cellStyle name="Normal 2 4 2 45" xfId="20638" xr:uid="{00000000-0005-0000-0000-0000FD370000}"/>
    <cellStyle name="Normal 2 4 2 46" xfId="20641" xr:uid="{00000000-0005-0000-0000-0000FE370000}"/>
    <cellStyle name="Normal 2 4 2 47" xfId="8024" xr:uid="{00000000-0005-0000-0000-0000FF370000}"/>
    <cellStyle name="Normal 2 4 2 48" xfId="8031" xr:uid="{00000000-0005-0000-0000-000000380000}"/>
    <cellStyle name="Normal 2 4 2 49" xfId="20646" xr:uid="{00000000-0005-0000-0000-000001380000}"/>
    <cellStyle name="Normal 2 4 2 5" xfId="3698" xr:uid="{00000000-0005-0000-0000-000002380000}"/>
    <cellStyle name="Normal 2 4 2 5 2" xfId="18396" xr:uid="{00000000-0005-0000-0000-000003380000}"/>
    <cellStyle name="Normal 2 4 2 5 2 2" xfId="20526" xr:uid="{00000000-0005-0000-0000-000004380000}"/>
    <cellStyle name="Normal 2 4 2 5 2 2 2" xfId="20650" xr:uid="{00000000-0005-0000-0000-000005380000}"/>
    <cellStyle name="Normal 2 4 2 5 2 3" xfId="20651" xr:uid="{00000000-0005-0000-0000-000006380000}"/>
    <cellStyle name="Normal 2 4 2 5 2 3 2" xfId="20652" xr:uid="{00000000-0005-0000-0000-000007380000}"/>
    <cellStyle name="Normal 2 4 2 5 2 4" xfId="20654" xr:uid="{00000000-0005-0000-0000-000008380000}"/>
    <cellStyle name="Normal 2 4 2 5 2 4 2" xfId="20655" xr:uid="{00000000-0005-0000-0000-000009380000}"/>
    <cellStyle name="Normal 2 4 2 5 2 5" xfId="20657" xr:uid="{00000000-0005-0000-0000-00000A380000}"/>
    <cellStyle name="Normal 2 4 2 5 2 6" xfId="20658" xr:uid="{00000000-0005-0000-0000-00000B380000}"/>
    <cellStyle name="Normal 2 4 2 5 2 7" xfId="20659" xr:uid="{00000000-0005-0000-0000-00000C380000}"/>
    <cellStyle name="Normal 2 4 2 5 2_Table_Product_ALL" xfId="20661" xr:uid="{00000000-0005-0000-0000-00000D380000}"/>
    <cellStyle name="Normal 2 4 2 5 3" xfId="20662" xr:uid="{00000000-0005-0000-0000-00000E380000}"/>
    <cellStyle name="Normal 2 4 2 5 3 2" xfId="20664" xr:uid="{00000000-0005-0000-0000-00000F380000}"/>
    <cellStyle name="Normal 2 4 2 5 4" xfId="20666" xr:uid="{00000000-0005-0000-0000-000010380000}"/>
    <cellStyle name="Normal 2 4 2 5 4 2" xfId="20668" xr:uid="{00000000-0005-0000-0000-000011380000}"/>
    <cellStyle name="Normal 2 4 2 5 5" xfId="20670" xr:uid="{00000000-0005-0000-0000-000012380000}"/>
    <cellStyle name="Normal 2 4 2 5 5 2" xfId="20672" xr:uid="{00000000-0005-0000-0000-000013380000}"/>
    <cellStyle name="Normal 2 4 2 5 6" xfId="9208" xr:uid="{00000000-0005-0000-0000-000014380000}"/>
    <cellStyle name="Normal 2 4 2 5 7" xfId="20674" xr:uid="{00000000-0005-0000-0000-000015380000}"/>
    <cellStyle name="Normal 2 4 2 5 8" xfId="20676" xr:uid="{00000000-0005-0000-0000-000016380000}"/>
    <cellStyle name="Normal 2 4 2 5_C14  Copy of Ecom MP - Aubrey  window commitment -140528" xfId="20678" xr:uid="{00000000-0005-0000-0000-000017380000}"/>
    <cellStyle name="Normal 2 4 2 50" xfId="20639" xr:uid="{00000000-0005-0000-0000-000018380000}"/>
    <cellStyle name="Normal 2 4 2 51" xfId="20642" xr:uid="{00000000-0005-0000-0000-000019380000}"/>
    <cellStyle name="Normal 2 4 2 52" xfId="8025" xr:uid="{00000000-0005-0000-0000-00001A380000}"/>
    <cellStyle name="Normal 2 4 2 53" xfId="8032" xr:uid="{00000000-0005-0000-0000-00001B380000}"/>
    <cellStyle name="Normal 2 4 2 54" xfId="20647" xr:uid="{00000000-0005-0000-0000-00001C380000}"/>
    <cellStyle name="Normal 2 4 2 55" xfId="20680" xr:uid="{00000000-0005-0000-0000-00001D380000}"/>
    <cellStyle name="Normal 2 4 2 56" xfId="1969" xr:uid="{00000000-0005-0000-0000-00001E380000}"/>
    <cellStyle name="Normal 2 4 2 57" xfId="1985" xr:uid="{00000000-0005-0000-0000-00001F380000}"/>
    <cellStyle name="Normal 2 4 2 58" xfId="2003" xr:uid="{00000000-0005-0000-0000-000020380000}"/>
    <cellStyle name="Normal 2 4 2 59" xfId="2009" xr:uid="{00000000-0005-0000-0000-000021380000}"/>
    <cellStyle name="Normal 2 4 2 6" xfId="20683" xr:uid="{00000000-0005-0000-0000-000022380000}"/>
    <cellStyle name="Normal 2 4 2 6 2" xfId="9321" xr:uid="{00000000-0005-0000-0000-000023380000}"/>
    <cellStyle name="Normal 2 4 2 6 2 2" xfId="1864" xr:uid="{00000000-0005-0000-0000-000024380000}"/>
    <cellStyle name="Normal 2 4 2 6 2 2 2" xfId="20688" xr:uid="{00000000-0005-0000-0000-000025380000}"/>
    <cellStyle name="Normal 2 4 2 6 2 3" xfId="5766" xr:uid="{00000000-0005-0000-0000-000026380000}"/>
    <cellStyle name="Normal 2 4 2 6 2 3 2" xfId="20689" xr:uid="{00000000-0005-0000-0000-000027380000}"/>
    <cellStyle name="Normal 2 4 2 6 2 4" xfId="7195" xr:uid="{00000000-0005-0000-0000-000028380000}"/>
    <cellStyle name="Normal 2 4 2 6 2 4 2" xfId="20690" xr:uid="{00000000-0005-0000-0000-000029380000}"/>
    <cellStyle name="Normal 2 4 2 6 2 5" xfId="7197" xr:uid="{00000000-0005-0000-0000-00002A380000}"/>
    <cellStyle name="Normal 2 4 2 6 2 6" xfId="7201" xr:uid="{00000000-0005-0000-0000-00002B380000}"/>
    <cellStyle name="Normal 2 4 2 6 2 7" xfId="161" xr:uid="{00000000-0005-0000-0000-00002C380000}"/>
    <cellStyle name="Normal 2 4 2 6 2_Table_Product_ALL" xfId="20691" xr:uid="{00000000-0005-0000-0000-00002D380000}"/>
    <cellStyle name="Normal 2 4 2 6 3" xfId="20692" xr:uid="{00000000-0005-0000-0000-00002E380000}"/>
    <cellStyle name="Normal 2 4 2 6 3 2" xfId="20693" xr:uid="{00000000-0005-0000-0000-00002F380000}"/>
    <cellStyle name="Normal 2 4 2 6 4" xfId="20694" xr:uid="{00000000-0005-0000-0000-000030380000}"/>
    <cellStyle name="Normal 2 4 2 6 4 2" xfId="1501" xr:uid="{00000000-0005-0000-0000-000031380000}"/>
    <cellStyle name="Normal 2 4 2 6 5" xfId="578" xr:uid="{00000000-0005-0000-0000-000032380000}"/>
    <cellStyle name="Normal 2 4 2 6 5 2" xfId="20695" xr:uid="{00000000-0005-0000-0000-000033380000}"/>
    <cellStyle name="Normal 2 4 2 6 6" xfId="20696" xr:uid="{00000000-0005-0000-0000-000034380000}"/>
    <cellStyle name="Normal 2 4 2 6 7" xfId="20699" xr:uid="{00000000-0005-0000-0000-000035380000}"/>
    <cellStyle name="Normal 2 4 2 6 8" xfId="1323" xr:uid="{00000000-0005-0000-0000-000036380000}"/>
    <cellStyle name="Normal 2 4 2 6_C14  Copy of Ecom MP - Aubrey  window commitment -140528" xfId="20701" xr:uid="{00000000-0005-0000-0000-000037380000}"/>
    <cellStyle name="Normal 2 4 2 60" xfId="20681" xr:uid="{00000000-0005-0000-0000-000038380000}"/>
    <cellStyle name="Normal 2 4 2 61" xfId="1968" xr:uid="{00000000-0005-0000-0000-000039380000}"/>
    <cellStyle name="Normal 2 4 2 62" xfId="1984" xr:uid="{00000000-0005-0000-0000-00003A380000}"/>
    <cellStyle name="Normal 2 4 2 63" xfId="2002" xr:uid="{00000000-0005-0000-0000-00003B380000}"/>
    <cellStyle name="Normal 2 4 2 64" xfId="2008" xr:uid="{00000000-0005-0000-0000-00003C380000}"/>
    <cellStyle name="Normal 2 4 2 65" xfId="2014" xr:uid="{00000000-0005-0000-0000-00003D380000}"/>
    <cellStyle name="Normal 2 4 2 66" xfId="2021" xr:uid="{00000000-0005-0000-0000-00003E380000}"/>
    <cellStyle name="Normal 2 4 2 67" xfId="2033" xr:uid="{00000000-0005-0000-0000-00003F380000}"/>
    <cellStyle name="Normal 2 4 2 68" xfId="2040" xr:uid="{00000000-0005-0000-0000-000040380000}"/>
    <cellStyle name="Normal 2 4 2 69" xfId="19734" xr:uid="{00000000-0005-0000-0000-000041380000}"/>
    <cellStyle name="Normal 2 4 2 7" xfId="20705" xr:uid="{00000000-0005-0000-0000-000042380000}"/>
    <cellStyle name="Normal 2 4 2 7 2" xfId="20709" xr:uid="{00000000-0005-0000-0000-000043380000}"/>
    <cellStyle name="Normal 2 4 2 7 2 2" xfId="20711" xr:uid="{00000000-0005-0000-0000-000044380000}"/>
    <cellStyle name="Normal 2 4 2 7 2 2 2" xfId="20712" xr:uid="{00000000-0005-0000-0000-000045380000}"/>
    <cellStyle name="Normal 2 4 2 7 2 3" xfId="20713" xr:uid="{00000000-0005-0000-0000-000046380000}"/>
    <cellStyle name="Normal 2 4 2 7 2 3 2" xfId="20714" xr:uid="{00000000-0005-0000-0000-000047380000}"/>
    <cellStyle name="Normal 2 4 2 7 2 4" xfId="20715" xr:uid="{00000000-0005-0000-0000-000048380000}"/>
    <cellStyle name="Normal 2 4 2 7 2 4 2" xfId="20716" xr:uid="{00000000-0005-0000-0000-000049380000}"/>
    <cellStyle name="Normal 2 4 2 7 2 5" xfId="20717" xr:uid="{00000000-0005-0000-0000-00004A380000}"/>
    <cellStyle name="Normal 2 4 2 7 2 6" xfId="20718" xr:uid="{00000000-0005-0000-0000-00004B380000}"/>
    <cellStyle name="Normal 2 4 2 7 2 7" xfId="20719" xr:uid="{00000000-0005-0000-0000-00004C380000}"/>
    <cellStyle name="Normal 2 4 2 7 2_Table_Product_ALL" xfId="20721" xr:uid="{00000000-0005-0000-0000-00004D380000}"/>
    <cellStyle name="Normal 2 4 2 7 3" xfId="20722" xr:uid="{00000000-0005-0000-0000-00004E380000}"/>
    <cellStyle name="Normal 2 4 2 7 3 2" xfId="20724" xr:uid="{00000000-0005-0000-0000-00004F380000}"/>
    <cellStyle name="Normal 2 4 2 7 4" xfId="7475" xr:uid="{00000000-0005-0000-0000-000050380000}"/>
    <cellStyle name="Normal 2 4 2 7 4 2" xfId="20726" xr:uid="{00000000-0005-0000-0000-000051380000}"/>
    <cellStyle name="Normal 2 4 2 7 5" xfId="20728" xr:uid="{00000000-0005-0000-0000-000052380000}"/>
    <cellStyle name="Normal 2 4 2 7 5 2" xfId="20730" xr:uid="{00000000-0005-0000-0000-000053380000}"/>
    <cellStyle name="Normal 2 4 2 7 6" xfId="20732" xr:uid="{00000000-0005-0000-0000-000054380000}"/>
    <cellStyle name="Normal 2 4 2 7 7" xfId="20734" xr:uid="{00000000-0005-0000-0000-000055380000}"/>
    <cellStyle name="Normal 2 4 2 7 8" xfId="20735" xr:uid="{00000000-0005-0000-0000-000056380000}"/>
    <cellStyle name="Normal 2 4 2 7_C14  Copy of Ecom MP - Aubrey  window commitment -140528" xfId="20736" xr:uid="{00000000-0005-0000-0000-000057380000}"/>
    <cellStyle name="Normal 2 4 2 70" xfId="2013" xr:uid="{00000000-0005-0000-0000-000058380000}"/>
    <cellStyle name="Normal 2 4 2 71" xfId="2020" xr:uid="{00000000-0005-0000-0000-000059380000}"/>
    <cellStyle name="Normal 2 4 2 72" xfId="2032" xr:uid="{00000000-0005-0000-0000-00005A380000}"/>
    <cellStyle name="Normal 2 4 2 73" xfId="2039" xr:uid="{00000000-0005-0000-0000-00005B380000}"/>
    <cellStyle name="Normal 2 4 2 74" xfId="19735" xr:uid="{00000000-0005-0000-0000-00005C380000}"/>
    <cellStyle name="Normal 2 4 2 75" xfId="20739" xr:uid="{00000000-0005-0000-0000-00005D380000}"/>
    <cellStyle name="Normal 2 4 2 76" xfId="2422" xr:uid="{00000000-0005-0000-0000-00005E380000}"/>
    <cellStyle name="Normal 2 4 2 77" xfId="20741" xr:uid="{00000000-0005-0000-0000-00005F380000}"/>
    <cellStyle name="Normal 2 4 2 78" xfId="17229" xr:uid="{00000000-0005-0000-0000-000060380000}"/>
    <cellStyle name="Normal 2 4 2 79" xfId="20743" xr:uid="{00000000-0005-0000-0000-000061380000}"/>
    <cellStyle name="Normal 2 4 2 8" xfId="386" xr:uid="{00000000-0005-0000-0000-000062380000}"/>
    <cellStyle name="Normal 2 4 2 8 2" xfId="6354" xr:uid="{00000000-0005-0000-0000-000063380000}"/>
    <cellStyle name="Normal 2 4 2 8 2 2" xfId="6358" xr:uid="{00000000-0005-0000-0000-000064380000}"/>
    <cellStyle name="Normal 2 4 2 8 2 2 2" xfId="20745" xr:uid="{00000000-0005-0000-0000-000065380000}"/>
    <cellStyle name="Normal 2 4 2 8 2 3" xfId="20746" xr:uid="{00000000-0005-0000-0000-000066380000}"/>
    <cellStyle name="Normal 2 4 2 8 2 3 2" xfId="20748" xr:uid="{00000000-0005-0000-0000-000067380000}"/>
    <cellStyle name="Normal 2 4 2 8 2 4" xfId="20749" xr:uid="{00000000-0005-0000-0000-000068380000}"/>
    <cellStyle name="Normal 2 4 2 8 2 4 2" xfId="20750" xr:uid="{00000000-0005-0000-0000-000069380000}"/>
    <cellStyle name="Normal 2 4 2 8 2 5" xfId="4559" xr:uid="{00000000-0005-0000-0000-00006A380000}"/>
    <cellStyle name="Normal 2 4 2 8 2 6" xfId="20751" xr:uid="{00000000-0005-0000-0000-00006B380000}"/>
    <cellStyle name="Normal 2 4 2 8 2 7" xfId="5120" xr:uid="{00000000-0005-0000-0000-00006C380000}"/>
    <cellStyle name="Normal 2 4 2 8 2_Table_Product_ALL" xfId="20752" xr:uid="{00000000-0005-0000-0000-00006D380000}"/>
    <cellStyle name="Normal 2 4 2 8 3" xfId="6360" xr:uid="{00000000-0005-0000-0000-00006E380000}"/>
    <cellStyle name="Normal 2 4 2 8 3 2" xfId="12745" xr:uid="{00000000-0005-0000-0000-00006F380000}"/>
    <cellStyle name="Normal 2 4 2 8 4" xfId="6363" xr:uid="{00000000-0005-0000-0000-000070380000}"/>
    <cellStyle name="Normal 2 4 2 8 4 2" xfId="20754" xr:uid="{00000000-0005-0000-0000-000071380000}"/>
    <cellStyle name="Normal 2 4 2 8 5" xfId="2986" xr:uid="{00000000-0005-0000-0000-000072380000}"/>
    <cellStyle name="Normal 2 4 2 8 5 2" xfId="20756" xr:uid="{00000000-0005-0000-0000-000073380000}"/>
    <cellStyle name="Normal 2 4 2 8 6" xfId="6366" xr:uid="{00000000-0005-0000-0000-000074380000}"/>
    <cellStyle name="Normal 2 4 2 8 7" xfId="20757" xr:uid="{00000000-0005-0000-0000-000075380000}"/>
    <cellStyle name="Normal 2 4 2 8 8" xfId="20758" xr:uid="{00000000-0005-0000-0000-000076380000}"/>
    <cellStyle name="Normal 2 4 2 8_C14  Copy of Ecom MP - Aubrey  window commitment -140528" xfId="20759" xr:uid="{00000000-0005-0000-0000-000077380000}"/>
    <cellStyle name="Normal 2 4 2 80" xfId="20740" xr:uid="{00000000-0005-0000-0000-000078380000}"/>
    <cellStyle name="Normal 2 4 2 81" xfId="2421" xr:uid="{00000000-0005-0000-0000-000079380000}"/>
    <cellStyle name="Normal 2 4 2 82" xfId="20742" xr:uid="{00000000-0005-0000-0000-00007A380000}"/>
    <cellStyle name="Normal 2 4 2 83" xfId="17230" xr:uid="{00000000-0005-0000-0000-00007B380000}"/>
    <cellStyle name="Normal 2 4 2 84" xfId="20744" xr:uid="{00000000-0005-0000-0000-00007C380000}"/>
    <cellStyle name="Normal 2 4 2 85" xfId="20761" xr:uid="{00000000-0005-0000-0000-00007D380000}"/>
    <cellStyle name="Normal 2 4 2 86" xfId="20763" xr:uid="{00000000-0005-0000-0000-00007E380000}"/>
    <cellStyle name="Normal 2 4 2 87" xfId="20765" xr:uid="{00000000-0005-0000-0000-00007F380000}"/>
    <cellStyle name="Normal 2 4 2 88" xfId="20767" xr:uid="{00000000-0005-0000-0000-000080380000}"/>
    <cellStyle name="Normal 2 4 2 89" xfId="20769" xr:uid="{00000000-0005-0000-0000-000081380000}"/>
    <cellStyle name="Normal 2 4 2 9" xfId="19032" xr:uid="{00000000-0005-0000-0000-000082380000}"/>
    <cellStyle name="Normal 2 4 2 9 2" xfId="20772" xr:uid="{00000000-0005-0000-0000-000083380000}"/>
    <cellStyle name="Normal 2 4 2 9 2 2" xfId="20773" xr:uid="{00000000-0005-0000-0000-000084380000}"/>
    <cellStyle name="Normal 2 4 2 9 2 2 2" xfId="20774" xr:uid="{00000000-0005-0000-0000-000085380000}"/>
    <cellStyle name="Normal 2 4 2 9 2 3" xfId="20775" xr:uid="{00000000-0005-0000-0000-000086380000}"/>
    <cellStyle name="Normal 2 4 2 9 2 3 2" xfId="20776" xr:uid="{00000000-0005-0000-0000-000087380000}"/>
    <cellStyle name="Normal 2 4 2 9 2 4" xfId="15953" xr:uid="{00000000-0005-0000-0000-000088380000}"/>
    <cellStyle name="Normal 2 4 2 9 2 4 2" xfId="8678" xr:uid="{00000000-0005-0000-0000-000089380000}"/>
    <cellStyle name="Normal 2 4 2 9 2 5" xfId="20777" xr:uid="{00000000-0005-0000-0000-00008A380000}"/>
    <cellStyle name="Normal 2 4 2 9 2 6" xfId="15920" xr:uid="{00000000-0005-0000-0000-00008B380000}"/>
    <cellStyle name="Normal 2 4 2 9 2 7" xfId="15922" xr:uid="{00000000-0005-0000-0000-00008C380000}"/>
    <cellStyle name="Normal 2 4 2 9 2_Table_Product_ALL" xfId="16536" xr:uid="{00000000-0005-0000-0000-00008D380000}"/>
    <cellStyle name="Normal 2 4 2 9 3" xfId="20778" xr:uid="{00000000-0005-0000-0000-00008E380000}"/>
    <cellStyle name="Normal 2 4 2 9 3 2" xfId="939" xr:uid="{00000000-0005-0000-0000-00008F380000}"/>
    <cellStyle name="Normal 2 4 2 9 4" xfId="7800" xr:uid="{00000000-0005-0000-0000-000090380000}"/>
    <cellStyle name="Normal 2 4 2 9 4 2" xfId="20780" xr:uid="{00000000-0005-0000-0000-000091380000}"/>
    <cellStyle name="Normal 2 4 2 9 5" xfId="1956" xr:uid="{00000000-0005-0000-0000-000092380000}"/>
    <cellStyle name="Normal 2 4 2 9 5 2" xfId="20783" xr:uid="{00000000-0005-0000-0000-000093380000}"/>
    <cellStyle name="Normal 2 4 2 9 6" xfId="1960" xr:uid="{00000000-0005-0000-0000-000094380000}"/>
    <cellStyle name="Normal 2 4 2 9 7" xfId="1965" xr:uid="{00000000-0005-0000-0000-000095380000}"/>
    <cellStyle name="Normal 2 4 2 9 8" xfId="20785" xr:uid="{00000000-0005-0000-0000-000096380000}"/>
    <cellStyle name="Normal 2 4 2 9_C14  Copy of Ecom MP - Aubrey  window commitment -140528" xfId="20788" xr:uid="{00000000-0005-0000-0000-000097380000}"/>
    <cellStyle name="Normal 2 4 2 90" xfId="20762" xr:uid="{00000000-0005-0000-0000-000098380000}"/>
    <cellStyle name="Normal 2 4 2 91" xfId="20764" xr:uid="{00000000-0005-0000-0000-000099380000}"/>
    <cellStyle name="Normal 2 4 2 92" xfId="20766" xr:uid="{00000000-0005-0000-0000-00009A380000}"/>
    <cellStyle name="Normal 2 4 2 93" xfId="20768" xr:uid="{00000000-0005-0000-0000-00009B380000}"/>
    <cellStyle name="Normal 2 4 2 94" xfId="20770" xr:uid="{00000000-0005-0000-0000-00009C380000}"/>
    <cellStyle name="Normal 2 4 2 95" xfId="20789" xr:uid="{00000000-0005-0000-0000-00009D380000}"/>
    <cellStyle name="Normal 2 4 2 96" xfId="20790" xr:uid="{00000000-0005-0000-0000-00009E380000}"/>
    <cellStyle name="Normal 2 4 2 97" xfId="20791" xr:uid="{00000000-0005-0000-0000-00009F380000}"/>
    <cellStyle name="Normal 2 4 2 98" xfId="20793" xr:uid="{00000000-0005-0000-0000-0000A0380000}"/>
    <cellStyle name="Normal 2 4 2 99" xfId="20796" xr:uid="{00000000-0005-0000-0000-0000A1380000}"/>
    <cellStyle name="Normal 2 4 2_CCD SteinMart  Throw 130401" xfId="20798" xr:uid="{00000000-0005-0000-0000-0000A2380000}"/>
    <cellStyle name="Normal 2 4 20" xfId="20441" xr:uid="{00000000-0005-0000-0000-0000A3380000}"/>
    <cellStyle name="Normal 2 4 21" xfId="20444" xr:uid="{00000000-0005-0000-0000-0000A4380000}"/>
    <cellStyle name="Normal 2 4 22" xfId="20446" xr:uid="{00000000-0005-0000-0000-0000A5380000}"/>
    <cellStyle name="Normal 2 4 23" xfId="20448" xr:uid="{00000000-0005-0000-0000-0000A6380000}"/>
    <cellStyle name="Normal 2 4 24" xfId="20450" xr:uid="{00000000-0005-0000-0000-0000A7380000}"/>
    <cellStyle name="Normal 2 4 25" xfId="20799" xr:uid="{00000000-0005-0000-0000-0000A8380000}"/>
    <cellStyle name="Normal 2 4 26" xfId="20561" xr:uid="{00000000-0005-0000-0000-0000A9380000}"/>
    <cellStyle name="Normal 2 4 27" xfId="20592" xr:uid="{00000000-0005-0000-0000-0000AA380000}"/>
    <cellStyle name="Normal 2 4 28" xfId="20620" xr:uid="{00000000-0005-0000-0000-0000AB380000}"/>
    <cellStyle name="Normal 2 4 29" xfId="3697" xr:uid="{00000000-0005-0000-0000-0000AC380000}"/>
    <cellStyle name="Normal 2 4 3" xfId="20801" xr:uid="{00000000-0005-0000-0000-0000AD380000}"/>
    <cellStyle name="Normal 2 4 3 2" xfId="20802" xr:uid="{00000000-0005-0000-0000-0000AE380000}"/>
    <cellStyle name="Normal 2 4 3 2 2" xfId="20805" xr:uid="{00000000-0005-0000-0000-0000AF380000}"/>
    <cellStyle name="Normal 2 4 3 2 3" xfId="20806" xr:uid="{00000000-0005-0000-0000-0000B0380000}"/>
    <cellStyle name="Normal 2 4 3 2 3 2" xfId="20808" xr:uid="{00000000-0005-0000-0000-0000B1380000}"/>
    <cellStyle name="Normal 2 4 3 2 3 2 2" xfId="358" xr:uid="{00000000-0005-0000-0000-0000B2380000}"/>
    <cellStyle name="Normal 2 4 3 2 3 3" xfId="20814" xr:uid="{00000000-0005-0000-0000-0000B3380000}"/>
    <cellStyle name="Normal 2 4 3 3" xfId="20817" xr:uid="{00000000-0005-0000-0000-0000B4380000}"/>
    <cellStyle name="Normal 2 4 3 4" xfId="9290" xr:uid="{00000000-0005-0000-0000-0000B5380000}"/>
    <cellStyle name="Normal 2 4 3 5" xfId="20821" xr:uid="{00000000-0005-0000-0000-0000B6380000}"/>
    <cellStyle name="Normal 2 4 3 6" xfId="20825" xr:uid="{00000000-0005-0000-0000-0000B7380000}"/>
    <cellStyle name="Normal 2 4 3 7" xfId="20829" xr:uid="{00000000-0005-0000-0000-0000B8380000}"/>
    <cellStyle name="Normal 2 4 3_Table_Product_ALL" xfId="20831" xr:uid="{00000000-0005-0000-0000-0000B9380000}"/>
    <cellStyle name="Normal 2 4 30" xfId="20800" xr:uid="{00000000-0005-0000-0000-0000BA380000}"/>
    <cellStyle name="Normal 2 4 31" xfId="20562" xr:uid="{00000000-0005-0000-0000-0000BB380000}"/>
    <cellStyle name="Normal 2 4 32" xfId="20593" xr:uid="{00000000-0005-0000-0000-0000BC380000}"/>
    <cellStyle name="Normal 2 4 33" xfId="20621" xr:uid="{00000000-0005-0000-0000-0000BD380000}"/>
    <cellStyle name="Normal 2 4 34" xfId="3696" xr:uid="{00000000-0005-0000-0000-0000BE380000}"/>
    <cellStyle name="Normal 2 4 35" xfId="20684" xr:uid="{00000000-0005-0000-0000-0000BF380000}"/>
    <cellStyle name="Normal 2 4 36" xfId="20706" xr:uid="{00000000-0005-0000-0000-0000C0380000}"/>
    <cellStyle name="Normal 2 4 37" xfId="387" xr:uid="{00000000-0005-0000-0000-0000C1380000}"/>
    <cellStyle name="Normal 2 4 38" xfId="19033" xr:uid="{00000000-0005-0000-0000-0000C2380000}"/>
    <cellStyle name="Normal 2 4 39" xfId="19037" xr:uid="{00000000-0005-0000-0000-0000C3380000}"/>
    <cellStyle name="Normal 2 4 4" xfId="20832" xr:uid="{00000000-0005-0000-0000-0000C4380000}"/>
    <cellStyle name="Normal 2 4 4 2" xfId="7784" xr:uid="{00000000-0005-0000-0000-0000C5380000}"/>
    <cellStyle name="Normal 2 4 4 2 2" xfId="7786" xr:uid="{00000000-0005-0000-0000-0000C6380000}"/>
    <cellStyle name="Normal 2 4 4 3" xfId="20833" xr:uid="{00000000-0005-0000-0000-0000C7380000}"/>
    <cellStyle name="Normal 2 4 4 4" xfId="20834" xr:uid="{00000000-0005-0000-0000-0000C8380000}"/>
    <cellStyle name="Normal 2 4 4 5" xfId="20836" xr:uid="{00000000-0005-0000-0000-0000C9380000}"/>
    <cellStyle name="Normal 2 4 4 6" xfId="6572" xr:uid="{00000000-0005-0000-0000-0000CA380000}"/>
    <cellStyle name="Normal 2 4 4 7" xfId="20838" xr:uid="{00000000-0005-0000-0000-0000CB380000}"/>
    <cellStyle name="Normal 2 4 4_Table_Product_ALL" xfId="20839" xr:uid="{00000000-0005-0000-0000-0000CC380000}"/>
    <cellStyle name="Normal 2 4 40" xfId="20685" xr:uid="{00000000-0005-0000-0000-0000CD380000}"/>
    <cellStyle name="Normal 2 4 41" xfId="20707" xr:uid="{00000000-0005-0000-0000-0000CE380000}"/>
    <cellStyle name="Normal 2 4 42" xfId="388" xr:uid="{00000000-0005-0000-0000-0000CF380000}"/>
    <cellStyle name="Normal 2 4 43" xfId="19034" xr:uid="{00000000-0005-0000-0000-0000D0380000}"/>
    <cellStyle name="Normal 2 4 44" xfId="19038" xr:uid="{00000000-0005-0000-0000-0000D1380000}"/>
    <cellStyle name="Normal 2 4 45" xfId="19041" xr:uid="{00000000-0005-0000-0000-0000D2380000}"/>
    <cellStyle name="Normal 2 4 46" xfId="19045" xr:uid="{00000000-0005-0000-0000-0000D3380000}"/>
    <cellStyle name="Normal 2 4 47" xfId="5551" xr:uid="{00000000-0005-0000-0000-0000D4380000}"/>
    <cellStyle name="Normal 2 4 48" xfId="19048" xr:uid="{00000000-0005-0000-0000-0000D5380000}"/>
    <cellStyle name="Normal 2 4 49" xfId="19052" xr:uid="{00000000-0005-0000-0000-0000D6380000}"/>
    <cellStyle name="Normal 2 4 5" xfId="18976" xr:uid="{00000000-0005-0000-0000-0000D7380000}"/>
    <cellStyle name="Normal 2 4 5 2" xfId="20840" xr:uid="{00000000-0005-0000-0000-0000D8380000}"/>
    <cellStyle name="Normal 2 4 5 2 2" xfId="20841" xr:uid="{00000000-0005-0000-0000-0000D9380000}"/>
    <cellStyle name="Normal 2 4 5 3" xfId="20842" xr:uid="{00000000-0005-0000-0000-0000DA380000}"/>
    <cellStyle name="Normal 2 4 5 4" xfId="9258" xr:uid="{00000000-0005-0000-0000-0000DB380000}"/>
    <cellStyle name="Normal 2 4 5 5" xfId="20843" xr:uid="{00000000-0005-0000-0000-0000DC380000}"/>
    <cellStyle name="Normal 2 4 5 6" xfId="20844" xr:uid="{00000000-0005-0000-0000-0000DD380000}"/>
    <cellStyle name="Normal 2 4 5 7" xfId="20846" xr:uid="{00000000-0005-0000-0000-0000DE380000}"/>
    <cellStyle name="Normal 2 4 5_Table_Product_ALL" xfId="20847" xr:uid="{00000000-0005-0000-0000-0000DF380000}"/>
    <cellStyle name="Normal 2 4 50" xfId="19042" xr:uid="{00000000-0005-0000-0000-0000E0380000}"/>
    <cellStyle name="Normal 2 4 51" xfId="19046" xr:uid="{00000000-0005-0000-0000-0000E1380000}"/>
    <cellStyle name="Normal 2 4 52" xfId="5552" xr:uid="{00000000-0005-0000-0000-0000E2380000}"/>
    <cellStyle name="Normal 2 4 53" xfId="19049" xr:uid="{00000000-0005-0000-0000-0000E3380000}"/>
    <cellStyle name="Normal 2 4 54" xfId="19053" xr:uid="{00000000-0005-0000-0000-0000E4380000}"/>
    <cellStyle name="Normal 2 4 55" xfId="20849" xr:uid="{00000000-0005-0000-0000-0000E5380000}"/>
    <cellStyle name="Normal 2 4 56" xfId="8687" xr:uid="{00000000-0005-0000-0000-0000E6380000}"/>
    <cellStyle name="Normal 2 4 57" xfId="8691" xr:uid="{00000000-0005-0000-0000-0000E7380000}"/>
    <cellStyle name="Normal 2 4 58" xfId="8694" xr:uid="{00000000-0005-0000-0000-0000E8380000}"/>
    <cellStyle name="Normal 2 4 59" xfId="20853" xr:uid="{00000000-0005-0000-0000-0000E9380000}"/>
    <cellStyle name="Normal 2 4 6" xfId="18978" xr:uid="{00000000-0005-0000-0000-0000EA380000}"/>
    <cellStyle name="Normal 2 4 6 2" xfId="7754" xr:uid="{00000000-0005-0000-0000-0000EB380000}"/>
    <cellStyle name="Normal 2 4 6 2 2" xfId="7756" xr:uid="{00000000-0005-0000-0000-0000EC380000}"/>
    <cellStyle name="Normal 2 4 6 3" xfId="2501" xr:uid="{00000000-0005-0000-0000-0000ED380000}"/>
    <cellStyle name="Normal 2 4 6 4" xfId="20855" xr:uid="{00000000-0005-0000-0000-0000EE380000}"/>
    <cellStyle name="Normal 2 4 6 5" xfId="20453" xr:uid="{00000000-0005-0000-0000-0000EF380000}"/>
    <cellStyle name="Normal 2 4 6 6" xfId="20513" xr:uid="{00000000-0005-0000-0000-0000F0380000}"/>
    <cellStyle name="Normal 2 4 6 7" xfId="20528" xr:uid="{00000000-0005-0000-0000-0000F1380000}"/>
    <cellStyle name="Normal 2 4 6_Table_Product_ALL" xfId="3995" xr:uid="{00000000-0005-0000-0000-0000F2380000}"/>
    <cellStyle name="Normal 2 4 60" xfId="20850" xr:uid="{00000000-0005-0000-0000-0000F3380000}"/>
    <cellStyle name="Normal 2 4 61" xfId="8688" xr:uid="{00000000-0005-0000-0000-0000F4380000}"/>
    <cellStyle name="Normal 2 4 62" xfId="8692" xr:uid="{00000000-0005-0000-0000-0000F5380000}"/>
    <cellStyle name="Normal 2 4 63" xfId="8695" xr:uid="{00000000-0005-0000-0000-0000F6380000}"/>
    <cellStyle name="Normal 2 4 64" xfId="20854" xr:uid="{00000000-0005-0000-0000-0000F7380000}"/>
    <cellStyle name="Normal 2 4 65" xfId="20856" xr:uid="{00000000-0005-0000-0000-0000F8380000}"/>
    <cellStyle name="Normal 2 4 66" xfId="20858" xr:uid="{00000000-0005-0000-0000-0000F9380000}"/>
    <cellStyle name="Normal 2 4 67" xfId="18" xr:uid="{00000000-0005-0000-0000-0000FA380000}"/>
    <cellStyle name="Normal 2 4 68" xfId="20860" xr:uid="{00000000-0005-0000-0000-0000FB380000}"/>
    <cellStyle name="Normal 2 4 69" xfId="20862" xr:uid="{00000000-0005-0000-0000-0000FC380000}"/>
    <cellStyle name="Normal 2 4 7" xfId="18980" xr:uid="{00000000-0005-0000-0000-0000FD380000}"/>
    <cellStyle name="Normal 2 4 7 2" xfId="8026" xr:uid="{00000000-0005-0000-0000-0000FE380000}"/>
    <cellStyle name="Normal 2 4 7 2 2" xfId="8029" xr:uid="{00000000-0005-0000-0000-0000FF380000}"/>
    <cellStyle name="Normal 2 4 7 3" xfId="8033" xr:uid="{00000000-0005-0000-0000-000000390000}"/>
    <cellStyle name="Normal 2 4 7 4" xfId="20648" xr:uid="{00000000-0005-0000-0000-000001390000}"/>
    <cellStyle name="Normal 2 4 7 5" xfId="20682" xr:uid="{00000000-0005-0000-0000-000002390000}"/>
    <cellStyle name="Normal 2 4 7 6" xfId="1967" xr:uid="{00000000-0005-0000-0000-000003390000}"/>
    <cellStyle name="Normal 2 4 7 7" xfId="1983" xr:uid="{00000000-0005-0000-0000-000004390000}"/>
    <cellStyle name="Normal 2 4 7_Table_Product_ALL" xfId="20864" xr:uid="{00000000-0005-0000-0000-000005390000}"/>
    <cellStyle name="Normal 2 4 70" xfId="20857" xr:uid="{00000000-0005-0000-0000-000006390000}"/>
    <cellStyle name="Normal 2 4 71" xfId="20859" xr:uid="{00000000-0005-0000-0000-000007390000}"/>
    <cellStyle name="Normal 2 4 72" xfId="20" xr:uid="{00000000-0005-0000-0000-000008390000}"/>
    <cellStyle name="Normal 2 4 73" xfId="20861" xr:uid="{00000000-0005-0000-0000-000009390000}"/>
    <cellStyle name="Normal 2 4 74" xfId="20863" xr:uid="{00000000-0005-0000-0000-00000A390000}"/>
    <cellStyle name="Normal 2 4 75" xfId="20866" xr:uid="{00000000-0005-0000-0000-00000B390000}"/>
    <cellStyle name="Normal 2 4 76" xfId="20803" xr:uid="{00000000-0005-0000-0000-00000C390000}"/>
    <cellStyle name="Normal 2 4 77" xfId="20818" xr:uid="{00000000-0005-0000-0000-00000D390000}"/>
    <cellStyle name="Normal 2 4 78" xfId="9291" xr:uid="{00000000-0005-0000-0000-00000E390000}"/>
    <cellStyle name="Normal 2 4 79" xfId="20822" xr:uid="{00000000-0005-0000-0000-00000F390000}"/>
    <cellStyle name="Normal 2 4 8" xfId="7718" xr:uid="{00000000-0005-0000-0000-000010390000}"/>
    <cellStyle name="Normal 2 4 8 2" xfId="20792" xr:uid="{00000000-0005-0000-0000-000011390000}"/>
    <cellStyle name="Normal 2 4 8 2 2" xfId="20868" xr:uid="{00000000-0005-0000-0000-000012390000}"/>
    <cellStyle name="Normal 2 4 8 3" xfId="20794" xr:uid="{00000000-0005-0000-0000-000013390000}"/>
    <cellStyle name="Normal 2 4 8 4" xfId="20797" xr:uid="{00000000-0005-0000-0000-000014390000}"/>
    <cellStyle name="Normal 2 4 8 5" xfId="20870" xr:uid="{00000000-0005-0000-0000-000015390000}"/>
    <cellStyle name="Normal 2 4 8 6" xfId="8984" xr:uid="{00000000-0005-0000-0000-000016390000}"/>
    <cellStyle name="Normal 2 4 8 7" xfId="14434" xr:uid="{00000000-0005-0000-0000-000017390000}"/>
    <cellStyle name="Normal 2 4 8_Table_Product_ALL" xfId="20871" xr:uid="{00000000-0005-0000-0000-000018390000}"/>
    <cellStyle name="Normal 2 4 80" xfId="20867" xr:uid="{00000000-0005-0000-0000-000019390000}"/>
    <cellStyle name="Normal 2 4 81" xfId="20804" xr:uid="{00000000-0005-0000-0000-00001A390000}"/>
    <cellStyle name="Normal 2 4 82" xfId="20819" xr:uid="{00000000-0005-0000-0000-00001B390000}"/>
    <cellStyle name="Normal 2 4 83" xfId="9292" xr:uid="{00000000-0005-0000-0000-00001C390000}"/>
    <cellStyle name="Normal 2 4 84" xfId="20823" xr:uid="{00000000-0005-0000-0000-00001D390000}"/>
    <cellStyle name="Normal 2 4 85" xfId="20826" xr:uid="{00000000-0005-0000-0000-00001E390000}"/>
    <cellStyle name="Normal 2 4 86" xfId="20830" xr:uid="{00000000-0005-0000-0000-00001F390000}"/>
    <cellStyle name="Normal 2 4 87" xfId="19058" xr:uid="{00000000-0005-0000-0000-000020390000}"/>
    <cellStyle name="Normal 2 4 88" xfId="19060" xr:uid="{00000000-0005-0000-0000-000021390000}"/>
    <cellStyle name="Normal 2 4 89" xfId="19062" xr:uid="{00000000-0005-0000-0000-000022390000}"/>
    <cellStyle name="Normal 2 4 9" xfId="18982" xr:uid="{00000000-0005-0000-0000-000023390000}"/>
    <cellStyle name="Normal 2 4 9 2" xfId="20872" xr:uid="{00000000-0005-0000-0000-000024390000}"/>
    <cellStyle name="Normal 2 4 9 2 2" xfId="20873" xr:uid="{00000000-0005-0000-0000-000025390000}"/>
    <cellStyle name="Normal 2 4 9 3" xfId="20874" xr:uid="{00000000-0005-0000-0000-000026390000}"/>
    <cellStyle name="Normal 2 4 9 4" xfId="20875" xr:uid="{00000000-0005-0000-0000-000027390000}"/>
    <cellStyle name="Normal 2 4 9 5" xfId="20876" xr:uid="{00000000-0005-0000-0000-000028390000}"/>
    <cellStyle name="Normal 2 4 9 6" xfId="20877" xr:uid="{00000000-0005-0000-0000-000029390000}"/>
    <cellStyle name="Normal 2 4 9 7" xfId="20878" xr:uid="{00000000-0005-0000-0000-00002A390000}"/>
    <cellStyle name="Normal 2 4 9_Table_Product_ALL" xfId="19585" xr:uid="{00000000-0005-0000-0000-00002B390000}"/>
    <cellStyle name="Normal 2 4_BBB imperial silk commmitment sheet 07092012" xfId="20879" xr:uid="{00000000-0005-0000-0000-00002C390000}"/>
    <cellStyle name="Normal 2 40" xfId="20367" xr:uid="{00000000-0005-0000-0000-00002D390000}"/>
    <cellStyle name="Normal 2 41" xfId="20369" xr:uid="{00000000-0005-0000-0000-00002E390000}"/>
    <cellStyle name="Normal 2 42" xfId="20372" xr:uid="{00000000-0005-0000-0000-00002F390000}"/>
    <cellStyle name="Normal 2 43" xfId="20376" xr:uid="{00000000-0005-0000-0000-000030390000}"/>
    <cellStyle name="Normal 2 44" xfId="20381" xr:uid="{00000000-0005-0000-0000-000031390000}"/>
    <cellStyle name="Normal 2 45" xfId="20880" xr:uid="{00000000-0005-0000-0000-000032390000}"/>
    <cellStyle name="Normal 2 46" xfId="20882" xr:uid="{00000000-0005-0000-0000-000033390000}"/>
    <cellStyle name="Normal 2 47" xfId="20884" xr:uid="{00000000-0005-0000-0000-000034390000}"/>
    <cellStyle name="Normal 2 48" xfId="20886" xr:uid="{00000000-0005-0000-0000-000035390000}"/>
    <cellStyle name="Normal 2 49" xfId="20888" xr:uid="{00000000-0005-0000-0000-000036390000}"/>
    <cellStyle name="Normal 2 5" xfId="20123" xr:uid="{00000000-0005-0000-0000-000037390000}"/>
    <cellStyle name="Normal 2 5 2" xfId="3087" xr:uid="{00000000-0005-0000-0000-000038390000}"/>
    <cellStyle name="Normal 2 5 2 2" xfId="20495" xr:uid="{00000000-0005-0000-0000-000039390000}"/>
    <cellStyle name="Normal 2 5 2 2 2" xfId="20890" xr:uid="{00000000-0005-0000-0000-00003A390000}"/>
    <cellStyle name="Normal 2 5 2 2 2 2" xfId="20891" xr:uid="{00000000-0005-0000-0000-00003B390000}"/>
    <cellStyle name="Normal 2 5 2 2 3" xfId="20892" xr:uid="{00000000-0005-0000-0000-00003C390000}"/>
    <cellStyle name="Normal 2 5 2 3" xfId="20498" xr:uid="{00000000-0005-0000-0000-00003D390000}"/>
    <cellStyle name="Normal 2 5 2 3 2" xfId="20893" xr:uid="{00000000-0005-0000-0000-00003E390000}"/>
    <cellStyle name="Normal 2 5 2 3 2 2" xfId="20894" xr:uid="{00000000-0005-0000-0000-00003F390000}"/>
    <cellStyle name="Normal 2 5 2 3 3" xfId="20895" xr:uid="{00000000-0005-0000-0000-000040390000}"/>
    <cellStyle name="Normal 2 5 2 4" xfId="20500" xr:uid="{00000000-0005-0000-0000-000041390000}"/>
    <cellStyle name="Normal 2 5 3" xfId="3093" xr:uid="{00000000-0005-0000-0000-000042390000}"/>
    <cellStyle name="Normal 2 5 3 2" xfId="20675" xr:uid="{00000000-0005-0000-0000-000043390000}"/>
    <cellStyle name="Normal 2 5 3 2 2" xfId="20896" xr:uid="{00000000-0005-0000-0000-000044390000}"/>
    <cellStyle name="Normal 2 5 3 2 2 2" xfId="20897" xr:uid="{00000000-0005-0000-0000-000045390000}"/>
    <cellStyle name="Normal 2 5 3 2 3" xfId="20898" xr:uid="{00000000-0005-0000-0000-000046390000}"/>
    <cellStyle name="Normal 2 5 3 3" xfId="20677" xr:uid="{00000000-0005-0000-0000-000047390000}"/>
    <cellStyle name="Normal 2 5 3 3 2" xfId="20899" xr:uid="{00000000-0005-0000-0000-000048390000}"/>
    <cellStyle name="Normal 2 5 3 3 2 2" xfId="20900" xr:uid="{00000000-0005-0000-0000-000049390000}"/>
    <cellStyle name="Normal 2 5 3 3 3" xfId="20901" xr:uid="{00000000-0005-0000-0000-00004A390000}"/>
    <cellStyle name="Normal 2 5 3 4" xfId="20902" xr:uid="{00000000-0005-0000-0000-00004B390000}"/>
    <cellStyle name="Normal 2 5 4" xfId="16344" xr:uid="{00000000-0005-0000-0000-00004C390000}"/>
    <cellStyle name="Normal 2 5 4 2" xfId="20700" xr:uid="{00000000-0005-0000-0000-00004D390000}"/>
    <cellStyle name="Normal 2 5 4 2 2" xfId="20903" xr:uid="{00000000-0005-0000-0000-00004E390000}"/>
    <cellStyle name="Normal 2 5 4 2 2 2" xfId="20905" xr:uid="{00000000-0005-0000-0000-00004F390000}"/>
    <cellStyle name="Normal 2 5 4 2 3" xfId="20906" xr:uid="{00000000-0005-0000-0000-000050390000}"/>
    <cellStyle name="Normal 2 5 5" xfId="19075" xr:uid="{00000000-0005-0000-0000-000051390000}"/>
    <cellStyle name="Normal 2 5 6" xfId="8858" xr:uid="{00000000-0005-0000-0000-000052390000}"/>
    <cellStyle name="Normal 2 5 7" xfId="8863" xr:uid="{00000000-0005-0000-0000-000053390000}"/>
    <cellStyle name="Normal 2 5 8" xfId="6" xr:uid="{00000000-0005-0000-0000-000054390000}"/>
    <cellStyle name="Normal 2 5 9" xfId="19079" xr:uid="{00000000-0005-0000-0000-000055390000}"/>
    <cellStyle name="Normal 2 5_Table_Product_ALL" xfId="8493" xr:uid="{00000000-0005-0000-0000-000056390000}"/>
    <cellStyle name="Normal 2 50" xfId="20881" xr:uid="{00000000-0005-0000-0000-000057390000}"/>
    <cellStyle name="Normal 2 51" xfId="20883" xr:uid="{00000000-0005-0000-0000-000058390000}"/>
    <cellStyle name="Normal 2 52" xfId="20885" xr:uid="{00000000-0005-0000-0000-000059390000}"/>
    <cellStyle name="Normal 2 53" xfId="20887" xr:uid="{00000000-0005-0000-0000-00005A390000}"/>
    <cellStyle name="Normal 2 54" xfId="20889" xr:uid="{00000000-0005-0000-0000-00005B390000}"/>
    <cellStyle name="Normal 2 55" xfId="20907" xr:uid="{00000000-0005-0000-0000-00005C390000}"/>
    <cellStyle name="Normal 2 56" xfId="20909" xr:uid="{00000000-0005-0000-0000-00005D390000}"/>
    <cellStyle name="Normal 2 57" xfId="20911" xr:uid="{00000000-0005-0000-0000-00005E390000}"/>
    <cellStyle name="Normal 2 58" xfId="5715" xr:uid="{00000000-0005-0000-0000-00005F390000}"/>
    <cellStyle name="Normal 2 59" xfId="20913" xr:uid="{00000000-0005-0000-0000-000060390000}"/>
    <cellStyle name="Normal 2 6" xfId="693" xr:uid="{00000000-0005-0000-0000-000061390000}"/>
    <cellStyle name="Normal 2 6 2" xfId="19199" xr:uid="{00000000-0005-0000-0000-000062390000}"/>
    <cellStyle name="Normal 2 6 2 2" xfId="20915" xr:uid="{00000000-0005-0000-0000-000063390000}"/>
    <cellStyle name="Normal 2 6 2 2 2" xfId="20917" xr:uid="{00000000-0005-0000-0000-000064390000}"/>
    <cellStyle name="Normal 2 6 2 2 2 2" xfId="20918" xr:uid="{00000000-0005-0000-0000-000065390000}"/>
    <cellStyle name="Normal 2 6 2 2 3" xfId="20919" xr:uid="{00000000-0005-0000-0000-000066390000}"/>
    <cellStyle name="Normal 2 6 2 3" xfId="20920" xr:uid="{00000000-0005-0000-0000-000067390000}"/>
    <cellStyle name="Normal 2 6 2 3 2" xfId="20923" xr:uid="{00000000-0005-0000-0000-000068390000}"/>
    <cellStyle name="Normal 2 6 2 3 2 2" xfId="20924" xr:uid="{00000000-0005-0000-0000-000069390000}"/>
    <cellStyle name="Normal 2 6 2 3 3" xfId="20925" xr:uid="{00000000-0005-0000-0000-00006A390000}"/>
    <cellStyle name="Normal 2 6 3" xfId="19204" xr:uid="{00000000-0005-0000-0000-00006B390000}"/>
    <cellStyle name="Normal 2 6 3 2" xfId="20926" xr:uid="{00000000-0005-0000-0000-00006C390000}"/>
    <cellStyle name="Normal 2 6 3 2 2" xfId="20927" xr:uid="{00000000-0005-0000-0000-00006D390000}"/>
    <cellStyle name="Normal 2 6 3 2 2 2" xfId="20928" xr:uid="{00000000-0005-0000-0000-00006E390000}"/>
    <cellStyle name="Normal 2 6 3 2 3" xfId="20929" xr:uid="{00000000-0005-0000-0000-00006F390000}"/>
    <cellStyle name="Normal 2 6 3 3" xfId="2773" xr:uid="{00000000-0005-0000-0000-000070390000}"/>
    <cellStyle name="Normal 2 6 3 3 2" xfId="20930" xr:uid="{00000000-0005-0000-0000-000071390000}"/>
    <cellStyle name="Normal 2 6 3 3 2 2" xfId="20931" xr:uid="{00000000-0005-0000-0000-000072390000}"/>
    <cellStyle name="Normal 2 6 3 3 3" xfId="20932" xr:uid="{00000000-0005-0000-0000-000073390000}"/>
    <cellStyle name="Normal 2 6 4" xfId="16351" xr:uid="{00000000-0005-0000-0000-000074390000}"/>
    <cellStyle name="Normal 2 6 4 2" xfId="20933" xr:uid="{00000000-0005-0000-0000-000075390000}"/>
    <cellStyle name="Normal 2 6 4 2 2" xfId="20934" xr:uid="{00000000-0005-0000-0000-000076390000}"/>
    <cellStyle name="Normal 2 6 4 2 2 2" xfId="20936" xr:uid="{00000000-0005-0000-0000-000077390000}"/>
    <cellStyle name="Normal 2 6 4 2 3" xfId="8059" xr:uid="{00000000-0005-0000-0000-000078390000}"/>
    <cellStyle name="Normal 2 6 5" xfId="19241" xr:uid="{00000000-0005-0000-0000-000079390000}"/>
    <cellStyle name="Normal 2 6 6" xfId="19245" xr:uid="{00000000-0005-0000-0000-00007A390000}"/>
    <cellStyle name="Normal 2 6 7" xfId="19248" xr:uid="{00000000-0005-0000-0000-00007B390000}"/>
    <cellStyle name="Normal 2 6 8" xfId="19252" xr:uid="{00000000-0005-0000-0000-00007C390000}"/>
    <cellStyle name="Normal 2 6 9" xfId="19255" xr:uid="{00000000-0005-0000-0000-00007D390000}"/>
    <cellStyle name="Normal 2 6_Table_Product_ALL" xfId="20939" xr:uid="{00000000-0005-0000-0000-00007E390000}"/>
    <cellStyle name="Normal 2 60" xfId="20908" xr:uid="{00000000-0005-0000-0000-00007F390000}"/>
    <cellStyle name="Normal 2 61" xfId="20910" xr:uid="{00000000-0005-0000-0000-000080390000}"/>
    <cellStyle name="Normal 2 62" xfId="20912" xr:uid="{00000000-0005-0000-0000-000081390000}"/>
    <cellStyle name="Normal 2 63" xfId="5716" xr:uid="{00000000-0005-0000-0000-000082390000}"/>
    <cellStyle name="Normal 2 64" xfId="20914" xr:uid="{00000000-0005-0000-0000-000083390000}"/>
    <cellStyle name="Normal 2 65" xfId="20940" xr:uid="{00000000-0005-0000-0000-000084390000}"/>
    <cellStyle name="Normal 2 66" xfId="20942" xr:uid="{00000000-0005-0000-0000-000085390000}"/>
    <cellStyle name="Normal 2 67" xfId="20944" xr:uid="{00000000-0005-0000-0000-000086390000}"/>
    <cellStyle name="Normal 2 68" xfId="20946" xr:uid="{00000000-0005-0000-0000-000087390000}"/>
    <cellStyle name="Normal 2 69" xfId="20948" xr:uid="{00000000-0005-0000-0000-000088390000}"/>
    <cellStyle name="Normal 2 7" xfId="20126" xr:uid="{00000000-0005-0000-0000-000089390000}"/>
    <cellStyle name="Normal 2 7 2" xfId="20950" xr:uid="{00000000-0005-0000-0000-00008A390000}"/>
    <cellStyle name="Normal 2 7 2 2" xfId="20951" xr:uid="{00000000-0005-0000-0000-00008B390000}"/>
    <cellStyle name="Normal 2 7 2 2 2" xfId="20952" xr:uid="{00000000-0005-0000-0000-00008C390000}"/>
    <cellStyle name="Normal 2 7 2 2 2 2" xfId="10313" xr:uid="{00000000-0005-0000-0000-00008D390000}"/>
    <cellStyle name="Normal 2 7 2 2 3" xfId="20953" xr:uid="{00000000-0005-0000-0000-00008E390000}"/>
    <cellStyle name="Normal 2 7 2 3" xfId="20954" xr:uid="{00000000-0005-0000-0000-00008F390000}"/>
    <cellStyle name="Normal 2 7 2 3 2" xfId="20955" xr:uid="{00000000-0005-0000-0000-000090390000}"/>
    <cellStyle name="Normal 2 7 2 3 2 2" xfId="20956" xr:uid="{00000000-0005-0000-0000-000091390000}"/>
    <cellStyle name="Normal 2 7 2 3 3" xfId="20957" xr:uid="{00000000-0005-0000-0000-000092390000}"/>
    <cellStyle name="Normal 2 7 3" xfId="20958" xr:uid="{00000000-0005-0000-0000-000093390000}"/>
    <cellStyle name="Normal 2 7 3 2" xfId="20959" xr:uid="{00000000-0005-0000-0000-000094390000}"/>
    <cellStyle name="Normal 2 7 3 2 2" xfId="20960" xr:uid="{00000000-0005-0000-0000-000095390000}"/>
    <cellStyle name="Normal 2 7 3 2 2 2" xfId="10454" xr:uid="{00000000-0005-0000-0000-000096390000}"/>
    <cellStyle name="Normal 2 7 3 2 3" xfId="20961" xr:uid="{00000000-0005-0000-0000-000097390000}"/>
    <cellStyle name="Normal 2 7 3 3" xfId="20962" xr:uid="{00000000-0005-0000-0000-000098390000}"/>
    <cellStyle name="Normal 2 7 3 3 2" xfId="20963" xr:uid="{00000000-0005-0000-0000-000099390000}"/>
    <cellStyle name="Normal 2 7 3 3 2 2" xfId="20964" xr:uid="{00000000-0005-0000-0000-00009A390000}"/>
    <cellStyle name="Normal 2 7 3 3 3" xfId="20965" xr:uid="{00000000-0005-0000-0000-00009B390000}"/>
    <cellStyle name="Normal 2 7 4" xfId="16354" xr:uid="{00000000-0005-0000-0000-00009C390000}"/>
    <cellStyle name="Normal 2 7 4 2" xfId="20966" xr:uid="{00000000-0005-0000-0000-00009D390000}"/>
    <cellStyle name="Normal 2 7 4 2 2" xfId="20967" xr:uid="{00000000-0005-0000-0000-00009E390000}"/>
    <cellStyle name="Normal 2 7 4 2 2 2" xfId="10630" xr:uid="{00000000-0005-0000-0000-00009F390000}"/>
    <cellStyle name="Normal 2 7 4 2 3" xfId="20968" xr:uid="{00000000-0005-0000-0000-0000A0390000}"/>
    <cellStyle name="Normal 2 7 5" xfId="20969" xr:uid="{00000000-0005-0000-0000-0000A1390000}"/>
    <cellStyle name="Normal 2 7 6" xfId="20970" xr:uid="{00000000-0005-0000-0000-0000A2390000}"/>
    <cellStyle name="Normal 2 7 7" xfId="20971" xr:uid="{00000000-0005-0000-0000-0000A3390000}"/>
    <cellStyle name="Normal 2 7 8" xfId="20972" xr:uid="{00000000-0005-0000-0000-0000A4390000}"/>
    <cellStyle name="Normal 2 7 9" xfId="10886" xr:uid="{00000000-0005-0000-0000-0000A5390000}"/>
    <cellStyle name="Normal 2 7_Table_Product_ALL" xfId="20973" xr:uid="{00000000-0005-0000-0000-0000A6390000}"/>
    <cellStyle name="Normal 2 70" xfId="20941" xr:uid="{00000000-0005-0000-0000-0000A7390000}"/>
    <cellStyle name="Normal 2 71" xfId="20943" xr:uid="{00000000-0005-0000-0000-0000A8390000}"/>
    <cellStyle name="Normal 2 72" xfId="20945" xr:uid="{00000000-0005-0000-0000-0000A9390000}"/>
    <cellStyle name="Normal 2 73" xfId="20947" xr:uid="{00000000-0005-0000-0000-0000AA390000}"/>
    <cellStyle name="Normal 2 74" xfId="20949" xr:uid="{00000000-0005-0000-0000-0000AB390000}"/>
    <cellStyle name="Normal 2 75" xfId="20974" xr:uid="{00000000-0005-0000-0000-0000AC390000}"/>
    <cellStyle name="Normal 2 76" xfId="20976" xr:uid="{00000000-0005-0000-0000-0000AD390000}"/>
    <cellStyle name="Normal 2 77" xfId="4127" xr:uid="{00000000-0005-0000-0000-0000AE390000}"/>
    <cellStyle name="Normal 2 78" xfId="20978" xr:uid="{00000000-0005-0000-0000-0000AF390000}"/>
    <cellStyle name="Normal 2 79" xfId="20980" xr:uid="{00000000-0005-0000-0000-0000B0390000}"/>
    <cellStyle name="Normal 2 8" xfId="20128" xr:uid="{00000000-0005-0000-0000-0000B1390000}"/>
    <cellStyle name="Normal 2 8 2" xfId="20982" xr:uid="{00000000-0005-0000-0000-0000B2390000}"/>
    <cellStyle name="Normal 2 8 2 2" xfId="20985" xr:uid="{00000000-0005-0000-0000-0000B3390000}"/>
    <cellStyle name="Normal 2 8 2 2 2" xfId="20986" xr:uid="{00000000-0005-0000-0000-0000B4390000}"/>
    <cellStyle name="Normal 2 8 2 2 2 2" xfId="20987" xr:uid="{00000000-0005-0000-0000-0000B5390000}"/>
    <cellStyle name="Normal 2 8 2 2 3" xfId="20989" xr:uid="{00000000-0005-0000-0000-0000B6390000}"/>
    <cellStyle name="Normal 2 8 2 3" xfId="20990" xr:uid="{00000000-0005-0000-0000-0000B7390000}"/>
    <cellStyle name="Normal 2 8 2 3 2" xfId="20991" xr:uid="{00000000-0005-0000-0000-0000B8390000}"/>
    <cellStyle name="Normal 2 8 2 3 2 2" xfId="20995" xr:uid="{00000000-0005-0000-0000-0000B9390000}"/>
    <cellStyle name="Normal 2 8 2 3 3" xfId="21000" xr:uid="{00000000-0005-0000-0000-0000BA390000}"/>
    <cellStyle name="Normal 2 8 3" xfId="21004" xr:uid="{00000000-0005-0000-0000-0000BB390000}"/>
    <cellStyle name="Normal 2 8 3 2" xfId="481" xr:uid="{00000000-0005-0000-0000-0000BC390000}"/>
    <cellStyle name="Normal 2 8 3 2 2" xfId="1024" xr:uid="{00000000-0005-0000-0000-0000BD390000}"/>
    <cellStyle name="Normal 2 8 3 2 2 2" xfId="21005" xr:uid="{00000000-0005-0000-0000-0000BE390000}"/>
    <cellStyle name="Normal 2 8 3 2 3" xfId="21006" xr:uid="{00000000-0005-0000-0000-0000BF390000}"/>
    <cellStyle name="Normal 2 8 3 3" xfId="21009" xr:uid="{00000000-0005-0000-0000-0000C0390000}"/>
    <cellStyle name="Normal 2 8 3 3 2" xfId="21010" xr:uid="{00000000-0005-0000-0000-0000C1390000}"/>
    <cellStyle name="Normal 2 8 3 3 2 2" xfId="21011" xr:uid="{00000000-0005-0000-0000-0000C2390000}"/>
    <cellStyle name="Normal 2 8 3 3 3" xfId="21013" xr:uid="{00000000-0005-0000-0000-0000C3390000}"/>
    <cellStyle name="Normal 2 8 4" xfId="21014" xr:uid="{00000000-0005-0000-0000-0000C4390000}"/>
    <cellStyle name="Normal 2 8 4 2" xfId="21015" xr:uid="{00000000-0005-0000-0000-0000C5390000}"/>
    <cellStyle name="Normal 2 8 4 2 2" xfId="21016" xr:uid="{00000000-0005-0000-0000-0000C6390000}"/>
    <cellStyle name="Normal 2 8 4 2 2 2" xfId="21017" xr:uid="{00000000-0005-0000-0000-0000C7390000}"/>
    <cellStyle name="Normal 2 8 4 2 3" xfId="21018" xr:uid="{00000000-0005-0000-0000-0000C8390000}"/>
    <cellStyle name="Normal 2 8 5" xfId="21019" xr:uid="{00000000-0005-0000-0000-0000C9390000}"/>
    <cellStyle name="Normal 2 8 6" xfId="930" xr:uid="{00000000-0005-0000-0000-0000CA390000}"/>
    <cellStyle name="Normal 2 8 7" xfId="21020" xr:uid="{00000000-0005-0000-0000-0000CB390000}"/>
    <cellStyle name="Normal 2 8 8" xfId="21021" xr:uid="{00000000-0005-0000-0000-0000CC390000}"/>
    <cellStyle name="Normal 2 8 9" xfId="10895" xr:uid="{00000000-0005-0000-0000-0000CD390000}"/>
    <cellStyle name="Normal 2 8_Table_Product_ALL" xfId="21023" xr:uid="{00000000-0005-0000-0000-0000CE390000}"/>
    <cellStyle name="Normal 2 80" xfId="20975" xr:uid="{00000000-0005-0000-0000-0000CF390000}"/>
    <cellStyle name="Normal 2 81" xfId="20977" xr:uid="{00000000-0005-0000-0000-0000D0390000}"/>
    <cellStyle name="Normal 2 82" xfId="4128" xr:uid="{00000000-0005-0000-0000-0000D1390000}"/>
    <cellStyle name="Normal 2 83" xfId="20979" xr:uid="{00000000-0005-0000-0000-0000D2390000}"/>
    <cellStyle name="Normal 2 84" xfId="20981" xr:uid="{00000000-0005-0000-0000-0000D3390000}"/>
    <cellStyle name="Normal 2 85" xfId="21024" xr:uid="{00000000-0005-0000-0000-0000D4390000}"/>
    <cellStyle name="Normal 2 86" xfId="6473" xr:uid="{00000000-0005-0000-0000-0000D5390000}"/>
    <cellStyle name="Normal 2 87" xfId="21026" xr:uid="{00000000-0005-0000-0000-0000D6390000}"/>
    <cellStyle name="Normal 2 88" xfId="21028" xr:uid="{00000000-0005-0000-0000-0000D7390000}"/>
    <cellStyle name="Normal 2 89" xfId="21030" xr:uid="{00000000-0005-0000-0000-0000D8390000}"/>
    <cellStyle name="Normal 2 9" xfId="21032" xr:uid="{00000000-0005-0000-0000-0000D9390000}"/>
    <cellStyle name="Normal 2 9 2" xfId="2346" xr:uid="{00000000-0005-0000-0000-0000DA390000}"/>
    <cellStyle name="Normal 2 9 2 2" xfId="12099" xr:uid="{00000000-0005-0000-0000-0000DB390000}"/>
    <cellStyle name="Normal 2 9 2 2 2" xfId="7472" xr:uid="{00000000-0005-0000-0000-0000DC390000}"/>
    <cellStyle name="Normal 2 9 2 2 2 2" xfId="5901" xr:uid="{00000000-0005-0000-0000-0000DD390000}"/>
    <cellStyle name="Normal 2 9 2 2 3" xfId="21033" xr:uid="{00000000-0005-0000-0000-0000DE390000}"/>
    <cellStyle name="Normal 2 9 3" xfId="21034" xr:uid="{00000000-0005-0000-0000-0000DF390000}"/>
    <cellStyle name="Normal 2 9 4" xfId="21035" xr:uid="{00000000-0005-0000-0000-0000E0390000}"/>
    <cellStyle name="Normal 2 9 5" xfId="21036" xr:uid="{00000000-0005-0000-0000-0000E1390000}"/>
    <cellStyle name="Normal 2 9 6" xfId="21037" xr:uid="{00000000-0005-0000-0000-0000E2390000}"/>
    <cellStyle name="Normal 2 9 7" xfId="21039" xr:uid="{00000000-0005-0000-0000-0000E3390000}"/>
    <cellStyle name="Normal 2 9 8" xfId="21040" xr:uid="{00000000-0005-0000-0000-0000E4390000}"/>
    <cellStyle name="Normal 2 9 9" xfId="10903" xr:uid="{00000000-0005-0000-0000-0000E5390000}"/>
    <cellStyle name="Normal 2 9_Table_Product_ALL" xfId="3668" xr:uid="{00000000-0005-0000-0000-0000E6390000}"/>
    <cellStyle name="Normal 2 90" xfId="21025" xr:uid="{00000000-0005-0000-0000-0000E7390000}"/>
    <cellStyle name="Normal 2 91" xfId="6474" xr:uid="{00000000-0005-0000-0000-0000E8390000}"/>
    <cellStyle name="Normal 2 92" xfId="21027" xr:uid="{00000000-0005-0000-0000-0000E9390000}"/>
    <cellStyle name="Normal 2 93" xfId="21029" xr:uid="{00000000-0005-0000-0000-0000EA390000}"/>
    <cellStyle name="Normal 2 94" xfId="21031" xr:uid="{00000000-0005-0000-0000-0000EB390000}"/>
    <cellStyle name="Normal 2 95" xfId="21041" xr:uid="{00000000-0005-0000-0000-0000EC390000}"/>
    <cellStyle name="Normal 2 96" xfId="21042" xr:uid="{00000000-0005-0000-0000-0000ED390000}"/>
    <cellStyle name="Normal 2 97" xfId="21044" xr:uid="{00000000-0005-0000-0000-0000EE390000}"/>
    <cellStyle name="Normal 2 98" xfId="5537" xr:uid="{00000000-0005-0000-0000-0000EF390000}"/>
    <cellStyle name="Normal 2 99" xfId="5541" xr:uid="{00000000-0005-0000-0000-0000F0390000}"/>
    <cellStyle name="Normal 2_2010_HALLOWEEN THEME_DTOYS_01.29.10" xfId="21045" xr:uid="{00000000-0005-0000-0000-0000F1390000}"/>
    <cellStyle name="Normal 20" xfId="18644" xr:uid="{00000000-0005-0000-0000-0000F2390000}"/>
    <cellStyle name="Normal 20 10" xfId="21046" xr:uid="{00000000-0005-0000-0000-0000F3390000}"/>
    <cellStyle name="Normal 20 11" xfId="3571" xr:uid="{00000000-0005-0000-0000-0000F4390000}"/>
    <cellStyle name="Normal 20 12" xfId="3875" xr:uid="{00000000-0005-0000-0000-0000F5390000}"/>
    <cellStyle name="Normal 20 13" xfId="13550" xr:uid="{00000000-0005-0000-0000-0000F6390000}"/>
    <cellStyle name="Normal 20 2" xfId="18648" xr:uid="{00000000-0005-0000-0000-0000F7390000}"/>
    <cellStyle name="Normal 20 2 2" xfId="18651" xr:uid="{00000000-0005-0000-0000-0000F8390000}"/>
    <cellStyle name="Normal 20 2 2 2" xfId="21047" xr:uid="{00000000-0005-0000-0000-0000F9390000}"/>
    <cellStyle name="Normal 20 2 3" xfId="21049" xr:uid="{00000000-0005-0000-0000-0000FA390000}"/>
    <cellStyle name="Normal 20 2 4" xfId="21050" xr:uid="{00000000-0005-0000-0000-0000FB390000}"/>
    <cellStyle name="Normal 20 2 5" xfId="21052" xr:uid="{00000000-0005-0000-0000-0000FC390000}"/>
    <cellStyle name="Normal 20 2 6" xfId="21053" xr:uid="{00000000-0005-0000-0000-0000FD390000}"/>
    <cellStyle name="Normal 20 2 7" xfId="5630" xr:uid="{00000000-0005-0000-0000-0000FE390000}"/>
    <cellStyle name="Normal 20 2_Table_Product_ALL" xfId="5543" xr:uid="{00000000-0005-0000-0000-0000FF390000}"/>
    <cellStyle name="Normal 20 3" xfId="18653" xr:uid="{00000000-0005-0000-0000-0000003A0000}"/>
    <cellStyle name="Normal 20 4" xfId="18655" xr:uid="{00000000-0005-0000-0000-0000013A0000}"/>
    <cellStyle name="Normal 20 5" xfId="460" xr:uid="{00000000-0005-0000-0000-0000023A0000}"/>
    <cellStyle name="Normal 20 6" xfId="18657" xr:uid="{00000000-0005-0000-0000-0000033A0000}"/>
    <cellStyle name="Normal 20 7" xfId="18660" xr:uid="{00000000-0005-0000-0000-0000043A0000}"/>
    <cellStyle name="Normal 20 8" xfId="21054" xr:uid="{00000000-0005-0000-0000-0000053A0000}"/>
    <cellStyle name="Normal 20 9" xfId="291" xr:uid="{00000000-0005-0000-0000-0000063A0000}"/>
    <cellStyle name="Normal 20_BBB imperial silk commmitment sheet 07092012" xfId="9550" xr:uid="{00000000-0005-0000-0000-0000073A0000}"/>
    <cellStyle name="Normal 200" xfId="190" xr:uid="{00000000-0005-0000-0000-0000083A0000}"/>
    <cellStyle name="Normal 201" xfId="18626" xr:uid="{00000000-0005-0000-0000-0000093A0000}"/>
    <cellStyle name="Normal 202" xfId="18633" xr:uid="{00000000-0005-0000-0000-00000A3A0000}"/>
    <cellStyle name="Normal 203" xfId="18639" xr:uid="{00000000-0005-0000-0000-00000B3A0000}"/>
    <cellStyle name="Normal 204" xfId="9059" xr:uid="{00000000-0005-0000-0000-00000C3A0000}"/>
    <cellStyle name="Normal 205" xfId="18679" xr:uid="{00000000-0005-0000-0000-00000D3A0000}"/>
    <cellStyle name="Normal 206" xfId="18689" xr:uid="{00000000-0005-0000-0000-00000E3A0000}"/>
    <cellStyle name="Normal 207" xfId="5638" xr:uid="{00000000-0005-0000-0000-00000F3A0000}"/>
    <cellStyle name="Normal 208" xfId="18714" xr:uid="{00000000-0005-0000-0000-0000103A0000}"/>
    <cellStyle name="Normal 209" xfId="18732" xr:uid="{00000000-0005-0000-0000-0000113A0000}"/>
    <cellStyle name="Normal 209 2" xfId="21056" xr:uid="{00000000-0005-0000-0000-0000123A0000}"/>
    <cellStyle name="Normal 209 2 2" xfId="21057" xr:uid="{00000000-0005-0000-0000-0000133A0000}"/>
    <cellStyle name="Normal 209 2 2 2" xfId="21061" xr:uid="{00000000-0005-0000-0000-0000143A0000}"/>
    <cellStyle name="Normal 209 2 3" xfId="21063" xr:uid="{00000000-0005-0000-0000-0000153A0000}"/>
    <cellStyle name="Normal 209 3" xfId="21067" xr:uid="{00000000-0005-0000-0000-0000163A0000}"/>
    <cellStyle name="Normal 209 3 2" xfId="21068" xr:uid="{00000000-0005-0000-0000-0000173A0000}"/>
    <cellStyle name="Normal 209 4" xfId="21072" xr:uid="{00000000-0005-0000-0000-0000183A0000}"/>
    <cellStyle name="Normal 21" xfId="18737" xr:uid="{00000000-0005-0000-0000-0000193A0000}"/>
    <cellStyle name="Normal 21 2" xfId="18741" xr:uid="{00000000-0005-0000-0000-00001A3A0000}"/>
    <cellStyle name="Normal 21 2 2" xfId="18744" xr:uid="{00000000-0005-0000-0000-00001B3A0000}"/>
    <cellStyle name="Normal 21 3" xfId="6261" xr:uid="{00000000-0005-0000-0000-00001C3A0000}"/>
    <cellStyle name="Normal 21 4" xfId="18746" xr:uid="{00000000-0005-0000-0000-00001D3A0000}"/>
    <cellStyle name="Normal 21 5" xfId="18749" xr:uid="{00000000-0005-0000-0000-00001E3A0000}"/>
    <cellStyle name="Normal 21 6" xfId="1559" xr:uid="{00000000-0005-0000-0000-00001F3A0000}"/>
    <cellStyle name="Normal 21 7" xfId="5353" xr:uid="{00000000-0005-0000-0000-0000203A0000}"/>
    <cellStyle name="Normal 21 8" xfId="9379" xr:uid="{00000000-0005-0000-0000-0000213A0000}"/>
    <cellStyle name="Normal 21 9" xfId="20809" xr:uid="{00000000-0005-0000-0000-0000223A0000}"/>
    <cellStyle name="Normal 21_Table_Product_ALL" xfId="18751" xr:uid="{00000000-0005-0000-0000-0000233A0000}"/>
    <cellStyle name="Normal 210" xfId="18680" xr:uid="{00000000-0005-0000-0000-0000243A0000}"/>
    <cellStyle name="Normal 211" xfId="18690" xr:uid="{00000000-0005-0000-0000-0000253A0000}"/>
    <cellStyle name="Normal 212" xfId="5639" xr:uid="{00000000-0005-0000-0000-0000263A0000}"/>
    <cellStyle name="Normal 213" xfId="18715" xr:uid="{00000000-0005-0000-0000-0000273A0000}"/>
    <cellStyle name="Normal 214" xfId="18733" xr:uid="{00000000-0005-0000-0000-0000283A0000}"/>
    <cellStyle name="Normal 215" xfId="18755" xr:uid="{00000000-0005-0000-0000-0000293A0000}"/>
    <cellStyle name="Normal 216" xfId="18759" xr:uid="{00000000-0005-0000-0000-00002A3A0000}"/>
    <cellStyle name="Normal 217" xfId="18763" xr:uid="{00000000-0005-0000-0000-00002B3A0000}"/>
    <cellStyle name="Normal 218" xfId="11067" xr:uid="{00000000-0005-0000-0000-00002C3A0000}"/>
    <cellStyle name="Normal 219" xfId="11073" xr:uid="{00000000-0005-0000-0000-00002D3A0000}"/>
    <cellStyle name="Normal 22" xfId="18769" xr:uid="{00000000-0005-0000-0000-00002E3A0000}"/>
    <cellStyle name="Normal 22 2" xfId="18773" xr:uid="{00000000-0005-0000-0000-00002F3A0000}"/>
    <cellStyle name="Normal 22 2 2" xfId="18776" xr:uid="{00000000-0005-0000-0000-0000303A0000}"/>
    <cellStyle name="Normal 22 3" xfId="18778" xr:uid="{00000000-0005-0000-0000-0000313A0000}"/>
    <cellStyle name="Normal 22 4" xfId="18780" xr:uid="{00000000-0005-0000-0000-0000323A0000}"/>
    <cellStyle name="Normal 22 5" xfId="18782" xr:uid="{00000000-0005-0000-0000-0000333A0000}"/>
    <cellStyle name="Normal 22 6" xfId="18784" xr:uid="{00000000-0005-0000-0000-0000343A0000}"/>
    <cellStyle name="Normal 22 7" xfId="18787" xr:uid="{00000000-0005-0000-0000-0000353A0000}"/>
    <cellStyle name="Normal 22 8" xfId="21073" xr:uid="{00000000-0005-0000-0000-0000363A0000}"/>
    <cellStyle name="Normal 22 9" xfId="21076" xr:uid="{00000000-0005-0000-0000-0000373A0000}"/>
    <cellStyle name="Normal 22_Table_Product_ALL" xfId="18790" xr:uid="{00000000-0005-0000-0000-0000383A0000}"/>
    <cellStyle name="Normal 220" xfId="18756" xr:uid="{00000000-0005-0000-0000-0000393A0000}"/>
    <cellStyle name="Normal 221" xfId="18760" xr:uid="{00000000-0005-0000-0000-00003A3A0000}"/>
    <cellStyle name="Normal 222" xfId="18764" xr:uid="{00000000-0005-0000-0000-00003B3A0000}"/>
    <cellStyle name="Normal 223" xfId="11068" xr:uid="{00000000-0005-0000-0000-00003C3A0000}"/>
    <cellStyle name="Normal 224" xfId="11074" xr:uid="{00000000-0005-0000-0000-00003D3A0000}"/>
    <cellStyle name="Normal 225" xfId="11079" xr:uid="{00000000-0005-0000-0000-00003E3A0000}"/>
    <cellStyle name="Normal 226" xfId="11085" xr:uid="{00000000-0005-0000-0000-00003F3A0000}"/>
    <cellStyle name="Normal 227" xfId="18811" xr:uid="{00000000-0005-0000-0000-0000403A0000}"/>
    <cellStyle name="Normal 228" xfId="18816" xr:uid="{00000000-0005-0000-0000-0000413A0000}"/>
    <cellStyle name="Normal 229" xfId="18821" xr:uid="{00000000-0005-0000-0000-0000423A0000}"/>
    <cellStyle name="Normal 23" xfId="18828" xr:uid="{00000000-0005-0000-0000-0000433A0000}"/>
    <cellStyle name="Normal 23 2" xfId="18832" xr:uid="{00000000-0005-0000-0000-0000443A0000}"/>
    <cellStyle name="Normal 23 2 2" xfId="18837" xr:uid="{00000000-0005-0000-0000-0000453A0000}"/>
    <cellStyle name="Normal 23 3" xfId="18840" xr:uid="{00000000-0005-0000-0000-0000463A0000}"/>
    <cellStyle name="Normal 23 4" xfId="18844" xr:uid="{00000000-0005-0000-0000-0000473A0000}"/>
    <cellStyle name="Normal 23 5" xfId="18848" xr:uid="{00000000-0005-0000-0000-0000483A0000}"/>
    <cellStyle name="Normal 23 6" xfId="18852" xr:uid="{00000000-0005-0000-0000-0000493A0000}"/>
    <cellStyle name="Normal 23 7" xfId="18857" xr:uid="{00000000-0005-0000-0000-00004A3A0000}"/>
    <cellStyle name="Normal 23 8" xfId="21078" xr:uid="{00000000-0005-0000-0000-00004B3A0000}"/>
    <cellStyle name="Normal 23 9" xfId="21083" xr:uid="{00000000-0005-0000-0000-00004C3A0000}"/>
    <cellStyle name="Normal 23_Table_Product_ALL" xfId="4817" xr:uid="{00000000-0005-0000-0000-00004D3A0000}"/>
    <cellStyle name="Normal 230" xfId="11080" xr:uid="{00000000-0005-0000-0000-00004E3A0000}"/>
    <cellStyle name="Normal 231" xfId="11086" xr:uid="{00000000-0005-0000-0000-00004F3A0000}"/>
    <cellStyle name="Normal 232" xfId="18812" xr:uid="{00000000-0005-0000-0000-0000503A0000}"/>
    <cellStyle name="Normal 233" xfId="18817" xr:uid="{00000000-0005-0000-0000-0000513A0000}"/>
    <cellStyle name="Normal 234" xfId="18822" xr:uid="{00000000-0005-0000-0000-0000523A0000}"/>
    <cellStyle name="Normal 235" xfId="18863" xr:uid="{00000000-0005-0000-0000-0000533A0000}"/>
    <cellStyle name="Normal 236" xfId="18868" xr:uid="{00000000-0005-0000-0000-0000543A0000}"/>
    <cellStyle name="Normal 237" xfId="18873" xr:uid="{00000000-0005-0000-0000-0000553A0000}"/>
    <cellStyle name="Normal 238" xfId="1254" xr:uid="{00000000-0005-0000-0000-0000563A0000}"/>
    <cellStyle name="Normal 239" xfId="18879" xr:uid="{00000000-0005-0000-0000-0000573A0000}"/>
    <cellStyle name="Normal 24" xfId="18885" xr:uid="{00000000-0005-0000-0000-0000583A0000}"/>
    <cellStyle name="Normal 24 2" xfId="18890" xr:uid="{00000000-0005-0000-0000-0000593A0000}"/>
    <cellStyle name="Normal 24 2 2" xfId="18895" xr:uid="{00000000-0005-0000-0000-00005A3A0000}"/>
    <cellStyle name="Normal 24 3" xfId="18903" xr:uid="{00000000-0005-0000-0000-00005B3A0000}"/>
    <cellStyle name="Normal 24 4" xfId="18907" xr:uid="{00000000-0005-0000-0000-00005C3A0000}"/>
    <cellStyle name="Normal 24 5" xfId="18911" xr:uid="{00000000-0005-0000-0000-00005D3A0000}"/>
    <cellStyle name="Normal 24 6" xfId="18914" xr:uid="{00000000-0005-0000-0000-00005E3A0000}"/>
    <cellStyle name="Normal 24 7" xfId="18918" xr:uid="{00000000-0005-0000-0000-00005F3A0000}"/>
    <cellStyle name="Normal 24 8" xfId="18921" xr:uid="{00000000-0005-0000-0000-0000603A0000}"/>
    <cellStyle name="Normal 24 9" xfId="18924" xr:uid="{00000000-0005-0000-0000-0000613A0000}"/>
    <cellStyle name="Normal 24_Table_Product_ALL" xfId="21086" xr:uid="{00000000-0005-0000-0000-0000623A0000}"/>
    <cellStyle name="Normal 240" xfId="18864" xr:uid="{00000000-0005-0000-0000-0000633A0000}"/>
    <cellStyle name="Normal 241" xfId="18869" xr:uid="{00000000-0005-0000-0000-0000643A0000}"/>
    <cellStyle name="Normal 242" xfId="18874" xr:uid="{00000000-0005-0000-0000-0000653A0000}"/>
    <cellStyle name="Normal 243" xfId="1253" xr:uid="{00000000-0005-0000-0000-0000663A0000}"/>
    <cellStyle name="Normal 244" xfId="18880" xr:uid="{00000000-0005-0000-0000-0000673A0000}"/>
    <cellStyle name="Normal 245" xfId="6410" xr:uid="{00000000-0005-0000-0000-0000683A0000}"/>
    <cellStyle name="Normal 246" xfId="6416" xr:uid="{00000000-0005-0000-0000-0000693A0000}"/>
    <cellStyle name="Normal 247" xfId="18933" xr:uid="{00000000-0005-0000-0000-00006A3A0000}"/>
    <cellStyle name="Normal 248" xfId="18938" xr:uid="{00000000-0005-0000-0000-00006B3A0000}"/>
    <cellStyle name="Normal 249" xfId="18942" xr:uid="{00000000-0005-0000-0000-00006C3A0000}"/>
    <cellStyle name="Normal 25" xfId="20132" xr:uid="{00000000-0005-0000-0000-00006D3A0000}"/>
    <cellStyle name="Normal 25 2" xfId="21087" xr:uid="{00000000-0005-0000-0000-00006E3A0000}"/>
    <cellStyle name="Normal 25 2 2" xfId="21090" xr:uid="{00000000-0005-0000-0000-00006F3A0000}"/>
    <cellStyle name="Normal 25 2 3" xfId="21094" xr:uid="{00000000-0005-0000-0000-0000703A0000}"/>
    <cellStyle name="Normal 25 3" xfId="21098" xr:uid="{00000000-0005-0000-0000-0000713A0000}"/>
    <cellStyle name="Normal 25 3 2" xfId="21100" xr:uid="{00000000-0005-0000-0000-0000723A0000}"/>
    <cellStyle name="Normal 25 4" xfId="21101" xr:uid="{00000000-0005-0000-0000-0000733A0000}"/>
    <cellStyle name="Normal 25 4 2" xfId="21103" xr:uid="{00000000-0005-0000-0000-0000743A0000}"/>
    <cellStyle name="Normal 25 5" xfId="21104" xr:uid="{00000000-0005-0000-0000-0000753A0000}"/>
    <cellStyle name="Normal 25 6" xfId="21106" xr:uid="{00000000-0005-0000-0000-0000763A0000}"/>
    <cellStyle name="Normal 25 7" xfId="21108" xr:uid="{00000000-0005-0000-0000-0000773A0000}"/>
    <cellStyle name="Normal 25_Table_Product_ALL" xfId="21110" xr:uid="{00000000-0005-0000-0000-0000783A0000}"/>
    <cellStyle name="Normal 250" xfId="6411" xr:uid="{00000000-0005-0000-0000-0000793A0000}"/>
    <cellStyle name="Normal 251" xfId="6417" xr:uid="{00000000-0005-0000-0000-00007A3A0000}"/>
    <cellStyle name="Normal 252" xfId="18934" xr:uid="{00000000-0005-0000-0000-00007B3A0000}"/>
    <cellStyle name="Normal 253" xfId="18939" xr:uid="{00000000-0005-0000-0000-00007C3A0000}"/>
    <cellStyle name="Normal 254" xfId="18943" xr:uid="{00000000-0005-0000-0000-00007D3A0000}"/>
    <cellStyle name="Normal 255" xfId="21111" xr:uid="{00000000-0005-0000-0000-00007E3A0000}"/>
    <cellStyle name="Normal 256" xfId="21113" xr:uid="{00000000-0005-0000-0000-00007F3A0000}"/>
    <cellStyle name="Normal 256 2" xfId="21116" xr:uid="{00000000-0005-0000-0000-0000803A0000}"/>
    <cellStyle name="Normal 257" xfId="21120" xr:uid="{00000000-0005-0000-0000-0000813A0000}"/>
    <cellStyle name="Normal 257 2" xfId="21122" xr:uid="{00000000-0005-0000-0000-0000823A0000}"/>
    <cellStyle name="Normal 258" xfId="21125" xr:uid="{00000000-0005-0000-0000-0000833A0000}"/>
    <cellStyle name="Normal 258 2" xfId="21128" xr:uid="{00000000-0005-0000-0000-0000843A0000}"/>
    <cellStyle name="Normal 259" xfId="21129" xr:uid="{00000000-0005-0000-0000-0000853A0000}"/>
    <cellStyle name="Normal 259 2" xfId="21131" xr:uid="{00000000-0005-0000-0000-0000863A0000}"/>
    <cellStyle name="Normal 259 2 2" xfId="21132" xr:uid="{00000000-0005-0000-0000-0000873A0000}"/>
    <cellStyle name="Normal 259 3" xfId="21133" xr:uid="{00000000-0005-0000-0000-0000883A0000}"/>
    <cellStyle name="Normal 26" xfId="492" xr:uid="{00000000-0005-0000-0000-0000893A0000}"/>
    <cellStyle name="Normal 26 10" xfId="21134" xr:uid="{00000000-0005-0000-0000-00008A3A0000}"/>
    <cellStyle name="Normal 26 11" xfId="21135" xr:uid="{00000000-0005-0000-0000-00008B3A0000}"/>
    <cellStyle name="Normal 26 13" xfId="21136" xr:uid="{00000000-0005-0000-0000-00008C3A0000}"/>
    <cellStyle name="Normal 26 15" xfId="21137" xr:uid="{00000000-0005-0000-0000-00008D3A0000}"/>
    <cellStyle name="Normal 26 16" xfId="21139" xr:uid="{00000000-0005-0000-0000-00008E3A0000}"/>
    <cellStyle name="Normal 26 17" xfId="21141" xr:uid="{00000000-0005-0000-0000-00008F3A0000}"/>
    <cellStyle name="Normal 26 18" xfId="21143" xr:uid="{00000000-0005-0000-0000-0000903A0000}"/>
    <cellStyle name="Normal 26 18 2" xfId="1067" xr:uid="{00000000-0005-0000-0000-0000913A0000}"/>
    <cellStyle name="Normal 26 18 2 2" xfId="21145" xr:uid="{00000000-0005-0000-0000-0000923A0000}"/>
    <cellStyle name="Normal 26 18 3" xfId="21146" xr:uid="{00000000-0005-0000-0000-0000933A0000}"/>
    <cellStyle name="Normal 26 18 4" xfId="13371" xr:uid="{00000000-0005-0000-0000-0000943A0000}"/>
    <cellStyle name="Normal 26 18 5" xfId="21147" xr:uid="{00000000-0005-0000-0000-0000953A0000}"/>
    <cellStyle name="Normal 26 18 6" xfId="21148" xr:uid="{00000000-0005-0000-0000-0000963A0000}"/>
    <cellStyle name="Normal 26 18 7" xfId="21149" xr:uid="{00000000-0005-0000-0000-0000973A0000}"/>
    <cellStyle name="Normal 26 18_Table_Product_ALL" xfId="21150" xr:uid="{00000000-0005-0000-0000-0000983A0000}"/>
    <cellStyle name="Normal 26 19" xfId="2313" xr:uid="{00000000-0005-0000-0000-0000993A0000}"/>
    <cellStyle name="Normal 26 2" xfId="21151" xr:uid="{00000000-0005-0000-0000-00009A3A0000}"/>
    <cellStyle name="Normal 26 2 2" xfId="21154" xr:uid="{00000000-0005-0000-0000-00009B3A0000}"/>
    <cellStyle name="Normal 26 24" xfId="2312" xr:uid="{00000000-0005-0000-0000-00009C3A0000}"/>
    <cellStyle name="Normal 26 25" xfId="21155" xr:uid="{00000000-0005-0000-0000-00009D3A0000}"/>
    <cellStyle name="Normal 26 28" xfId="21158" xr:uid="{00000000-0005-0000-0000-00009E3A0000}"/>
    <cellStyle name="Normal 26 3" xfId="2272" xr:uid="{00000000-0005-0000-0000-00009F3A0000}"/>
    <cellStyle name="Normal 26 3 2" xfId="2278" xr:uid="{00000000-0005-0000-0000-0000A03A0000}"/>
    <cellStyle name="Normal 26 31" xfId="21161" xr:uid="{00000000-0005-0000-0000-0000A13A0000}"/>
    <cellStyle name="Normal 26 32" xfId="17583" xr:uid="{00000000-0005-0000-0000-0000A23A0000}"/>
    <cellStyle name="Normal 26 33" xfId="21159" xr:uid="{00000000-0005-0000-0000-0000A33A0000}"/>
    <cellStyle name="Normal 26 35" xfId="21163" xr:uid="{00000000-0005-0000-0000-0000A43A0000}"/>
    <cellStyle name="Normal 26 36" xfId="21164" xr:uid="{00000000-0005-0000-0000-0000A53A0000}"/>
    <cellStyle name="Normal 26 37" xfId="21166" xr:uid="{00000000-0005-0000-0000-0000A63A0000}"/>
    <cellStyle name="Normal 26 4" xfId="21168" xr:uid="{00000000-0005-0000-0000-0000A73A0000}"/>
    <cellStyle name="Normal 26 4 2" xfId="21171" xr:uid="{00000000-0005-0000-0000-0000A83A0000}"/>
    <cellStyle name="Normal 26 41" xfId="21165" xr:uid="{00000000-0005-0000-0000-0000A93A0000}"/>
    <cellStyle name="Normal 26 42" xfId="21167" xr:uid="{00000000-0005-0000-0000-0000AA3A0000}"/>
    <cellStyle name="Normal 26 43" xfId="21172" xr:uid="{00000000-0005-0000-0000-0000AB3A0000}"/>
    <cellStyle name="Normal 26 44" xfId="21176" xr:uid="{00000000-0005-0000-0000-0000AC3A0000}"/>
    <cellStyle name="Normal 26 5" xfId="21179" xr:uid="{00000000-0005-0000-0000-0000AD3A0000}"/>
    <cellStyle name="Normal 26 6" xfId="21182" xr:uid="{00000000-0005-0000-0000-0000AE3A0000}"/>
    <cellStyle name="Normal 26 7" xfId="21184" xr:uid="{00000000-0005-0000-0000-0000AF3A0000}"/>
    <cellStyle name="Normal 26 8" xfId="21186" xr:uid="{00000000-0005-0000-0000-0000B03A0000}"/>
    <cellStyle name="Normal 26 9" xfId="21189" xr:uid="{00000000-0005-0000-0000-0000B13A0000}"/>
    <cellStyle name="Normal 26_C14  Copy of Ecom MP - Aubrey  window commitment -140528" xfId="7926" xr:uid="{00000000-0005-0000-0000-0000B23A0000}"/>
    <cellStyle name="Normal 260" xfId="21112" xr:uid="{00000000-0005-0000-0000-0000B33A0000}"/>
    <cellStyle name="Normal 260 2" xfId="21191" xr:uid="{00000000-0005-0000-0000-0000B43A0000}"/>
    <cellStyle name="Normal 260 2 2" xfId="21193" xr:uid="{00000000-0005-0000-0000-0000B53A0000}"/>
    <cellStyle name="Normal 260 3" xfId="21195" xr:uid="{00000000-0005-0000-0000-0000B63A0000}"/>
    <cellStyle name="Normal 261" xfId="21114" xr:uid="{00000000-0005-0000-0000-0000B73A0000}"/>
    <cellStyle name="Normal 261 2" xfId="21117" xr:uid="{00000000-0005-0000-0000-0000B83A0000}"/>
    <cellStyle name="Normal 261 2 2" xfId="21197" xr:uid="{00000000-0005-0000-0000-0000B93A0000}"/>
    <cellStyle name="Normal 261 3" xfId="21199" xr:uid="{00000000-0005-0000-0000-0000BA3A0000}"/>
    <cellStyle name="Normal 262" xfId="21121" xr:uid="{00000000-0005-0000-0000-0000BB3A0000}"/>
    <cellStyle name="Normal 263" xfId="21126" xr:uid="{00000000-0005-0000-0000-0000BC3A0000}"/>
    <cellStyle name="Normal 264" xfId="21130" xr:uid="{00000000-0005-0000-0000-0000BD3A0000}"/>
    <cellStyle name="Normal 265" xfId="21203" xr:uid="{00000000-0005-0000-0000-0000BE3A0000}"/>
    <cellStyle name="Normal 266" xfId="21206" xr:uid="{00000000-0005-0000-0000-0000BF3A0000}"/>
    <cellStyle name="Normal 267" xfId="21208" xr:uid="{00000000-0005-0000-0000-0000C03A0000}"/>
    <cellStyle name="Normal 268" xfId="11090" xr:uid="{00000000-0005-0000-0000-0000C13A0000}"/>
    <cellStyle name="Normal 269" xfId="11095" xr:uid="{00000000-0005-0000-0000-0000C23A0000}"/>
    <cellStyle name="Normal 27" xfId="8952" xr:uid="{00000000-0005-0000-0000-0000C33A0000}"/>
    <cellStyle name="Normal 27 10" xfId="21211" xr:uid="{00000000-0005-0000-0000-0000C43A0000}"/>
    <cellStyle name="Normal 27 2" xfId="21212" xr:uid="{00000000-0005-0000-0000-0000C53A0000}"/>
    <cellStyle name="Normal 27 2 2" xfId="21215" xr:uid="{00000000-0005-0000-0000-0000C63A0000}"/>
    <cellStyle name="Normal 27 2 2 2" xfId="21216" xr:uid="{00000000-0005-0000-0000-0000C73A0000}"/>
    <cellStyle name="Normal 27 2 2 2 2" xfId="21217" xr:uid="{00000000-0005-0000-0000-0000C83A0000}"/>
    <cellStyle name="Normal 27 2 3" xfId="21218" xr:uid="{00000000-0005-0000-0000-0000C93A0000}"/>
    <cellStyle name="Normal 27 2 3 2" xfId="21219" xr:uid="{00000000-0005-0000-0000-0000CA3A0000}"/>
    <cellStyle name="Normal 27 3" xfId="21222" xr:uid="{00000000-0005-0000-0000-0000CB3A0000}"/>
    <cellStyle name="Normal 27 3 2" xfId="21224" xr:uid="{00000000-0005-0000-0000-0000CC3A0000}"/>
    <cellStyle name="Normal 27 4" xfId="18663" xr:uid="{00000000-0005-0000-0000-0000CD3A0000}"/>
    <cellStyle name="Normal 27 5" xfId="21225" xr:uid="{00000000-0005-0000-0000-0000CE3A0000}"/>
    <cellStyle name="Normal 27 6" xfId="21226" xr:uid="{00000000-0005-0000-0000-0000CF3A0000}"/>
    <cellStyle name="Normal 27 7" xfId="21227" xr:uid="{00000000-0005-0000-0000-0000D03A0000}"/>
    <cellStyle name="Normal 27 8" xfId="21228" xr:uid="{00000000-0005-0000-0000-0000D13A0000}"/>
    <cellStyle name="Normal 27 9" xfId="1743" xr:uid="{00000000-0005-0000-0000-0000D23A0000}"/>
    <cellStyle name="Normal 27_Table_Product_ALL" xfId="14264" xr:uid="{00000000-0005-0000-0000-0000D33A0000}"/>
    <cellStyle name="Normal 270" xfId="21204" xr:uid="{00000000-0005-0000-0000-0000D43A0000}"/>
    <cellStyle name="Normal 271" xfId="21207" xr:uid="{00000000-0005-0000-0000-0000D53A0000}"/>
    <cellStyle name="Normal 272" xfId="21209" xr:uid="{00000000-0005-0000-0000-0000D63A0000}"/>
    <cellStyle name="Normal 273" xfId="11091" xr:uid="{00000000-0005-0000-0000-0000D73A0000}"/>
    <cellStyle name="Normal 273 2" xfId="5674" xr:uid="{00000000-0005-0000-0000-0000D83A0000}"/>
    <cellStyle name="Normal 274" xfId="11096" xr:uid="{00000000-0005-0000-0000-0000D93A0000}"/>
    <cellStyle name="Normal 275" xfId="11099" xr:uid="{00000000-0005-0000-0000-0000DA3A0000}"/>
    <cellStyle name="Normal 276" xfId="21229" xr:uid="{00000000-0005-0000-0000-0000DB3A0000}"/>
    <cellStyle name="Normal 277" xfId="21231" xr:uid="{00000000-0005-0000-0000-0000DC3A0000}"/>
    <cellStyle name="Normal 278" xfId="21233" xr:uid="{00000000-0005-0000-0000-0000DD3A0000}"/>
    <cellStyle name="Normal 278 2" xfId="21235" xr:uid="{00000000-0005-0000-0000-0000DE3A0000}"/>
    <cellStyle name="Normal 279" xfId="3073" xr:uid="{00000000-0005-0000-0000-0000DF3A0000}"/>
    <cellStyle name="Normal 28" xfId="20138" xr:uid="{00000000-0005-0000-0000-0000E03A0000}"/>
    <cellStyle name="Normal 28 10" xfId="21236" xr:uid="{00000000-0005-0000-0000-0000E13A0000}"/>
    <cellStyle name="Normal 28 11" xfId="21237" xr:uid="{00000000-0005-0000-0000-0000E23A0000}"/>
    <cellStyle name="Normal 28 12" xfId="21238" xr:uid="{00000000-0005-0000-0000-0000E33A0000}"/>
    <cellStyle name="Normal 28 2" xfId="21239" xr:uid="{00000000-0005-0000-0000-0000E43A0000}"/>
    <cellStyle name="Normal 28 2 2" xfId="21241" xr:uid="{00000000-0005-0000-0000-0000E53A0000}"/>
    <cellStyle name="Normal 28 2 3" xfId="20284" xr:uid="{00000000-0005-0000-0000-0000E63A0000}"/>
    <cellStyle name="Normal 28 2 4" xfId="21243" xr:uid="{00000000-0005-0000-0000-0000E73A0000}"/>
    <cellStyle name="Normal 28 3" xfId="21245" xr:uid="{00000000-0005-0000-0000-0000E83A0000}"/>
    <cellStyle name="Normal 28 3 2" xfId="21247" xr:uid="{00000000-0005-0000-0000-0000E93A0000}"/>
    <cellStyle name="Normal 28 4" xfId="21248" xr:uid="{00000000-0005-0000-0000-0000EA3A0000}"/>
    <cellStyle name="Normal 28 4 2" xfId="21250" xr:uid="{00000000-0005-0000-0000-0000EB3A0000}"/>
    <cellStyle name="Normal 28 4 2 2" xfId="5148" xr:uid="{00000000-0005-0000-0000-0000EC3A0000}"/>
    <cellStyle name="Normal 28 4 3" xfId="9125" xr:uid="{00000000-0005-0000-0000-0000ED3A0000}"/>
    <cellStyle name="Normal 28 4 4" xfId="21251" xr:uid="{00000000-0005-0000-0000-0000EE3A0000}"/>
    <cellStyle name="Normal 28 4 5" xfId="1230" xr:uid="{00000000-0005-0000-0000-0000EF3A0000}"/>
    <cellStyle name="Normal 28 4 6" xfId="21252" xr:uid="{00000000-0005-0000-0000-0000F03A0000}"/>
    <cellStyle name="Normal 28 4 7" xfId="21254" xr:uid="{00000000-0005-0000-0000-0000F13A0000}"/>
    <cellStyle name="Normal 28 4_Table_Product_ALL" xfId="21256" xr:uid="{00000000-0005-0000-0000-0000F23A0000}"/>
    <cellStyle name="Normal 28 5" xfId="10068" xr:uid="{00000000-0005-0000-0000-0000F33A0000}"/>
    <cellStyle name="Normal 28 6" xfId="10074" xr:uid="{00000000-0005-0000-0000-0000F43A0000}"/>
    <cellStyle name="Normal 28 6 2" xfId="10077" xr:uid="{00000000-0005-0000-0000-0000F53A0000}"/>
    <cellStyle name="Normal 28 6 2 2" xfId="3513" xr:uid="{00000000-0005-0000-0000-0000F63A0000}"/>
    <cellStyle name="Normal 28 6 3" xfId="21257" xr:uid="{00000000-0005-0000-0000-0000F73A0000}"/>
    <cellStyle name="Normal 28 6 4" xfId="21258" xr:uid="{00000000-0005-0000-0000-0000F83A0000}"/>
    <cellStyle name="Normal 28 6 5" xfId="21260" xr:uid="{00000000-0005-0000-0000-0000F93A0000}"/>
    <cellStyle name="Normal 28 6 6" xfId="21262" xr:uid="{00000000-0005-0000-0000-0000FA3A0000}"/>
    <cellStyle name="Normal 28 6 7" xfId="21264" xr:uid="{00000000-0005-0000-0000-0000FB3A0000}"/>
    <cellStyle name="Normal 28 6_Table_Product_ALL" xfId="21266" xr:uid="{00000000-0005-0000-0000-0000FC3A0000}"/>
    <cellStyle name="Normal 28 7" xfId="10080" xr:uid="{00000000-0005-0000-0000-0000FD3A0000}"/>
    <cellStyle name="Normal 28 8" xfId="21268" xr:uid="{00000000-0005-0000-0000-0000FE3A0000}"/>
    <cellStyle name="Normal 28 9" xfId="21269" xr:uid="{00000000-0005-0000-0000-0000FF3A0000}"/>
    <cellStyle name="Normal 28_Ecom MP bedding 15 spring commitment sheet #2 20140904" xfId="7387" xr:uid="{00000000-0005-0000-0000-0000003B0000}"/>
    <cellStyle name="Normal 280" xfId="11100" xr:uid="{00000000-0005-0000-0000-0000013B0000}"/>
    <cellStyle name="Normal 280 2" xfId="3302" xr:uid="{00000000-0005-0000-0000-0000023B0000}"/>
    <cellStyle name="Normal 281" xfId="21230" xr:uid="{00000000-0005-0000-0000-0000033B0000}"/>
    <cellStyle name="Normal 281 2" xfId="21270" xr:uid="{00000000-0005-0000-0000-0000043B0000}"/>
    <cellStyle name="Normal 281 3" xfId="21271" xr:uid="{00000000-0005-0000-0000-0000053B0000}"/>
    <cellStyle name="Normal 282" xfId="21232" xr:uid="{00000000-0005-0000-0000-0000063B0000}"/>
    <cellStyle name="Normal 283" xfId="21234" xr:uid="{00000000-0005-0000-0000-0000073B0000}"/>
    <cellStyle name="Normal 283 2" xfId="31906" xr:uid="{00000000-0005-0000-0000-0000083B0000}"/>
    <cellStyle name="Normal 284" xfId="3072" xr:uid="{00000000-0005-0000-0000-0000093B0000}"/>
    <cellStyle name="Normal 285" xfId="5394" xr:uid="{00000000-0005-0000-0000-00000A3B0000}"/>
    <cellStyle name="Normal 285 2" xfId="5402" xr:uid="{00000000-0005-0000-0000-00000B3B0000}"/>
    <cellStyle name="Normal 286" xfId="5410" xr:uid="{00000000-0005-0000-0000-00000C3B0000}"/>
    <cellStyle name="Normal 287" xfId="56" xr:uid="{00000000-0005-0000-0000-00000D3B0000}"/>
    <cellStyle name="Normal 288" xfId="21272" xr:uid="{00000000-0005-0000-0000-00000E3B0000}"/>
    <cellStyle name="Normal 288 3" xfId="31903" xr:uid="{00000000-0005-0000-0000-00000F3B0000}"/>
    <cellStyle name="Normal 289" xfId="21277" xr:uid="{00000000-0005-0000-0000-0000103B0000}"/>
    <cellStyle name="Normal 29" xfId="4683" xr:uid="{00000000-0005-0000-0000-0000113B0000}"/>
    <cellStyle name="Normal 29 2" xfId="21279" xr:uid="{00000000-0005-0000-0000-0000123B0000}"/>
    <cellStyle name="Normal 29 2 2" xfId="21282" xr:uid="{00000000-0005-0000-0000-0000133B0000}"/>
    <cellStyle name="Normal 29 2 2 2" xfId="15533" xr:uid="{00000000-0005-0000-0000-0000143B0000}"/>
    <cellStyle name="Normal 29 2 2 2 2" xfId="12730" xr:uid="{00000000-0005-0000-0000-0000153B0000}"/>
    <cellStyle name="Normal 29 2 2 2 2 2" xfId="12732" xr:uid="{00000000-0005-0000-0000-0000163B0000}"/>
    <cellStyle name="Normal 29 2 2 2 3" xfId="12739" xr:uid="{00000000-0005-0000-0000-0000173B0000}"/>
    <cellStyle name="Normal 29 2 2 3" xfId="15536" xr:uid="{00000000-0005-0000-0000-0000183B0000}"/>
    <cellStyle name="Normal 29 2 2 3 2" xfId="21285" xr:uid="{00000000-0005-0000-0000-0000193B0000}"/>
    <cellStyle name="Normal 29 2 2 4" xfId="21286" xr:uid="{00000000-0005-0000-0000-00001A3B0000}"/>
    <cellStyle name="Normal 29 2 2 5" xfId="21287" xr:uid="{00000000-0005-0000-0000-00001B3B0000}"/>
    <cellStyle name="Normal 29 2 3" xfId="21288" xr:uid="{00000000-0005-0000-0000-00001C3B0000}"/>
    <cellStyle name="Normal 29 2 4" xfId="21292" xr:uid="{00000000-0005-0000-0000-00001D3B0000}"/>
    <cellStyle name="Normal 29 2 5" xfId="120" xr:uid="{00000000-0005-0000-0000-00001E3B0000}"/>
    <cellStyle name="Normal 29 3" xfId="21296" xr:uid="{00000000-0005-0000-0000-00001F3B0000}"/>
    <cellStyle name="Normal 29 4" xfId="1727" xr:uid="{00000000-0005-0000-0000-0000203B0000}"/>
    <cellStyle name="Normal 29 5" xfId="21299" xr:uid="{00000000-0005-0000-0000-0000213B0000}"/>
    <cellStyle name="Normal 29 6" xfId="21301" xr:uid="{00000000-0005-0000-0000-0000223B0000}"/>
    <cellStyle name="Normal 29 6 2" xfId="21303" xr:uid="{00000000-0005-0000-0000-0000233B0000}"/>
    <cellStyle name="Normal 29 6 2 2" xfId="21304" xr:uid="{00000000-0005-0000-0000-0000243B0000}"/>
    <cellStyle name="Normal 29 6 3" xfId="21306" xr:uid="{00000000-0005-0000-0000-0000253B0000}"/>
    <cellStyle name="Normal 29 7" xfId="21307" xr:uid="{00000000-0005-0000-0000-0000263B0000}"/>
    <cellStyle name="Normal 29 8" xfId="21309" xr:uid="{00000000-0005-0000-0000-0000273B0000}"/>
    <cellStyle name="Normal 290" xfId="5395" xr:uid="{00000000-0005-0000-0000-0000283B0000}"/>
    <cellStyle name="Normal 291" xfId="5411" xr:uid="{00000000-0005-0000-0000-0000293B0000}"/>
    <cellStyle name="Normal 292" xfId="57" xr:uid="{00000000-0005-0000-0000-00002A3B0000}"/>
    <cellStyle name="Normal 293" xfId="21273" xr:uid="{00000000-0005-0000-0000-00002B3B0000}"/>
    <cellStyle name="Normal 294" xfId="31902" xr:uid="{00000000-0005-0000-0000-00002C3B0000}"/>
    <cellStyle name="Normal 295" xfId="31948" xr:uid="{00000000-0005-0000-0000-00002D3B0000}"/>
    <cellStyle name="Normal 296" xfId="31951" xr:uid="{00000000-0005-0000-0000-00002E3B0000}"/>
    <cellStyle name="Normal 297" xfId="31954" xr:uid="{00000000-0005-0000-0000-00002F3B0000}"/>
    <cellStyle name="Normal 3" xfId="20143" xr:uid="{00000000-0005-0000-0000-0000303B0000}"/>
    <cellStyle name="Normal 3 10" xfId="1438" xr:uid="{00000000-0005-0000-0000-0000313B0000}"/>
    <cellStyle name="Normal 3 10 2" xfId="9852" xr:uid="{00000000-0005-0000-0000-0000323B0000}"/>
    <cellStyle name="Normal 3 10 3" xfId="9855" xr:uid="{00000000-0005-0000-0000-0000333B0000}"/>
    <cellStyle name="Normal 3 10 4" xfId="21310" xr:uid="{00000000-0005-0000-0000-0000343B0000}"/>
    <cellStyle name="Normal 3 10 5" xfId="3660" xr:uid="{00000000-0005-0000-0000-0000353B0000}"/>
    <cellStyle name="Normal 3 10 6" xfId="21311" xr:uid="{00000000-0005-0000-0000-0000363B0000}"/>
    <cellStyle name="Normal 3 10 7" xfId="21313" xr:uid="{00000000-0005-0000-0000-0000373B0000}"/>
    <cellStyle name="Normal 3 10 8" xfId="2142" xr:uid="{00000000-0005-0000-0000-0000383B0000}"/>
    <cellStyle name="Normal 3 10 9" xfId="21315" xr:uid="{00000000-0005-0000-0000-0000393B0000}"/>
    <cellStyle name="Normal 3 10_Table_Product_ALL" xfId="21317" xr:uid="{00000000-0005-0000-0000-00003A3B0000}"/>
    <cellStyle name="Normal 3 100" xfId="12335" xr:uid="{00000000-0005-0000-0000-00003B3B0000}"/>
    <cellStyle name="Normal 3 101" xfId="12349" xr:uid="{00000000-0005-0000-0000-00003C3B0000}"/>
    <cellStyle name="Normal 3 102" xfId="12355" xr:uid="{00000000-0005-0000-0000-00003D3B0000}"/>
    <cellStyle name="Normal 3 103" xfId="12359" xr:uid="{00000000-0005-0000-0000-00003E3B0000}"/>
    <cellStyle name="Normal 3 104" xfId="12363" xr:uid="{00000000-0005-0000-0000-00003F3B0000}"/>
    <cellStyle name="Normal 3 105" xfId="12366" xr:uid="{00000000-0005-0000-0000-0000403B0000}"/>
    <cellStyle name="Normal 3 106" xfId="21319" xr:uid="{00000000-0005-0000-0000-0000413B0000}"/>
    <cellStyle name="Normal 3 107" xfId="21322" xr:uid="{00000000-0005-0000-0000-0000423B0000}"/>
    <cellStyle name="Normal 3 108" xfId="21325" xr:uid="{00000000-0005-0000-0000-0000433B0000}"/>
    <cellStyle name="Normal 3 109" xfId="21328" xr:uid="{00000000-0005-0000-0000-0000443B0000}"/>
    <cellStyle name="Normal 3 11" xfId="15753" xr:uid="{00000000-0005-0000-0000-0000453B0000}"/>
    <cellStyle name="Normal 3 11 2" xfId="21332" xr:uid="{00000000-0005-0000-0000-0000463B0000}"/>
    <cellStyle name="Normal 3 11 3" xfId="21333" xr:uid="{00000000-0005-0000-0000-0000473B0000}"/>
    <cellStyle name="Normal 3 11 4" xfId="21335" xr:uid="{00000000-0005-0000-0000-0000483B0000}"/>
    <cellStyle name="Normal 3 11 5" xfId="21336" xr:uid="{00000000-0005-0000-0000-0000493B0000}"/>
    <cellStyle name="Normal 3 11 6" xfId="21337" xr:uid="{00000000-0005-0000-0000-00004A3B0000}"/>
    <cellStyle name="Normal 3 11 7" xfId="21338" xr:uid="{00000000-0005-0000-0000-00004B3B0000}"/>
    <cellStyle name="Normal 3 11 8" xfId="21339" xr:uid="{00000000-0005-0000-0000-00004C3B0000}"/>
    <cellStyle name="Normal 3 11 9" xfId="21341" xr:uid="{00000000-0005-0000-0000-00004D3B0000}"/>
    <cellStyle name="Normal 3 11_Table_Product_ALL" xfId="3097" xr:uid="{00000000-0005-0000-0000-00004E3B0000}"/>
    <cellStyle name="Normal 3 110" xfId="12367" xr:uid="{00000000-0005-0000-0000-00004F3B0000}"/>
    <cellStyle name="Normal 3 111" xfId="21320" xr:uid="{00000000-0005-0000-0000-0000503B0000}"/>
    <cellStyle name="Normal 3 112" xfId="21323" xr:uid="{00000000-0005-0000-0000-0000513B0000}"/>
    <cellStyle name="Normal 3 113" xfId="21326" xr:uid="{00000000-0005-0000-0000-0000523B0000}"/>
    <cellStyle name="Normal 3 114" xfId="21329" xr:uid="{00000000-0005-0000-0000-0000533B0000}"/>
    <cellStyle name="Normal 3 115" xfId="21343" xr:uid="{00000000-0005-0000-0000-0000543B0000}"/>
    <cellStyle name="Normal 3 116" xfId="21345" xr:uid="{00000000-0005-0000-0000-0000553B0000}"/>
    <cellStyle name="Normal 3 117" xfId="21348" xr:uid="{00000000-0005-0000-0000-0000563B0000}"/>
    <cellStyle name="Normal 3 118" xfId="21351" xr:uid="{00000000-0005-0000-0000-0000573B0000}"/>
    <cellStyle name="Normal 3 119" xfId="21355" xr:uid="{00000000-0005-0000-0000-0000583B0000}"/>
    <cellStyle name="Normal 3 12" xfId="7266" xr:uid="{00000000-0005-0000-0000-0000593B0000}"/>
    <cellStyle name="Normal 3 12 2" xfId="21358" xr:uid="{00000000-0005-0000-0000-00005A3B0000}"/>
    <cellStyle name="Normal 3 12 2 2" xfId="15347" xr:uid="{00000000-0005-0000-0000-00005B3B0000}"/>
    <cellStyle name="Normal 3 12 2 2 2" xfId="15349" xr:uid="{00000000-0005-0000-0000-00005C3B0000}"/>
    <cellStyle name="Normal 3 12 2 3" xfId="15355" xr:uid="{00000000-0005-0000-0000-00005D3B0000}"/>
    <cellStyle name="Normal 3 12 2 3 2" xfId="21359" xr:uid="{00000000-0005-0000-0000-00005E3B0000}"/>
    <cellStyle name="Normal 3 12 2 4" xfId="15357" xr:uid="{00000000-0005-0000-0000-00005F3B0000}"/>
    <cellStyle name="Normal 3 12 2 4 2" xfId="21362" xr:uid="{00000000-0005-0000-0000-0000603B0000}"/>
    <cellStyle name="Normal 3 12 2 5" xfId="8710" xr:uid="{00000000-0005-0000-0000-0000613B0000}"/>
    <cellStyle name="Normal 3 12 2 6" xfId="8713" xr:uid="{00000000-0005-0000-0000-0000623B0000}"/>
    <cellStyle name="Normal 3 12 2 7" xfId="8715" xr:uid="{00000000-0005-0000-0000-0000633B0000}"/>
    <cellStyle name="Normal 3 12 2_Table_Product_ALL" xfId="21364" xr:uid="{00000000-0005-0000-0000-0000643B0000}"/>
    <cellStyle name="Normal 3 12 3" xfId="4832" xr:uid="{00000000-0005-0000-0000-0000653B0000}"/>
    <cellStyle name="Normal 3 12 3 2" xfId="7951" xr:uid="{00000000-0005-0000-0000-0000663B0000}"/>
    <cellStyle name="Normal 3 12 4" xfId="21365" xr:uid="{00000000-0005-0000-0000-0000673B0000}"/>
    <cellStyle name="Normal 3 12 4 2" xfId="21367" xr:uid="{00000000-0005-0000-0000-0000683B0000}"/>
    <cellStyle name="Normal 3 12 5" xfId="21368" xr:uid="{00000000-0005-0000-0000-0000693B0000}"/>
    <cellStyle name="Normal 3 12 5 2" xfId="21369" xr:uid="{00000000-0005-0000-0000-00006A3B0000}"/>
    <cellStyle name="Normal 3 12 6" xfId="21370" xr:uid="{00000000-0005-0000-0000-00006B3B0000}"/>
    <cellStyle name="Normal 3 12 7" xfId="21371" xr:uid="{00000000-0005-0000-0000-00006C3B0000}"/>
    <cellStyle name="Normal 3 12 8" xfId="21372" xr:uid="{00000000-0005-0000-0000-00006D3B0000}"/>
    <cellStyle name="Normal 3 12_C14  Copy of Ecom MP - Aubrey  window commitment -140528" xfId="21373" xr:uid="{00000000-0005-0000-0000-00006E3B0000}"/>
    <cellStyle name="Normal 3 120" xfId="21344" xr:uid="{00000000-0005-0000-0000-00006F3B0000}"/>
    <cellStyle name="Normal 3 121" xfId="21346" xr:uid="{00000000-0005-0000-0000-0000703B0000}"/>
    <cellStyle name="Normal 3 122" xfId="21349" xr:uid="{00000000-0005-0000-0000-0000713B0000}"/>
    <cellStyle name="Normal 3 123" xfId="21352" xr:uid="{00000000-0005-0000-0000-0000723B0000}"/>
    <cellStyle name="Normal 3 124" xfId="21356" xr:uid="{00000000-0005-0000-0000-0000733B0000}"/>
    <cellStyle name="Normal 3 125" xfId="21374" xr:uid="{00000000-0005-0000-0000-0000743B0000}"/>
    <cellStyle name="Normal 3 126" xfId="21378" xr:uid="{00000000-0005-0000-0000-0000753B0000}"/>
    <cellStyle name="Normal 3 127" xfId="21381" xr:uid="{00000000-0005-0000-0000-0000763B0000}"/>
    <cellStyle name="Normal 3 128" xfId="21384" xr:uid="{00000000-0005-0000-0000-0000773B0000}"/>
    <cellStyle name="Normal 3 129" xfId="21387" xr:uid="{00000000-0005-0000-0000-0000783B0000}"/>
    <cellStyle name="Normal 3 13" xfId="15755" xr:uid="{00000000-0005-0000-0000-0000793B0000}"/>
    <cellStyle name="Normal 3 13 2" xfId="1169" xr:uid="{00000000-0005-0000-0000-00007A3B0000}"/>
    <cellStyle name="Normal 3 13 2 2" xfId="7062" xr:uid="{00000000-0005-0000-0000-00007B3B0000}"/>
    <cellStyle name="Normal 3 13 2 2 2" xfId="21389" xr:uid="{00000000-0005-0000-0000-00007C3B0000}"/>
    <cellStyle name="Normal 3 13 2 3" xfId="21390" xr:uid="{00000000-0005-0000-0000-00007D3B0000}"/>
    <cellStyle name="Normal 3 13 2 3 2" xfId="21391" xr:uid="{00000000-0005-0000-0000-00007E3B0000}"/>
    <cellStyle name="Normal 3 13 2 4" xfId="21392" xr:uid="{00000000-0005-0000-0000-00007F3B0000}"/>
    <cellStyle name="Normal 3 13 2 4 2" xfId="21394" xr:uid="{00000000-0005-0000-0000-0000803B0000}"/>
    <cellStyle name="Normal 3 13 2 5" xfId="21395" xr:uid="{00000000-0005-0000-0000-0000813B0000}"/>
    <cellStyle name="Normal 3 13 2 6" xfId="21398" xr:uid="{00000000-0005-0000-0000-0000823B0000}"/>
    <cellStyle name="Normal 3 13 2 7" xfId="21399" xr:uid="{00000000-0005-0000-0000-0000833B0000}"/>
    <cellStyle name="Normal 3 13 2_Table_Product_ALL" xfId="21400" xr:uid="{00000000-0005-0000-0000-0000843B0000}"/>
    <cellStyle name="Normal 3 13 3" xfId="12245" xr:uid="{00000000-0005-0000-0000-0000853B0000}"/>
    <cellStyle name="Normal 3 13 3 2" xfId="12306" xr:uid="{00000000-0005-0000-0000-0000863B0000}"/>
    <cellStyle name="Normal 3 13 4" xfId="12251" xr:uid="{00000000-0005-0000-0000-0000873B0000}"/>
    <cellStyle name="Normal 3 13 4 2" xfId="12256" xr:uid="{00000000-0005-0000-0000-0000883B0000}"/>
    <cellStyle name="Normal 3 13 5" xfId="12310" xr:uid="{00000000-0005-0000-0000-0000893B0000}"/>
    <cellStyle name="Normal 3 13 5 2" xfId="2560" xr:uid="{00000000-0005-0000-0000-00008A3B0000}"/>
    <cellStyle name="Normal 3 13 6" xfId="12316" xr:uid="{00000000-0005-0000-0000-00008B3B0000}"/>
    <cellStyle name="Normal 3 13 7" xfId="12321" xr:uid="{00000000-0005-0000-0000-00008C3B0000}"/>
    <cellStyle name="Normal 3 13 8" xfId="12328" xr:uid="{00000000-0005-0000-0000-00008D3B0000}"/>
    <cellStyle name="Normal 3 13_C14  Copy of Ecom MP - Aubrey  window commitment -140528" xfId="21403" xr:uid="{00000000-0005-0000-0000-00008E3B0000}"/>
    <cellStyle name="Normal 3 130" xfId="21375" xr:uid="{00000000-0005-0000-0000-00008F3B0000}"/>
    <cellStyle name="Normal 3 131" xfId="21379" xr:uid="{00000000-0005-0000-0000-0000903B0000}"/>
    <cellStyle name="Normal 3 132" xfId="21382" xr:uid="{00000000-0005-0000-0000-0000913B0000}"/>
    <cellStyle name="Normal 3 133" xfId="21385" xr:uid="{00000000-0005-0000-0000-0000923B0000}"/>
    <cellStyle name="Normal 3 134" xfId="21388" xr:uid="{00000000-0005-0000-0000-0000933B0000}"/>
    <cellStyle name="Normal 3 135" xfId="21404" xr:uid="{00000000-0005-0000-0000-0000943B0000}"/>
    <cellStyle name="Normal 3 136" xfId="21406" xr:uid="{00000000-0005-0000-0000-0000953B0000}"/>
    <cellStyle name="Normal 3 137" xfId="20175" xr:uid="{00000000-0005-0000-0000-0000963B0000}"/>
    <cellStyle name="Normal 3 138" xfId="12408" xr:uid="{00000000-0005-0000-0000-0000973B0000}"/>
    <cellStyle name="Normal 3 139" xfId="5423" xr:uid="{00000000-0005-0000-0000-0000983B0000}"/>
    <cellStyle name="Normal 3 14" xfId="21408" xr:uid="{00000000-0005-0000-0000-0000993B0000}"/>
    <cellStyle name="Normal 3 14 2" xfId="21409" xr:uid="{00000000-0005-0000-0000-00009A3B0000}"/>
    <cellStyle name="Normal 3 14 2 2" xfId="21412" xr:uid="{00000000-0005-0000-0000-00009B3B0000}"/>
    <cellStyle name="Normal 3 14 2 2 2" xfId="21415" xr:uid="{00000000-0005-0000-0000-00009C3B0000}"/>
    <cellStyle name="Normal 3 14 2 3" xfId="21417" xr:uid="{00000000-0005-0000-0000-00009D3B0000}"/>
    <cellStyle name="Normal 3 14 2 3 2" xfId="21420" xr:uid="{00000000-0005-0000-0000-00009E3B0000}"/>
    <cellStyle name="Normal 3 14 2 4" xfId="1299" xr:uid="{00000000-0005-0000-0000-00009F3B0000}"/>
    <cellStyle name="Normal 3 14 2 4 2" xfId="21422" xr:uid="{00000000-0005-0000-0000-0000A03B0000}"/>
    <cellStyle name="Normal 3 14 2 5" xfId="21424" xr:uid="{00000000-0005-0000-0000-0000A13B0000}"/>
    <cellStyle name="Normal 3 14 2 6" xfId="21426" xr:uid="{00000000-0005-0000-0000-0000A23B0000}"/>
    <cellStyle name="Normal 3 14 2 7" xfId="21429" xr:uid="{00000000-0005-0000-0000-0000A33B0000}"/>
    <cellStyle name="Normal 3 14 2_Table_Product_ALL" xfId="16501" xr:uid="{00000000-0005-0000-0000-0000A43B0000}"/>
    <cellStyle name="Normal 3 14 3" xfId="21431" xr:uid="{00000000-0005-0000-0000-0000A53B0000}"/>
    <cellStyle name="Normal 3 14 3 2" xfId="19925" xr:uid="{00000000-0005-0000-0000-0000A63B0000}"/>
    <cellStyle name="Normal 3 14 4" xfId="5595" xr:uid="{00000000-0005-0000-0000-0000A73B0000}"/>
    <cellStyle name="Normal 3 14 4 2" xfId="21434" xr:uid="{00000000-0005-0000-0000-0000A83B0000}"/>
    <cellStyle name="Normal 3 14 5" xfId="21436" xr:uid="{00000000-0005-0000-0000-0000A93B0000}"/>
    <cellStyle name="Normal 3 14 5 2" xfId="4152" xr:uid="{00000000-0005-0000-0000-0000AA3B0000}"/>
    <cellStyle name="Normal 3 14 6" xfId="21438" xr:uid="{00000000-0005-0000-0000-0000AB3B0000}"/>
    <cellStyle name="Normal 3 14 7" xfId="21440" xr:uid="{00000000-0005-0000-0000-0000AC3B0000}"/>
    <cellStyle name="Normal 3 14 8" xfId="21442" xr:uid="{00000000-0005-0000-0000-0000AD3B0000}"/>
    <cellStyle name="Normal 3 14_C14  Copy of Ecom MP - Aubrey  window commitment -140528" xfId="21444" xr:uid="{00000000-0005-0000-0000-0000AE3B0000}"/>
    <cellStyle name="Normal 3 140" xfId="21405" xr:uid="{00000000-0005-0000-0000-0000AF3B0000}"/>
    <cellStyle name="Normal 3 141" xfId="21407" xr:uid="{00000000-0005-0000-0000-0000B03B0000}"/>
    <cellStyle name="Normal 3 142" xfId="20176" xr:uid="{00000000-0005-0000-0000-0000B13B0000}"/>
    <cellStyle name="Normal 3 143" xfId="12409" xr:uid="{00000000-0005-0000-0000-0000B23B0000}"/>
    <cellStyle name="Normal 3 144" xfId="5424" xr:uid="{00000000-0005-0000-0000-0000B33B0000}"/>
    <cellStyle name="Normal 3 145" xfId="12626" xr:uid="{00000000-0005-0000-0000-0000B43B0000}"/>
    <cellStyle name="Normal 3 146" xfId="12640" xr:uid="{00000000-0005-0000-0000-0000B53B0000}"/>
    <cellStyle name="Normal 3 147" xfId="12647" xr:uid="{00000000-0005-0000-0000-0000B63B0000}"/>
    <cellStyle name="Normal 3 148" xfId="12653" xr:uid="{00000000-0005-0000-0000-0000B73B0000}"/>
    <cellStyle name="Normal 3 149" xfId="12658" xr:uid="{00000000-0005-0000-0000-0000B83B0000}"/>
    <cellStyle name="Normal 3 15" xfId="21445" xr:uid="{00000000-0005-0000-0000-0000B93B0000}"/>
    <cellStyle name="Normal 3 15 2" xfId="5863" xr:uid="{00000000-0005-0000-0000-0000BA3B0000}"/>
    <cellStyle name="Normal 3 15 2 2" xfId="4300" xr:uid="{00000000-0005-0000-0000-0000BB3B0000}"/>
    <cellStyle name="Normal 3 15 2 2 2" xfId="21448" xr:uid="{00000000-0005-0000-0000-0000BC3B0000}"/>
    <cellStyle name="Normal 3 15 2 3" xfId="5560" xr:uid="{00000000-0005-0000-0000-0000BD3B0000}"/>
    <cellStyle name="Normal 3 15 2 3 2" xfId="1823" xr:uid="{00000000-0005-0000-0000-0000BE3B0000}"/>
    <cellStyle name="Normal 3 15 2 4" xfId="5867" xr:uid="{00000000-0005-0000-0000-0000BF3B0000}"/>
    <cellStyle name="Normal 3 15 2 4 2" xfId="21450" xr:uid="{00000000-0005-0000-0000-0000C03B0000}"/>
    <cellStyle name="Normal 3 15 2 5" xfId="1139" xr:uid="{00000000-0005-0000-0000-0000C13B0000}"/>
    <cellStyle name="Normal 3 15 2 6" xfId="2499" xr:uid="{00000000-0005-0000-0000-0000C23B0000}"/>
    <cellStyle name="Normal 3 15 2 7" xfId="8932" xr:uid="{00000000-0005-0000-0000-0000C33B0000}"/>
    <cellStyle name="Normal 3 15 2_Table_Product_ALL" xfId="21452" xr:uid="{00000000-0005-0000-0000-0000C43B0000}"/>
    <cellStyle name="Normal 3 15 3" xfId="21454" xr:uid="{00000000-0005-0000-0000-0000C53B0000}"/>
    <cellStyle name="Normal 3 15 3 2" xfId="21456" xr:uid="{00000000-0005-0000-0000-0000C63B0000}"/>
    <cellStyle name="Normal 3 15 4" xfId="21458" xr:uid="{00000000-0005-0000-0000-0000C73B0000}"/>
    <cellStyle name="Normal 3 15 4 2" xfId="15631" xr:uid="{00000000-0005-0000-0000-0000C83B0000}"/>
    <cellStyle name="Normal 3 15 5" xfId="1306" xr:uid="{00000000-0005-0000-0000-0000C93B0000}"/>
    <cellStyle name="Normal 3 15 5 2" xfId="21461" xr:uid="{00000000-0005-0000-0000-0000CA3B0000}"/>
    <cellStyle name="Normal 3 15 6" xfId="21463" xr:uid="{00000000-0005-0000-0000-0000CB3B0000}"/>
    <cellStyle name="Normal 3 15 7" xfId="21466" xr:uid="{00000000-0005-0000-0000-0000CC3B0000}"/>
    <cellStyle name="Normal 3 15 8" xfId="6505" xr:uid="{00000000-0005-0000-0000-0000CD3B0000}"/>
    <cellStyle name="Normal 3 15_C14  Copy of Ecom MP - Aubrey  window commitment -140528" xfId="21095" xr:uid="{00000000-0005-0000-0000-0000CE3B0000}"/>
    <cellStyle name="Normal 3 150" xfId="12627" xr:uid="{00000000-0005-0000-0000-0000CF3B0000}"/>
    <cellStyle name="Normal 3 151" xfId="12641" xr:uid="{00000000-0005-0000-0000-0000D03B0000}"/>
    <cellStyle name="Normal 3 152" xfId="12648" xr:uid="{00000000-0005-0000-0000-0000D13B0000}"/>
    <cellStyle name="Normal 3 153" xfId="12654" xr:uid="{00000000-0005-0000-0000-0000D23B0000}"/>
    <cellStyle name="Normal 3 154" xfId="12659" xr:uid="{00000000-0005-0000-0000-0000D33B0000}"/>
    <cellStyle name="Normal 3 155" xfId="12515" xr:uid="{00000000-0005-0000-0000-0000D43B0000}"/>
    <cellStyle name="Normal 3 156" xfId="21468" xr:uid="{00000000-0005-0000-0000-0000D53B0000}"/>
    <cellStyle name="Normal 3 157" xfId="21472" xr:uid="{00000000-0005-0000-0000-0000D63B0000}"/>
    <cellStyle name="Normal 3 158" xfId="17448" xr:uid="{00000000-0005-0000-0000-0000D73B0000}"/>
    <cellStyle name="Normal 3 159" xfId="21476" xr:uid="{00000000-0005-0000-0000-0000D83B0000}"/>
    <cellStyle name="Normal 3 16" xfId="21480" xr:uid="{00000000-0005-0000-0000-0000D93B0000}"/>
    <cellStyle name="Normal 3 16 2" xfId="21482" xr:uid="{00000000-0005-0000-0000-0000DA3B0000}"/>
    <cellStyle name="Normal 3 16 2 2" xfId="21485" xr:uid="{00000000-0005-0000-0000-0000DB3B0000}"/>
    <cellStyle name="Normal 3 16 2 2 2" xfId="10889" xr:uid="{00000000-0005-0000-0000-0000DC3B0000}"/>
    <cellStyle name="Normal 3 16 2 3" xfId="21489" xr:uid="{00000000-0005-0000-0000-0000DD3B0000}"/>
    <cellStyle name="Normal 3 16 2 3 2" xfId="10899" xr:uid="{00000000-0005-0000-0000-0000DE3B0000}"/>
    <cellStyle name="Normal 3 16 2 4" xfId="21491" xr:uid="{00000000-0005-0000-0000-0000DF3B0000}"/>
    <cellStyle name="Normal 3 16 2 4 2" xfId="10907" xr:uid="{00000000-0005-0000-0000-0000E03B0000}"/>
    <cellStyle name="Normal 3 16 2 5" xfId="21494" xr:uid="{00000000-0005-0000-0000-0000E13B0000}"/>
    <cellStyle name="Normal 3 16 2 6" xfId="21496" xr:uid="{00000000-0005-0000-0000-0000E23B0000}"/>
    <cellStyle name="Normal 3 16 2 7" xfId="21498" xr:uid="{00000000-0005-0000-0000-0000E33B0000}"/>
    <cellStyle name="Normal 3 16 2_Table_Product_ALL" xfId="21500" xr:uid="{00000000-0005-0000-0000-0000E43B0000}"/>
    <cellStyle name="Normal 3 16 3" xfId="21504" xr:uid="{00000000-0005-0000-0000-0000E53B0000}"/>
    <cellStyle name="Normal 3 16 3 2" xfId="8434" xr:uid="{00000000-0005-0000-0000-0000E63B0000}"/>
    <cellStyle name="Normal 3 16 4" xfId="21507" xr:uid="{00000000-0005-0000-0000-0000E73B0000}"/>
    <cellStyle name="Normal 3 16 4 2" xfId="21510" xr:uid="{00000000-0005-0000-0000-0000E83B0000}"/>
    <cellStyle name="Normal 3 16 5" xfId="21512" xr:uid="{00000000-0005-0000-0000-0000E93B0000}"/>
    <cellStyle name="Normal 3 16 5 2" xfId="21516" xr:uid="{00000000-0005-0000-0000-0000EA3B0000}"/>
    <cellStyle name="Normal 3 16 6" xfId="7289" xr:uid="{00000000-0005-0000-0000-0000EB3B0000}"/>
    <cellStyle name="Normal 3 16 7" xfId="21518" xr:uid="{00000000-0005-0000-0000-0000EC3B0000}"/>
    <cellStyle name="Normal 3 16 8" xfId="21520" xr:uid="{00000000-0005-0000-0000-0000ED3B0000}"/>
    <cellStyle name="Normal 3 16_C14  Copy of Ecom MP - Aubrey  window commitment -140528" xfId="21522" xr:uid="{00000000-0005-0000-0000-0000EE3B0000}"/>
    <cellStyle name="Normal 3 160" xfId="12516" xr:uid="{00000000-0005-0000-0000-0000EF3B0000}"/>
    <cellStyle name="Normal 3 161" xfId="21469" xr:uid="{00000000-0005-0000-0000-0000F03B0000}"/>
    <cellStyle name="Normal 3 162" xfId="21473" xr:uid="{00000000-0005-0000-0000-0000F13B0000}"/>
    <cellStyle name="Normal 3 163" xfId="17449" xr:uid="{00000000-0005-0000-0000-0000F23B0000}"/>
    <cellStyle name="Normal 3 164" xfId="21477" xr:uid="{00000000-0005-0000-0000-0000F33B0000}"/>
    <cellStyle name="Normal 3 165" xfId="21524" xr:uid="{00000000-0005-0000-0000-0000F43B0000}"/>
    <cellStyle name="Normal 3 166" xfId="21529" xr:uid="{00000000-0005-0000-0000-0000F53B0000}"/>
    <cellStyle name="Normal 3 167" xfId="21534" xr:uid="{00000000-0005-0000-0000-0000F63B0000}"/>
    <cellStyle name="Normal 3 168" xfId="21539" xr:uid="{00000000-0005-0000-0000-0000F73B0000}"/>
    <cellStyle name="Normal 3 169" xfId="21544" xr:uid="{00000000-0005-0000-0000-0000F83B0000}"/>
    <cellStyle name="Normal 3 17" xfId="21549" xr:uid="{00000000-0005-0000-0000-0000F93B0000}"/>
    <cellStyle name="Normal 3 17 2" xfId="21551" xr:uid="{00000000-0005-0000-0000-0000FA3B0000}"/>
    <cellStyle name="Normal 3 17 2 2" xfId="21553" xr:uid="{00000000-0005-0000-0000-0000FB3B0000}"/>
    <cellStyle name="Normal 3 17 2 2 2" xfId="21556" xr:uid="{00000000-0005-0000-0000-0000FC3B0000}"/>
    <cellStyle name="Normal 3 17 2 3" xfId="21559" xr:uid="{00000000-0005-0000-0000-0000FD3B0000}"/>
    <cellStyle name="Normal 3 17 2 3 2" xfId="3157" xr:uid="{00000000-0005-0000-0000-0000FE3B0000}"/>
    <cellStyle name="Normal 3 17 2 4" xfId="21561" xr:uid="{00000000-0005-0000-0000-0000FF3B0000}"/>
    <cellStyle name="Normal 3 17 2 4 2" xfId="21563" xr:uid="{00000000-0005-0000-0000-0000003C0000}"/>
    <cellStyle name="Normal 3 17 2 5" xfId="21565" xr:uid="{00000000-0005-0000-0000-0000013C0000}"/>
    <cellStyle name="Normal 3 17 2 6" xfId="21568" xr:uid="{00000000-0005-0000-0000-0000023C0000}"/>
    <cellStyle name="Normal 3 17 2 7" xfId="21570" xr:uid="{00000000-0005-0000-0000-0000033C0000}"/>
    <cellStyle name="Normal 3 17 2_Table_Product_ALL" xfId="21572" xr:uid="{00000000-0005-0000-0000-0000043C0000}"/>
    <cellStyle name="Normal 3 17 3" xfId="21574" xr:uid="{00000000-0005-0000-0000-0000053C0000}"/>
    <cellStyle name="Normal 3 17 3 2" xfId="21576" xr:uid="{00000000-0005-0000-0000-0000063C0000}"/>
    <cellStyle name="Normal 3 17 4" xfId="21578" xr:uid="{00000000-0005-0000-0000-0000073C0000}"/>
    <cellStyle name="Normal 3 17 4 2" xfId="21580" xr:uid="{00000000-0005-0000-0000-0000083C0000}"/>
    <cellStyle name="Normal 3 17 5" xfId="5566" xr:uid="{00000000-0005-0000-0000-0000093C0000}"/>
    <cellStyle name="Normal 3 17 5 2" xfId="5570" xr:uid="{00000000-0005-0000-0000-00000A3C0000}"/>
    <cellStyle name="Normal 3 17 6" xfId="21582" xr:uid="{00000000-0005-0000-0000-00000B3C0000}"/>
    <cellStyle name="Normal 3 17 7" xfId="21584" xr:uid="{00000000-0005-0000-0000-00000C3C0000}"/>
    <cellStyle name="Normal 3 17 8" xfId="21586" xr:uid="{00000000-0005-0000-0000-00000D3C0000}"/>
    <cellStyle name="Normal 3 17_C14  Copy of Ecom MP - Aubrey  window commitment -140528" xfId="11006" xr:uid="{00000000-0005-0000-0000-00000E3C0000}"/>
    <cellStyle name="Normal 3 170" xfId="21525" xr:uid="{00000000-0005-0000-0000-00000F3C0000}"/>
    <cellStyle name="Normal 3 171" xfId="21530" xr:uid="{00000000-0005-0000-0000-0000103C0000}"/>
    <cellStyle name="Normal 3 172" xfId="21535" xr:uid="{00000000-0005-0000-0000-0000113C0000}"/>
    <cellStyle name="Normal 3 173" xfId="21540" xr:uid="{00000000-0005-0000-0000-0000123C0000}"/>
    <cellStyle name="Normal 3 174" xfId="21545" xr:uid="{00000000-0005-0000-0000-0000133C0000}"/>
    <cellStyle name="Normal 3 175" xfId="21589" xr:uid="{00000000-0005-0000-0000-0000143C0000}"/>
    <cellStyle name="Normal 3 176" xfId="21594" xr:uid="{00000000-0005-0000-0000-0000153C0000}"/>
    <cellStyle name="Normal 3 177" xfId="21599" xr:uid="{00000000-0005-0000-0000-0000163C0000}"/>
    <cellStyle name="Normal 3 178" xfId="21604" xr:uid="{00000000-0005-0000-0000-0000173C0000}"/>
    <cellStyle name="Normal 3 179" xfId="21608" xr:uid="{00000000-0005-0000-0000-0000183C0000}"/>
    <cellStyle name="Normal 3 18" xfId="3703" xr:uid="{00000000-0005-0000-0000-0000193C0000}"/>
    <cellStyle name="Normal 3 18 2" xfId="12533" xr:uid="{00000000-0005-0000-0000-00001A3C0000}"/>
    <cellStyle name="Normal 3 18 2 2" xfId="11710" xr:uid="{00000000-0005-0000-0000-00001B3C0000}"/>
    <cellStyle name="Normal 3 18 2 2 2" xfId="11713" xr:uid="{00000000-0005-0000-0000-00001C3C0000}"/>
    <cellStyle name="Normal 3 18 2 3" xfId="11716" xr:uid="{00000000-0005-0000-0000-00001D3C0000}"/>
    <cellStyle name="Normal 3 18 2 3 2" xfId="6785" xr:uid="{00000000-0005-0000-0000-00001E3C0000}"/>
    <cellStyle name="Normal 3 18 2 4" xfId="5935" xr:uid="{00000000-0005-0000-0000-00001F3C0000}"/>
    <cellStyle name="Normal 3 18 2 4 2" xfId="549" xr:uid="{00000000-0005-0000-0000-0000203C0000}"/>
    <cellStyle name="Normal 3 18 2 5" xfId="21612" xr:uid="{00000000-0005-0000-0000-0000213C0000}"/>
    <cellStyle name="Normal 3 18 2 6" xfId="17604" xr:uid="{00000000-0005-0000-0000-0000223C0000}"/>
    <cellStyle name="Normal 3 18 2 7" xfId="882" xr:uid="{00000000-0005-0000-0000-0000233C0000}"/>
    <cellStyle name="Normal 3 18 2_Table_Product_ALL" xfId="7064" xr:uid="{00000000-0005-0000-0000-0000243C0000}"/>
    <cellStyle name="Normal 3 18 3" xfId="12539" xr:uid="{00000000-0005-0000-0000-0000253C0000}"/>
    <cellStyle name="Normal 3 18 3 2" xfId="11471" xr:uid="{00000000-0005-0000-0000-0000263C0000}"/>
    <cellStyle name="Normal 3 18 4" xfId="12545" xr:uid="{00000000-0005-0000-0000-0000273C0000}"/>
    <cellStyle name="Normal 3 18 4 2" xfId="12550" xr:uid="{00000000-0005-0000-0000-0000283C0000}"/>
    <cellStyle name="Normal 3 18 5" xfId="12594" xr:uid="{00000000-0005-0000-0000-0000293C0000}"/>
    <cellStyle name="Normal 3 18 5 2" xfId="6440" xr:uid="{00000000-0005-0000-0000-00002A3C0000}"/>
    <cellStyle name="Normal 3 18 6" xfId="12600" xr:uid="{00000000-0005-0000-0000-00002B3C0000}"/>
    <cellStyle name="Normal 3 18 7" xfId="12606" xr:uid="{00000000-0005-0000-0000-00002C3C0000}"/>
    <cellStyle name="Normal 3 18 8" xfId="12615" xr:uid="{00000000-0005-0000-0000-00002D3C0000}"/>
    <cellStyle name="Normal 3 18_C14  Copy of Ecom MP - Aubrey  window commitment -140528" xfId="21615" xr:uid="{00000000-0005-0000-0000-00002E3C0000}"/>
    <cellStyle name="Normal 3 180" xfId="21590" xr:uid="{00000000-0005-0000-0000-00002F3C0000}"/>
    <cellStyle name="Normal 3 181" xfId="21595" xr:uid="{00000000-0005-0000-0000-0000303C0000}"/>
    <cellStyle name="Normal 3 182" xfId="21600" xr:uid="{00000000-0005-0000-0000-0000313C0000}"/>
    <cellStyle name="Normal 3 183" xfId="21605" xr:uid="{00000000-0005-0000-0000-0000323C0000}"/>
    <cellStyle name="Normal 3 184" xfId="21609" xr:uid="{00000000-0005-0000-0000-0000333C0000}"/>
    <cellStyle name="Normal 3 185" xfId="21617" xr:uid="{00000000-0005-0000-0000-0000343C0000}"/>
    <cellStyle name="Normal 3 186" xfId="21621" xr:uid="{00000000-0005-0000-0000-0000353C0000}"/>
    <cellStyle name="Normal 3 187" xfId="21625" xr:uid="{00000000-0005-0000-0000-0000363C0000}"/>
    <cellStyle name="Normal 3 188" xfId="12712" xr:uid="{00000000-0005-0000-0000-0000373C0000}"/>
    <cellStyle name="Normal 3 189" xfId="2360" xr:uid="{00000000-0005-0000-0000-0000383C0000}"/>
    <cellStyle name="Normal 3 19" xfId="21630" xr:uid="{00000000-0005-0000-0000-0000393C0000}"/>
    <cellStyle name="Normal 3 19 2" xfId="4092" xr:uid="{00000000-0005-0000-0000-00003A3C0000}"/>
    <cellStyle name="Normal 3 19 2 2" xfId="21632" xr:uid="{00000000-0005-0000-0000-00003B3C0000}"/>
    <cellStyle name="Normal 3 19 2 2 2" xfId="21634" xr:uid="{00000000-0005-0000-0000-00003C3C0000}"/>
    <cellStyle name="Normal 3 19 2 3" xfId="21635" xr:uid="{00000000-0005-0000-0000-00003D3C0000}"/>
    <cellStyle name="Normal 3 19 2 3 2" xfId="21637" xr:uid="{00000000-0005-0000-0000-00003E3C0000}"/>
    <cellStyle name="Normal 3 19 2 4" xfId="21639" xr:uid="{00000000-0005-0000-0000-00003F3C0000}"/>
    <cellStyle name="Normal 3 19 2 4 2" xfId="21640" xr:uid="{00000000-0005-0000-0000-0000403C0000}"/>
    <cellStyle name="Normal 3 19 2 5" xfId="21641" xr:uid="{00000000-0005-0000-0000-0000413C0000}"/>
    <cellStyle name="Normal 3 19 2 6" xfId="21642" xr:uid="{00000000-0005-0000-0000-0000423C0000}"/>
    <cellStyle name="Normal 3 19 2 7" xfId="21643" xr:uid="{00000000-0005-0000-0000-0000433C0000}"/>
    <cellStyle name="Normal 3 19 2_Table_Product_ALL" xfId="21644" xr:uid="{00000000-0005-0000-0000-0000443C0000}"/>
    <cellStyle name="Normal 3 19 3" xfId="21645" xr:uid="{00000000-0005-0000-0000-0000453C0000}"/>
    <cellStyle name="Normal 3 19 3 2" xfId="21649" xr:uid="{00000000-0005-0000-0000-0000463C0000}"/>
    <cellStyle name="Normal 3 19 4" xfId="21651" xr:uid="{00000000-0005-0000-0000-0000473C0000}"/>
    <cellStyle name="Normal 3 19 4 2" xfId="21655" xr:uid="{00000000-0005-0000-0000-0000483C0000}"/>
    <cellStyle name="Normal 3 19 5" xfId="21657" xr:uid="{00000000-0005-0000-0000-0000493C0000}"/>
    <cellStyle name="Normal 3 19 5 2" xfId="21660" xr:uid="{00000000-0005-0000-0000-00004A3C0000}"/>
    <cellStyle name="Normal 3 19 6" xfId="12" xr:uid="{00000000-0005-0000-0000-00004B3C0000}"/>
    <cellStyle name="Normal 3 19 7" xfId="21661" xr:uid="{00000000-0005-0000-0000-00004C3C0000}"/>
    <cellStyle name="Normal 3 19 8" xfId="21664" xr:uid="{00000000-0005-0000-0000-00004D3C0000}"/>
    <cellStyle name="Normal 3 19_C14  Copy of Ecom MP - Aubrey  window commitment -140528" xfId="21666" xr:uid="{00000000-0005-0000-0000-00004E3C0000}"/>
    <cellStyle name="Normal 3 190" xfId="21618" xr:uid="{00000000-0005-0000-0000-00004F3C0000}"/>
    <cellStyle name="Normal 3 191" xfId="21622" xr:uid="{00000000-0005-0000-0000-0000503C0000}"/>
    <cellStyle name="Normal 3 192" xfId="21626" xr:uid="{00000000-0005-0000-0000-0000513C0000}"/>
    <cellStyle name="Normal 3 193" xfId="12713" xr:uid="{00000000-0005-0000-0000-0000523C0000}"/>
    <cellStyle name="Normal 3 194" xfId="2359" xr:uid="{00000000-0005-0000-0000-0000533C0000}"/>
    <cellStyle name="Normal 3 195" xfId="12925" xr:uid="{00000000-0005-0000-0000-0000543C0000}"/>
    <cellStyle name="Normal 3 196" xfId="12944" xr:uid="{00000000-0005-0000-0000-0000553C0000}"/>
    <cellStyle name="Normal 3 197" xfId="12952" xr:uid="{00000000-0005-0000-0000-0000563C0000}"/>
    <cellStyle name="Normal 3 198" xfId="12958" xr:uid="{00000000-0005-0000-0000-0000573C0000}"/>
    <cellStyle name="Normal 3 199" xfId="12967" xr:uid="{00000000-0005-0000-0000-0000583C0000}"/>
    <cellStyle name="Normal 3 2" xfId="20145" xr:uid="{00000000-0005-0000-0000-0000593C0000}"/>
    <cellStyle name="Normal 3 2 10" xfId="21668" xr:uid="{00000000-0005-0000-0000-00005A3C0000}"/>
    <cellStyle name="Normal 3 2 10 2" xfId="17792" xr:uid="{00000000-0005-0000-0000-00005B3C0000}"/>
    <cellStyle name="Normal 3 2 10 2 2" xfId="17794" xr:uid="{00000000-0005-0000-0000-00005C3C0000}"/>
    <cellStyle name="Normal 3 2 10 2 2 2" xfId="18691" xr:uid="{00000000-0005-0000-0000-00005D3C0000}"/>
    <cellStyle name="Normal 3 2 10 2 3" xfId="21670" xr:uid="{00000000-0005-0000-0000-00005E3C0000}"/>
    <cellStyle name="Normal 3 2 10 2 3 2" xfId="21115" xr:uid="{00000000-0005-0000-0000-00005F3C0000}"/>
    <cellStyle name="Normal 3 2 10 2 4" xfId="21671" xr:uid="{00000000-0005-0000-0000-0000603C0000}"/>
    <cellStyle name="Normal 3 2 10 2 4 2" xfId="21672" xr:uid="{00000000-0005-0000-0000-0000613C0000}"/>
    <cellStyle name="Normal 3 2 10 2 5" xfId="21673" xr:uid="{00000000-0005-0000-0000-0000623C0000}"/>
    <cellStyle name="Normal 3 2 10 2 6" xfId="21676" xr:uid="{00000000-0005-0000-0000-0000633C0000}"/>
    <cellStyle name="Normal 3 2 10 2 7" xfId="21679" xr:uid="{00000000-0005-0000-0000-0000643C0000}"/>
    <cellStyle name="Normal 3 2 10 2_Table_Product_ALL" xfId="7048" xr:uid="{00000000-0005-0000-0000-0000653C0000}"/>
    <cellStyle name="Normal 3 2 10 3" xfId="17797" xr:uid="{00000000-0005-0000-0000-0000663C0000}"/>
    <cellStyle name="Normal 3 2 10 3 2" xfId="21681" xr:uid="{00000000-0005-0000-0000-0000673C0000}"/>
    <cellStyle name="Normal 3 2 10 4" xfId="17800" xr:uid="{00000000-0005-0000-0000-0000683C0000}"/>
    <cellStyle name="Normal 3 2 10 4 2" xfId="21682" xr:uid="{00000000-0005-0000-0000-0000693C0000}"/>
    <cellStyle name="Normal 3 2 10 5" xfId="7032" xr:uid="{00000000-0005-0000-0000-00006A3C0000}"/>
    <cellStyle name="Normal 3 2 10 5 2" xfId="21683" xr:uid="{00000000-0005-0000-0000-00006B3C0000}"/>
    <cellStyle name="Normal 3 2 10 6" xfId="3205" xr:uid="{00000000-0005-0000-0000-00006C3C0000}"/>
    <cellStyle name="Normal 3 2 10 7" xfId="21684" xr:uid="{00000000-0005-0000-0000-00006D3C0000}"/>
    <cellStyle name="Normal 3 2 10 8" xfId="13554" xr:uid="{00000000-0005-0000-0000-00006E3C0000}"/>
    <cellStyle name="Normal 3 2 10_C14  Copy of Ecom MP - Aubrey  window commitment -140528" xfId="21686" xr:uid="{00000000-0005-0000-0000-00006F3C0000}"/>
    <cellStyle name="Normal 3 2 100" xfId="5405" xr:uid="{00000000-0005-0000-0000-0000703C0000}"/>
    <cellStyle name="Normal 3 2 101" xfId="5912" xr:uid="{00000000-0005-0000-0000-0000713C0000}"/>
    <cellStyle name="Normal 3 2 102" xfId="21687" xr:uid="{00000000-0005-0000-0000-0000723C0000}"/>
    <cellStyle name="Normal 3 2 103" xfId="21689" xr:uid="{00000000-0005-0000-0000-0000733C0000}"/>
    <cellStyle name="Normal 3 2 104" xfId="1406" xr:uid="{00000000-0005-0000-0000-0000743C0000}"/>
    <cellStyle name="Normal 3 2 105" xfId="1627" xr:uid="{00000000-0005-0000-0000-0000753C0000}"/>
    <cellStyle name="Normal 3 2 106" xfId="21691" xr:uid="{00000000-0005-0000-0000-0000763C0000}"/>
    <cellStyle name="Normal 3 2 107" xfId="21693" xr:uid="{00000000-0005-0000-0000-0000773C0000}"/>
    <cellStyle name="Normal 3 2 108" xfId="21695" xr:uid="{00000000-0005-0000-0000-0000783C0000}"/>
    <cellStyle name="Normal 3 2 109" xfId="21697" xr:uid="{00000000-0005-0000-0000-0000793C0000}"/>
    <cellStyle name="Normal 3 2 11" xfId="21699" xr:uid="{00000000-0005-0000-0000-00007A3C0000}"/>
    <cellStyle name="Normal 3 2 11 2" xfId="15372" xr:uid="{00000000-0005-0000-0000-00007B3C0000}"/>
    <cellStyle name="Normal 3 2 11 2 2" xfId="15375" xr:uid="{00000000-0005-0000-0000-00007C3C0000}"/>
    <cellStyle name="Normal 3 2 11 2 2 2" xfId="15377" xr:uid="{00000000-0005-0000-0000-00007D3C0000}"/>
    <cellStyle name="Normal 3 2 11 2 3" xfId="21483" xr:uid="{00000000-0005-0000-0000-00007E3C0000}"/>
    <cellStyle name="Normal 3 2 11 2 3 2" xfId="21486" xr:uid="{00000000-0005-0000-0000-00007F3C0000}"/>
    <cellStyle name="Normal 3 2 11 2 4" xfId="21505" xr:uid="{00000000-0005-0000-0000-0000803C0000}"/>
    <cellStyle name="Normal 3 2 11 2 4 2" xfId="8435" xr:uid="{00000000-0005-0000-0000-0000813C0000}"/>
    <cellStyle name="Normal 3 2 11 2 5" xfId="21508" xr:uid="{00000000-0005-0000-0000-0000823C0000}"/>
    <cellStyle name="Normal 3 2 11 2 6" xfId="21513" xr:uid="{00000000-0005-0000-0000-0000833C0000}"/>
    <cellStyle name="Normal 3 2 11 2 7" xfId="7290" xr:uid="{00000000-0005-0000-0000-0000843C0000}"/>
    <cellStyle name="Normal 3 2 11 2_Table_Product_ALL" xfId="21700" xr:uid="{00000000-0005-0000-0000-0000853C0000}"/>
    <cellStyle name="Normal 3 2 11 3" xfId="15381" xr:uid="{00000000-0005-0000-0000-0000863C0000}"/>
    <cellStyle name="Normal 3 2 11 3 2" xfId="15384" xr:uid="{00000000-0005-0000-0000-0000873C0000}"/>
    <cellStyle name="Normal 3 2 11 4" xfId="17403" xr:uid="{00000000-0005-0000-0000-0000883C0000}"/>
    <cellStyle name="Normal 3 2 11 4 2" xfId="12528" xr:uid="{00000000-0005-0000-0000-0000893C0000}"/>
    <cellStyle name="Normal 3 2 11 5" xfId="17407" xr:uid="{00000000-0005-0000-0000-00008A3C0000}"/>
    <cellStyle name="Normal 3 2 11 5 2" xfId="21701" xr:uid="{00000000-0005-0000-0000-00008B3C0000}"/>
    <cellStyle name="Normal 3 2 11 6" xfId="17410" xr:uid="{00000000-0005-0000-0000-00008C3C0000}"/>
    <cellStyle name="Normal 3 2 11 7" xfId="17414" xr:uid="{00000000-0005-0000-0000-00008D3C0000}"/>
    <cellStyle name="Normal 3 2 11 8" xfId="17417" xr:uid="{00000000-0005-0000-0000-00008E3C0000}"/>
    <cellStyle name="Normal 3 2 11_C14  Copy of Ecom MP - Aubrey  window commitment -140528" xfId="21566" xr:uid="{00000000-0005-0000-0000-00008F3C0000}"/>
    <cellStyle name="Normal 3 2 110" xfId="1626" xr:uid="{00000000-0005-0000-0000-0000903C0000}"/>
    <cellStyle name="Normal 3 2 111" xfId="21692" xr:uid="{00000000-0005-0000-0000-0000913C0000}"/>
    <cellStyle name="Normal 3 2 112" xfId="21694" xr:uid="{00000000-0005-0000-0000-0000923C0000}"/>
    <cellStyle name="Normal 3 2 113" xfId="21696" xr:uid="{00000000-0005-0000-0000-0000933C0000}"/>
    <cellStyle name="Normal 3 2 114" xfId="21698" xr:uid="{00000000-0005-0000-0000-0000943C0000}"/>
    <cellStyle name="Normal 3 2 115" xfId="21704" xr:uid="{00000000-0005-0000-0000-0000953C0000}"/>
    <cellStyle name="Normal 3 2 116" xfId="21706" xr:uid="{00000000-0005-0000-0000-0000963C0000}"/>
    <cellStyle name="Normal 3 2 117" xfId="21708" xr:uid="{00000000-0005-0000-0000-0000973C0000}"/>
    <cellStyle name="Normal 3 2 118" xfId="21710" xr:uid="{00000000-0005-0000-0000-0000983C0000}"/>
    <cellStyle name="Normal 3 2 119" xfId="14912" xr:uid="{00000000-0005-0000-0000-0000993C0000}"/>
    <cellStyle name="Normal 3 2 12" xfId="17102" xr:uid="{00000000-0005-0000-0000-00009A3C0000}"/>
    <cellStyle name="Normal 3 2 12 2" xfId="11250" xr:uid="{00000000-0005-0000-0000-00009B3C0000}"/>
    <cellStyle name="Normal 3 2 12 2 2" xfId="11253" xr:uid="{00000000-0005-0000-0000-00009C3C0000}"/>
    <cellStyle name="Normal 3 2 12 2 2 2" xfId="21712" xr:uid="{00000000-0005-0000-0000-00009D3C0000}"/>
    <cellStyle name="Normal 3 2 12 2 3" xfId="11255" xr:uid="{00000000-0005-0000-0000-00009E3C0000}"/>
    <cellStyle name="Normal 3 2 12 2 3 2" xfId="14956" xr:uid="{00000000-0005-0000-0000-00009F3C0000}"/>
    <cellStyle name="Normal 3 2 12 2 4" xfId="18330" xr:uid="{00000000-0005-0000-0000-0000A03C0000}"/>
    <cellStyle name="Normal 3 2 12 2 4 2" xfId="18334" xr:uid="{00000000-0005-0000-0000-0000A13C0000}"/>
    <cellStyle name="Normal 3 2 12 2 5" xfId="18353" xr:uid="{00000000-0005-0000-0000-0000A23C0000}"/>
    <cellStyle name="Normal 3 2 12 2 6" xfId="3600" xr:uid="{00000000-0005-0000-0000-0000A33C0000}"/>
    <cellStyle name="Normal 3 2 12 2 7" xfId="3604" xr:uid="{00000000-0005-0000-0000-0000A43C0000}"/>
    <cellStyle name="Normal 3 2 12 2_Table_Product_ALL" xfId="15744" xr:uid="{00000000-0005-0000-0000-0000A53C0000}"/>
    <cellStyle name="Normal 3 2 12 3" xfId="11259" xr:uid="{00000000-0005-0000-0000-0000A63C0000}"/>
    <cellStyle name="Normal 3 2 12 3 2" xfId="9005" xr:uid="{00000000-0005-0000-0000-0000A73C0000}"/>
    <cellStyle name="Normal 3 2 12 4" xfId="11264" xr:uid="{00000000-0005-0000-0000-0000A83C0000}"/>
    <cellStyle name="Normal 3 2 12 4 2" xfId="11266" xr:uid="{00000000-0005-0000-0000-0000A93C0000}"/>
    <cellStyle name="Normal 3 2 12 5" xfId="11270" xr:uid="{00000000-0005-0000-0000-0000AA3C0000}"/>
    <cellStyle name="Normal 3 2 12 5 2" xfId="8948" xr:uid="{00000000-0005-0000-0000-0000AB3C0000}"/>
    <cellStyle name="Normal 3 2 12 6" xfId="11274" xr:uid="{00000000-0005-0000-0000-0000AC3C0000}"/>
    <cellStyle name="Normal 3 2 12 7" xfId="11277" xr:uid="{00000000-0005-0000-0000-0000AD3C0000}"/>
    <cellStyle name="Normal 3 2 12 8" xfId="260" xr:uid="{00000000-0005-0000-0000-0000AE3C0000}"/>
    <cellStyle name="Normal 3 2 12_C14  Copy of Ecom MP - Aubrey  window commitment -140528" xfId="2415" xr:uid="{00000000-0005-0000-0000-0000AF3C0000}"/>
    <cellStyle name="Normal 3 2 120" xfId="21705" xr:uid="{00000000-0005-0000-0000-0000B03C0000}"/>
    <cellStyle name="Normal 3 2 121" xfId="21707" xr:uid="{00000000-0005-0000-0000-0000B13C0000}"/>
    <cellStyle name="Normal 3 2 122" xfId="21709" xr:uid="{00000000-0005-0000-0000-0000B23C0000}"/>
    <cellStyle name="Normal 3 2 123" xfId="21711" xr:uid="{00000000-0005-0000-0000-0000B33C0000}"/>
    <cellStyle name="Normal 3 2 124" xfId="14913" xr:uid="{00000000-0005-0000-0000-0000B43C0000}"/>
    <cellStyle name="Normal 3 2 125" xfId="21715" xr:uid="{00000000-0005-0000-0000-0000B53C0000}"/>
    <cellStyle name="Normal 3 2 126" xfId="21717" xr:uid="{00000000-0005-0000-0000-0000B63C0000}"/>
    <cellStyle name="Normal 3 2 127" xfId="21719" xr:uid="{00000000-0005-0000-0000-0000B73C0000}"/>
    <cellStyle name="Normal 3 2 128" xfId="21721" xr:uid="{00000000-0005-0000-0000-0000B83C0000}"/>
    <cellStyle name="Normal 3 2 129" xfId="21723" xr:uid="{00000000-0005-0000-0000-0000B93C0000}"/>
    <cellStyle name="Normal 3 2 13" xfId="8887" xr:uid="{00000000-0005-0000-0000-0000BA3C0000}"/>
    <cellStyle name="Normal 3 2 13 2" xfId="17944" xr:uid="{00000000-0005-0000-0000-0000BB3C0000}"/>
    <cellStyle name="Normal 3 2 13 2 2" xfId="17946" xr:uid="{00000000-0005-0000-0000-0000BC3C0000}"/>
    <cellStyle name="Normal 3 2 13 2 2 2" xfId="4794" xr:uid="{00000000-0005-0000-0000-0000BD3C0000}"/>
    <cellStyle name="Normal 3 2 13 2 3" xfId="20988" xr:uid="{00000000-0005-0000-0000-0000BE3C0000}"/>
    <cellStyle name="Normal 3 2 13 2 3 2" xfId="1062" xr:uid="{00000000-0005-0000-0000-0000BF3C0000}"/>
    <cellStyle name="Normal 3 2 13 2 4" xfId="21725" xr:uid="{00000000-0005-0000-0000-0000C03C0000}"/>
    <cellStyle name="Normal 3 2 13 2 4 2" xfId="15566" xr:uid="{00000000-0005-0000-0000-0000C13C0000}"/>
    <cellStyle name="Normal 3 2 13 2 5" xfId="11228" xr:uid="{00000000-0005-0000-0000-0000C23C0000}"/>
    <cellStyle name="Normal 3 2 13 2 6" xfId="376" xr:uid="{00000000-0005-0000-0000-0000C33C0000}"/>
    <cellStyle name="Normal 3 2 13 2 7" xfId="21726" xr:uid="{00000000-0005-0000-0000-0000C43C0000}"/>
    <cellStyle name="Normal 3 2 13 2_Table_Product_ALL" xfId="21728" xr:uid="{00000000-0005-0000-0000-0000C53C0000}"/>
    <cellStyle name="Normal 3 2 13 3" xfId="16983" xr:uid="{00000000-0005-0000-0000-0000C63C0000}"/>
    <cellStyle name="Normal 3 2 13 3 2" xfId="21729" xr:uid="{00000000-0005-0000-0000-0000C73C0000}"/>
    <cellStyle name="Normal 3 2 13 4" xfId="17948" xr:uid="{00000000-0005-0000-0000-0000C83C0000}"/>
    <cellStyle name="Normal 3 2 13 4 2" xfId="21730" xr:uid="{00000000-0005-0000-0000-0000C93C0000}"/>
    <cellStyle name="Normal 3 2 13 5" xfId="17950" xr:uid="{00000000-0005-0000-0000-0000CA3C0000}"/>
    <cellStyle name="Normal 3 2 13 5 2" xfId="21732" xr:uid="{00000000-0005-0000-0000-0000CB3C0000}"/>
    <cellStyle name="Normal 3 2 13 6" xfId="21733" xr:uid="{00000000-0005-0000-0000-0000CC3C0000}"/>
    <cellStyle name="Normal 3 2 13 7" xfId="21734" xr:uid="{00000000-0005-0000-0000-0000CD3C0000}"/>
    <cellStyle name="Normal 3 2 13 8" xfId="21735" xr:uid="{00000000-0005-0000-0000-0000CE3C0000}"/>
    <cellStyle name="Normal 3 2 13_C14  Copy of Ecom MP - Aubrey  window commitment -140528" xfId="8286" xr:uid="{00000000-0005-0000-0000-0000CF3C0000}"/>
    <cellStyle name="Normal 3 2 130" xfId="21716" xr:uid="{00000000-0005-0000-0000-0000D03C0000}"/>
    <cellStyle name="Normal 3 2 131" xfId="21718" xr:uid="{00000000-0005-0000-0000-0000D13C0000}"/>
    <cellStyle name="Normal 3 2 132" xfId="21720" xr:uid="{00000000-0005-0000-0000-0000D23C0000}"/>
    <cellStyle name="Normal 3 2 133" xfId="21722" xr:uid="{00000000-0005-0000-0000-0000D33C0000}"/>
    <cellStyle name="Normal 3 2 134" xfId="21724" xr:uid="{00000000-0005-0000-0000-0000D43C0000}"/>
    <cellStyle name="Normal 3 2 14" xfId="8889" xr:uid="{00000000-0005-0000-0000-0000D53C0000}"/>
    <cellStyle name="Normal 3 2 14 2" xfId="15398" xr:uid="{00000000-0005-0000-0000-0000D63C0000}"/>
    <cellStyle name="Normal 3 2 14 2 2" xfId="17987" xr:uid="{00000000-0005-0000-0000-0000D73C0000}"/>
    <cellStyle name="Normal 3 2 14 3" xfId="15402" xr:uid="{00000000-0005-0000-0000-0000D83C0000}"/>
    <cellStyle name="Normal 3 2 14 3 2" xfId="21736" xr:uid="{00000000-0005-0000-0000-0000D93C0000}"/>
    <cellStyle name="Normal 3 2 14 4" xfId="5339" xr:uid="{00000000-0005-0000-0000-0000DA3C0000}"/>
    <cellStyle name="Normal 3 2 14 4 2" xfId="21737" xr:uid="{00000000-0005-0000-0000-0000DB3C0000}"/>
    <cellStyle name="Normal 3 2 14 5" xfId="3029" xr:uid="{00000000-0005-0000-0000-0000DC3C0000}"/>
    <cellStyle name="Normal 3 2 14 6" xfId="21738" xr:uid="{00000000-0005-0000-0000-0000DD3C0000}"/>
    <cellStyle name="Normal 3 2 14 7" xfId="21739" xr:uid="{00000000-0005-0000-0000-0000DE3C0000}"/>
    <cellStyle name="Normal 3 2 14_Table_Product_ALL" xfId="8179" xr:uid="{00000000-0005-0000-0000-0000DF3C0000}"/>
    <cellStyle name="Normal 3 2 15" xfId="8891" xr:uid="{00000000-0005-0000-0000-0000E03C0000}"/>
    <cellStyle name="Normal 3 2 15 2" xfId="18039" xr:uid="{00000000-0005-0000-0000-0000E13C0000}"/>
    <cellStyle name="Normal 3 2 15 3" xfId="16988" xr:uid="{00000000-0005-0000-0000-0000E23C0000}"/>
    <cellStyle name="Normal 3 2 15 4" xfId="18044" xr:uid="{00000000-0005-0000-0000-0000E33C0000}"/>
    <cellStyle name="Normal 3 2 16" xfId="4276" xr:uid="{00000000-0005-0000-0000-0000E43C0000}"/>
    <cellStyle name="Normal 3 2 16 2" xfId="7864" xr:uid="{00000000-0005-0000-0000-0000E53C0000}"/>
    <cellStyle name="Normal 3 2 16 2 2" xfId="18092" xr:uid="{00000000-0005-0000-0000-0000E63C0000}"/>
    <cellStyle name="Normal 3 2 16 3" xfId="18094" xr:uid="{00000000-0005-0000-0000-0000E73C0000}"/>
    <cellStyle name="Normal 3 2 17" xfId="21740" xr:uid="{00000000-0005-0000-0000-0000E83C0000}"/>
    <cellStyle name="Normal 3 2 17 2" xfId="21743" xr:uid="{00000000-0005-0000-0000-0000E93C0000}"/>
    <cellStyle name="Normal 3 2 18" xfId="15597" xr:uid="{00000000-0005-0000-0000-0000EA3C0000}"/>
    <cellStyle name="Normal 3 2 19" xfId="21745" xr:uid="{00000000-0005-0000-0000-0000EB3C0000}"/>
    <cellStyle name="Normal 3 2 19 2" xfId="14110" xr:uid="{00000000-0005-0000-0000-0000EC3C0000}"/>
    <cellStyle name="Normal 3 2 2" xfId="20147" xr:uid="{00000000-0005-0000-0000-0000ED3C0000}"/>
    <cellStyle name="Normal 3 2 2 2" xfId="20149" xr:uid="{00000000-0005-0000-0000-0000EE3C0000}"/>
    <cellStyle name="Normal 3 2 2 2 2" xfId="21747" xr:uid="{00000000-0005-0000-0000-0000EF3C0000}"/>
    <cellStyle name="Normal 3 2 2 2 2 2" xfId="6141" xr:uid="{00000000-0005-0000-0000-0000F03C0000}"/>
    <cellStyle name="Normal 3 2 2 2 3" xfId="21749" xr:uid="{00000000-0005-0000-0000-0000F13C0000}"/>
    <cellStyle name="Normal 3 2 2 2 3 2" xfId="1582" xr:uid="{00000000-0005-0000-0000-0000F23C0000}"/>
    <cellStyle name="Normal 3 2 2 2 4" xfId="21750" xr:uid="{00000000-0005-0000-0000-0000F33C0000}"/>
    <cellStyle name="Normal 3 2 2 2 4 2" xfId="21751" xr:uid="{00000000-0005-0000-0000-0000F43C0000}"/>
    <cellStyle name="Normal 3 2 2 2 5" xfId="20219" xr:uid="{00000000-0005-0000-0000-0000F53C0000}"/>
    <cellStyle name="Normal 3 2 2 2 6" xfId="20239" xr:uid="{00000000-0005-0000-0000-0000F63C0000}"/>
    <cellStyle name="Normal 3 2 2 2 7" xfId="20244" xr:uid="{00000000-0005-0000-0000-0000F73C0000}"/>
    <cellStyle name="Normal 3 2 2 2_Table_Product_ALL" xfId="21752" xr:uid="{00000000-0005-0000-0000-0000F83C0000}"/>
    <cellStyle name="Normal 3 2 2 3" xfId="21753" xr:uid="{00000000-0005-0000-0000-0000F93C0000}"/>
    <cellStyle name="Normal 3 2 2 3 2" xfId="17375" xr:uid="{00000000-0005-0000-0000-0000FA3C0000}"/>
    <cellStyle name="Normal 3 2 2 4" xfId="21754" xr:uid="{00000000-0005-0000-0000-0000FB3C0000}"/>
    <cellStyle name="Normal 3 2 2 4 2" xfId="18823" xr:uid="{00000000-0005-0000-0000-0000FC3C0000}"/>
    <cellStyle name="Normal 3 2 2 5" xfId="3067" xr:uid="{00000000-0005-0000-0000-0000FD3C0000}"/>
    <cellStyle name="Normal 3 2 2 5 2" xfId="3071" xr:uid="{00000000-0005-0000-0000-0000FE3C0000}"/>
    <cellStyle name="Normal 3 2 2 6" xfId="12500" xr:uid="{00000000-0005-0000-0000-0000FF3C0000}"/>
    <cellStyle name="Normal 3 2 2 7" xfId="12502" xr:uid="{00000000-0005-0000-0000-0000003D0000}"/>
    <cellStyle name="Normal 3 2 2 8" xfId="12504" xr:uid="{00000000-0005-0000-0000-0000013D0000}"/>
    <cellStyle name="Normal 3 2 2_C14  Copy of Ecom MP - Aubrey  window commitment -140528" xfId="4955" xr:uid="{00000000-0005-0000-0000-0000023D0000}"/>
    <cellStyle name="Normal 3 2 20" xfId="8892" xr:uid="{00000000-0005-0000-0000-0000033D0000}"/>
    <cellStyle name="Normal 3 2 21" xfId="4277" xr:uid="{00000000-0005-0000-0000-0000043D0000}"/>
    <cellStyle name="Normal 3 2 22" xfId="21741" xr:uid="{00000000-0005-0000-0000-0000053D0000}"/>
    <cellStyle name="Normal 3 2 23" xfId="15598" xr:uid="{00000000-0005-0000-0000-0000063D0000}"/>
    <cellStyle name="Normal 3 2 24" xfId="21746" xr:uid="{00000000-0005-0000-0000-0000073D0000}"/>
    <cellStyle name="Normal 3 2 25" xfId="21755" xr:uid="{00000000-0005-0000-0000-0000083D0000}"/>
    <cellStyle name="Normal 3 2 26" xfId="21758" xr:uid="{00000000-0005-0000-0000-0000093D0000}"/>
    <cellStyle name="Normal 3 2 27" xfId="21760" xr:uid="{00000000-0005-0000-0000-00000A3D0000}"/>
    <cellStyle name="Normal 3 2 28" xfId="21762" xr:uid="{00000000-0005-0000-0000-00000B3D0000}"/>
    <cellStyle name="Normal 3 2 29" xfId="21764" xr:uid="{00000000-0005-0000-0000-00000C3D0000}"/>
    <cellStyle name="Normal 3 2 3" xfId="20151" xr:uid="{00000000-0005-0000-0000-00000D3D0000}"/>
    <cellStyle name="Normal 3 2 3 2" xfId="16067" xr:uid="{00000000-0005-0000-0000-00000E3D0000}"/>
    <cellStyle name="Normal 3 2 3 2 2" xfId="20618" xr:uid="{00000000-0005-0000-0000-00000F3D0000}"/>
    <cellStyle name="Normal 3 2 3 2 2 2" xfId="13244" xr:uid="{00000000-0005-0000-0000-0000103D0000}"/>
    <cellStyle name="Normal 3 2 3 2 3" xfId="20640" xr:uid="{00000000-0005-0000-0000-0000113D0000}"/>
    <cellStyle name="Normal 3 2 3 2 3 2" xfId="21766" xr:uid="{00000000-0005-0000-0000-0000123D0000}"/>
    <cellStyle name="Normal 3 2 3 2 4" xfId="20643" xr:uid="{00000000-0005-0000-0000-0000133D0000}"/>
    <cellStyle name="Normal 3 2 3 2 4 2" xfId="21767" xr:uid="{00000000-0005-0000-0000-0000143D0000}"/>
    <cellStyle name="Normal 3 2 3 2 5" xfId="8027" xr:uid="{00000000-0005-0000-0000-0000153D0000}"/>
    <cellStyle name="Normal 3 2 3 2 6" xfId="8034" xr:uid="{00000000-0005-0000-0000-0000163D0000}"/>
    <cellStyle name="Normal 3 2 3 2 7" xfId="20649" xr:uid="{00000000-0005-0000-0000-0000173D0000}"/>
    <cellStyle name="Normal 3 2 3 2_Table_Product_ALL" xfId="21770" xr:uid="{00000000-0005-0000-0000-0000183D0000}"/>
    <cellStyle name="Normal 3 2 3 3" xfId="16069" xr:uid="{00000000-0005-0000-0000-0000193D0000}"/>
    <cellStyle name="Normal 3 2 3 3 2" xfId="20771" xr:uid="{00000000-0005-0000-0000-00001A3D0000}"/>
    <cellStyle name="Normal 3 2 3 4" xfId="16072" xr:uid="{00000000-0005-0000-0000-00001B3D0000}"/>
    <cellStyle name="Normal 3 2 3 4 2" xfId="21771" xr:uid="{00000000-0005-0000-0000-00001C3D0000}"/>
    <cellStyle name="Normal 3 2 3 5" xfId="16075" xr:uid="{00000000-0005-0000-0000-00001D3D0000}"/>
    <cellStyle name="Normal 3 2 3 5 2" xfId="21772" xr:uid="{00000000-0005-0000-0000-00001E3D0000}"/>
    <cellStyle name="Normal 3 2 3 6" xfId="12508" xr:uid="{00000000-0005-0000-0000-00001F3D0000}"/>
    <cellStyle name="Normal 3 2 3 7" xfId="12510" xr:uid="{00000000-0005-0000-0000-0000203D0000}"/>
    <cellStyle name="Normal 3 2 3 8" xfId="12512" xr:uid="{00000000-0005-0000-0000-0000213D0000}"/>
    <cellStyle name="Normal 3 2 3_C14  Copy of Ecom MP - Aubrey  window commitment -140528" xfId="21773" xr:uid="{00000000-0005-0000-0000-0000223D0000}"/>
    <cellStyle name="Normal 3 2 30" xfId="21756" xr:uid="{00000000-0005-0000-0000-0000233D0000}"/>
    <cellStyle name="Normal 3 2 31" xfId="21759" xr:uid="{00000000-0005-0000-0000-0000243D0000}"/>
    <cellStyle name="Normal 3 2 32" xfId="21761" xr:uid="{00000000-0005-0000-0000-0000253D0000}"/>
    <cellStyle name="Normal 3 2 33" xfId="21763" xr:uid="{00000000-0005-0000-0000-0000263D0000}"/>
    <cellStyle name="Normal 3 2 34" xfId="21765" xr:uid="{00000000-0005-0000-0000-0000273D0000}"/>
    <cellStyle name="Normal 3 2 35" xfId="21774" xr:uid="{00000000-0005-0000-0000-0000283D0000}"/>
    <cellStyle name="Normal 3 2 36" xfId="21776" xr:uid="{00000000-0005-0000-0000-0000293D0000}"/>
    <cellStyle name="Normal 3 2 37" xfId="21778" xr:uid="{00000000-0005-0000-0000-00002A3D0000}"/>
    <cellStyle name="Normal 3 2 38" xfId="21781" xr:uid="{00000000-0005-0000-0000-00002B3D0000}"/>
    <cellStyle name="Normal 3 2 39" xfId="21783" xr:uid="{00000000-0005-0000-0000-00002C3D0000}"/>
    <cellStyle name="Normal 3 2 4" xfId="20153" xr:uid="{00000000-0005-0000-0000-00002D3D0000}"/>
    <cellStyle name="Normal 3 2 4 2" xfId="7798" xr:uid="{00000000-0005-0000-0000-00002E3D0000}"/>
    <cellStyle name="Normal 3 2 4 2 2" xfId="7801" xr:uid="{00000000-0005-0000-0000-00002F3D0000}"/>
    <cellStyle name="Normal 3 2 4 2 2 2" xfId="20781" xr:uid="{00000000-0005-0000-0000-0000303D0000}"/>
    <cellStyle name="Normal 3 2 4 2 3" xfId="1955" xr:uid="{00000000-0005-0000-0000-0000313D0000}"/>
    <cellStyle name="Normal 3 2 4 2 3 2" xfId="20784" xr:uid="{00000000-0005-0000-0000-0000323D0000}"/>
    <cellStyle name="Normal 3 2 4 2 4" xfId="1959" xr:uid="{00000000-0005-0000-0000-0000333D0000}"/>
    <cellStyle name="Normal 3 2 4 2 4 2" xfId="20558" xr:uid="{00000000-0005-0000-0000-0000343D0000}"/>
    <cellStyle name="Normal 3 2 4 2 5" xfId="1964" xr:uid="{00000000-0005-0000-0000-0000353D0000}"/>
    <cellStyle name="Normal 3 2 4 2 6" xfId="20786" xr:uid="{00000000-0005-0000-0000-0000363D0000}"/>
    <cellStyle name="Normal 3 2 4 2 7" xfId="21785" xr:uid="{00000000-0005-0000-0000-0000373D0000}"/>
    <cellStyle name="Normal 3 2 4 2_Table_Product_ALL" xfId="6159" xr:uid="{00000000-0005-0000-0000-0000383D0000}"/>
    <cellStyle name="Normal 3 2 4 3" xfId="21787" xr:uid="{00000000-0005-0000-0000-0000393D0000}"/>
    <cellStyle name="Normal 3 2 4 3 2" xfId="21789" xr:uid="{00000000-0005-0000-0000-00003A3D0000}"/>
    <cellStyle name="Normal 3 2 4 4" xfId="5909" xr:uid="{00000000-0005-0000-0000-00003B3D0000}"/>
    <cellStyle name="Normal 3 2 4 4 2" xfId="21792" xr:uid="{00000000-0005-0000-0000-00003C3D0000}"/>
    <cellStyle name="Normal 3 2 4 5" xfId="5406" xr:uid="{00000000-0005-0000-0000-00003D3D0000}"/>
    <cellStyle name="Normal 3 2 4 5 2" xfId="21794" xr:uid="{00000000-0005-0000-0000-00003E3D0000}"/>
    <cellStyle name="Normal 3 2 4 6" xfId="5913" xr:uid="{00000000-0005-0000-0000-00003F3D0000}"/>
    <cellStyle name="Normal 3 2 4 7" xfId="21688" xr:uid="{00000000-0005-0000-0000-0000403D0000}"/>
    <cellStyle name="Normal 3 2 4 8" xfId="21690" xr:uid="{00000000-0005-0000-0000-0000413D0000}"/>
    <cellStyle name="Normal 3 2 4_C14  Copy of Ecom MP - Aubrey  window commitment -140528" xfId="21796" xr:uid="{00000000-0005-0000-0000-0000423D0000}"/>
    <cellStyle name="Normal 3 2 40" xfId="21775" xr:uid="{00000000-0005-0000-0000-0000433D0000}"/>
    <cellStyle name="Normal 3 2 41" xfId="21777" xr:uid="{00000000-0005-0000-0000-0000443D0000}"/>
    <cellStyle name="Normal 3 2 42" xfId="21779" xr:uid="{00000000-0005-0000-0000-0000453D0000}"/>
    <cellStyle name="Normal 3 2 43" xfId="21782" xr:uid="{00000000-0005-0000-0000-0000463D0000}"/>
    <cellStyle name="Normal 3 2 44" xfId="21784" xr:uid="{00000000-0005-0000-0000-0000473D0000}"/>
    <cellStyle name="Normal 3 2 45" xfId="19435" xr:uid="{00000000-0005-0000-0000-0000483D0000}"/>
    <cellStyle name="Normal 3 2 46" xfId="21798" xr:uid="{00000000-0005-0000-0000-0000493D0000}"/>
    <cellStyle name="Normal 3 2 47" xfId="21801" xr:uid="{00000000-0005-0000-0000-00004A3D0000}"/>
    <cellStyle name="Normal 3 2 48" xfId="21803" xr:uid="{00000000-0005-0000-0000-00004B3D0000}"/>
    <cellStyle name="Normal 3 2 49" xfId="21805" xr:uid="{00000000-0005-0000-0000-00004C3D0000}"/>
    <cellStyle name="Normal 3 2 5" xfId="20156" xr:uid="{00000000-0005-0000-0000-00004D3D0000}"/>
    <cellStyle name="Normal 3 2 5 2" xfId="9508" xr:uid="{00000000-0005-0000-0000-00004E3D0000}"/>
    <cellStyle name="Normal 3 2 5 2 2" xfId="9510" xr:uid="{00000000-0005-0000-0000-00004F3D0000}"/>
    <cellStyle name="Normal 3 2 5 2 2 2" xfId="1947" xr:uid="{00000000-0005-0000-0000-0000503D0000}"/>
    <cellStyle name="Normal 3 2 5 2 3" xfId="17180" xr:uid="{00000000-0005-0000-0000-0000513D0000}"/>
    <cellStyle name="Normal 3 2 5 2 3 2" xfId="15302" xr:uid="{00000000-0005-0000-0000-0000523D0000}"/>
    <cellStyle name="Normal 3 2 5 2 4" xfId="21807" xr:uid="{00000000-0005-0000-0000-0000533D0000}"/>
    <cellStyle name="Normal 3 2 5 2 4 2" xfId="21808" xr:uid="{00000000-0005-0000-0000-0000543D0000}"/>
    <cellStyle name="Normal 3 2 5 2 5" xfId="19737" xr:uid="{00000000-0005-0000-0000-0000553D0000}"/>
    <cellStyle name="Normal 3 2 5 2 6" xfId="21811" xr:uid="{00000000-0005-0000-0000-0000563D0000}"/>
    <cellStyle name="Normal 3 2 5 2 7" xfId="21812" xr:uid="{00000000-0005-0000-0000-0000573D0000}"/>
    <cellStyle name="Normal 3 2 5 2_Table_Product_ALL" xfId="21813" xr:uid="{00000000-0005-0000-0000-0000583D0000}"/>
    <cellStyle name="Normal 3 2 5 3" xfId="21814" xr:uid="{00000000-0005-0000-0000-0000593D0000}"/>
    <cellStyle name="Normal 3 2 5 3 2" xfId="21816" xr:uid="{00000000-0005-0000-0000-00005A3D0000}"/>
    <cellStyle name="Normal 3 2 5 4" xfId="21817" xr:uid="{00000000-0005-0000-0000-00005B3D0000}"/>
    <cellStyle name="Normal 3 2 5 4 2" xfId="1457" xr:uid="{00000000-0005-0000-0000-00005C3D0000}"/>
    <cellStyle name="Normal 3 2 5 5" xfId="21819" xr:uid="{00000000-0005-0000-0000-00005D3D0000}"/>
    <cellStyle name="Normal 3 2 5 5 2" xfId="21821" xr:uid="{00000000-0005-0000-0000-00005E3D0000}"/>
    <cellStyle name="Normal 3 2 5 6" xfId="21823" xr:uid="{00000000-0005-0000-0000-00005F3D0000}"/>
    <cellStyle name="Normal 3 2 5 7" xfId="21824" xr:uid="{00000000-0005-0000-0000-0000603D0000}"/>
    <cellStyle name="Normal 3 2 5 8" xfId="21826" xr:uid="{00000000-0005-0000-0000-0000613D0000}"/>
    <cellStyle name="Normal 3 2 5_C14  Copy of Ecom MP - Aubrey  window commitment -140528" xfId="21827" xr:uid="{00000000-0005-0000-0000-0000623D0000}"/>
    <cellStyle name="Normal 3 2 50" xfId="19436" xr:uid="{00000000-0005-0000-0000-0000633D0000}"/>
    <cellStyle name="Normal 3 2 51" xfId="21799" xr:uid="{00000000-0005-0000-0000-0000643D0000}"/>
    <cellStyle name="Normal 3 2 52" xfId="21802" xr:uid="{00000000-0005-0000-0000-0000653D0000}"/>
    <cellStyle name="Normal 3 2 53" xfId="21804" xr:uid="{00000000-0005-0000-0000-0000663D0000}"/>
    <cellStyle name="Normal 3 2 54" xfId="21806" xr:uid="{00000000-0005-0000-0000-0000673D0000}"/>
    <cellStyle name="Normal 3 2 55" xfId="21829" xr:uid="{00000000-0005-0000-0000-0000683D0000}"/>
    <cellStyle name="Normal 3 2 56" xfId="21831" xr:uid="{00000000-0005-0000-0000-0000693D0000}"/>
    <cellStyle name="Normal 3 2 57" xfId="17106" xr:uid="{00000000-0005-0000-0000-00006A3D0000}"/>
    <cellStyle name="Normal 3 2 58" xfId="21833" xr:uid="{00000000-0005-0000-0000-00006B3D0000}"/>
    <cellStyle name="Normal 3 2 59" xfId="21835" xr:uid="{00000000-0005-0000-0000-00006C3D0000}"/>
    <cellStyle name="Normal 3 2 6" xfId="20159" xr:uid="{00000000-0005-0000-0000-00006D3D0000}"/>
    <cellStyle name="Normal 3 2 6 2" xfId="21837" xr:uid="{00000000-0005-0000-0000-00006E3D0000}"/>
    <cellStyle name="Normal 3 2 6 2 2" xfId="21838" xr:uid="{00000000-0005-0000-0000-00006F3D0000}"/>
    <cellStyle name="Normal 3 2 6 2 2 2" xfId="4578" xr:uid="{00000000-0005-0000-0000-0000703D0000}"/>
    <cellStyle name="Normal 3 2 6 2 3" xfId="21839" xr:uid="{00000000-0005-0000-0000-0000713D0000}"/>
    <cellStyle name="Normal 3 2 6 2 3 2" xfId="21840" xr:uid="{00000000-0005-0000-0000-0000723D0000}"/>
    <cellStyle name="Normal 3 2 6 2 4" xfId="21841" xr:uid="{00000000-0005-0000-0000-0000733D0000}"/>
    <cellStyle name="Normal 3 2 6 2 4 2" xfId="5447" xr:uid="{00000000-0005-0000-0000-0000743D0000}"/>
    <cellStyle name="Normal 3 2 6 2 5" xfId="21842" xr:uid="{00000000-0005-0000-0000-0000753D0000}"/>
    <cellStyle name="Normal 3 2 6 2 6" xfId="9034" xr:uid="{00000000-0005-0000-0000-0000763D0000}"/>
    <cellStyle name="Normal 3 2 6 2 7" xfId="21843" xr:uid="{00000000-0005-0000-0000-0000773D0000}"/>
    <cellStyle name="Normal 3 2 6 2_Table_Product_ALL" xfId="21844" xr:uid="{00000000-0005-0000-0000-0000783D0000}"/>
    <cellStyle name="Normal 3 2 6 3" xfId="21845" xr:uid="{00000000-0005-0000-0000-0000793D0000}"/>
    <cellStyle name="Normal 3 2 6 3 2" xfId="21849" xr:uid="{00000000-0005-0000-0000-00007A3D0000}"/>
    <cellStyle name="Normal 3 2 6 4" xfId="21852" xr:uid="{00000000-0005-0000-0000-00007B3D0000}"/>
    <cellStyle name="Normal 3 2 6 4 2" xfId="1527" xr:uid="{00000000-0005-0000-0000-00007C3D0000}"/>
    <cellStyle name="Normal 3 2 6 5" xfId="21853" xr:uid="{00000000-0005-0000-0000-00007D3D0000}"/>
    <cellStyle name="Normal 3 2 6 5 2" xfId="14999" xr:uid="{00000000-0005-0000-0000-00007E3D0000}"/>
    <cellStyle name="Normal 3 2 6 6" xfId="21855" xr:uid="{00000000-0005-0000-0000-00007F3D0000}"/>
    <cellStyle name="Normal 3 2 6 7" xfId="21858" xr:uid="{00000000-0005-0000-0000-0000803D0000}"/>
    <cellStyle name="Normal 3 2 6 8" xfId="21861" xr:uid="{00000000-0005-0000-0000-0000813D0000}"/>
    <cellStyle name="Normal 3 2 6_C14  Copy of Ecom MP - Aubrey  window commitment -140528" xfId="21862" xr:uid="{00000000-0005-0000-0000-0000823D0000}"/>
    <cellStyle name="Normal 3 2 60" xfId="21830" xr:uid="{00000000-0005-0000-0000-0000833D0000}"/>
    <cellStyle name="Normal 3 2 61" xfId="21832" xr:uid="{00000000-0005-0000-0000-0000843D0000}"/>
    <cellStyle name="Normal 3 2 62" xfId="17107" xr:uid="{00000000-0005-0000-0000-0000853D0000}"/>
    <cellStyle name="Normal 3 2 63" xfId="21834" xr:uid="{00000000-0005-0000-0000-0000863D0000}"/>
    <cellStyle name="Normal 3 2 64" xfId="21836" xr:uid="{00000000-0005-0000-0000-0000873D0000}"/>
    <cellStyle name="Normal 3 2 65" xfId="21863" xr:uid="{00000000-0005-0000-0000-0000883D0000}"/>
    <cellStyle name="Normal 3 2 66" xfId="21865" xr:uid="{00000000-0005-0000-0000-0000893D0000}"/>
    <cellStyle name="Normal 3 2 67" xfId="21867" xr:uid="{00000000-0005-0000-0000-00008A3D0000}"/>
    <cellStyle name="Normal 3 2 68" xfId="3713" xr:uid="{00000000-0005-0000-0000-00008B3D0000}"/>
    <cellStyle name="Normal 3 2 69" xfId="21869" xr:uid="{00000000-0005-0000-0000-00008C3D0000}"/>
    <cellStyle name="Normal 3 2 7" xfId="20161" xr:uid="{00000000-0005-0000-0000-00008D3D0000}"/>
    <cellStyle name="Normal 3 2 7 2" xfId="16394" xr:uid="{00000000-0005-0000-0000-00008E3D0000}"/>
    <cellStyle name="Normal 3 2 7 2 2" xfId="21873" xr:uid="{00000000-0005-0000-0000-00008F3D0000}"/>
    <cellStyle name="Normal 3 2 7 2 2 2" xfId="17438" xr:uid="{00000000-0005-0000-0000-0000903D0000}"/>
    <cellStyle name="Normal 3 2 7 2 3" xfId="4867" xr:uid="{00000000-0005-0000-0000-0000913D0000}"/>
    <cellStyle name="Normal 3 2 7 2 3 2" xfId="17475" xr:uid="{00000000-0005-0000-0000-0000923D0000}"/>
    <cellStyle name="Normal 3 2 7 2 4" xfId="21874" xr:uid="{00000000-0005-0000-0000-0000933D0000}"/>
    <cellStyle name="Normal 3 2 7 2 4 2" xfId="17514" xr:uid="{00000000-0005-0000-0000-0000943D0000}"/>
    <cellStyle name="Normal 3 2 7 2 5" xfId="21875" xr:uid="{00000000-0005-0000-0000-0000953D0000}"/>
    <cellStyle name="Normal 3 2 7 2 6" xfId="21876" xr:uid="{00000000-0005-0000-0000-0000963D0000}"/>
    <cellStyle name="Normal 3 2 7 2 7" xfId="21877" xr:uid="{00000000-0005-0000-0000-0000973D0000}"/>
    <cellStyle name="Normal 3 2 7 2_Table_Product_ALL" xfId="21878" xr:uid="{00000000-0005-0000-0000-0000983D0000}"/>
    <cellStyle name="Normal 3 2 7 3" xfId="16396" xr:uid="{00000000-0005-0000-0000-0000993D0000}"/>
    <cellStyle name="Normal 3 2 7 3 2" xfId="2476" xr:uid="{00000000-0005-0000-0000-00009A3D0000}"/>
    <cellStyle name="Normal 3 2 7 4" xfId="21879" xr:uid="{00000000-0005-0000-0000-00009B3D0000}"/>
    <cellStyle name="Normal 3 2 7 4 2" xfId="21880" xr:uid="{00000000-0005-0000-0000-00009C3D0000}"/>
    <cellStyle name="Normal 3 2 7 5" xfId="21881" xr:uid="{00000000-0005-0000-0000-00009D3D0000}"/>
    <cellStyle name="Normal 3 2 7 5 2" xfId="21882" xr:uid="{00000000-0005-0000-0000-00009E3D0000}"/>
    <cellStyle name="Normal 3 2 7 6" xfId="21883" xr:uid="{00000000-0005-0000-0000-00009F3D0000}"/>
    <cellStyle name="Normal 3 2 7 7" xfId="21884" xr:uid="{00000000-0005-0000-0000-0000A03D0000}"/>
    <cellStyle name="Normal 3 2 7 8" xfId="21885" xr:uid="{00000000-0005-0000-0000-0000A13D0000}"/>
    <cellStyle name="Normal 3 2 7_C14  Copy of Ecom MP - Aubrey  window commitment -140528" xfId="18925" xr:uid="{00000000-0005-0000-0000-0000A23D0000}"/>
    <cellStyle name="Normal 3 2 70" xfId="21864" xr:uid="{00000000-0005-0000-0000-0000A33D0000}"/>
    <cellStyle name="Normal 3 2 71" xfId="21866" xr:uid="{00000000-0005-0000-0000-0000A43D0000}"/>
    <cellStyle name="Normal 3 2 72" xfId="21868" xr:uid="{00000000-0005-0000-0000-0000A53D0000}"/>
    <cellStyle name="Normal 3 2 73" xfId="3712" xr:uid="{00000000-0005-0000-0000-0000A63D0000}"/>
    <cellStyle name="Normal 3 2 74" xfId="21870" xr:uid="{00000000-0005-0000-0000-0000A73D0000}"/>
    <cellStyle name="Normal 3 2 75" xfId="21886" xr:uid="{00000000-0005-0000-0000-0000A83D0000}"/>
    <cellStyle name="Normal 3 2 76" xfId="21888" xr:uid="{00000000-0005-0000-0000-0000A93D0000}"/>
    <cellStyle name="Normal 3 2 77" xfId="7770" xr:uid="{00000000-0005-0000-0000-0000AA3D0000}"/>
    <cellStyle name="Normal 3 2 78" xfId="21890" xr:uid="{00000000-0005-0000-0000-0000AB3D0000}"/>
    <cellStyle name="Normal 3 2 79" xfId="21892" xr:uid="{00000000-0005-0000-0000-0000AC3D0000}"/>
    <cellStyle name="Normal 3 2 8" xfId="21894" xr:uid="{00000000-0005-0000-0000-0000AD3D0000}"/>
    <cellStyle name="Normal 3 2 8 2" xfId="21895" xr:uid="{00000000-0005-0000-0000-0000AE3D0000}"/>
    <cellStyle name="Normal 3 2 8 2 2" xfId="12384" xr:uid="{00000000-0005-0000-0000-0000AF3D0000}"/>
    <cellStyle name="Normal 3 2 8 2 2 2" xfId="11301" xr:uid="{00000000-0005-0000-0000-0000B03D0000}"/>
    <cellStyle name="Normal 3 2 8 2 3" xfId="12388" xr:uid="{00000000-0005-0000-0000-0000B13D0000}"/>
    <cellStyle name="Normal 3 2 8 2 3 2" xfId="3487" xr:uid="{00000000-0005-0000-0000-0000B23D0000}"/>
    <cellStyle name="Normal 3 2 8 2 4" xfId="7370" xr:uid="{00000000-0005-0000-0000-0000B33D0000}"/>
    <cellStyle name="Normal 3 2 8 2 4 2" xfId="12392" xr:uid="{00000000-0005-0000-0000-0000B43D0000}"/>
    <cellStyle name="Normal 3 2 8 2 5" xfId="12395" xr:uid="{00000000-0005-0000-0000-0000B53D0000}"/>
    <cellStyle name="Normal 3 2 8 2 6" xfId="12400" xr:uid="{00000000-0005-0000-0000-0000B63D0000}"/>
    <cellStyle name="Normal 3 2 8 2 7" xfId="3217" xr:uid="{00000000-0005-0000-0000-0000B73D0000}"/>
    <cellStyle name="Normal 3 2 8 2_Table_Product_ALL" xfId="21896" xr:uid="{00000000-0005-0000-0000-0000B83D0000}"/>
    <cellStyle name="Normal 3 2 8 3" xfId="21897" xr:uid="{00000000-0005-0000-0000-0000B93D0000}"/>
    <cellStyle name="Normal 3 2 8 3 2" xfId="21899" xr:uid="{00000000-0005-0000-0000-0000BA3D0000}"/>
    <cellStyle name="Normal 3 2 8 4" xfId="21902" xr:uid="{00000000-0005-0000-0000-0000BB3D0000}"/>
    <cellStyle name="Normal 3 2 8 4 2" xfId="5544" xr:uid="{00000000-0005-0000-0000-0000BC3D0000}"/>
    <cellStyle name="Normal 3 2 8 5" xfId="21903" xr:uid="{00000000-0005-0000-0000-0000BD3D0000}"/>
    <cellStyle name="Normal 3 2 8 5 2" xfId="21904" xr:uid="{00000000-0005-0000-0000-0000BE3D0000}"/>
    <cellStyle name="Normal 3 2 8 6" xfId="21906" xr:uid="{00000000-0005-0000-0000-0000BF3D0000}"/>
    <cellStyle name="Normal 3 2 8 7" xfId="21908" xr:uid="{00000000-0005-0000-0000-0000C03D0000}"/>
    <cellStyle name="Normal 3 2 8 8" xfId="21910" xr:uid="{00000000-0005-0000-0000-0000C13D0000}"/>
    <cellStyle name="Normal 3 2 8_C14  Copy of Ecom MP - Aubrey  window commitment -140528" xfId="230" xr:uid="{00000000-0005-0000-0000-0000C23D0000}"/>
    <cellStyle name="Normal 3 2 80" xfId="21887" xr:uid="{00000000-0005-0000-0000-0000C33D0000}"/>
    <cellStyle name="Normal 3 2 81" xfId="21889" xr:uid="{00000000-0005-0000-0000-0000C43D0000}"/>
    <cellStyle name="Normal 3 2 82" xfId="7771" xr:uid="{00000000-0005-0000-0000-0000C53D0000}"/>
    <cellStyle name="Normal 3 2 83" xfId="21891" xr:uid="{00000000-0005-0000-0000-0000C63D0000}"/>
    <cellStyle name="Normal 3 2 84" xfId="21893" xr:uid="{00000000-0005-0000-0000-0000C73D0000}"/>
    <cellStyle name="Normal 3 2 85" xfId="21911" xr:uid="{00000000-0005-0000-0000-0000C83D0000}"/>
    <cellStyle name="Normal 3 2 86" xfId="21913" xr:uid="{00000000-0005-0000-0000-0000C93D0000}"/>
    <cellStyle name="Normal 3 2 87" xfId="21916" xr:uid="{00000000-0005-0000-0000-0000CA3D0000}"/>
    <cellStyle name="Normal 3 2 88" xfId="21918" xr:uid="{00000000-0005-0000-0000-0000CB3D0000}"/>
    <cellStyle name="Normal 3 2 89" xfId="21920" xr:uid="{00000000-0005-0000-0000-0000CC3D0000}"/>
    <cellStyle name="Normal 3 2 9" xfId="21922" xr:uid="{00000000-0005-0000-0000-0000CD3D0000}"/>
    <cellStyle name="Normal 3 2 9 2" xfId="21923" xr:uid="{00000000-0005-0000-0000-0000CE3D0000}"/>
    <cellStyle name="Normal 3 2 9 2 2" xfId="2157" xr:uid="{00000000-0005-0000-0000-0000CF3D0000}"/>
    <cellStyle name="Normal 3 2 9 2 2 2" xfId="21924" xr:uid="{00000000-0005-0000-0000-0000D03D0000}"/>
    <cellStyle name="Normal 3 2 9 2 3" xfId="21925" xr:uid="{00000000-0005-0000-0000-0000D13D0000}"/>
    <cellStyle name="Normal 3 2 9 2 3 2" xfId="21926" xr:uid="{00000000-0005-0000-0000-0000D23D0000}"/>
    <cellStyle name="Normal 3 2 9 2 4" xfId="21928" xr:uid="{00000000-0005-0000-0000-0000D33D0000}"/>
    <cellStyle name="Normal 3 2 9 2 4 2" xfId="21929" xr:uid="{00000000-0005-0000-0000-0000D43D0000}"/>
    <cellStyle name="Normal 3 2 9 2 5" xfId="21930" xr:uid="{00000000-0005-0000-0000-0000D53D0000}"/>
    <cellStyle name="Normal 3 2 9 2 6" xfId="21931" xr:uid="{00000000-0005-0000-0000-0000D63D0000}"/>
    <cellStyle name="Normal 3 2 9 2 7" xfId="21932" xr:uid="{00000000-0005-0000-0000-0000D73D0000}"/>
    <cellStyle name="Normal 3 2 9 2_Table_Product_ALL" xfId="21933" xr:uid="{00000000-0005-0000-0000-0000D83D0000}"/>
    <cellStyle name="Normal 3 2 9 3" xfId="21934" xr:uid="{00000000-0005-0000-0000-0000D93D0000}"/>
    <cellStyle name="Normal 3 2 9 3 2" xfId="21935" xr:uid="{00000000-0005-0000-0000-0000DA3D0000}"/>
    <cellStyle name="Normal 3 2 9 4" xfId="21937" xr:uid="{00000000-0005-0000-0000-0000DB3D0000}"/>
    <cellStyle name="Normal 3 2 9 4 2" xfId="21938" xr:uid="{00000000-0005-0000-0000-0000DC3D0000}"/>
    <cellStyle name="Normal 3 2 9 5" xfId="21940" xr:uid="{00000000-0005-0000-0000-0000DD3D0000}"/>
    <cellStyle name="Normal 3 2 9 5 2" xfId="21941" xr:uid="{00000000-0005-0000-0000-0000DE3D0000}"/>
    <cellStyle name="Normal 3 2 9 6" xfId="21943" xr:uid="{00000000-0005-0000-0000-0000DF3D0000}"/>
    <cellStyle name="Normal 3 2 9 7" xfId="21944" xr:uid="{00000000-0005-0000-0000-0000E03D0000}"/>
    <cellStyle name="Normal 3 2 9 8" xfId="21945" xr:uid="{00000000-0005-0000-0000-0000E13D0000}"/>
    <cellStyle name="Normal 3 2 9_C14  Copy of Ecom MP - Aubrey  window commitment -140528" xfId="21946" xr:uid="{00000000-0005-0000-0000-0000E23D0000}"/>
    <cellStyle name="Normal 3 2 90" xfId="21912" xr:uid="{00000000-0005-0000-0000-0000E33D0000}"/>
    <cellStyle name="Normal 3 2 91" xfId="21914" xr:uid="{00000000-0005-0000-0000-0000E43D0000}"/>
    <cellStyle name="Normal 3 2 92" xfId="21917" xr:uid="{00000000-0005-0000-0000-0000E53D0000}"/>
    <cellStyle name="Normal 3 2 93" xfId="21919" xr:uid="{00000000-0005-0000-0000-0000E63D0000}"/>
    <cellStyle name="Normal 3 2 94" xfId="21921" xr:uid="{00000000-0005-0000-0000-0000E73D0000}"/>
    <cellStyle name="Normal 3 2 95" xfId="19439" xr:uid="{00000000-0005-0000-0000-0000E83D0000}"/>
    <cellStyle name="Normal 3 2 96" xfId="21947" xr:uid="{00000000-0005-0000-0000-0000E93D0000}"/>
    <cellStyle name="Normal 3 2 97" xfId="4288" xr:uid="{00000000-0005-0000-0000-0000EA3D0000}"/>
    <cellStyle name="Normal 3 2 98" xfId="21949" xr:uid="{00000000-0005-0000-0000-0000EB3D0000}"/>
    <cellStyle name="Normal 3 2 99" xfId="21950" xr:uid="{00000000-0005-0000-0000-0000EC3D0000}"/>
    <cellStyle name="Normal 3 2_BBB imperial silk commmitment sheet 07092012" xfId="20820" xr:uid="{00000000-0005-0000-0000-0000ED3D0000}"/>
    <cellStyle name="Normal 3 20" xfId="21446" xr:uid="{00000000-0005-0000-0000-0000EE3D0000}"/>
    <cellStyle name="Normal 3 20 2" xfId="5864" xr:uid="{00000000-0005-0000-0000-0000EF3D0000}"/>
    <cellStyle name="Normal 3 20 2 2" xfId="4301" xr:uid="{00000000-0005-0000-0000-0000F03D0000}"/>
    <cellStyle name="Normal 3 20 2 2 2" xfId="21449" xr:uid="{00000000-0005-0000-0000-0000F13D0000}"/>
    <cellStyle name="Normal 3 20 2 3" xfId="5561" xr:uid="{00000000-0005-0000-0000-0000F23D0000}"/>
    <cellStyle name="Normal 3 20 2 3 2" xfId="1822" xr:uid="{00000000-0005-0000-0000-0000F33D0000}"/>
    <cellStyle name="Normal 3 20 2 4" xfId="5868" xr:uid="{00000000-0005-0000-0000-0000F43D0000}"/>
    <cellStyle name="Normal 3 20 2 4 2" xfId="21451" xr:uid="{00000000-0005-0000-0000-0000F53D0000}"/>
    <cellStyle name="Normal 3 20 2 5" xfId="1138" xr:uid="{00000000-0005-0000-0000-0000F63D0000}"/>
    <cellStyle name="Normal 3 20 2 6" xfId="2498" xr:uid="{00000000-0005-0000-0000-0000F73D0000}"/>
    <cellStyle name="Normal 3 20 2 7" xfId="8933" xr:uid="{00000000-0005-0000-0000-0000F83D0000}"/>
    <cellStyle name="Normal 3 20 2_Table_Product_ALL" xfId="21453" xr:uid="{00000000-0005-0000-0000-0000F93D0000}"/>
    <cellStyle name="Normal 3 20 3" xfId="21455" xr:uid="{00000000-0005-0000-0000-0000FA3D0000}"/>
    <cellStyle name="Normal 3 20 3 2" xfId="21457" xr:uid="{00000000-0005-0000-0000-0000FB3D0000}"/>
    <cellStyle name="Normal 3 20 4" xfId="21459" xr:uid="{00000000-0005-0000-0000-0000FC3D0000}"/>
    <cellStyle name="Normal 3 20 4 2" xfId="15632" xr:uid="{00000000-0005-0000-0000-0000FD3D0000}"/>
    <cellStyle name="Normal 3 20 5" xfId="1305" xr:uid="{00000000-0005-0000-0000-0000FE3D0000}"/>
    <cellStyle name="Normal 3 20 5 2" xfId="21462" xr:uid="{00000000-0005-0000-0000-0000FF3D0000}"/>
    <cellStyle name="Normal 3 20 6" xfId="21464" xr:uid="{00000000-0005-0000-0000-0000003E0000}"/>
    <cellStyle name="Normal 3 20 7" xfId="21467" xr:uid="{00000000-0005-0000-0000-0000013E0000}"/>
    <cellStyle name="Normal 3 20 8" xfId="6506" xr:uid="{00000000-0005-0000-0000-0000023E0000}"/>
    <cellStyle name="Normal 3 20_C14  Copy of Ecom MP - Aubrey  window commitment -140528" xfId="21096" xr:uid="{00000000-0005-0000-0000-0000033E0000}"/>
    <cellStyle name="Normal 3 200" xfId="12628" xr:uid="{00000000-0005-0000-0000-0000043E0000}"/>
    <cellStyle name="Normal 3 201" xfId="12642" xr:uid="{00000000-0005-0000-0000-0000053E0000}"/>
    <cellStyle name="Normal 3 202" xfId="12649" xr:uid="{00000000-0005-0000-0000-0000063E0000}"/>
    <cellStyle name="Normal 3 203" xfId="12655" xr:uid="{00000000-0005-0000-0000-0000073E0000}"/>
    <cellStyle name="Normal 3 204" xfId="12660" xr:uid="{00000000-0005-0000-0000-0000083E0000}"/>
    <cellStyle name="Normal 3 205" xfId="12517" xr:uid="{00000000-0005-0000-0000-0000093E0000}"/>
    <cellStyle name="Normal 3 206" xfId="21470" xr:uid="{00000000-0005-0000-0000-00000A3E0000}"/>
    <cellStyle name="Normal 3 207" xfId="21474" xr:uid="{00000000-0005-0000-0000-00000B3E0000}"/>
    <cellStyle name="Normal 3 208" xfId="17450" xr:uid="{00000000-0005-0000-0000-00000C3E0000}"/>
    <cellStyle name="Normal 3 209" xfId="21478" xr:uid="{00000000-0005-0000-0000-00000D3E0000}"/>
    <cellStyle name="Normal 3 21" xfId="21481" xr:uid="{00000000-0005-0000-0000-00000E3E0000}"/>
    <cellStyle name="Normal 3 21 2" xfId="21484" xr:uid="{00000000-0005-0000-0000-00000F3E0000}"/>
    <cellStyle name="Normal 3 21 2 2" xfId="21487" xr:uid="{00000000-0005-0000-0000-0000103E0000}"/>
    <cellStyle name="Normal 3 21 2 2 2" xfId="10890" xr:uid="{00000000-0005-0000-0000-0000113E0000}"/>
    <cellStyle name="Normal 3 21 2 3" xfId="21490" xr:uid="{00000000-0005-0000-0000-0000123E0000}"/>
    <cellStyle name="Normal 3 21 2 3 2" xfId="10900" xr:uid="{00000000-0005-0000-0000-0000133E0000}"/>
    <cellStyle name="Normal 3 21 2 4" xfId="21492" xr:uid="{00000000-0005-0000-0000-0000143E0000}"/>
    <cellStyle name="Normal 3 21 2 4 2" xfId="10908" xr:uid="{00000000-0005-0000-0000-0000153E0000}"/>
    <cellStyle name="Normal 3 21 2 5" xfId="21495" xr:uid="{00000000-0005-0000-0000-0000163E0000}"/>
    <cellStyle name="Normal 3 21 2 6" xfId="21497" xr:uid="{00000000-0005-0000-0000-0000173E0000}"/>
    <cellStyle name="Normal 3 21 2 7" xfId="21499" xr:uid="{00000000-0005-0000-0000-0000183E0000}"/>
    <cellStyle name="Normal 3 21 2_Table_Product_ALL" xfId="21501" xr:uid="{00000000-0005-0000-0000-0000193E0000}"/>
    <cellStyle name="Normal 3 21 3" xfId="21506" xr:uid="{00000000-0005-0000-0000-00001A3E0000}"/>
    <cellStyle name="Normal 3 21 3 2" xfId="8436" xr:uid="{00000000-0005-0000-0000-00001B3E0000}"/>
    <cellStyle name="Normal 3 21 4" xfId="21509" xr:uid="{00000000-0005-0000-0000-00001C3E0000}"/>
    <cellStyle name="Normal 3 21 4 2" xfId="21511" xr:uid="{00000000-0005-0000-0000-00001D3E0000}"/>
    <cellStyle name="Normal 3 21 5" xfId="21514" xr:uid="{00000000-0005-0000-0000-00001E3E0000}"/>
    <cellStyle name="Normal 3 21 5 2" xfId="21517" xr:uid="{00000000-0005-0000-0000-00001F3E0000}"/>
    <cellStyle name="Normal 3 21 6" xfId="7291" xr:uid="{00000000-0005-0000-0000-0000203E0000}"/>
    <cellStyle name="Normal 3 21 7" xfId="21519" xr:uid="{00000000-0005-0000-0000-0000213E0000}"/>
    <cellStyle name="Normal 3 21 8" xfId="21521" xr:uid="{00000000-0005-0000-0000-0000223E0000}"/>
    <cellStyle name="Normal 3 21_C14  Copy of Ecom MP - Aubrey  window commitment -140528" xfId="21523" xr:uid="{00000000-0005-0000-0000-0000233E0000}"/>
    <cellStyle name="Normal 3 210" xfId="12518" xr:uid="{00000000-0005-0000-0000-0000243E0000}"/>
    <cellStyle name="Normal 3 211" xfId="21471" xr:uid="{00000000-0005-0000-0000-0000253E0000}"/>
    <cellStyle name="Normal 3 212" xfId="21475" xr:uid="{00000000-0005-0000-0000-0000263E0000}"/>
    <cellStyle name="Normal 3 213" xfId="17451" xr:uid="{00000000-0005-0000-0000-0000273E0000}"/>
    <cellStyle name="Normal 3 214" xfId="21479" xr:uid="{00000000-0005-0000-0000-0000283E0000}"/>
    <cellStyle name="Normal 3 215" xfId="21526" xr:uid="{00000000-0005-0000-0000-0000293E0000}"/>
    <cellStyle name="Normal 3 216" xfId="21531" xr:uid="{00000000-0005-0000-0000-00002A3E0000}"/>
    <cellStyle name="Normal 3 217" xfId="21536" xr:uid="{00000000-0005-0000-0000-00002B3E0000}"/>
    <cellStyle name="Normal 3 218" xfId="21541" xr:uid="{00000000-0005-0000-0000-00002C3E0000}"/>
    <cellStyle name="Normal 3 219" xfId="21546" xr:uid="{00000000-0005-0000-0000-00002D3E0000}"/>
    <cellStyle name="Normal 3 22" xfId="21550" xr:uid="{00000000-0005-0000-0000-00002E3E0000}"/>
    <cellStyle name="Normal 3 22 2" xfId="21552" xr:uid="{00000000-0005-0000-0000-00002F3E0000}"/>
    <cellStyle name="Normal 3 22 2 2" xfId="21554" xr:uid="{00000000-0005-0000-0000-0000303E0000}"/>
    <cellStyle name="Normal 3 22 2 2 2" xfId="21557" xr:uid="{00000000-0005-0000-0000-0000313E0000}"/>
    <cellStyle name="Normal 3 22 2 3" xfId="21560" xr:uid="{00000000-0005-0000-0000-0000323E0000}"/>
    <cellStyle name="Normal 3 22 2 3 2" xfId="3156" xr:uid="{00000000-0005-0000-0000-0000333E0000}"/>
    <cellStyle name="Normal 3 22 2 4" xfId="21562" xr:uid="{00000000-0005-0000-0000-0000343E0000}"/>
    <cellStyle name="Normal 3 22 2 4 2" xfId="21564" xr:uid="{00000000-0005-0000-0000-0000353E0000}"/>
    <cellStyle name="Normal 3 22 2 5" xfId="21567" xr:uid="{00000000-0005-0000-0000-0000363E0000}"/>
    <cellStyle name="Normal 3 22 2 6" xfId="21569" xr:uid="{00000000-0005-0000-0000-0000373E0000}"/>
    <cellStyle name="Normal 3 22 2 7" xfId="21571" xr:uid="{00000000-0005-0000-0000-0000383E0000}"/>
    <cellStyle name="Normal 3 22 2_Table_Product_ALL" xfId="21573" xr:uid="{00000000-0005-0000-0000-0000393E0000}"/>
    <cellStyle name="Normal 3 22 3" xfId="21575" xr:uid="{00000000-0005-0000-0000-00003A3E0000}"/>
    <cellStyle name="Normal 3 22 3 2" xfId="21577" xr:uid="{00000000-0005-0000-0000-00003B3E0000}"/>
    <cellStyle name="Normal 3 22 4" xfId="21579" xr:uid="{00000000-0005-0000-0000-00003C3E0000}"/>
    <cellStyle name="Normal 3 22 4 2" xfId="21581" xr:uid="{00000000-0005-0000-0000-00003D3E0000}"/>
    <cellStyle name="Normal 3 22 5" xfId="5567" xr:uid="{00000000-0005-0000-0000-00003E3E0000}"/>
    <cellStyle name="Normal 3 22 5 2" xfId="5571" xr:uid="{00000000-0005-0000-0000-00003F3E0000}"/>
    <cellStyle name="Normal 3 22 6" xfId="21583" xr:uid="{00000000-0005-0000-0000-0000403E0000}"/>
    <cellStyle name="Normal 3 22 7" xfId="21585" xr:uid="{00000000-0005-0000-0000-0000413E0000}"/>
    <cellStyle name="Normal 3 22 8" xfId="21587" xr:uid="{00000000-0005-0000-0000-0000423E0000}"/>
    <cellStyle name="Normal 3 22_C14  Copy of Ecom MP - Aubrey  window commitment -140528" xfId="11007" xr:uid="{00000000-0005-0000-0000-0000433E0000}"/>
    <cellStyle name="Normal 3 220" xfId="21527" xr:uid="{00000000-0005-0000-0000-0000443E0000}"/>
    <cellStyle name="Normal 3 221" xfId="21532" xr:uid="{00000000-0005-0000-0000-0000453E0000}"/>
    <cellStyle name="Normal 3 222" xfId="21537" xr:uid="{00000000-0005-0000-0000-0000463E0000}"/>
    <cellStyle name="Normal 3 223" xfId="21542" xr:uid="{00000000-0005-0000-0000-0000473E0000}"/>
    <cellStyle name="Normal 3 224" xfId="21547" xr:uid="{00000000-0005-0000-0000-0000483E0000}"/>
    <cellStyle name="Normal 3 225" xfId="21591" xr:uid="{00000000-0005-0000-0000-0000493E0000}"/>
    <cellStyle name="Normal 3 226" xfId="21596" xr:uid="{00000000-0005-0000-0000-00004A3E0000}"/>
    <cellStyle name="Normal 3 227" xfId="21601" xr:uid="{00000000-0005-0000-0000-00004B3E0000}"/>
    <cellStyle name="Normal 3 228" xfId="21606" xr:uid="{00000000-0005-0000-0000-00004C3E0000}"/>
    <cellStyle name="Normal 3 229" xfId="21610" xr:uid="{00000000-0005-0000-0000-00004D3E0000}"/>
    <cellStyle name="Normal 3 23" xfId="3702" xr:uid="{00000000-0005-0000-0000-00004E3E0000}"/>
    <cellStyle name="Normal 3 23 2" xfId="12534" xr:uid="{00000000-0005-0000-0000-00004F3E0000}"/>
    <cellStyle name="Normal 3 23 2 2" xfId="11711" xr:uid="{00000000-0005-0000-0000-0000503E0000}"/>
    <cellStyle name="Normal 3 23 2 2 2" xfId="11714" xr:uid="{00000000-0005-0000-0000-0000513E0000}"/>
    <cellStyle name="Normal 3 23 2 3" xfId="11717" xr:uid="{00000000-0005-0000-0000-0000523E0000}"/>
    <cellStyle name="Normal 3 23 2 3 2" xfId="6786" xr:uid="{00000000-0005-0000-0000-0000533E0000}"/>
    <cellStyle name="Normal 3 23 2 4" xfId="5936" xr:uid="{00000000-0005-0000-0000-0000543E0000}"/>
    <cellStyle name="Normal 3 23 2 4 2" xfId="548" xr:uid="{00000000-0005-0000-0000-0000553E0000}"/>
    <cellStyle name="Normal 3 23 2 5" xfId="21613" xr:uid="{00000000-0005-0000-0000-0000563E0000}"/>
    <cellStyle name="Normal 3 23 2 6" xfId="17605" xr:uid="{00000000-0005-0000-0000-0000573E0000}"/>
    <cellStyle name="Normal 3 23 2 7" xfId="881" xr:uid="{00000000-0005-0000-0000-0000583E0000}"/>
    <cellStyle name="Normal 3 23 2_Table_Product_ALL" xfId="7065" xr:uid="{00000000-0005-0000-0000-0000593E0000}"/>
    <cellStyle name="Normal 3 23 3" xfId="12540" xr:uid="{00000000-0005-0000-0000-00005A3E0000}"/>
    <cellStyle name="Normal 3 23 3 2" xfId="11472" xr:uid="{00000000-0005-0000-0000-00005B3E0000}"/>
    <cellStyle name="Normal 3 23 4" xfId="12546" xr:uid="{00000000-0005-0000-0000-00005C3E0000}"/>
    <cellStyle name="Normal 3 23 4 2" xfId="12551" xr:uid="{00000000-0005-0000-0000-00005D3E0000}"/>
    <cellStyle name="Normal 3 23 5" xfId="12595" xr:uid="{00000000-0005-0000-0000-00005E3E0000}"/>
    <cellStyle name="Normal 3 23 5 2" xfId="6441" xr:uid="{00000000-0005-0000-0000-00005F3E0000}"/>
    <cellStyle name="Normal 3 23 6" xfId="12601" xr:uid="{00000000-0005-0000-0000-0000603E0000}"/>
    <cellStyle name="Normal 3 23 7" xfId="12607" xr:uid="{00000000-0005-0000-0000-0000613E0000}"/>
    <cellStyle name="Normal 3 23 8" xfId="12616" xr:uid="{00000000-0005-0000-0000-0000623E0000}"/>
    <cellStyle name="Normal 3 23_C14  Copy of Ecom MP - Aubrey  window commitment -140528" xfId="21616" xr:uid="{00000000-0005-0000-0000-0000633E0000}"/>
    <cellStyle name="Normal 3 230" xfId="21592" xr:uid="{00000000-0005-0000-0000-0000643E0000}"/>
    <cellStyle name="Normal 3 231" xfId="21597" xr:uid="{00000000-0005-0000-0000-0000653E0000}"/>
    <cellStyle name="Normal 3 232" xfId="21602" xr:uid="{00000000-0005-0000-0000-0000663E0000}"/>
    <cellStyle name="Normal 3 233" xfId="21607" xr:uid="{00000000-0005-0000-0000-0000673E0000}"/>
    <cellStyle name="Normal 3 234" xfId="21611" xr:uid="{00000000-0005-0000-0000-0000683E0000}"/>
    <cellStyle name="Normal 3 235" xfId="21619" xr:uid="{00000000-0005-0000-0000-0000693E0000}"/>
    <cellStyle name="Normal 3 236" xfId="21623" xr:uid="{00000000-0005-0000-0000-00006A3E0000}"/>
    <cellStyle name="Normal 3 237" xfId="21627" xr:uid="{00000000-0005-0000-0000-00006B3E0000}"/>
    <cellStyle name="Normal 3 238" xfId="12714" xr:uid="{00000000-0005-0000-0000-00006C3E0000}"/>
    <cellStyle name="Normal 3 239" xfId="2358" xr:uid="{00000000-0005-0000-0000-00006D3E0000}"/>
    <cellStyle name="Normal 3 24" xfId="21631" xr:uid="{00000000-0005-0000-0000-00006E3E0000}"/>
    <cellStyle name="Normal 3 24 2" xfId="4093" xr:uid="{00000000-0005-0000-0000-00006F3E0000}"/>
    <cellStyle name="Normal 3 24 2 2" xfId="21633" xr:uid="{00000000-0005-0000-0000-0000703E0000}"/>
    <cellStyle name="Normal 3 24 3" xfId="21646" xr:uid="{00000000-0005-0000-0000-0000713E0000}"/>
    <cellStyle name="Normal 3 24 3 2" xfId="21650" xr:uid="{00000000-0005-0000-0000-0000723E0000}"/>
    <cellStyle name="Normal 3 24 4" xfId="21652" xr:uid="{00000000-0005-0000-0000-0000733E0000}"/>
    <cellStyle name="Normal 3 24 4 2" xfId="21656" xr:uid="{00000000-0005-0000-0000-0000743E0000}"/>
    <cellStyle name="Normal 3 24 5" xfId="21658" xr:uid="{00000000-0005-0000-0000-0000753E0000}"/>
    <cellStyle name="Normal 3 24 6" xfId="13" xr:uid="{00000000-0005-0000-0000-0000763E0000}"/>
    <cellStyle name="Normal 3 24 7" xfId="21662" xr:uid="{00000000-0005-0000-0000-0000773E0000}"/>
    <cellStyle name="Normal 3 24_Table_Product_ALL" xfId="21951" xr:uid="{00000000-0005-0000-0000-0000783E0000}"/>
    <cellStyle name="Normal 3 240" xfId="21620" xr:uid="{00000000-0005-0000-0000-0000793E0000}"/>
    <cellStyle name="Normal 3 241" xfId="21624" xr:uid="{00000000-0005-0000-0000-00007A3E0000}"/>
    <cellStyle name="Normal 3 242" xfId="21628" xr:uid="{00000000-0005-0000-0000-00007B3E0000}"/>
    <cellStyle name="Normal 3 243" xfId="12715" xr:uid="{00000000-0005-0000-0000-00007C3E0000}"/>
    <cellStyle name="Normal 3 244" xfId="2357" xr:uid="{00000000-0005-0000-0000-00007D3E0000}"/>
    <cellStyle name="Normal 3 245" xfId="12926" xr:uid="{00000000-0005-0000-0000-00007E3E0000}"/>
    <cellStyle name="Normal 3 246" xfId="12945" xr:uid="{00000000-0005-0000-0000-00007F3E0000}"/>
    <cellStyle name="Normal 3 247" xfId="12953" xr:uid="{00000000-0005-0000-0000-0000803E0000}"/>
    <cellStyle name="Normal 3 248" xfId="12959" xr:uid="{00000000-0005-0000-0000-0000813E0000}"/>
    <cellStyle name="Normal 3 249" xfId="12968" xr:uid="{00000000-0005-0000-0000-0000823E0000}"/>
    <cellStyle name="Normal 3 25" xfId="21953" xr:uid="{00000000-0005-0000-0000-0000833E0000}"/>
    <cellStyle name="Normal 3 25 2" xfId="21955" xr:uid="{00000000-0005-0000-0000-0000843E0000}"/>
    <cellStyle name="Normal 3 25 2 2" xfId="21957" xr:uid="{00000000-0005-0000-0000-0000853E0000}"/>
    <cellStyle name="Normal 3 25 3" xfId="21959" xr:uid="{00000000-0005-0000-0000-0000863E0000}"/>
    <cellStyle name="Normal 3 25 4" xfId="21961" xr:uid="{00000000-0005-0000-0000-0000873E0000}"/>
    <cellStyle name="Normal 3 25 5" xfId="21963" xr:uid="{00000000-0005-0000-0000-0000883E0000}"/>
    <cellStyle name="Normal 3 25 6" xfId="21964" xr:uid="{00000000-0005-0000-0000-0000893E0000}"/>
    <cellStyle name="Normal 3 25 7" xfId="21965" xr:uid="{00000000-0005-0000-0000-00008A3E0000}"/>
    <cellStyle name="Normal 3 25_Table_Product_ALL" xfId="11159" xr:uid="{00000000-0005-0000-0000-00008B3E0000}"/>
    <cellStyle name="Normal 3 250" xfId="12927" xr:uid="{00000000-0005-0000-0000-00008C3E0000}"/>
    <cellStyle name="Normal 3 251" xfId="12946" xr:uid="{00000000-0005-0000-0000-00008D3E0000}"/>
    <cellStyle name="Normal 3 252" xfId="12954" xr:uid="{00000000-0005-0000-0000-00008E3E0000}"/>
    <cellStyle name="Normal 3 253" xfId="12960" xr:uid="{00000000-0005-0000-0000-00008F3E0000}"/>
    <cellStyle name="Normal 3 254" xfId="12969" xr:uid="{00000000-0005-0000-0000-0000903E0000}"/>
    <cellStyle name="Normal 3 255" xfId="12973" xr:uid="{00000000-0005-0000-0000-0000913E0000}"/>
    <cellStyle name="Normal 3 256" xfId="1052" xr:uid="{00000000-0005-0000-0000-0000923E0000}"/>
    <cellStyle name="Normal 3 257" xfId="21966" xr:uid="{00000000-0005-0000-0000-0000933E0000}"/>
    <cellStyle name="Normal 3 258" xfId="21970" xr:uid="{00000000-0005-0000-0000-0000943E0000}"/>
    <cellStyle name="Normal 3 259" xfId="21974" xr:uid="{00000000-0005-0000-0000-0000953E0000}"/>
    <cellStyle name="Normal 3 26" xfId="21978" xr:uid="{00000000-0005-0000-0000-0000963E0000}"/>
    <cellStyle name="Normal 3 26 2" xfId="21980" xr:uid="{00000000-0005-0000-0000-0000973E0000}"/>
    <cellStyle name="Normal 3 26 2 2" xfId="21981" xr:uid="{00000000-0005-0000-0000-0000983E0000}"/>
    <cellStyle name="Normal 3 26 3" xfId="21982" xr:uid="{00000000-0005-0000-0000-0000993E0000}"/>
    <cellStyle name="Normal 3 26 4" xfId="21983" xr:uid="{00000000-0005-0000-0000-00009A3E0000}"/>
    <cellStyle name="Normal 3 26 5" xfId="21984" xr:uid="{00000000-0005-0000-0000-00009B3E0000}"/>
    <cellStyle name="Normal 3 26 6" xfId="21985" xr:uid="{00000000-0005-0000-0000-00009C3E0000}"/>
    <cellStyle name="Normal 3 260" xfId="12974" xr:uid="{00000000-0005-0000-0000-00009D3E0000}"/>
    <cellStyle name="Normal 3 261" xfId="1051" xr:uid="{00000000-0005-0000-0000-00009E3E0000}"/>
    <cellStyle name="Normal 3 262" xfId="21967" xr:uid="{00000000-0005-0000-0000-00009F3E0000}"/>
    <cellStyle name="Normal 3 263" xfId="21971" xr:uid="{00000000-0005-0000-0000-0000A03E0000}"/>
    <cellStyle name="Normal 3 264" xfId="21975" xr:uid="{00000000-0005-0000-0000-0000A13E0000}"/>
    <cellStyle name="Normal 3 265" xfId="21986" xr:uid="{00000000-0005-0000-0000-0000A23E0000}"/>
    <cellStyle name="Normal 3 266" xfId="21990" xr:uid="{00000000-0005-0000-0000-0000A33E0000}"/>
    <cellStyle name="Normal 3 267" xfId="21995" xr:uid="{00000000-0005-0000-0000-0000A43E0000}"/>
    <cellStyle name="Normal 3 268" xfId="21999" xr:uid="{00000000-0005-0000-0000-0000A53E0000}"/>
    <cellStyle name="Normal 3 269" xfId="7295" xr:uid="{00000000-0005-0000-0000-0000A63E0000}"/>
    <cellStyle name="Normal 3 27" xfId="22003" xr:uid="{00000000-0005-0000-0000-0000A73E0000}"/>
    <cellStyle name="Normal 3 27 2" xfId="22005" xr:uid="{00000000-0005-0000-0000-0000A83E0000}"/>
    <cellStyle name="Normal 3 27 2 2" xfId="22006" xr:uid="{00000000-0005-0000-0000-0000A93E0000}"/>
    <cellStyle name="Normal 3 27 2 2 2" xfId="22007" xr:uid="{00000000-0005-0000-0000-0000AA3E0000}"/>
    <cellStyle name="Normal 3 27 2 3" xfId="22008" xr:uid="{00000000-0005-0000-0000-0000AB3E0000}"/>
    <cellStyle name="Normal 3 27 3" xfId="22009" xr:uid="{00000000-0005-0000-0000-0000AC3E0000}"/>
    <cellStyle name="Normal 3 27 4" xfId="22010" xr:uid="{00000000-0005-0000-0000-0000AD3E0000}"/>
    <cellStyle name="Normal 3 27 5" xfId="22011" xr:uid="{00000000-0005-0000-0000-0000AE3E0000}"/>
    <cellStyle name="Normal 3 27 6" xfId="22012" xr:uid="{00000000-0005-0000-0000-0000AF3E0000}"/>
    <cellStyle name="Normal 3 270" xfId="21987" xr:uid="{00000000-0005-0000-0000-0000B03E0000}"/>
    <cellStyle name="Normal 3 271" xfId="21991" xr:uid="{00000000-0005-0000-0000-0000B13E0000}"/>
    <cellStyle name="Normal 3 272" xfId="21996" xr:uid="{00000000-0005-0000-0000-0000B23E0000}"/>
    <cellStyle name="Normal 3 273" xfId="22000" xr:uid="{00000000-0005-0000-0000-0000B33E0000}"/>
    <cellStyle name="Normal 3 274" xfId="7296" xr:uid="{00000000-0005-0000-0000-0000B43E0000}"/>
    <cellStyle name="Normal 3 275" xfId="22014" xr:uid="{00000000-0005-0000-0000-0000B53E0000}"/>
    <cellStyle name="Normal 3 276" xfId="22019" xr:uid="{00000000-0005-0000-0000-0000B63E0000}"/>
    <cellStyle name="Normal 3 277" xfId="9329" xr:uid="{00000000-0005-0000-0000-0000B73E0000}"/>
    <cellStyle name="Normal 3 278" xfId="22024" xr:uid="{00000000-0005-0000-0000-0000B83E0000}"/>
    <cellStyle name="Normal 3 279" xfId="22027" xr:uid="{00000000-0005-0000-0000-0000B93E0000}"/>
    <cellStyle name="Normal 3 28" xfId="9097" xr:uid="{00000000-0005-0000-0000-0000BA3E0000}"/>
    <cellStyle name="Normal 3 28 2" xfId="12827" xr:uid="{00000000-0005-0000-0000-0000BB3E0000}"/>
    <cellStyle name="Normal 3 28 3" xfId="12833" xr:uid="{00000000-0005-0000-0000-0000BC3E0000}"/>
    <cellStyle name="Normal 3 28 4" xfId="12838" xr:uid="{00000000-0005-0000-0000-0000BD3E0000}"/>
    <cellStyle name="Normal 3 28 5" xfId="12892" xr:uid="{00000000-0005-0000-0000-0000BE3E0000}"/>
    <cellStyle name="Normal 3 280" xfId="22015" xr:uid="{00000000-0005-0000-0000-0000BF3E0000}"/>
    <cellStyle name="Normal 3 281" xfId="22020" xr:uid="{00000000-0005-0000-0000-0000C03E0000}"/>
    <cellStyle name="Normal 3 282" xfId="9330" xr:uid="{00000000-0005-0000-0000-0000C13E0000}"/>
    <cellStyle name="Normal 3 283" xfId="22025" xr:uid="{00000000-0005-0000-0000-0000C23E0000}"/>
    <cellStyle name="Normal 3 284" xfId="22028" xr:uid="{00000000-0005-0000-0000-0000C33E0000}"/>
    <cellStyle name="Normal 3 285" xfId="22030" xr:uid="{00000000-0005-0000-0000-0000C43E0000}"/>
    <cellStyle name="Normal 3 286" xfId="22032" xr:uid="{00000000-0005-0000-0000-0000C53E0000}"/>
    <cellStyle name="Normal 3 287" xfId="22034" xr:uid="{00000000-0005-0000-0000-0000C63E0000}"/>
    <cellStyle name="Normal 3 288" xfId="3649" xr:uid="{00000000-0005-0000-0000-0000C73E0000}"/>
    <cellStyle name="Normal 3 289" xfId="13142" xr:uid="{00000000-0005-0000-0000-0000C83E0000}"/>
    <cellStyle name="Normal 3 29" xfId="22037" xr:uid="{00000000-0005-0000-0000-0000C93E0000}"/>
    <cellStyle name="Normal 3 290" xfId="22031" xr:uid="{00000000-0005-0000-0000-0000CA3E0000}"/>
    <cellStyle name="Normal 3 291" xfId="22033" xr:uid="{00000000-0005-0000-0000-0000CB3E0000}"/>
    <cellStyle name="Normal 3 291 2" xfId="22039" xr:uid="{00000000-0005-0000-0000-0000CC3E0000}"/>
    <cellStyle name="Normal 3 291 2 2" xfId="22040" xr:uid="{00000000-0005-0000-0000-0000CD3E0000}"/>
    <cellStyle name="Normal 3 291 2 2 2" xfId="22041" xr:uid="{00000000-0005-0000-0000-0000CE3E0000}"/>
    <cellStyle name="Normal 3 291 2 3" xfId="22044" xr:uid="{00000000-0005-0000-0000-0000CF3E0000}"/>
    <cellStyle name="Normal 3 291 3" xfId="22045" xr:uid="{00000000-0005-0000-0000-0000D03E0000}"/>
    <cellStyle name="Normal 3 291 3 2" xfId="22046" xr:uid="{00000000-0005-0000-0000-0000D13E0000}"/>
    <cellStyle name="Normal 3 291 4" xfId="22047" xr:uid="{00000000-0005-0000-0000-0000D23E0000}"/>
    <cellStyle name="Normal 3 292" xfId="22035" xr:uid="{00000000-0005-0000-0000-0000D33E0000}"/>
    <cellStyle name="Normal 3 292 2" xfId="22048" xr:uid="{00000000-0005-0000-0000-0000D43E0000}"/>
    <cellStyle name="Normal 3 292 2 2" xfId="22050" xr:uid="{00000000-0005-0000-0000-0000D53E0000}"/>
    <cellStyle name="Normal 3 292 2 2 2" xfId="22052" xr:uid="{00000000-0005-0000-0000-0000D63E0000}"/>
    <cellStyle name="Normal 3 292 2 3" xfId="22054" xr:uid="{00000000-0005-0000-0000-0000D73E0000}"/>
    <cellStyle name="Normal 3 292 3" xfId="22056" xr:uid="{00000000-0005-0000-0000-0000D83E0000}"/>
    <cellStyle name="Normal 3 292 3 2" xfId="22059" xr:uid="{00000000-0005-0000-0000-0000D93E0000}"/>
    <cellStyle name="Normal 3 292 4" xfId="22061" xr:uid="{00000000-0005-0000-0000-0000DA3E0000}"/>
    <cellStyle name="Normal 3 293" xfId="3648" xr:uid="{00000000-0005-0000-0000-0000DB3E0000}"/>
    <cellStyle name="Normal 3 293 2" xfId="13048" xr:uid="{00000000-0005-0000-0000-0000DC3E0000}"/>
    <cellStyle name="Normal 3 293 2 2" xfId="13051" xr:uid="{00000000-0005-0000-0000-0000DD3E0000}"/>
    <cellStyle name="Normal 3 293 2 2 2" xfId="13054" xr:uid="{00000000-0005-0000-0000-0000DE3E0000}"/>
    <cellStyle name="Normal 3 293 2 3" xfId="13058" xr:uid="{00000000-0005-0000-0000-0000DF3E0000}"/>
    <cellStyle name="Normal 3 293 3" xfId="4736" xr:uid="{00000000-0005-0000-0000-0000E03E0000}"/>
    <cellStyle name="Normal 3 293 3 2" xfId="13069" xr:uid="{00000000-0005-0000-0000-0000E13E0000}"/>
    <cellStyle name="Normal 3 293 4" xfId="13078" xr:uid="{00000000-0005-0000-0000-0000E23E0000}"/>
    <cellStyle name="Normal 3 294" xfId="13143" xr:uid="{00000000-0005-0000-0000-0000E33E0000}"/>
    <cellStyle name="Normal 3 294 2" xfId="6074" xr:uid="{00000000-0005-0000-0000-0000E43E0000}"/>
    <cellStyle name="Normal 3 294 2 2" xfId="13149" xr:uid="{00000000-0005-0000-0000-0000E53E0000}"/>
    <cellStyle name="Normal 3 294 2 2 2" xfId="13152" xr:uid="{00000000-0005-0000-0000-0000E63E0000}"/>
    <cellStyle name="Normal 3 294 2 3" xfId="13155" xr:uid="{00000000-0005-0000-0000-0000E73E0000}"/>
    <cellStyle name="Normal 3 294 3" xfId="13168" xr:uid="{00000000-0005-0000-0000-0000E83E0000}"/>
    <cellStyle name="Normal 3 294 3 2" xfId="4908" xr:uid="{00000000-0005-0000-0000-0000E93E0000}"/>
    <cellStyle name="Normal 3 294 4" xfId="13173" xr:uid="{00000000-0005-0000-0000-0000EA3E0000}"/>
    <cellStyle name="Normal 3 295" xfId="1104" xr:uid="{00000000-0005-0000-0000-0000EB3E0000}"/>
    <cellStyle name="Normal 3 295 2" xfId="1200" xr:uid="{00000000-0005-0000-0000-0000EC3E0000}"/>
    <cellStyle name="Normal 3 295 2 2" xfId="75" xr:uid="{00000000-0005-0000-0000-0000ED3E0000}"/>
    <cellStyle name="Normal 3 295 2 2 2" xfId="22063" xr:uid="{00000000-0005-0000-0000-0000EE3E0000}"/>
    <cellStyle name="Normal 3 295 2 3" xfId="5233" xr:uid="{00000000-0005-0000-0000-0000EF3E0000}"/>
    <cellStyle name="Normal 3 295 3" xfId="7825" xr:uid="{00000000-0005-0000-0000-0000F03E0000}"/>
    <cellStyle name="Normal 3 295 3 2" xfId="3738" xr:uid="{00000000-0005-0000-0000-0000F13E0000}"/>
    <cellStyle name="Normal 3 295 4" xfId="7829" xr:uid="{00000000-0005-0000-0000-0000F23E0000}"/>
    <cellStyle name="Normal 3 296" xfId="13223" xr:uid="{00000000-0005-0000-0000-0000F33E0000}"/>
    <cellStyle name="Normal 3 296 2" xfId="13226" xr:uid="{00000000-0005-0000-0000-0000F43E0000}"/>
    <cellStyle name="Normal 3 296 2 2" xfId="22068" xr:uid="{00000000-0005-0000-0000-0000F53E0000}"/>
    <cellStyle name="Normal 3 296 2 2 2" xfId="22070" xr:uid="{00000000-0005-0000-0000-0000F63E0000}"/>
    <cellStyle name="Normal 3 296 2 3" xfId="22072" xr:uid="{00000000-0005-0000-0000-0000F73E0000}"/>
    <cellStyle name="Normal 3 296 3" xfId="22074" xr:uid="{00000000-0005-0000-0000-0000F83E0000}"/>
    <cellStyle name="Normal 3 296 3 2" xfId="15635" xr:uid="{00000000-0005-0000-0000-0000F93E0000}"/>
    <cellStyle name="Normal 3 296 4" xfId="22076" xr:uid="{00000000-0005-0000-0000-0000FA3E0000}"/>
    <cellStyle name="Normal 3 297" xfId="13229" xr:uid="{00000000-0005-0000-0000-0000FB3E0000}"/>
    <cellStyle name="Normal 3 297 2" xfId="17567" xr:uid="{00000000-0005-0000-0000-0000FC3E0000}"/>
    <cellStyle name="Normal 3 297 2 2" xfId="22078" xr:uid="{00000000-0005-0000-0000-0000FD3E0000}"/>
    <cellStyle name="Normal 3 297 2 2 2" xfId="22080" xr:uid="{00000000-0005-0000-0000-0000FE3E0000}"/>
    <cellStyle name="Normal 3 297 2 3" xfId="22082" xr:uid="{00000000-0005-0000-0000-0000FF3E0000}"/>
    <cellStyle name="Normal 3 297 3" xfId="22084" xr:uid="{00000000-0005-0000-0000-0000003F0000}"/>
    <cellStyle name="Normal 3 297 3 2" xfId="22087" xr:uid="{00000000-0005-0000-0000-0000013F0000}"/>
    <cellStyle name="Normal 3 297 4" xfId="22089" xr:uid="{00000000-0005-0000-0000-0000023F0000}"/>
    <cellStyle name="Normal 3 298" xfId="13232" xr:uid="{00000000-0005-0000-0000-0000033F0000}"/>
    <cellStyle name="Normal 3 299" xfId="13235" xr:uid="{00000000-0005-0000-0000-0000043F0000}"/>
    <cellStyle name="Normal 3 3" xfId="20165" xr:uid="{00000000-0005-0000-0000-0000053F0000}"/>
    <cellStyle name="Normal 3 3 10" xfId="22092" xr:uid="{00000000-0005-0000-0000-0000063F0000}"/>
    <cellStyle name="Normal 3 3 10 2" xfId="22093" xr:uid="{00000000-0005-0000-0000-0000073F0000}"/>
    <cellStyle name="Normal 3 3 10 2 2" xfId="22094" xr:uid="{00000000-0005-0000-0000-0000083F0000}"/>
    <cellStyle name="Normal 3 3 10 2 2 2" xfId="16055" xr:uid="{00000000-0005-0000-0000-0000093F0000}"/>
    <cellStyle name="Normal 3 3 10 2 3" xfId="17440" xr:uid="{00000000-0005-0000-0000-00000A3F0000}"/>
    <cellStyle name="Normal 3 3 10 2 3 2" xfId="4504" xr:uid="{00000000-0005-0000-0000-00000B3F0000}"/>
    <cellStyle name="Normal 3 3 10 2 4" xfId="3533" xr:uid="{00000000-0005-0000-0000-00000C3F0000}"/>
    <cellStyle name="Normal 3 3 10 2 4 2" xfId="3539" xr:uid="{00000000-0005-0000-0000-00000D3F0000}"/>
    <cellStyle name="Normal 3 3 10 2 5" xfId="22095" xr:uid="{00000000-0005-0000-0000-00000E3F0000}"/>
    <cellStyle name="Normal 3 3 10 2 6" xfId="22097" xr:uid="{00000000-0005-0000-0000-00000F3F0000}"/>
    <cellStyle name="Normal 3 3 10 2 7" xfId="22098" xr:uid="{00000000-0005-0000-0000-0000103F0000}"/>
    <cellStyle name="Normal 3 3 10 2_Table_Product_ALL" xfId="20016" xr:uid="{00000000-0005-0000-0000-0000113F0000}"/>
    <cellStyle name="Normal 3 3 10 3" xfId="22099" xr:uid="{00000000-0005-0000-0000-0000123F0000}"/>
    <cellStyle name="Normal 3 3 10 3 2" xfId="22100" xr:uid="{00000000-0005-0000-0000-0000133F0000}"/>
    <cellStyle name="Normal 3 3 10 4" xfId="13700" xr:uid="{00000000-0005-0000-0000-0000143F0000}"/>
    <cellStyle name="Normal 3 3 10 4 2" xfId="13703" xr:uid="{00000000-0005-0000-0000-0000153F0000}"/>
    <cellStyle name="Normal 3 3 10 5" xfId="13706" xr:uid="{00000000-0005-0000-0000-0000163F0000}"/>
    <cellStyle name="Normal 3 3 10 5 2" xfId="4674" xr:uid="{00000000-0005-0000-0000-0000173F0000}"/>
    <cellStyle name="Normal 3 3 10 6" xfId="13708" xr:uid="{00000000-0005-0000-0000-0000183F0000}"/>
    <cellStyle name="Normal 3 3 10 7" xfId="13710" xr:uid="{00000000-0005-0000-0000-0000193F0000}"/>
    <cellStyle name="Normal 3 3 10 8" xfId="13603" xr:uid="{00000000-0005-0000-0000-00001A3F0000}"/>
    <cellStyle name="Normal 3 3 10_C14  Copy of Ecom MP - Aubrey  window commitment -140528" xfId="22101" xr:uid="{00000000-0005-0000-0000-00001B3F0000}"/>
    <cellStyle name="Normal 3 3 100" xfId="12018" xr:uid="{00000000-0005-0000-0000-00001C3F0000}"/>
    <cellStyle name="Normal 3 3 101" xfId="12021" xr:uid="{00000000-0005-0000-0000-00001D3F0000}"/>
    <cellStyle name="Normal 3 3 102" xfId="12025" xr:uid="{00000000-0005-0000-0000-00001E3F0000}"/>
    <cellStyle name="Normal 3 3 103" xfId="12028" xr:uid="{00000000-0005-0000-0000-00001F3F0000}"/>
    <cellStyle name="Normal 3 3 104" xfId="12031" xr:uid="{00000000-0005-0000-0000-0000203F0000}"/>
    <cellStyle name="Normal 3 3 105" xfId="22102" xr:uid="{00000000-0005-0000-0000-0000213F0000}"/>
    <cellStyle name="Normal 3 3 106" xfId="22104" xr:uid="{00000000-0005-0000-0000-0000223F0000}"/>
    <cellStyle name="Normal 3 3 107" xfId="22107" xr:uid="{00000000-0005-0000-0000-0000233F0000}"/>
    <cellStyle name="Normal 3 3 108" xfId="22109" xr:uid="{00000000-0005-0000-0000-0000243F0000}"/>
    <cellStyle name="Normal 3 3 109" xfId="22111" xr:uid="{00000000-0005-0000-0000-0000253F0000}"/>
    <cellStyle name="Normal 3 3 11" xfId="22113" xr:uid="{00000000-0005-0000-0000-0000263F0000}"/>
    <cellStyle name="Normal 3 3 11 2" xfId="22114" xr:uid="{00000000-0005-0000-0000-0000273F0000}"/>
    <cellStyle name="Normal 3 3 11 2 2" xfId="22115" xr:uid="{00000000-0005-0000-0000-0000283F0000}"/>
    <cellStyle name="Normal 3 3 11 2 2 2" xfId="22117" xr:uid="{00000000-0005-0000-0000-0000293F0000}"/>
    <cellStyle name="Normal 3 3 11 2 3" xfId="17478" xr:uid="{00000000-0005-0000-0000-00002A3F0000}"/>
    <cellStyle name="Normal 3 3 11 2 3 2" xfId="22119" xr:uid="{00000000-0005-0000-0000-00002B3F0000}"/>
    <cellStyle name="Normal 3 3 11 2 4" xfId="22120" xr:uid="{00000000-0005-0000-0000-00002C3F0000}"/>
    <cellStyle name="Normal 3 3 11 2 4 2" xfId="22121" xr:uid="{00000000-0005-0000-0000-00002D3F0000}"/>
    <cellStyle name="Normal 3 3 11 2 5" xfId="11895" xr:uid="{00000000-0005-0000-0000-00002E3F0000}"/>
    <cellStyle name="Normal 3 3 11 2 6" xfId="11898" xr:uid="{00000000-0005-0000-0000-00002F3F0000}"/>
    <cellStyle name="Normal 3 3 11 2 7" xfId="11900" xr:uid="{00000000-0005-0000-0000-0000303F0000}"/>
    <cellStyle name="Normal 3 3 11 2_Table_Product_ALL" xfId="18260" xr:uid="{00000000-0005-0000-0000-0000313F0000}"/>
    <cellStyle name="Normal 3 3 11 3" xfId="22122" xr:uid="{00000000-0005-0000-0000-0000323F0000}"/>
    <cellStyle name="Normal 3 3 11 3 2" xfId="22123" xr:uid="{00000000-0005-0000-0000-0000333F0000}"/>
    <cellStyle name="Normal 3 3 11 4" xfId="22125" xr:uid="{00000000-0005-0000-0000-0000343F0000}"/>
    <cellStyle name="Normal 3 3 11 4 2" xfId="22126" xr:uid="{00000000-0005-0000-0000-0000353F0000}"/>
    <cellStyle name="Normal 3 3 11 5" xfId="22128" xr:uid="{00000000-0005-0000-0000-0000363F0000}"/>
    <cellStyle name="Normal 3 3 11 5 2" xfId="22129" xr:uid="{00000000-0005-0000-0000-0000373F0000}"/>
    <cellStyle name="Normal 3 3 11 6" xfId="5443" xr:uid="{00000000-0005-0000-0000-0000383F0000}"/>
    <cellStyle name="Normal 3 3 11 7" xfId="15446" xr:uid="{00000000-0005-0000-0000-0000393F0000}"/>
    <cellStyle name="Normal 3 3 11 8" xfId="15458" xr:uid="{00000000-0005-0000-0000-00003A3F0000}"/>
    <cellStyle name="Normal 3 3 11_C14  Copy of Ecom MP - Aubrey  window commitment -140528" xfId="22131" xr:uid="{00000000-0005-0000-0000-00003B3F0000}"/>
    <cellStyle name="Normal 3 3 110" xfId="22103" xr:uid="{00000000-0005-0000-0000-00003C3F0000}"/>
    <cellStyle name="Normal 3 3 111" xfId="22105" xr:uid="{00000000-0005-0000-0000-00003D3F0000}"/>
    <cellStyle name="Normal 3 3 112" xfId="22108" xr:uid="{00000000-0005-0000-0000-00003E3F0000}"/>
    <cellStyle name="Normal 3 3 113" xfId="22110" xr:uid="{00000000-0005-0000-0000-00003F3F0000}"/>
    <cellStyle name="Normal 3 3 114" xfId="22112" xr:uid="{00000000-0005-0000-0000-0000403F0000}"/>
    <cellStyle name="Normal 3 3 115" xfId="22133" xr:uid="{00000000-0005-0000-0000-0000413F0000}"/>
    <cellStyle name="Normal 3 3 116" xfId="22135" xr:uid="{00000000-0005-0000-0000-0000423F0000}"/>
    <cellStyle name="Normal 3 3 117" xfId="22137" xr:uid="{00000000-0005-0000-0000-0000433F0000}"/>
    <cellStyle name="Normal 3 3 118" xfId="10027" xr:uid="{00000000-0005-0000-0000-0000443F0000}"/>
    <cellStyle name="Normal 3 3 119" xfId="22139" xr:uid="{00000000-0005-0000-0000-0000453F0000}"/>
    <cellStyle name="Normal 3 3 12" xfId="5681" xr:uid="{00000000-0005-0000-0000-0000463F0000}"/>
    <cellStyle name="Normal 3 3 12 2" xfId="5683" xr:uid="{00000000-0005-0000-0000-0000473F0000}"/>
    <cellStyle name="Normal 3 3 12 2 2" xfId="22141" xr:uid="{00000000-0005-0000-0000-0000483F0000}"/>
    <cellStyle name="Normal 3 3 12 2 2 2" xfId="22145" xr:uid="{00000000-0005-0000-0000-0000493F0000}"/>
    <cellStyle name="Normal 3 3 12 2 3" xfId="418" xr:uid="{00000000-0005-0000-0000-00004A3F0000}"/>
    <cellStyle name="Normal 3 3 12 2 3 2" xfId="22148" xr:uid="{00000000-0005-0000-0000-00004B3F0000}"/>
    <cellStyle name="Normal 3 3 12 2 4" xfId="22151" xr:uid="{00000000-0005-0000-0000-00004C3F0000}"/>
    <cellStyle name="Normal 3 3 12 2 4 2" xfId="22154" xr:uid="{00000000-0005-0000-0000-00004D3F0000}"/>
    <cellStyle name="Normal 3 3 12 2 5" xfId="3376" xr:uid="{00000000-0005-0000-0000-00004E3F0000}"/>
    <cellStyle name="Normal 3 3 12 2 6" xfId="22157" xr:uid="{00000000-0005-0000-0000-00004F3F0000}"/>
    <cellStyle name="Normal 3 3 12 2 7" xfId="200" xr:uid="{00000000-0005-0000-0000-0000503F0000}"/>
    <cellStyle name="Normal 3 3 12 2_Table_Product_ALL" xfId="22159" xr:uid="{00000000-0005-0000-0000-0000513F0000}"/>
    <cellStyle name="Normal 3 3 12 3" xfId="22161" xr:uid="{00000000-0005-0000-0000-0000523F0000}"/>
    <cellStyle name="Normal 3 3 12 3 2" xfId="22162" xr:uid="{00000000-0005-0000-0000-0000533F0000}"/>
    <cellStyle name="Normal 3 3 12 4" xfId="13716" xr:uid="{00000000-0005-0000-0000-0000543F0000}"/>
    <cellStyle name="Normal 3 3 12 4 2" xfId="13719" xr:uid="{00000000-0005-0000-0000-0000553F0000}"/>
    <cellStyle name="Normal 3 3 12 5" xfId="22164" xr:uid="{00000000-0005-0000-0000-0000563F0000}"/>
    <cellStyle name="Normal 3 3 12 5 2" xfId="7958" xr:uid="{00000000-0005-0000-0000-0000573F0000}"/>
    <cellStyle name="Normal 3 3 12 6" xfId="414" xr:uid="{00000000-0005-0000-0000-0000583F0000}"/>
    <cellStyle name="Normal 3 3 12 7" xfId="22165" xr:uid="{00000000-0005-0000-0000-0000593F0000}"/>
    <cellStyle name="Normal 3 3 12 8" xfId="22167" xr:uid="{00000000-0005-0000-0000-00005A3F0000}"/>
    <cellStyle name="Normal 3 3 12_C14  Copy of Ecom MP - Aubrey  window commitment -140528" xfId="21905" xr:uid="{00000000-0005-0000-0000-00005B3F0000}"/>
    <cellStyle name="Normal 3 3 120" xfId="22134" xr:uid="{00000000-0005-0000-0000-00005C3F0000}"/>
    <cellStyle name="Normal 3 3 121" xfId="22136" xr:uid="{00000000-0005-0000-0000-00005D3F0000}"/>
    <cellStyle name="Normal 3 3 122" xfId="22138" xr:uid="{00000000-0005-0000-0000-00005E3F0000}"/>
    <cellStyle name="Normal 3 3 123" xfId="10028" xr:uid="{00000000-0005-0000-0000-00005F3F0000}"/>
    <cellStyle name="Normal 3 3 124" xfId="22140" xr:uid="{00000000-0005-0000-0000-0000603F0000}"/>
    <cellStyle name="Normal 3 3 125" xfId="22168" xr:uid="{00000000-0005-0000-0000-0000613F0000}"/>
    <cellStyle name="Normal 3 3 126" xfId="10259" xr:uid="{00000000-0005-0000-0000-0000623F0000}"/>
    <cellStyle name="Normal 3 3 127" xfId="5753" xr:uid="{00000000-0005-0000-0000-0000633F0000}"/>
    <cellStyle name="Normal 3 3 128" xfId="22171" xr:uid="{00000000-0005-0000-0000-0000643F0000}"/>
    <cellStyle name="Normal 3 3 129" xfId="22173" xr:uid="{00000000-0005-0000-0000-0000653F0000}"/>
    <cellStyle name="Normal 3 3 13" xfId="22175" xr:uid="{00000000-0005-0000-0000-0000663F0000}"/>
    <cellStyle name="Normal 3 3 13 2" xfId="22176" xr:uid="{00000000-0005-0000-0000-0000673F0000}"/>
    <cellStyle name="Normal 3 3 13 2 2" xfId="22178" xr:uid="{00000000-0005-0000-0000-0000683F0000}"/>
    <cellStyle name="Normal 3 3 13 2 2 2" xfId="7873" xr:uid="{00000000-0005-0000-0000-0000693F0000}"/>
    <cellStyle name="Normal 3 3 13 2 3" xfId="17549" xr:uid="{00000000-0005-0000-0000-00006A3F0000}"/>
    <cellStyle name="Normal 3 3 13 2 3 2" xfId="17621" xr:uid="{00000000-0005-0000-0000-00006B3F0000}"/>
    <cellStyle name="Normal 3 3 13 2 4" xfId="22179" xr:uid="{00000000-0005-0000-0000-00006C3F0000}"/>
    <cellStyle name="Normal 3 3 13 2 4 2" xfId="3613" xr:uid="{00000000-0005-0000-0000-00006D3F0000}"/>
    <cellStyle name="Normal 3 3 13 2 5" xfId="22180" xr:uid="{00000000-0005-0000-0000-00006E3F0000}"/>
    <cellStyle name="Normal 3 3 13 2 6" xfId="22182" xr:uid="{00000000-0005-0000-0000-00006F3F0000}"/>
    <cellStyle name="Normal 3 3 13 2 7" xfId="22183" xr:uid="{00000000-0005-0000-0000-0000703F0000}"/>
    <cellStyle name="Normal 3 3 13 2_Table_Product_ALL" xfId="22184" xr:uid="{00000000-0005-0000-0000-0000713F0000}"/>
    <cellStyle name="Normal 3 3 13 3" xfId="22185" xr:uid="{00000000-0005-0000-0000-0000723F0000}"/>
    <cellStyle name="Normal 3 3 13 3 2" xfId="22187" xr:uid="{00000000-0005-0000-0000-0000733F0000}"/>
    <cellStyle name="Normal 3 3 13 4" xfId="4760" xr:uid="{00000000-0005-0000-0000-0000743F0000}"/>
    <cellStyle name="Normal 3 3 13 4 2" xfId="22188" xr:uid="{00000000-0005-0000-0000-0000753F0000}"/>
    <cellStyle name="Normal 3 3 13 5" xfId="22189" xr:uid="{00000000-0005-0000-0000-0000763F0000}"/>
    <cellStyle name="Normal 3 3 13 5 2" xfId="22191" xr:uid="{00000000-0005-0000-0000-0000773F0000}"/>
    <cellStyle name="Normal 3 3 13 6" xfId="15493" xr:uid="{00000000-0005-0000-0000-0000783F0000}"/>
    <cellStyle name="Normal 3 3 13 7" xfId="15497" xr:uid="{00000000-0005-0000-0000-0000793F0000}"/>
    <cellStyle name="Normal 3 3 13 8" xfId="15501" xr:uid="{00000000-0005-0000-0000-00007A3F0000}"/>
    <cellStyle name="Normal 3 3 13_C14  Copy of Ecom MP - Aubrey  window commitment -140528" xfId="22192" xr:uid="{00000000-0005-0000-0000-00007B3F0000}"/>
    <cellStyle name="Normal 3 3 130" xfId="22169" xr:uid="{00000000-0005-0000-0000-00007C3F0000}"/>
    <cellStyle name="Normal 3 3 131" xfId="10260" xr:uid="{00000000-0005-0000-0000-00007D3F0000}"/>
    <cellStyle name="Normal 3 3 132" xfId="5754" xr:uid="{00000000-0005-0000-0000-00007E3F0000}"/>
    <cellStyle name="Normal 3 3 133" xfId="22172" xr:uid="{00000000-0005-0000-0000-00007F3F0000}"/>
    <cellStyle name="Normal 3 3 14" xfId="22193" xr:uid="{00000000-0005-0000-0000-0000803F0000}"/>
    <cellStyle name="Normal 3 3 15" xfId="7190" xr:uid="{00000000-0005-0000-0000-0000813F0000}"/>
    <cellStyle name="Normal 3 3 16" xfId="11790" xr:uid="{00000000-0005-0000-0000-0000823F0000}"/>
    <cellStyle name="Normal 3 3 17" xfId="6248" xr:uid="{00000000-0005-0000-0000-0000833F0000}"/>
    <cellStyle name="Normal 3 3 18" xfId="11794" xr:uid="{00000000-0005-0000-0000-0000843F0000}"/>
    <cellStyle name="Normal 3 3 19" xfId="11798" xr:uid="{00000000-0005-0000-0000-0000853F0000}"/>
    <cellStyle name="Normal 3 3 2" xfId="20167" xr:uid="{00000000-0005-0000-0000-0000863F0000}"/>
    <cellStyle name="Normal 3 3 2 2" xfId="22194" xr:uid="{00000000-0005-0000-0000-0000873F0000}"/>
    <cellStyle name="Normal 3 3 2 2 2" xfId="16414" xr:uid="{00000000-0005-0000-0000-0000883F0000}"/>
    <cellStyle name="Normal 3 3 2 2 2 2" xfId="16417" xr:uid="{00000000-0005-0000-0000-0000893F0000}"/>
    <cellStyle name="Normal 3 3 2 2 3" xfId="16420" xr:uid="{00000000-0005-0000-0000-00008A3F0000}"/>
    <cellStyle name="Normal 3 3 2 2 3 2" xfId="22195" xr:uid="{00000000-0005-0000-0000-00008B3F0000}"/>
    <cellStyle name="Normal 3 3 2 2 4" xfId="17428" xr:uid="{00000000-0005-0000-0000-00008C3F0000}"/>
    <cellStyle name="Normal 3 3 2 2 4 2" xfId="22196" xr:uid="{00000000-0005-0000-0000-00008D3F0000}"/>
    <cellStyle name="Normal 3 3 2 2 5" xfId="17431" xr:uid="{00000000-0005-0000-0000-00008E3F0000}"/>
    <cellStyle name="Normal 3 3 2 2 6" xfId="22197" xr:uid="{00000000-0005-0000-0000-00008F3F0000}"/>
    <cellStyle name="Normal 3 3 2 2 7" xfId="22199" xr:uid="{00000000-0005-0000-0000-0000903F0000}"/>
    <cellStyle name="Normal 3 3 2 2_Table_Product_ALL" xfId="22201" xr:uid="{00000000-0005-0000-0000-0000913F0000}"/>
    <cellStyle name="Normal 3 3 2 3" xfId="22202" xr:uid="{00000000-0005-0000-0000-0000923F0000}"/>
    <cellStyle name="Normal 3 3 2 3 2" xfId="22203" xr:uid="{00000000-0005-0000-0000-0000933F0000}"/>
    <cellStyle name="Normal 3 3 2 4" xfId="22204" xr:uid="{00000000-0005-0000-0000-0000943F0000}"/>
    <cellStyle name="Normal 3 3 2 4 2" xfId="22096" xr:uid="{00000000-0005-0000-0000-0000953F0000}"/>
    <cellStyle name="Normal 3 3 2 5" xfId="22205" xr:uid="{00000000-0005-0000-0000-0000963F0000}"/>
    <cellStyle name="Normal 3 3 2 5 2" xfId="4384" xr:uid="{00000000-0005-0000-0000-0000973F0000}"/>
    <cellStyle name="Normal 3 3 2 6" xfId="22206" xr:uid="{00000000-0005-0000-0000-0000983F0000}"/>
    <cellStyle name="Normal 3 3 2 7" xfId="22207" xr:uid="{00000000-0005-0000-0000-0000993F0000}"/>
    <cellStyle name="Normal 3 3 2 8" xfId="22208" xr:uid="{00000000-0005-0000-0000-00009A3F0000}"/>
    <cellStyle name="Normal 3 3 2_C14  Copy of Ecom MP - Aubrey  window commitment -140528" xfId="22209" xr:uid="{00000000-0005-0000-0000-00009B3F0000}"/>
    <cellStyle name="Normal 3 3 20" xfId="7191" xr:uid="{00000000-0005-0000-0000-00009C3F0000}"/>
    <cellStyle name="Normal 3 3 21" xfId="11791" xr:uid="{00000000-0005-0000-0000-00009D3F0000}"/>
    <cellStyle name="Normal 3 3 22" xfId="6249" xr:uid="{00000000-0005-0000-0000-00009E3F0000}"/>
    <cellStyle name="Normal 3 3 23" xfId="11795" xr:uid="{00000000-0005-0000-0000-00009F3F0000}"/>
    <cellStyle name="Normal 3 3 24" xfId="11799" xr:uid="{00000000-0005-0000-0000-0000A03F0000}"/>
    <cellStyle name="Normal 3 3 25" xfId="11802" xr:uid="{00000000-0005-0000-0000-0000A13F0000}"/>
    <cellStyle name="Normal 3 3 26" xfId="11807" xr:uid="{00000000-0005-0000-0000-0000A23F0000}"/>
    <cellStyle name="Normal 3 3 27" xfId="11811" xr:uid="{00000000-0005-0000-0000-0000A33F0000}"/>
    <cellStyle name="Normal 3 3 28" xfId="11815" xr:uid="{00000000-0005-0000-0000-0000A43F0000}"/>
    <cellStyle name="Normal 3 3 29" xfId="11819" xr:uid="{00000000-0005-0000-0000-0000A53F0000}"/>
    <cellStyle name="Normal 3 3 3" xfId="11823" xr:uid="{00000000-0005-0000-0000-0000A63F0000}"/>
    <cellStyle name="Normal 3 3 3 2" xfId="11858" xr:uid="{00000000-0005-0000-0000-0000A73F0000}"/>
    <cellStyle name="Normal 3 3 3 2 2" xfId="8626" xr:uid="{00000000-0005-0000-0000-0000A83F0000}"/>
    <cellStyle name="Normal 3 3 3 2 2 2" xfId="11861" xr:uid="{00000000-0005-0000-0000-0000A93F0000}"/>
    <cellStyle name="Normal 3 3 3 2 3" xfId="11865" xr:uid="{00000000-0005-0000-0000-0000AA3F0000}"/>
    <cellStyle name="Normal 3 3 3 2 3 2" xfId="22210" xr:uid="{00000000-0005-0000-0000-0000AB3F0000}"/>
    <cellStyle name="Normal 3 3 3 2 4" xfId="11868" xr:uid="{00000000-0005-0000-0000-0000AC3F0000}"/>
    <cellStyle name="Normal 3 3 3 2 4 2" xfId="22211" xr:uid="{00000000-0005-0000-0000-0000AD3F0000}"/>
    <cellStyle name="Normal 3 3 3 2 5" xfId="11871" xr:uid="{00000000-0005-0000-0000-0000AE3F0000}"/>
    <cellStyle name="Normal 3 3 3 2 6" xfId="11874" xr:uid="{00000000-0005-0000-0000-0000AF3F0000}"/>
    <cellStyle name="Normal 3 3 3 2 7" xfId="11877" xr:uid="{00000000-0005-0000-0000-0000B03F0000}"/>
    <cellStyle name="Normal 3 3 3 2_Table_Product_ALL" xfId="22212" xr:uid="{00000000-0005-0000-0000-0000B13F0000}"/>
    <cellStyle name="Normal 3 3 3 3" xfId="11883" xr:uid="{00000000-0005-0000-0000-0000B23F0000}"/>
    <cellStyle name="Normal 3 3 3 3 2" xfId="11885" xr:uid="{00000000-0005-0000-0000-0000B33F0000}"/>
    <cellStyle name="Normal 3 3 3 4" xfId="11893" xr:uid="{00000000-0005-0000-0000-0000B43F0000}"/>
    <cellStyle name="Normal 3 3 3 4 2" xfId="11896" xr:uid="{00000000-0005-0000-0000-0000B53F0000}"/>
    <cellStyle name="Normal 3 3 3 5" xfId="11906" xr:uid="{00000000-0005-0000-0000-0000B63F0000}"/>
    <cellStyle name="Normal 3 3 3 5 2" xfId="11908" xr:uid="{00000000-0005-0000-0000-0000B73F0000}"/>
    <cellStyle name="Normal 3 3 3 6" xfId="11916" xr:uid="{00000000-0005-0000-0000-0000B83F0000}"/>
    <cellStyle name="Normal 3 3 3 7" xfId="11924" xr:uid="{00000000-0005-0000-0000-0000B93F0000}"/>
    <cellStyle name="Normal 3 3 3 8" xfId="3680" xr:uid="{00000000-0005-0000-0000-0000BA3F0000}"/>
    <cellStyle name="Normal 3 3 3_C14  Copy of Ecom MP - Aubrey  window commitment -140528" xfId="22213" xr:uid="{00000000-0005-0000-0000-0000BB3F0000}"/>
    <cellStyle name="Normal 3 3 30" xfId="11803" xr:uid="{00000000-0005-0000-0000-0000BC3F0000}"/>
    <cellStyle name="Normal 3 3 31" xfId="11808" xr:uid="{00000000-0005-0000-0000-0000BD3F0000}"/>
    <cellStyle name="Normal 3 3 32" xfId="11812" xr:uid="{00000000-0005-0000-0000-0000BE3F0000}"/>
    <cellStyle name="Normal 3 3 33" xfId="11816" xr:uid="{00000000-0005-0000-0000-0000BF3F0000}"/>
    <cellStyle name="Normal 3 3 34" xfId="11820" xr:uid="{00000000-0005-0000-0000-0000C03F0000}"/>
    <cellStyle name="Normal 3 3 35" xfId="11954" xr:uid="{00000000-0005-0000-0000-0000C13F0000}"/>
    <cellStyle name="Normal 3 3 36" xfId="11959" xr:uid="{00000000-0005-0000-0000-0000C23F0000}"/>
    <cellStyle name="Normal 3 3 37" xfId="11963" xr:uid="{00000000-0005-0000-0000-0000C33F0000}"/>
    <cellStyle name="Normal 3 3 38" xfId="11968" xr:uid="{00000000-0005-0000-0000-0000C43F0000}"/>
    <cellStyle name="Normal 3 3 39" xfId="11972" xr:uid="{00000000-0005-0000-0000-0000C53F0000}"/>
    <cellStyle name="Normal 3 3 4" xfId="11978" xr:uid="{00000000-0005-0000-0000-0000C63F0000}"/>
    <cellStyle name="Normal 3 3 4 2" xfId="11986" xr:uid="{00000000-0005-0000-0000-0000C73F0000}"/>
    <cellStyle name="Normal 3 3 4 2 2" xfId="11989" xr:uid="{00000000-0005-0000-0000-0000C83F0000}"/>
    <cellStyle name="Normal 3 3 4 2 2 2" xfId="8287" xr:uid="{00000000-0005-0000-0000-0000C93F0000}"/>
    <cellStyle name="Normal 3 3 4 2 3" xfId="11993" xr:uid="{00000000-0005-0000-0000-0000CA3F0000}"/>
    <cellStyle name="Normal 3 3 4 2 3 2" xfId="22214" xr:uid="{00000000-0005-0000-0000-0000CB3F0000}"/>
    <cellStyle name="Normal 3 3 4 2 4" xfId="11996" xr:uid="{00000000-0005-0000-0000-0000CC3F0000}"/>
    <cellStyle name="Normal 3 3 4 2 4 2" xfId="22215" xr:uid="{00000000-0005-0000-0000-0000CD3F0000}"/>
    <cellStyle name="Normal 3 3 4 2 5" xfId="11999" xr:uid="{00000000-0005-0000-0000-0000CE3F0000}"/>
    <cellStyle name="Normal 3 3 4 2 6" xfId="12002" xr:uid="{00000000-0005-0000-0000-0000CF3F0000}"/>
    <cellStyle name="Normal 3 3 4 2 7" xfId="3183" xr:uid="{00000000-0005-0000-0000-0000D03F0000}"/>
    <cellStyle name="Normal 3 3 4 2_Table_Product_ALL" xfId="22216" xr:uid="{00000000-0005-0000-0000-0000D13F0000}"/>
    <cellStyle name="Normal 3 3 4 3" xfId="12005" xr:uid="{00000000-0005-0000-0000-0000D23F0000}"/>
    <cellStyle name="Normal 3 3 4 3 2" xfId="12007" xr:uid="{00000000-0005-0000-0000-0000D33F0000}"/>
    <cellStyle name="Normal 3 3 4 4" xfId="12016" xr:uid="{00000000-0005-0000-0000-0000D43F0000}"/>
    <cellStyle name="Normal 3 3 4 4 2" xfId="3375" xr:uid="{00000000-0005-0000-0000-0000D53F0000}"/>
    <cellStyle name="Normal 3 3 4 5" xfId="12019" xr:uid="{00000000-0005-0000-0000-0000D63F0000}"/>
    <cellStyle name="Normal 3 3 4 5 2" xfId="22217" xr:uid="{00000000-0005-0000-0000-0000D73F0000}"/>
    <cellStyle name="Normal 3 3 4 6" xfId="12022" xr:uid="{00000000-0005-0000-0000-0000D83F0000}"/>
    <cellStyle name="Normal 3 3 4 7" xfId="12026" xr:uid="{00000000-0005-0000-0000-0000D93F0000}"/>
    <cellStyle name="Normal 3 3 4 8" xfId="12029" xr:uid="{00000000-0005-0000-0000-0000DA3F0000}"/>
    <cellStyle name="Normal 3 3 4_C14  Copy of Ecom MP - Aubrey  window commitment -140528" xfId="22218" xr:uid="{00000000-0005-0000-0000-0000DB3F0000}"/>
    <cellStyle name="Normal 3 3 40" xfId="11955" xr:uid="{00000000-0005-0000-0000-0000DC3F0000}"/>
    <cellStyle name="Normal 3 3 41" xfId="11960" xr:uid="{00000000-0005-0000-0000-0000DD3F0000}"/>
    <cellStyle name="Normal 3 3 42" xfId="11964" xr:uid="{00000000-0005-0000-0000-0000DE3F0000}"/>
    <cellStyle name="Normal 3 3 43" xfId="11969" xr:uid="{00000000-0005-0000-0000-0000DF3F0000}"/>
    <cellStyle name="Normal 3 3 44" xfId="11973" xr:uid="{00000000-0005-0000-0000-0000E03F0000}"/>
    <cellStyle name="Normal 3 3 45" xfId="1290" xr:uid="{00000000-0005-0000-0000-0000E13F0000}"/>
    <cellStyle name="Normal 3 3 46" xfId="4513" xr:uid="{00000000-0005-0000-0000-0000E23F0000}"/>
    <cellStyle name="Normal 3 3 47" xfId="3426" xr:uid="{00000000-0005-0000-0000-0000E33F0000}"/>
    <cellStyle name="Normal 3 3 48" xfId="4041" xr:uid="{00000000-0005-0000-0000-0000E43F0000}"/>
    <cellStyle name="Normal 3 3 49" xfId="12041" xr:uid="{00000000-0005-0000-0000-0000E53F0000}"/>
    <cellStyle name="Normal 3 3 5" xfId="12049" xr:uid="{00000000-0005-0000-0000-0000E63F0000}"/>
    <cellStyle name="Normal 3 3 5 2" xfId="12052" xr:uid="{00000000-0005-0000-0000-0000E73F0000}"/>
    <cellStyle name="Normal 3 3 5 2 2" xfId="17533" xr:uid="{00000000-0005-0000-0000-0000E83F0000}"/>
    <cellStyle name="Normal 3 3 5 2 2 2" xfId="3349" xr:uid="{00000000-0005-0000-0000-0000E93F0000}"/>
    <cellStyle name="Normal 3 3 5 2 3" xfId="17217" xr:uid="{00000000-0005-0000-0000-0000EA3F0000}"/>
    <cellStyle name="Normal 3 3 5 2 3 2" xfId="18716" xr:uid="{00000000-0005-0000-0000-0000EB3F0000}"/>
    <cellStyle name="Normal 3 3 5 2 4" xfId="17537" xr:uid="{00000000-0005-0000-0000-0000EC3F0000}"/>
    <cellStyle name="Normal 3 3 5 2 4 2" xfId="21127" xr:uid="{00000000-0005-0000-0000-0000ED3F0000}"/>
    <cellStyle name="Normal 3 3 5 2 5" xfId="17541" xr:uid="{00000000-0005-0000-0000-0000EE3F0000}"/>
    <cellStyle name="Normal 3 3 5 2 6" xfId="22219" xr:uid="{00000000-0005-0000-0000-0000EF3F0000}"/>
    <cellStyle name="Normal 3 3 5 2 7" xfId="8415" xr:uid="{00000000-0005-0000-0000-0000F03F0000}"/>
    <cellStyle name="Normal 3 3 5 2_Table_Product_ALL" xfId="8347" xr:uid="{00000000-0005-0000-0000-0000F13F0000}"/>
    <cellStyle name="Normal 3 3 5 3" xfId="12054" xr:uid="{00000000-0005-0000-0000-0000F23F0000}"/>
    <cellStyle name="Normal 3 3 5 3 2" xfId="22223" xr:uid="{00000000-0005-0000-0000-0000F33F0000}"/>
    <cellStyle name="Normal 3 3 5 4" xfId="12056" xr:uid="{00000000-0005-0000-0000-0000F43F0000}"/>
    <cellStyle name="Normal 3 3 5 4 2" xfId="22181" xr:uid="{00000000-0005-0000-0000-0000F53F0000}"/>
    <cellStyle name="Normal 3 3 5 5" xfId="12058" xr:uid="{00000000-0005-0000-0000-0000F63F0000}"/>
    <cellStyle name="Normal 3 3 5 5 2" xfId="22224" xr:uid="{00000000-0005-0000-0000-0000F73F0000}"/>
    <cellStyle name="Normal 3 3 5 6" xfId="22225" xr:uid="{00000000-0005-0000-0000-0000F83F0000}"/>
    <cellStyle name="Normal 3 3 5 7" xfId="22226" xr:uid="{00000000-0005-0000-0000-0000F93F0000}"/>
    <cellStyle name="Normal 3 3 5 8" xfId="22227" xr:uid="{00000000-0005-0000-0000-0000FA3F0000}"/>
    <cellStyle name="Normal 3 3 5_C14  Copy of Ecom MP - Aubrey  window commitment -140528" xfId="444" xr:uid="{00000000-0005-0000-0000-0000FB3F0000}"/>
    <cellStyle name="Normal 3 3 50" xfId="1289" xr:uid="{00000000-0005-0000-0000-0000FC3F0000}"/>
    <cellStyle name="Normal 3 3 51" xfId="4514" xr:uid="{00000000-0005-0000-0000-0000FD3F0000}"/>
    <cellStyle name="Normal 3 3 52" xfId="3425" xr:uid="{00000000-0005-0000-0000-0000FE3F0000}"/>
    <cellStyle name="Normal 3 3 53" xfId="4040" xr:uid="{00000000-0005-0000-0000-0000FF3F0000}"/>
    <cellStyle name="Normal 3 3 54" xfId="12042" xr:uid="{00000000-0005-0000-0000-000000400000}"/>
    <cellStyle name="Normal 3 3 55" xfId="22228" xr:uid="{00000000-0005-0000-0000-000001400000}"/>
    <cellStyle name="Normal 3 3 56" xfId="22230" xr:uid="{00000000-0005-0000-0000-000002400000}"/>
    <cellStyle name="Normal 3 3 57" xfId="22232" xr:uid="{00000000-0005-0000-0000-000003400000}"/>
    <cellStyle name="Normal 3 3 58" xfId="22234" xr:uid="{00000000-0005-0000-0000-000004400000}"/>
    <cellStyle name="Normal 3 3 59" xfId="22236" xr:uid="{00000000-0005-0000-0000-000005400000}"/>
    <cellStyle name="Normal 3 3 6" xfId="12063" xr:uid="{00000000-0005-0000-0000-000006400000}"/>
    <cellStyle name="Normal 3 3 6 2" xfId="4212" xr:uid="{00000000-0005-0000-0000-000007400000}"/>
    <cellStyle name="Normal 3 3 6 2 2" xfId="6516" xr:uid="{00000000-0005-0000-0000-000008400000}"/>
    <cellStyle name="Normal 3 3 6 2 2 2" xfId="17561" xr:uid="{00000000-0005-0000-0000-000009400000}"/>
    <cellStyle name="Normal 3 3 6 2 3" xfId="17563" xr:uid="{00000000-0005-0000-0000-00000A400000}"/>
    <cellStyle name="Normal 3 3 6 2 3 2" xfId="22238" xr:uid="{00000000-0005-0000-0000-00000B400000}"/>
    <cellStyle name="Normal 3 3 6 2 4" xfId="17565" xr:uid="{00000000-0005-0000-0000-00000C400000}"/>
    <cellStyle name="Normal 3 3 6 2 4 2" xfId="21493" xr:uid="{00000000-0005-0000-0000-00000D400000}"/>
    <cellStyle name="Normal 3 3 6 2 5" xfId="17568" xr:uid="{00000000-0005-0000-0000-00000E400000}"/>
    <cellStyle name="Normal 3 3 6 2 6" xfId="22085" xr:uid="{00000000-0005-0000-0000-00000F400000}"/>
    <cellStyle name="Normal 3 3 6 2 7" xfId="22090" xr:uid="{00000000-0005-0000-0000-000010400000}"/>
    <cellStyle name="Normal 3 3 6 2_Table_Product_ALL" xfId="22239" xr:uid="{00000000-0005-0000-0000-000011400000}"/>
    <cellStyle name="Normal 3 3 6 3" xfId="1489" xr:uid="{00000000-0005-0000-0000-000012400000}"/>
    <cellStyle name="Normal 3 3 6 3 2" xfId="22241" xr:uid="{00000000-0005-0000-0000-000013400000}"/>
    <cellStyle name="Normal 3 3 6 4" xfId="22243" xr:uid="{00000000-0005-0000-0000-000014400000}"/>
    <cellStyle name="Normal 3 3 6 4 2" xfId="7281" xr:uid="{00000000-0005-0000-0000-000015400000}"/>
    <cellStyle name="Normal 3 3 6 5" xfId="22245" xr:uid="{00000000-0005-0000-0000-000016400000}"/>
    <cellStyle name="Normal 3 3 6 5 2" xfId="15035" xr:uid="{00000000-0005-0000-0000-000017400000}"/>
    <cellStyle name="Normal 3 3 6 6" xfId="22247" xr:uid="{00000000-0005-0000-0000-000018400000}"/>
    <cellStyle name="Normal 3 3 6 7" xfId="22249" xr:uid="{00000000-0005-0000-0000-000019400000}"/>
    <cellStyle name="Normal 3 3 6 8" xfId="22250" xr:uid="{00000000-0005-0000-0000-00001A400000}"/>
    <cellStyle name="Normal 3 3 6_C14  Copy of Ecom MP - Aubrey  window commitment -140528" xfId="22251" xr:uid="{00000000-0005-0000-0000-00001B400000}"/>
    <cellStyle name="Normal 3 3 60" xfId="22229" xr:uid="{00000000-0005-0000-0000-00001C400000}"/>
    <cellStyle name="Normal 3 3 61" xfId="22231" xr:uid="{00000000-0005-0000-0000-00001D400000}"/>
    <cellStyle name="Normal 3 3 62" xfId="22233" xr:uid="{00000000-0005-0000-0000-00001E400000}"/>
    <cellStyle name="Normal 3 3 63" xfId="22235" xr:uid="{00000000-0005-0000-0000-00001F400000}"/>
    <cellStyle name="Normal 3 3 64" xfId="22237" xr:uid="{00000000-0005-0000-0000-000020400000}"/>
    <cellStyle name="Normal 3 3 65" xfId="22252" xr:uid="{00000000-0005-0000-0000-000021400000}"/>
    <cellStyle name="Normal 3 3 66" xfId="22254" xr:uid="{00000000-0005-0000-0000-000022400000}"/>
    <cellStyle name="Normal 3 3 67" xfId="15164" xr:uid="{00000000-0005-0000-0000-000023400000}"/>
    <cellStyle name="Normal 3 3 68" xfId="22256" xr:uid="{00000000-0005-0000-0000-000024400000}"/>
    <cellStyle name="Normal 3 3 69" xfId="22258" xr:uid="{00000000-0005-0000-0000-000025400000}"/>
    <cellStyle name="Normal 3 3 7" xfId="12067" xr:uid="{00000000-0005-0000-0000-000026400000}"/>
    <cellStyle name="Normal 3 3 7 2" xfId="17432" xr:uid="{00000000-0005-0000-0000-000027400000}"/>
    <cellStyle name="Normal 3 3 7 2 2" xfId="17595" xr:uid="{00000000-0005-0000-0000-000028400000}"/>
    <cellStyle name="Normal 3 3 7 2 2 2" xfId="5388" xr:uid="{00000000-0005-0000-0000-000029400000}"/>
    <cellStyle name="Normal 3 3 7 2 3" xfId="17598" xr:uid="{00000000-0005-0000-0000-00002A400000}"/>
    <cellStyle name="Normal 3 3 7 2 3 2" xfId="22260" xr:uid="{00000000-0005-0000-0000-00002B400000}"/>
    <cellStyle name="Normal 3 3 7 2 4" xfId="5899" xr:uid="{00000000-0005-0000-0000-00002C400000}"/>
    <cellStyle name="Normal 3 3 7 2 4 2" xfId="14961" xr:uid="{00000000-0005-0000-0000-00002D400000}"/>
    <cellStyle name="Normal 3 3 7 2 5" xfId="17601" xr:uid="{00000000-0005-0000-0000-00002E400000}"/>
    <cellStyle name="Normal 3 3 7 2 6" xfId="253" xr:uid="{00000000-0005-0000-0000-00002F400000}"/>
    <cellStyle name="Normal 3 3 7 2 7" xfId="22263" xr:uid="{00000000-0005-0000-0000-000030400000}"/>
    <cellStyle name="Normal 3 3 7 2_Table_Product_ALL" xfId="20937" xr:uid="{00000000-0005-0000-0000-000031400000}"/>
    <cellStyle name="Normal 3 3 7 3" xfId="22198" xr:uid="{00000000-0005-0000-0000-000032400000}"/>
    <cellStyle name="Normal 3 3 7 3 2" xfId="22264" xr:uid="{00000000-0005-0000-0000-000033400000}"/>
    <cellStyle name="Normal 3 3 7 4" xfId="22200" xr:uid="{00000000-0005-0000-0000-000034400000}"/>
    <cellStyle name="Normal 3 3 7 4 2" xfId="22265" xr:uid="{00000000-0005-0000-0000-000035400000}"/>
    <cellStyle name="Normal 3 3 7 5" xfId="22267" xr:uid="{00000000-0005-0000-0000-000036400000}"/>
    <cellStyle name="Normal 3 3 7 5 2" xfId="22268" xr:uid="{00000000-0005-0000-0000-000037400000}"/>
    <cellStyle name="Normal 3 3 7 6" xfId="3338" xr:uid="{00000000-0005-0000-0000-000038400000}"/>
    <cellStyle name="Normal 3 3 7 7" xfId="22269" xr:uid="{00000000-0005-0000-0000-000039400000}"/>
    <cellStyle name="Normal 3 3 7 8" xfId="22270" xr:uid="{00000000-0005-0000-0000-00003A400000}"/>
    <cellStyle name="Normal 3 3 7_C14  Copy of Ecom MP - Aubrey  window commitment -140528" xfId="22271" xr:uid="{00000000-0005-0000-0000-00003B400000}"/>
    <cellStyle name="Normal 3 3 70" xfId="22253" xr:uid="{00000000-0005-0000-0000-00003C400000}"/>
    <cellStyle name="Normal 3 3 71" xfId="22255" xr:uid="{00000000-0005-0000-0000-00003D400000}"/>
    <cellStyle name="Normal 3 3 72" xfId="15165" xr:uid="{00000000-0005-0000-0000-00003E400000}"/>
    <cellStyle name="Normal 3 3 73" xfId="22257" xr:uid="{00000000-0005-0000-0000-00003F400000}"/>
    <cellStyle name="Normal 3 3 74" xfId="22259" xr:uid="{00000000-0005-0000-0000-000040400000}"/>
    <cellStyle name="Normal 3 3 75" xfId="22272" xr:uid="{00000000-0005-0000-0000-000041400000}"/>
    <cellStyle name="Normal 3 3 76" xfId="22275" xr:uid="{00000000-0005-0000-0000-000042400000}"/>
    <cellStyle name="Normal 3 3 77" xfId="22278" xr:uid="{00000000-0005-0000-0000-000043400000}"/>
    <cellStyle name="Normal 3 3 78" xfId="22281" xr:uid="{00000000-0005-0000-0000-000044400000}"/>
    <cellStyle name="Normal 3 3 79" xfId="22283" xr:uid="{00000000-0005-0000-0000-000045400000}"/>
    <cellStyle name="Normal 3 3 8" xfId="12070" xr:uid="{00000000-0005-0000-0000-000046400000}"/>
    <cellStyle name="Normal 3 3 8 2" xfId="12073" xr:uid="{00000000-0005-0000-0000-000047400000}"/>
    <cellStyle name="Normal 3 3 8 2 2" xfId="17645" xr:uid="{00000000-0005-0000-0000-000048400000}"/>
    <cellStyle name="Normal 3 3 8 2 2 2" xfId="6494" xr:uid="{00000000-0005-0000-0000-000049400000}"/>
    <cellStyle name="Normal 3 3 8 2 3" xfId="17648" xr:uid="{00000000-0005-0000-0000-00004A400000}"/>
    <cellStyle name="Normal 3 3 8 2 3 2" xfId="22285" xr:uid="{00000000-0005-0000-0000-00004B400000}"/>
    <cellStyle name="Normal 3 3 8 2 4" xfId="7416" xr:uid="{00000000-0005-0000-0000-00004C400000}"/>
    <cellStyle name="Normal 3 3 8 2 4 2" xfId="7418" xr:uid="{00000000-0005-0000-0000-00004D400000}"/>
    <cellStyle name="Normal 3 3 8 2 5" xfId="17651" xr:uid="{00000000-0005-0000-0000-00004E400000}"/>
    <cellStyle name="Normal 3 3 8 2 6" xfId="22286" xr:uid="{00000000-0005-0000-0000-00004F400000}"/>
    <cellStyle name="Normal 3 3 8 2 7" xfId="22287" xr:uid="{00000000-0005-0000-0000-000050400000}"/>
    <cellStyle name="Normal 3 3 8 2_Table_Product_ALL" xfId="22288" xr:uid="{00000000-0005-0000-0000-000051400000}"/>
    <cellStyle name="Normal 3 3 8 3" xfId="22290" xr:uid="{00000000-0005-0000-0000-000052400000}"/>
    <cellStyle name="Normal 3 3 8 3 2" xfId="7567" xr:uid="{00000000-0005-0000-0000-000053400000}"/>
    <cellStyle name="Normal 3 3 8 4" xfId="22291" xr:uid="{00000000-0005-0000-0000-000054400000}"/>
    <cellStyle name="Normal 3 3 8 4 2" xfId="22292" xr:uid="{00000000-0005-0000-0000-000055400000}"/>
    <cellStyle name="Normal 3 3 8 5" xfId="22293" xr:uid="{00000000-0005-0000-0000-000056400000}"/>
    <cellStyle name="Normal 3 3 8 5 2" xfId="8325" xr:uid="{00000000-0005-0000-0000-000057400000}"/>
    <cellStyle name="Normal 3 3 8 6" xfId="3854" xr:uid="{00000000-0005-0000-0000-000058400000}"/>
    <cellStyle name="Normal 3 3 8 7" xfId="3103" xr:uid="{00000000-0005-0000-0000-000059400000}"/>
    <cellStyle name="Normal 3 3 8 8" xfId="8022" xr:uid="{00000000-0005-0000-0000-00005A400000}"/>
    <cellStyle name="Normal 3 3 8_C14  Copy of Ecom MP - Aubrey  window commitment -140528" xfId="22294" xr:uid="{00000000-0005-0000-0000-00005B400000}"/>
    <cellStyle name="Normal 3 3 80" xfId="22273" xr:uid="{00000000-0005-0000-0000-00005C400000}"/>
    <cellStyle name="Normal 3 3 81" xfId="22276" xr:uid="{00000000-0005-0000-0000-00005D400000}"/>
    <cellStyle name="Normal 3 3 82" xfId="22279" xr:uid="{00000000-0005-0000-0000-00005E400000}"/>
    <cellStyle name="Normal 3 3 83" xfId="22282" xr:uid="{00000000-0005-0000-0000-00005F400000}"/>
    <cellStyle name="Normal 3 3 84" xfId="22284" xr:uid="{00000000-0005-0000-0000-000060400000}"/>
    <cellStyle name="Normal 3 3 85" xfId="22295" xr:uid="{00000000-0005-0000-0000-000061400000}"/>
    <cellStyle name="Normal 3 3 86" xfId="22297" xr:uid="{00000000-0005-0000-0000-000062400000}"/>
    <cellStyle name="Normal 3 3 87" xfId="15749" xr:uid="{00000000-0005-0000-0000-000063400000}"/>
    <cellStyle name="Normal 3 3 88" xfId="22299" xr:uid="{00000000-0005-0000-0000-000064400000}"/>
    <cellStyle name="Normal 3 3 89" xfId="22301" xr:uid="{00000000-0005-0000-0000-000065400000}"/>
    <cellStyle name="Normal 3 3 9" xfId="12075" xr:uid="{00000000-0005-0000-0000-000066400000}"/>
    <cellStyle name="Normal 3 3 9 2" xfId="22303" xr:uid="{00000000-0005-0000-0000-000067400000}"/>
    <cellStyle name="Normal 3 3 9 2 2" xfId="17681" xr:uid="{00000000-0005-0000-0000-000068400000}"/>
    <cellStyle name="Normal 3 3 9 2 2 2" xfId="17684" xr:uid="{00000000-0005-0000-0000-000069400000}"/>
    <cellStyle name="Normal 3 3 9 2 3" xfId="17688" xr:uid="{00000000-0005-0000-0000-00006A400000}"/>
    <cellStyle name="Normal 3 3 9 2 3 2" xfId="22304" xr:uid="{00000000-0005-0000-0000-00006B400000}"/>
    <cellStyle name="Normal 3 3 9 2 4" xfId="912" xr:uid="{00000000-0005-0000-0000-00006C400000}"/>
    <cellStyle name="Normal 3 3 9 2 4 2" xfId="1221" xr:uid="{00000000-0005-0000-0000-00006D400000}"/>
    <cellStyle name="Normal 3 3 9 2 5" xfId="17691" xr:uid="{00000000-0005-0000-0000-00006E400000}"/>
    <cellStyle name="Normal 3 3 9 2 6" xfId="22306" xr:uid="{00000000-0005-0000-0000-00006F400000}"/>
    <cellStyle name="Normal 3 3 9 2 7" xfId="22307" xr:uid="{00000000-0005-0000-0000-000070400000}"/>
    <cellStyle name="Normal 3 3 9 2_Table_Product_ALL" xfId="4980" xr:uid="{00000000-0005-0000-0000-000071400000}"/>
    <cellStyle name="Normal 3 3 9 3" xfId="22308" xr:uid="{00000000-0005-0000-0000-000072400000}"/>
    <cellStyle name="Normal 3 3 9 3 2" xfId="22309" xr:uid="{00000000-0005-0000-0000-000073400000}"/>
    <cellStyle name="Normal 3 3 9 4" xfId="22311" xr:uid="{00000000-0005-0000-0000-000074400000}"/>
    <cellStyle name="Normal 3 3 9 4 2" xfId="22312" xr:uid="{00000000-0005-0000-0000-000075400000}"/>
    <cellStyle name="Normal 3 3 9 5" xfId="22313" xr:uid="{00000000-0005-0000-0000-000076400000}"/>
    <cellStyle name="Normal 3 3 9 5 2" xfId="22314" xr:uid="{00000000-0005-0000-0000-000077400000}"/>
    <cellStyle name="Normal 3 3 9 6" xfId="22316" xr:uid="{00000000-0005-0000-0000-000078400000}"/>
    <cellStyle name="Normal 3 3 9 7" xfId="22318" xr:uid="{00000000-0005-0000-0000-000079400000}"/>
    <cellStyle name="Normal 3 3 9 8" xfId="22320" xr:uid="{00000000-0005-0000-0000-00007A400000}"/>
    <cellStyle name="Normal 3 3 9_C14  Copy of Ecom MP - Aubrey  window commitment -140528" xfId="15106" xr:uid="{00000000-0005-0000-0000-00007B400000}"/>
    <cellStyle name="Normal 3 3 90" xfId="22296" xr:uid="{00000000-0005-0000-0000-00007C400000}"/>
    <cellStyle name="Normal 3 3 91" xfId="22298" xr:uid="{00000000-0005-0000-0000-00007D400000}"/>
    <cellStyle name="Normal 3 3 92" xfId="15750" xr:uid="{00000000-0005-0000-0000-00007E400000}"/>
    <cellStyle name="Normal 3 3 93" xfId="22300" xr:uid="{00000000-0005-0000-0000-00007F400000}"/>
    <cellStyle name="Normal 3 3 94" xfId="22302" xr:uid="{00000000-0005-0000-0000-000080400000}"/>
    <cellStyle name="Normal 3 3 95" xfId="22321" xr:uid="{00000000-0005-0000-0000-000081400000}"/>
    <cellStyle name="Normal 3 3 96" xfId="22322" xr:uid="{00000000-0005-0000-0000-000082400000}"/>
    <cellStyle name="Normal 3 3 97" xfId="4786" xr:uid="{00000000-0005-0000-0000-000083400000}"/>
    <cellStyle name="Normal 3 3 98" xfId="22323" xr:uid="{00000000-0005-0000-0000-000084400000}"/>
    <cellStyle name="Normal 3 3 99" xfId="22324" xr:uid="{00000000-0005-0000-0000-000085400000}"/>
    <cellStyle name="Normal 3 3_BBB imperial silk commmitment sheet 07092012" xfId="22325" xr:uid="{00000000-0005-0000-0000-000086400000}"/>
    <cellStyle name="Normal 3 30" xfId="21954" xr:uid="{00000000-0005-0000-0000-000087400000}"/>
    <cellStyle name="Normal 3 300" xfId="12928" xr:uid="{00000000-0005-0000-0000-000088400000}"/>
    <cellStyle name="Normal 3 301" xfId="12947" xr:uid="{00000000-0005-0000-0000-000089400000}"/>
    <cellStyle name="Normal 3 302" xfId="12955" xr:uid="{00000000-0005-0000-0000-00008A400000}"/>
    <cellStyle name="Normal 3 303" xfId="12961" xr:uid="{00000000-0005-0000-0000-00008B400000}"/>
    <cellStyle name="Normal 3 304" xfId="12970" xr:uid="{00000000-0005-0000-0000-00008C400000}"/>
    <cellStyle name="Normal 3 305" xfId="12975" xr:uid="{00000000-0005-0000-0000-00008D400000}"/>
    <cellStyle name="Normal 3 306" xfId="1050" xr:uid="{00000000-0005-0000-0000-00008E400000}"/>
    <cellStyle name="Normal 3 307" xfId="21968" xr:uid="{00000000-0005-0000-0000-00008F400000}"/>
    <cellStyle name="Normal 3 308" xfId="21972" xr:uid="{00000000-0005-0000-0000-000090400000}"/>
    <cellStyle name="Normal 3 309" xfId="21976" xr:uid="{00000000-0005-0000-0000-000091400000}"/>
    <cellStyle name="Normal 3 31" xfId="21979" xr:uid="{00000000-0005-0000-0000-000092400000}"/>
    <cellStyle name="Normal 3 310" xfId="12976" xr:uid="{00000000-0005-0000-0000-000093400000}"/>
    <cellStyle name="Normal 3 311" xfId="1049" xr:uid="{00000000-0005-0000-0000-000094400000}"/>
    <cellStyle name="Normal 3 312" xfId="21969" xr:uid="{00000000-0005-0000-0000-000095400000}"/>
    <cellStyle name="Normal 3 313" xfId="21973" xr:uid="{00000000-0005-0000-0000-000096400000}"/>
    <cellStyle name="Normal 3 314" xfId="21977" xr:uid="{00000000-0005-0000-0000-000097400000}"/>
    <cellStyle name="Normal 3 315" xfId="21988" xr:uid="{00000000-0005-0000-0000-000098400000}"/>
    <cellStyle name="Normal 3 316" xfId="21992" xr:uid="{00000000-0005-0000-0000-000099400000}"/>
    <cellStyle name="Normal 3 317" xfId="21997" xr:uid="{00000000-0005-0000-0000-00009A400000}"/>
    <cellStyle name="Normal 3 318" xfId="22001" xr:uid="{00000000-0005-0000-0000-00009B400000}"/>
    <cellStyle name="Normal 3 319" xfId="7297" xr:uid="{00000000-0005-0000-0000-00009C400000}"/>
    <cellStyle name="Normal 3 32" xfId="22004" xr:uid="{00000000-0005-0000-0000-00009D400000}"/>
    <cellStyle name="Normal 3 320" xfId="21989" xr:uid="{00000000-0005-0000-0000-00009E400000}"/>
    <cellStyle name="Normal 3 321" xfId="21993" xr:uid="{00000000-0005-0000-0000-00009F400000}"/>
    <cellStyle name="Normal 3 322" xfId="21998" xr:uid="{00000000-0005-0000-0000-0000A0400000}"/>
    <cellStyle name="Normal 3 323" xfId="22002" xr:uid="{00000000-0005-0000-0000-0000A1400000}"/>
    <cellStyle name="Normal 3 323 2" xfId="22326" xr:uid="{00000000-0005-0000-0000-0000A2400000}"/>
    <cellStyle name="Normal 3 324" xfId="7298" xr:uid="{00000000-0005-0000-0000-0000A3400000}"/>
    <cellStyle name="Normal 3 324 2" xfId="15859" xr:uid="{00000000-0005-0000-0000-0000A4400000}"/>
    <cellStyle name="Normal 3 325" xfId="22016" xr:uid="{00000000-0005-0000-0000-0000A5400000}"/>
    <cellStyle name="Normal 3 325 2" xfId="162" xr:uid="{00000000-0005-0000-0000-0000A6400000}"/>
    <cellStyle name="Normal 3 326" xfId="22021" xr:uid="{00000000-0005-0000-0000-0000A7400000}"/>
    <cellStyle name="Normal 3 326 2" xfId="7693" xr:uid="{00000000-0005-0000-0000-0000A8400000}"/>
    <cellStyle name="Normal 3 327" xfId="9331" xr:uid="{00000000-0005-0000-0000-0000A9400000}"/>
    <cellStyle name="Normal 3 327 2" xfId="22327" xr:uid="{00000000-0005-0000-0000-0000AA400000}"/>
    <cellStyle name="Normal 3 328" xfId="22026" xr:uid="{00000000-0005-0000-0000-0000AB400000}"/>
    <cellStyle name="Normal 3 328 2" xfId="22328" xr:uid="{00000000-0005-0000-0000-0000AC400000}"/>
    <cellStyle name="Normal 3 329" xfId="22029" xr:uid="{00000000-0005-0000-0000-0000AD400000}"/>
    <cellStyle name="Normal 3 329 2" xfId="22329" xr:uid="{00000000-0005-0000-0000-0000AE400000}"/>
    <cellStyle name="Normal 3 33" xfId="9098" xr:uid="{00000000-0005-0000-0000-0000AF400000}"/>
    <cellStyle name="Normal 3 330" xfId="22017" xr:uid="{00000000-0005-0000-0000-0000B0400000}"/>
    <cellStyle name="Normal 3 330 2" xfId="163" xr:uid="{00000000-0005-0000-0000-0000B1400000}"/>
    <cellStyle name="Normal 3 331" xfId="22022" xr:uid="{00000000-0005-0000-0000-0000B2400000}"/>
    <cellStyle name="Normal 3 331 2" xfId="7694" xr:uid="{00000000-0005-0000-0000-0000B3400000}"/>
    <cellStyle name="Normal 3 332" xfId="9332" xr:uid="{00000000-0005-0000-0000-0000B4400000}"/>
    <cellStyle name="Normal 3 34" xfId="22038" xr:uid="{00000000-0005-0000-0000-0000B5400000}"/>
    <cellStyle name="Normal 3 35" xfId="22330" xr:uid="{00000000-0005-0000-0000-0000B6400000}"/>
    <cellStyle name="Normal 3 36" xfId="22332" xr:uid="{00000000-0005-0000-0000-0000B7400000}"/>
    <cellStyle name="Normal 3 37" xfId="15067" xr:uid="{00000000-0005-0000-0000-0000B8400000}"/>
    <cellStyle name="Normal 3 38" xfId="22334" xr:uid="{00000000-0005-0000-0000-0000B9400000}"/>
    <cellStyle name="Normal 3 39" xfId="22336" xr:uid="{00000000-0005-0000-0000-0000BA400000}"/>
    <cellStyle name="Normal 3 4" xfId="20169" xr:uid="{00000000-0005-0000-0000-0000BB400000}"/>
    <cellStyle name="Normal 3 4 10" xfId="6404" xr:uid="{00000000-0005-0000-0000-0000BC400000}"/>
    <cellStyle name="Normal 3 4 10 2" xfId="5496" xr:uid="{00000000-0005-0000-0000-0000BD400000}"/>
    <cellStyle name="Normal 3 4 10 2 2" xfId="22338" xr:uid="{00000000-0005-0000-0000-0000BE400000}"/>
    <cellStyle name="Normal 3 4 10 2 2 2" xfId="175" xr:uid="{00000000-0005-0000-0000-0000BF400000}"/>
    <cellStyle name="Normal 3 4 10 2 3" xfId="18174" xr:uid="{00000000-0005-0000-0000-0000C0400000}"/>
    <cellStyle name="Normal 3 4 10 2 3 2" xfId="6251" xr:uid="{00000000-0005-0000-0000-0000C1400000}"/>
    <cellStyle name="Normal 3 4 10 2 4" xfId="22339" xr:uid="{00000000-0005-0000-0000-0000C2400000}"/>
    <cellStyle name="Normal 3 4 10 2 4 2" xfId="22340" xr:uid="{00000000-0005-0000-0000-0000C3400000}"/>
    <cellStyle name="Normal 3 4 10 2 5" xfId="22342" xr:uid="{00000000-0005-0000-0000-0000C4400000}"/>
    <cellStyle name="Normal 3 4 10 2 6" xfId="22343" xr:uid="{00000000-0005-0000-0000-0000C5400000}"/>
    <cellStyle name="Normal 3 4 10 2 7" xfId="22344" xr:uid="{00000000-0005-0000-0000-0000C6400000}"/>
    <cellStyle name="Normal 3 4 10 2_Table_Product_ALL" xfId="22345" xr:uid="{00000000-0005-0000-0000-0000C7400000}"/>
    <cellStyle name="Normal 3 4 10 3" xfId="22346" xr:uid="{00000000-0005-0000-0000-0000C8400000}"/>
    <cellStyle name="Normal 3 4 10 3 2" xfId="22347" xr:uid="{00000000-0005-0000-0000-0000C9400000}"/>
    <cellStyle name="Normal 3 4 10 4" xfId="13109" xr:uid="{00000000-0005-0000-0000-0000CA400000}"/>
    <cellStyle name="Normal 3 4 10 4 2" xfId="22350" xr:uid="{00000000-0005-0000-0000-0000CB400000}"/>
    <cellStyle name="Normal 3 4 10 5" xfId="13111" xr:uid="{00000000-0005-0000-0000-0000CC400000}"/>
    <cellStyle name="Normal 3 4 10 5 2" xfId="14426" xr:uid="{00000000-0005-0000-0000-0000CD400000}"/>
    <cellStyle name="Normal 3 4 10 6" xfId="13113" xr:uid="{00000000-0005-0000-0000-0000CE400000}"/>
    <cellStyle name="Normal 3 4 10 7" xfId="22351" xr:uid="{00000000-0005-0000-0000-0000CF400000}"/>
    <cellStyle name="Normal 3 4 10 8" xfId="6154" xr:uid="{00000000-0005-0000-0000-0000D0400000}"/>
    <cellStyle name="Normal 3 4 10_C14  Copy of Ecom MP - Aubrey  window commitment -140528" xfId="22353" xr:uid="{00000000-0005-0000-0000-0000D1400000}"/>
    <cellStyle name="Normal 3 4 100" xfId="12292" xr:uid="{00000000-0005-0000-0000-0000D2400000}"/>
    <cellStyle name="Normal 3 4 101" xfId="11383" xr:uid="{00000000-0005-0000-0000-0000D3400000}"/>
    <cellStyle name="Normal 3 4 102" xfId="12295" xr:uid="{00000000-0005-0000-0000-0000D4400000}"/>
    <cellStyle name="Normal 3 4 103" xfId="12298" xr:uid="{00000000-0005-0000-0000-0000D5400000}"/>
    <cellStyle name="Normal 3 4 104" xfId="6095" xr:uid="{00000000-0005-0000-0000-0000D6400000}"/>
    <cellStyle name="Normal 3 4 105" xfId="22354" xr:uid="{00000000-0005-0000-0000-0000D7400000}"/>
    <cellStyle name="Normal 3 4 106" xfId="682" xr:uid="{00000000-0005-0000-0000-0000D8400000}"/>
    <cellStyle name="Normal 3 4 107" xfId="22357" xr:uid="{00000000-0005-0000-0000-0000D9400000}"/>
    <cellStyle name="Normal 3 4 108" xfId="22361" xr:uid="{00000000-0005-0000-0000-0000DA400000}"/>
    <cellStyle name="Normal 3 4 109" xfId="22364" xr:uid="{00000000-0005-0000-0000-0000DB400000}"/>
    <cellStyle name="Normal 3 4 11" xfId="916" xr:uid="{00000000-0005-0000-0000-0000DC400000}"/>
    <cellStyle name="Normal 3 4 11 2" xfId="1229" xr:uid="{00000000-0005-0000-0000-0000DD400000}"/>
    <cellStyle name="Normal 3 4 11 2 2" xfId="22367" xr:uid="{00000000-0005-0000-0000-0000DE400000}"/>
    <cellStyle name="Normal 3 4 11 2 2 2" xfId="22369" xr:uid="{00000000-0005-0000-0000-0000DF400000}"/>
    <cellStyle name="Normal 3 4 11 2 3" xfId="18219" xr:uid="{00000000-0005-0000-0000-0000E0400000}"/>
    <cellStyle name="Normal 3 4 11 2 3 2" xfId="22370" xr:uid="{00000000-0005-0000-0000-0000E1400000}"/>
    <cellStyle name="Normal 3 4 11 2 4" xfId="22371" xr:uid="{00000000-0005-0000-0000-0000E2400000}"/>
    <cellStyle name="Normal 3 4 11 2 4 2" xfId="22372" xr:uid="{00000000-0005-0000-0000-0000E3400000}"/>
    <cellStyle name="Normal 3 4 11 2 5" xfId="13329" xr:uid="{00000000-0005-0000-0000-0000E4400000}"/>
    <cellStyle name="Normal 3 4 11 2 6" xfId="13331" xr:uid="{00000000-0005-0000-0000-0000E5400000}"/>
    <cellStyle name="Normal 3 4 11 2 7" xfId="13333" xr:uid="{00000000-0005-0000-0000-0000E6400000}"/>
    <cellStyle name="Normal 3 4 11 2_Table_Product_ALL" xfId="22373" xr:uid="{00000000-0005-0000-0000-0000E7400000}"/>
    <cellStyle name="Normal 3 4 11 3" xfId="21253" xr:uid="{00000000-0005-0000-0000-0000E8400000}"/>
    <cellStyle name="Normal 3 4 11 3 2" xfId="22374" xr:uid="{00000000-0005-0000-0000-0000E9400000}"/>
    <cellStyle name="Normal 3 4 11 4" xfId="21255" xr:uid="{00000000-0005-0000-0000-0000EA400000}"/>
    <cellStyle name="Normal 3 4 11 4 2" xfId="22377" xr:uid="{00000000-0005-0000-0000-0000EB400000}"/>
    <cellStyle name="Normal 3 4 11 5" xfId="22379" xr:uid="{00000000-0005-0000-0000-0000EC400000}"/>
    <cellStyle name="Normal 3 4 11 5 2" xfId="22380" xr:uid="{00000000-0005-0000-0000-0000ED400000}"/>
    <cellStyle name="Normal 3 4 11 6" xfId="22381" xr:uid="{00000000-0005-0000-0000-0000EE400000}"/>
    <cellStyle name="Normal 3 4 11 7" xfId="22382" xr:uid="{00000000-0005-0000-0000-0000EF400000}"/>
    <cellStyle name="Normal 3 4 11 8" xfId="22383" xr:uid="{00000000-0005-0000-0000-0000F0400000}"/>
    <cellStyle name="Normal 3 4 11_C14  Copy of Ecom MP - Aubrey  window commitment -140528" xfId="15350" xr:uid="{00000000-0005-0000-0000-0000F1400000}"/>
    <cellStyle name="Normal 3 4 110" xfId="22355" xr:uid="{00000000-0005-0000-0000-0000F2400000}"/>
    <cellStyle name="Normal 3 4 111" xfId="681" xr:uid="{00000000-0005-0000-0000-0000F3400000}"/>
    <cellStyle name="Normal 3 4 112" xfId="22358" xr:uid="{00000000-0005-0000-0000-0000F4400000}"/>
    <cellStyle name="Normal 3 4 113" xfId="22362" xr:uid="{00000000-0005-0000-0000-0000F5400000}"/>
    <cellStyle name="Normal 3 4 114" xfId="22365" xr:uid="{00000000-0005-0000-0000-0000F6400000}"/>
    <cellStyle name="Normal 3 4 115" xfId="22384" xr:uid="{00000000-0005-0000-0000-0000F7400000}"/>
    <cellStyle name="Normal 3 4 116" xfId="22386" xr:uid="{00000000-0005-0000-0000-0000F8400000}"/>
    <cellStyle name="Normal 3 4 117" xfId="22388" xr:uid="{00000000-0005-0000-0000-0000F9400000}"/>
    <cellStyle name="Normal 3 4 118" xfId="22391" xr:uid="{00000000-0005-0000-0000-0000FA400000}"/>
    <cellStyle name="Normal 3 4 119" xfId="22393" xr:uid="{00000000-0005-0000-0000-0000FB400000}"/>
    <cellStyle name="Normal 3 4 12" xfId="22395" xr:uid="{00000000-0005-0000-0000-0000FC400000}"/>
    <cellStyle name="Normal 3 4 12 2" xfId="22396" xr:uid="{00000000-0005-0000-0000-0000FD400000}"/>
    <cellStyle name="Normal 3 4 12 2 2" xfId="22397" xr:uid="{00000000-0005-0000-0000-0000FE400000}"/>
    <cellStyle name="Normal 3 4 12 2 2 2" xfId="22398" xr:uid="{00000000-0005-0000-0000-0000FF400000}"/>
    <cellStyle name="Normal 3 4 12 2 3" xfId="18240" xr:uid="{00000000-0005-0000-0000-000000410000}"/>
    <cellStyle name="Normal 3 4 12 2 3 2" xfId="983" xr:uid="{00000000-0005-0000-0000-000001410000}"/>
    <cellStyle name="Normal 3 4 12 2 4" xfId="22399" xr:uid="{00000000-0005-0000-0000-000002410000}"/>
    <cellStyle name="Normal 3 4 12 2 4 2" xfId="22401" xr:uid="{00000000-0005-0000-0000-000003410000}"/>
    <cellStyle name="Normal 3 4 12 2 5" xfId="13420" xr:uid="{00000000-0005-0000-0000-000004410000}"/>
    <cellStyle name="Normal 3 4 12 2 6" xfId="22402" xr:uid="{00000000-0005-0000-0000-000005410000}"/>
    <cellStyle name="Normal 3 4 12 2 7" xfId="22403" xr:uid="{00000000-0005-0000-0000-000006410000}"/>
    <cellStyle name="Normal 3 4 12 2_Table_Product_ALL" xfId="22404" xr:uid="{00000000-0005-0000-0000-000007410000}"/>
    <cellStyle name="Normal 3 4 12 3" xfId="22405" xr:uid="{00000000-0005-0000-0000-000008410000}"/>
    <cellStyle name="Normal 3 4 12 3 2" xfId="8639" xr:uid="{00000000-0005-0000-0000-000009410000}"/>
    <cellStyle name="Normal 3 4 12 4" xfId="22406" xr:uid="{00000000-0005-0000-0000-00000A410000}"/>
    <cellStyle name="Normal 3 4 12 4 2" xfId="22407" xr:uid="{00000000-0005-0000-0000-00000B410000}"/>
    <cellStyle name="Normal 3 4 12 5" xfId="22408" xr:uid="{00000000-0005-0000-0000-00000C410000}"/>
    <cellStyle name="Normal 3 4 12 5 2" xfId="22409" xr:uid="{00000000-0005-0000-0000-00000D410000}"/>
    <cellStyle name="Normal 3 4 12 6" xfId="22411" xr:uid="{00000000-0005-0000-0000-00000E410000}"/>
    <cellStyle name="Normal 3 4 12 7" xfId="22412" xr:uid="{00000000-0005-0000-0000-00000F410000}"/>
    <cellStyle name="Normal 3 4 12 8" xfId="4820" xr:uid="{00000000-0005-0000-0000-000010410000}"/>
    <cellStyle name="Normal 3 4 12_C14  Copy of Ecom MP - Aubrey  window commitment -140528" xfId="22414" xr:uid="{00000000-0005-0000-0000-000011410000}"/>
    <cellStyle name="Normal 3 4 120" xfId="22385" xr:uid="{00000000-0005-0000-0000-000012410000}"/>
    <cellStyle name="Normal 3 4 121" xfId="22387" xr:uid="{00000000-0005-0000-0000-000013410000}"/>
    <cellStyle name="Normal 3 4 122" xfId="22389" xr:uid="{00000000-0005-0000-0000-000014410000}"/>
    <cellStyle name="Normal 3 4 123" xfId="22392" xr:uid="{00000000-0005-0000-0000-000015410000}"/>
    <cellStyle name="Normal 3 4 124" xfId="22394" xr:uid="{00000000-0005-0000-0000-000016410000}"/>
    <cellStyle name="Normal 3 4 125" xfId="22415" xr:uid="{00000000-0005-0000-0000-000017410000}"/>
    <cellStyle name="Normal 3 4 126" xfId="22417" xr:uid="{00000000-0005-0000-0000-000018410000}"/>
    <cellStyle name="Normal 3 4 127" xfId="22419" xr:uid="{00000000-0005-0000-0000-000019410000}"/>
    <cellStyle name="Normal 3 4 128" xfId="22421" xr:uid="{00000000-0005-0000-0000-00001A410000}"/>
    <cellStyle name="Normal 3 4 129" xfId="22423" xr:uid="{00000000-0005-0000-0000-00001B410000}"/>
    <cellStyle name="Normal 3 4 13" xfId="22424" xr:uid="{00000000-0005-0000-0000-00001C410000}"/>
    <cellStyle name="Normal 3 4 13 2" xfId="21261" xr:uid="{00000000-0005-0000-0000-00001D410000}"/>
    <cellStyle name="Normal 3 4 13 2 2" xfId="9424" xr:uid="{00000000-0005-0000-0000-00001E410000}"/>
    <cellStyle name="Normal 3 4 13 2 2 2" xfId="9427" xr:uid="{00000000-0005-0000-0000-00001F410000}"/>
    <cellStyle name="Normal 3 4 13 2 3" xfId="18272" xr:uid="{00000000-0005-0000-0000-000020410000}"/>
    <cellStyle name="Normal 3 4 13 2 3 2" xfId="8353" xr:uid="{00000000-0005-0000-0000-000021410000}"/>
    <cellStyle name="Normal 3 4 13 2 4" xfId="22425" xr:uid="{00000000-0005-0000-0000-000022410000}"/>
    <cellStyle name="Normal 3 4 13 2 4 2" xfId="2100" xr:uid="{00000000-0005-0000-0000-000023410000}"/>
    <cellStyle name="Normal 3 4 13 2 5" xfId="22426" xr:uid="{00000000-0005-0000-0000-000024410000}"/>
    <cellStyle name="Normal 3 4 13 2 6" xfId="22427" xr:uid="{00000000-0005-0000-0000-000025410000}"/>
    <cellStyle name="Normal 3 4 13 2 7" xfId="22428" xr:uid="{00000000-0005-0000-0000-000026410000}"/>
    <cellStyle name="Normal 3 4 13 2_Table_Product_ALL" xfId="13127" xr:uid="{00000000-0005-0000-0000-000027410000}"/>
    <cellStyle name="Normal 3 4 13 3" xfId="21263" xr:uid="{00000000-0005-0000-0000-000028410000}"/>
    <cellStyle name="Normal 3 4 13 3 2" xfId="22429" xr:uid="{00000000-0005-0000-0000-000029410000}"/>
    <cellStyle name="Normal 3 4 13 4" xfId="21265" xr:uid="{00000000-0005-0000-0000-00002A410000}"/>
    <cellStyle name="Normal 3 4 13 4 2" xfId="7320" xr:uid="{00000000-0005-0000-0000-00002B410000}"/>
    <cellStyle name="Normal 3 4 13 5" xfId="22430" xr:uid="{00000000-0005-0000-0000-00002C410000}"/>
    <cellStyle name="Normal 3 4 13 5 2" xfId="22431" xr:uid="{00000000-0005-0000-0000-00002D410000}"/>
    <cellStyle name="Normal 3 4 13 6" xfId="22432" xr:uid="{00000000-0005-0000-0000-00002E410000}"/>
    <cellStyle name="Normal 3 4 13 7" xfId="22434" xr:uid="{00000000-0005-0000-0000-00002F410000}"/>
    <cellStyle name="Normal 3 4 13 8" xfId="22437" xr:uid="{00000000-0005-0000-0000-000030410000}"/>
    <cellStyle name="Normal 3 4 13_C14  Copy of Ecom MP - Aubrey  window commitment -140528" xfId="22439" xr:uid="{00000000-0005-0000-0000-000031410000}"/>
    <cellStyle name="Normal 3 4 130" xfId="22416" xr:uid="{00000000-0005-0000-0000-000032410000}"/>
    <cellStyle name="Normal 3 4 131" xfId="22418" xr:uid="{00000000-0005-0000-0000-000033410000}"/>
    <cellStyle name="Normal 3 4 132" xfId="22420" xr:uid="{00000000-0005-0000-0000-000034410000}"/>
    <cellStyle name="Normal 3 4 133" xfId="22422" xr:uid="{00000000-0005-0000-0000-000035410000}"/>
    <cellStyle name="Normal 3 4 14" xfId="22441" xr:uid="{00000000-0005-0000-0000-000036410000}"/>
    <cellStyle name="Normal 3 4 15" xfId="4990" xr:uid="{00000000-0005-0000-0000-000037410000}"/>
    <cellStyle name="Normal 3 4 16" xfId="12079" xr:uid="{00000000-0005-0000-0000-000038410000}"/>
    <cellStyle name="Normal 3 4 17" xfId="12083" xr:uid="{00000000-0005-0000-0000-000039410000}"/>
    <cellStyle name="Normal 3 4 18" xfId="12086" xr:uid="{00000000-0005-0000-0000-00003A410000}"/>
    <cellStyle name="Normal 3 4 19" xfId="12090" xr:uid="{00000000-0005-0000-0000-00003B410000}"/>
    <cellStyle name="Normal 3 4 2" xfId="20171" xr:uid="{00000000-0005-0000-0000-00003C410000}"/>
    <cellStyle name="Normal 3 4 2 2" xfId="22442" xr:uid="{00000000-0005-0000-0000-00003D410000}"/>
    <cellStyle name="Normal 3 4 2 2 2" xfId="22443" xr:uid="{00000000-0005-0000-0000-00003E410000}"/>
    <cellStyle name="Normal 3 4 2 2 2 2" xfId="11362" xr:uid="{00000000-0005-0000-0000-00003F410000}"/>
    <cellStyle name="Normal 3 4 2 2 3" xfId="22445" xr:uid="{00000000-0005-0000-0000-000040410000}"/>
    <cellStyle name="Normal 3 4 2 2 3 2" xfId="22447" xr:uid="{00000000-0005-0000-0000-000041410000}"/>
    <cellStyle name="Normal 3 4 2 2 4" xfId="22449" xr:uid="{00000000-0005-0000-0000-000042410000}"/>
    <cellStyle name="Normal 3 4 2 2 4 2" xfId="22451" xr:uid="{00000000-0005-0000-0000-000043410000}"/>
    <cellStyle name="Normal 3 4 2 2 5" xfId="22454" xr:uid="{00000000-0005-0000-0000-000044410000}"/>
    <cellStyle name="Normal 3 4 2 2 6" xfId="10827" xr:uid="{00000000-0005-0000-0000-000045410000}"/>
    <cellStyle name="Normal 3 4 2 2 7" xfId="22456" xr:uid="{00000000-0005-0000-0000-000046410000}"/>
    <cellStyle name="Normal 3 4 2 2_Table_Product_ALL" xfId="22459" xr:uid="{00000000-0005-0000-0000-000047410000}"/>
    <cellStyle name="Normal 3 4 2 3" xfId="22460" xr:uid="{00000000-0005-0000-0000-000048410000}"/>
    <cellStyle name="Normal 3 4 2 3 2" xfId="22461" xr:uid="{00000000-0005-0000-0000-000049410000}"/>
    <cellStyle name="Normal 3 4 2 4" xfId="22464" xr:uid="{00000000-0005-0000-0000-00004A410000}"/>
    <cellStyle name="Normal 3 4 2 4 2" xfId="22465" xr:uid="{00000000-0005-0000-0000-00004B410000}"/>
    <cellStyle name="Normal 3 4 2 5" xfId="22466" xr:uid="{00000000-0005-0000-0000-00004C410000}"/>
    <cellStyle name="Normal 3 4 2 5 2" xfId="22467" xr:uid="{00000000-0005-0000-0000-00004D410000}"/>
    <cellStyle name="Normal 3 4 2 6" xfId="11369" xr:uid="{00000000-0005-0000-0000-00004E410000}"/>
    <cellStyle name="Normal 3 4 2 7" xfId="22468" xr:uid="{00000000-0005-0000-0000-00004F410000}"/>
    <cellStyle name="Normal 3 4 2 8" xfId="22452" xr:uid="{00000000-0005-0000-0000-000050410000}"/>
    <cellStyle name="Normal 3 4 2_C14  Copy of Ecom MP - Aubrey  window commitment -140528" xfId="22469" xr:uid="{00000000-0005-0000-0000-000051410000}"/>
    <cellStyle name="Normal 3 4 20" xfId="4991" xr:uid="{00000000-0005-0000-0000-000052410000}"/>
    <cellStyle name="Normal 3 4 21" xfId="12080" xr:uid="{00000000-0005-0000-0000-000053410000}"/>
    <cellStyle name="Normal 3 4 22" xfId="12084" xr:uid="{00000000-0005-0000-0000-000054410000}"/>
    <cellStyle name="Normal 3 4 23" xfId="12087" xr:uid="{00000000-0005-0000-0000-000055410000}"/>
    <cellStyle name="Normal 3 4 24" xfId="12091" xr:uid="{00000000-0005-0000-0000-000056410000}"/>
    <cellStyle name="Normal 3 4 25" xfId="12094" xr:uid="{00000000-0005-0000-0000-000057410000}"/>
    <cellStyle name="Normal 3 4 26" xfId="12100" xr:uid="{00000000-0005-0000-0000-000058410000}"/>
    <cellStyle name="Normal 3 4 27" xfId="12104" xr:uid="{00000000-0005-0000-0000-000059410000}"/>
    <cellStyle name="Normal 3 4 28" xfId="12109" xr:uid="{00000000-0005-0000-0000-00005A410000}"/>
    <cellStyle name="Normal 3 4 29" xfId="12113" xr:uid="{00000000-0005-0000-0000-00005B410000}"/>
    <cellStyle name="Normal 3 4 3" xfId="12119" xr:uid="{00000000-0005-0000-0000-00005C410000}"/>
    <cellStyle name="Normal 3 4 3 2" xfId="12155" xr:uid="{00000000-0005-0000-0000-00005D410000}"/>
    <cellStyle name="Normal 3 4 3 2 2" xfId="12157" xr:uid="{00000000-0005-0000-0000-00005E410000}"/>
    <cellStyle name="Normal 3 4 3 2 2 2" xfId="12159" xr:uid="{00000000-0005-0000-0000-00005F410000}"/>
    <cellStyle name="Normal 3 4 3 2 3" xfId="12162" xr:uid="{00000000-0005-0000-0000-000060410000}"/>
    <cellStyle name="Normal 3 4 3 2 3 2" xfId="22470" xr:uid="{00000000-0005-0000-0000-000061410000}"/>
    <cellStyle name="Normal 3 4 3 2 4" xfId="12164" xr:uid="{00000000-0005-0000-0000-000062410000}"/>
    <cellStyle name="Normal 3 4 3 2 4 2" xfId="22471" xr:uid="{00000000-0005-0000-0000-000063410000}"/>
    <cellStyle name="Normal 3 4 3 2 5" xfId="12166" xr:uid="{00000000-0005-0000-0000-000064410000}"/>
    <cellStyle name="Normal 3 4 3 2 6" xfId="12168" xr:uid="{00000000-0005-0000-0000-000065410000}"/>
    <cellStyle name="Normal 3 4 3 2 7" xfId="12170" xr:uid="{00000000-0005-0000-0000-000066410000}"/>
    <cellStyle name="Normal 3 4 3 2_Table_Product_ALL" xfId="9611" xr:uid="{00000000-0005-0000-0000-000067410000}"/>
    <cellStyle name="Normal 3 4 3 3" xfId="12173" xr:uid="{00000000-0005-0000-0000-000068410000}"/>
    <cellStyle name="Normal 3 4 3 3 2" xfId="12175" xr:uid="{00000000-0005-0000-0000-000069410000}"/>
    <cellStyle name="Normal 3 4 3 4" xfId="12181" xr:uid="{00000000-0005-0000-0000-00006A410000}"/>
    <cellStyle name="Normal 3 4 3 4 2" xfId="12183" xr:uid="{00000000-0005-0000-0000-00006B410000}"/>
    <cellStyle name="Normal 3 4 3 5" xfId="12188" xr:uid="{00000000-0005-0000-0000-00006C410000}"/>
    <cellStyle name="Normal 3 4 3 5 2" xfId="12190" xr:uid="{00000000-0005-0000-0000-00006D410000}"/>
    <cellStyle name="Normal 3 4 3 6" xfId="11376" xr:uid="{00000000-0005-0000-0000-00006E410000}"/>
    <cellStyle name="Normal 3 4 3 7" xfId="12201" xr:uid="{00000000-0005-0000-0000-00006F410000}"/>
    <cellStyle name="Normal 3 4 3 8" xfId="12207" xr:uid="{00000000-0005-0000-0000-000070410000}"/>
    <cellStyle name="Normal 3 4 3_C14  Copy of Ecom MP - Aubrey  window commitment -140528" xfId="22472" xr:uid="{00000000-0005-0000-0000-000071410000}"/>
    <cellStyle name="Normal 3 4 30" xfId="12095" xr:uid="{00000000-0005-0000-0000-000072410000}"/>
    <cellStyle name="Normal 3 4 31" xfId="12101" xr:uid="{00000000-0005-0000-0000-000073410000}"/>
    <cellStyle name="Normal 3 4 32" xfId="12105" xr:uid="{00000000-0005-0000-0000-000074410000}"/>
    <cellStyle name="Normal 3 4 33" xfId="12110" xr:uid="{00000000-0005-0000-0000-000075410000}"/>
    <cellStyle name="Normal 3 4 34" xfId="12114" xr:uid="{00000000-0005-0000-0000-000076410000}"/>
    <cellStyle name="Normal 3 4 35" xfId="12234" xr:uid="{00000000-0005-0000-0000-000077410000}"/>
    <cellStyle name="Normal 3 4 36" xfId="12240" xr:uid="{00000000-0005-0000-0000-000078410000}"/>
    <cellStyle name="Normal 3 4 37" xfId="1168" xr:uid="{00000000-0005-0000-0000-000079410000}"/>
    <cellStyle name="Normal 3 4 38" xfId="12246" xr:uid="{00000000-0005-0000-0000-00007A410000}"/>
    <cellStyle name="Normal 3 4 39" xfId="12252" xr:uid="{00000000-0005-0000-0000-00007B410000}"/>
    <cellStyle name="Normal 3 4 4" xfId="12258" xr:uid="{00000000-0005-0000-0000-00007C410000}"/>
    <cellStyle name="Normal 3 4 4 2" xfId="12261" xr:uid="{00000000-0005-0000-0000-00007D410000}"/>
    <cellStyle name="Normal 3 4 4 2 2" xfId="12263" xr:uid="{00000000-0005-0000-0000-00007E410000}"/>
    <cellStyle name="Normal 3 4 4 2 2 2" xfId="12265" xr:uid="{00000000-0005-0000-0000-00007F410000}"/>
    <cellStyle name="Normal 3 4 4 2 3" xfId="12267" xr:uid="{00000000-0005-0000-0000-000080410000}"/>
    <cellStyle name="Normal 3 4 4 2 3 2" xfId="15579" xr:uid="{00000000-0005-0000-0000-000081410000}"/>
    <cellStyle name="Normal 3 4 4 2 4" xfId="12270" xr:uid="{00000000-0005-0000-0000-000082410000}"/>
    <cellStyle name="Normal 3 4 4 2 4 2" xfId="22473" xr:uid="{00000000-0005-0000-0000-000083410000}"/>
    <cellStyle name="Normal 3 4 4 2 5" xfId="12273" xr:uid="{00000000-0005-0000-0000-000084410000}"/>
    <cellStyle name="Normal 3 4 4 2 6" xfId="12276" xr:uid="{00000000-0005-0000-0000-000085410000}"/>
    <cellStyle name="Normal 3 4 4 2 7" xfId="12279" xr:uid="{00000000-0005-0000-0000-000086410000}"/>
    <cellStyle name="Normal 3 4 4 2_Table_Product_ALL" xfId="7101" xr:uid="{00000000-0005-0000-0000-000087410000}"/>
    <cellStyle name="Normal 3 4 4 3" xfId="12286" xr:uid="{00000000-0005-0000-0000-000088410000}"/>
    <cellStyle name="Normal 3 4 4 3 2" xfId="5038" xr:uid="{00000000-0005-0000-0000-000089410000}"/>
    <cellStyle name="Normal 3 4 4 4" xfId="12288" xr:uid="{00000000-0005-0000-0000-00008A410000}"/>
    <cellStyle name="Normal 3 4 4 4 2" xfId="12290" xr:uid="{00000000-0005-0000-0000-00008B410000}"/>
    <cellStyle name="Normal 3 4 4 5" xfId="12293" xr:uid="{00000000-0005-0000-0000-00008C410000}"/>
    <cellStyle name="Normal 3 4 4 5 2" xfId="22475" xr:uid="{00000000-0005-0000-0000-00008D410000}"/>
    <cellStyle name="Normal 3 4 4 6" xfId="11384" xr:uid="{00000000-0005-0000-0000-00008E410000}"/>
    <cellStyle name="Normal 3 4 4 7" xfId="12296" xr:uid="{00000000-0005-0000-0000-00008F410000}"/>
    <cellStyle name="Normal 3 4 4 8" xfId="12299" xr:uid="{00000000-0005-0000-0000-000090410000}"/>
    <cellStyle name="Normal 3 4 4_C14  Copy of Ecom MP - Aubrey  window commitment -140528" xfId="22476" xr:uid="{00000000-0005-0000-0000-000091410000}"/>
    <cellStyle name="Normal 3 4 40" xfId="12235" xr:uid="{00000000-0005-0000-0000-000092410000}"/>
    <cellStyle name="Normal 3 4 41" xfId="12241" xr:uid="{00000000-0005-0000-0000-000093410000}"/>
    <cellStyle name="Normal 3 4 42" xfId="1167" xr:uid="{00000000-0005-0000-0000-000094410000}"/>
    <cellStyle name="Normal 3 4 43" xfId="12247" xr:uid="{00000000-0005-0000-0000-000095410000}"/>
    <cellStyle name="Normal 3 4 44" xfId="12253" xr:uid="{00000000-0005-0000-0000-000096410000}"/>
    <cellStyle name="Normal 3 4 45" xfId="12311" xr:uid="{00000000-0005-0000-0000-000097410000}"/>
    <cellStyle name="Normal 3 4 46" xfId="12317" xr:uid="{00000000-0005-0000-0000-000098410000}"/>
    <cellStyle name="Normal 3 4 47" xfId="12322" xr:uid="{00000000-0005-0000-0000-000099410000}"/>
    <cellStyle name="Normal 3 4 48" xfId="12329" xr:uid="{00000000-0005-0000-0000-00009A410000}"/>
    <cellStyle name="Normal 3 4 49" xfId="12332" xr:uid="{00000000-0005-0000-0000-00009B410000}"/>
    <cellStyle name="Normal 3 4 5" xfId="12336" xr:uid="{00000000-0005-0000-0000-00009C410000}"/>
    <cellStyle name="Normal 3 4 5 2" xfId="12338" xr:uid="{00000000-0005-0000-0000-00009D410000}"/>
    <cellStyle name="Normal 3 4 5 2 2" xfId="22477" xr:uid="{00000000-0005-0000-0000-00009E410000}"/>
    <cellStyle name="Normal 3 4 5 2 2 2" xfId="22478" xr:uid="{00000000-0005-0000-0000-00009F410000}"/>
    <cellStyle name="Normal 3 4 5 2 3" xfId="17253" xr:uid="{00000000-0005-0000-0000-0000A0410000}"/>
    <cellStyle name="Normal 3 4 5 2 3 2" xfId="22479" xr:uid="{00000000-0005-0000-0000-0000A1410000}"/>
    <cellStyle name="Normal 3 4 5 2 4" xfId="22480" xr:uid="{00000000-0005-0000-0000-0000A2410000}"/>
    <cellStyle name="Normal 3 4 5 2 4 2" xfId="22482" xr:uid="{00000000-0005-0000-0000-0000A3410000}"/>
    <cellStyle name="Normal 3 4 5 2 5" xfId="22485" xr:uid="{00000000-0005-0000-0000-0000A4410000}"/>
    <cellStyle name="Normal 3 4 5 2 6" xfId="22488" xr:uid="{00000000-0005-0000-0000-0000A5410000}"/>
    <cellStyle name="Normal 3 4 5 2 7" xfId="22490" xr:uid="{00000000-0005-0000-0000-0000A6410000}"/>
    <cellStyle name="Normal 3 4 5 2_Table_Product_ALL" xfId="22491" xr:uid="{00000000-0005-0000-0000-0000A7410000}"/>
    <cellStyle name="Normal 3 4 5 3" xfId="12340" xr:uid="{00000000-0005-0000-0000-0000A8410000}"/>
    <cellStyle name="Normal 3 4 5 3 2" xfId="16111" xr:uid="{00000000-0005-0000-0000-0000A9410000}"/>
    <cellStyle name="Normal 3 4 5 4" xfId="12343" xr:uid="{00000000-0005-0000-0000-0000AA410000}"/>
    <cellStyle name="Normal 3 4 5 4 2" xfId="20306" xr:uid="{00000000-0005-0000-0000-0000AB410000}"/>
    <cellStyle name="Normal 3 4 5 5" xfId="12345" xr:uid="{00000000-0005-0000-0000-0000AC410000}"/>
    <cellStyle name="Normal 3 4 5 5 2" xfId="22492" xr:uid="{00000000-0005-0000-0000-0000AD410000}"/>
    <cellStyle name="Normal 3 4 5 6" xfId="11389" xr:uid="{00000000-0005-0000-0000-0000AE410000}"/>
    <cellStyle name="Normal 3 4 5 7" xfId="22493" xr:uid="{00000000-0005-0000-0000-0000AF410000}"/>
    <cellStyle name="Normal 3 4 5 8" xfId="22494" xr:uid="{00000000-0005-0000-0000-0000B0410000}"/>
    <cellStyle name="Normal 3 4 5_C14  Copy of Ecom MP - Aubrey  window commitment -140528" xfId="2173" xr:uid="{00000000-0005-0000-0000-0000B1410000}"/>
    <cellStyle name="Normal 3 4 50" xfId="12312" xr:uid="{00000000-0005-0000-0000-0000B2410000}"/>
    <cellStyle name="Normal 3 4 51" xfId="12318" xr:uid="{00000000-0005-0000-0000-0000B3410000}"/>
    <cellStyle name="Normal 3 4 52" xfId="12323" xr:uid="{00000000-0005-0000-0000-0000B4410000}"/>
    <cellStyle name="Normal 3 4 53" xfId="12330" xr:uid="{00000000-0005-0000-0000-0000B5410000}"/>
    <cellStyle name="Normal 3 4 54" xfId="12333" xr:uid="{00000000-0005-0000-0000-0000B6410000}"/>
    <cellStyle name="Normal 3 4 55" xfId="22496" xr:uid="{00000000-0005-0000-0000-0000B7410000}"/>
    <cellStyle name="Normal 3 4 56" xfId="22498" xr:uid="{00000000-0005-0000-0000-0000B8410000}"/>
    <cellStyle name="Normal 3 4 57" xfId="22500" xr:uid="{00000000-0005-0000-0000-0000B9410000}"/>
    <cellStyle name="Normal 3 4 58" xfId="22502" xr:uid="{00000000-0005-0000-0000-0000BA410000}"/>
    <cellStyle name="Normal 3 4 59" xfId="22504" xr:uid="{00000000-0005-0000-0000-0000BB410000}"/>
    <cellStyle name="Normal 3 4 6" xfId="12350" xr:uid="{00000000-0005-0000-0000-0000BC410000}"/>
    <cellStyle name="Normal 3 4 6 2" xfId="12353" xr:uid="{00000000-0005-0000-0000-0000BD410000}"/>
    <cellStyle name="Normal 3 4 6 2 2" xfId="22506" xr:uid="{00000000-0005-0000-0000-0000BE410000}"/>
    <cellStyle name="Normal 3 4 6 2 2 2" xfId="22507" xr:uid="{00000000-0005-0000-0000-0000BF410000}"/>
    <cellStyle name="Normal 3 4 6 2 3" xfId="22508" xr:uid="{00000000-0005-0000-0000-0000C0410000}"/>
    <cellStyle name="Normal 3 4 6 2 3 2" xfId="22509" xr:uid="{00000000-0005-0000-0000-0000C1410000}"/>
    <cellStyle name="Normal 3 4 6 2 4" xfId="22510" xr:uid="{00000000-0005-0000-0000-0000C2410000}"/>
    <cellStyle name="Normal 3 4 6 2 4 2" xfId="22511" xr:uid="{00000000-0005-0000-0000-0000C3410000}"/>
    <cellStyle name="Normal 3 4 6 2 5" xfId="22512" xr:uid="{00000000-0005-0000-0000-0000C4410000}"/>
    <cellStyle name="Normal 3 4 6 2 6" xfId="22513" xr:uid="{00000000-0005-0000-0000-0000C5410000}"/>
    <cellStyle name="Normal 3 4 6 2 7" xfId="22514" xr:uid="{00000000-0005-0000-0000-0000C6410000}"/>
    <cellStyle name="Normal 3 4 6 2_Table_Product_ALL" xfId="22515" xr:uid="{00000000-0005-0000-0000-0000C7410000}"/>
    <cellStyle name="Normal 3 4 6 3" xfId="22516" xr:uid="{00000000-0005-0000-0000-0000C8410000}"/>
    <cellStyle name="Normal 3 4 6 3 2" xfId="22517" xr:uid="{00000000-0005-0000-0000-0000C9410000}"/>
    <cellStyle name="Normal 3 4 6 4" xfId="22518" xr:uid="{00000000-0005-0000-0000-0000CA410000}"/>
    <cellStyle name="Normal 3 4 6 4 2" xfId="22519" xr:uid="{00000000-0005-0000-0000-0000CB410000}"/>
    <cellStyle name="Normal 3 4 6 5" xfId="22520" xr:uid="{00000000-0005-0000-0000-0000CC410000}"/>
    <cellStyle name="Normal 3 4 6 5 2" xfId="15085" xr:uid="{00000000-0005-0000-0000-0000CD410000}"/>
    <cellStyle name="Normal 3 4 6 6" xfId="22521" xr:uid="{00000000-0005-0000-0000-0000CE410000}"/>
    <cellStyle name="Normal 3 4 6 7" xfId="22522" xr:uid="{00000000-0005-0000-0000-0000CF410000}"/>
    <cellStyle name="Normal 3 4 6 8" xfId="828" xr:uid="{00000000-0005-0000-0000-0000D0410000}"/>
    <cellStyle name="Normal 3 4 6_C14  Copy of Ecom MP - Aubrey  window commitment -140528" xfId="21850" xr:uid="{00000000-0005-0000-0000-0000D1410000}"/>
    <cellStyle name="Normal 3 4 60" xfId="22497" xr:uid="{00000000-0005-0000-0000-0000D2410000}"/>
    <cellStyle name="Normal 3 4 61" xfId="22499" xr:uid="{00000000-0005-0000-0000-0000D3410000}"/>
    <cellStyle name="Normal 3 4 62" xfId="22501" xr:uid="{00000000-0005-0000-0000-0000D4410000}"/>
    <cellStyle name="Normal 3 4 63" xfId="22503" xr:uid="{00000000-0005-0000-0000-0000D5410000}"/>
    <cellStyle name="Normal 3 4 64" xfId="22505" xr:uid="{00000000-0005-0000-0000-0000D6410000}"/>
    <cellStyle name="Normal 3 4 65" xfId="7468" xr:uid="{00000000-0005-0000-0000-0000D7410000}"/>
    <cellStyle name="Normal 3 4 66" xfId="20455" xr:uid="{00000000-0005-0000-0000-0000D8410000}"/>
    <cellStyle name="Normal 3 4 67" xfId="20469" xr:uid="{00000000-0005-0000-0000-0000D9410000}"/>
    <cellStyle name="Normal 3 4 68" xfId="20473" xr:uid="{00000000-0005-0000-0000-0000DA410000}"/>
    <cellStyle name="Normal 3 4 69" xfId="20477" xr:uid="{00000000-0005-0000-0000-0000DB410000}"/>
    <cellStyle name="Normal 3 4 7" xfId="12356" xr:uid="{00000000-0005-0000-0000-0000DC410000}"/>
    <cellStyle name="Normal 3 4 7 2" xfId="11872" xr:uid="{00000000-0005-0000-0000-0000DD410000}"/>
    <cellStyle name="Normal 3 4 7 2 2" xfId="22524" xr:uid="{00000000-0005-0000-0000-0000DE410000}"/>
    <cellStyle name="Normal 3 4 7 2 2 2" xfId="15438" xr:uid="{00000000-0005-0000-0000-0000DF410000}"/>
    <cellStyle name="Normal 3 4 7 2 3" xfId="22525" xr:uid="{00000000-0005-0000-0000-0000E0410000}"/>
    <cellStyle name="Normal 3 4 7 2 3 2" xfId="22526" xr:uid="{00000000-0005-0000-0000-0000E1410000}"/>
    <cellStyle name="Normal 3 4 7 2 4" xfId="22527" xr:uid="{00000000-0005-0000-0000-0000E2410000}"/>
    <cellStyle name="Normal 3 4 7 2 4 2" xfId="22528" xr:uid="{00000000-0005-0000-0000-0000E3410000}"/>
    <cellStyle name="Normal 3 4 7 2 5" xfId="22529" xr:uid="{00000000-0005-0000-0000-0000E4410000}"/>
    <cellStyle name="Normal 3 4 7 2 6" xfId="10996" xr:uid="{00000000-0005-0000-0000-0000E5410000}"/>
    <cellStyle name="Normal 3 4 7 2 7" xfId="22530" xr:uid="{00000000-0005-0000-0000-0000E6410000}"/>
    <cellStyle name="Normal 3 4 7 2_Table_Product_ALL" xfId="22531" xr:uid="{00000000-0005-0000-0000-0000E7410000}"/>
    <cellStyle name="Normal 3 4 7 3" xfId="11875" xr:uid="{00000000-0005-0000-0000-0000E8410000}"/>
    <cellStyle name="Normal 3 4 7 3 2" xfId="4424" xr:uid="{00000000-0005-0000-0000-0000E9410000}"/>
    <cellStyle name="Normal 3 4 7 4" xfId="11878" xr:uid="{00000000-0005-0000-0000-0000EA410000}"/>
    <cellStyle name="Normal 3 4 7 4 2" xfId="22532" xr:uid="{00000000-0005-0000-0000-0000EB410000}"/>
    <cellStyle name="Normal 3 4 7 5" xfId="11880" xr:uid="{00000000-0005-0000-0000-0000EC410000}"/>
    <cellStyle name="Normal 3 4 7 5 2" xfId="22533" xr:uid="{00000000-0005-0000-0000-0000ED410000}"/>
    <cellStyle name="Normal 3 4 7 6" xfId="22534" xr:uid="{00000000-0005-0000-0000-0000EE410000}"/>
    <cellStyle name="Normal 3 4 7 7" xfId="22535" xr:uid="{00000000-0005-0000-0000-0000EF410000}"/>
    <cellStyle name="Normal 3 4 7 8" xfId="22536" xr:uid="{00000000-0005-0000-0000-0000F0410000}"/>
    <cellStyle name="Normal 3 4 7_C14  Copy of Ecom MP - Aubrey  window commitment -140528" xfId="22538" xr:uid="{00000000-0005-0000-0000-0000F1410000}"/>
    <cellStyle name="Normal 3 4 70" xfId="7469" xr:uid="{00000000-0005-0000-0000-0000F2410000}"/>
    <cellStyle name="Normal 3 4 71" xfId="20456" xr:uid="{00000000-0005-0000-0000-0000F3410000}"/>
    <cellStyle name="Normal 3 4 72" xfId="20470" xr:uid="{00000000-0005-0000-0000-0000F4410000}"/>
    <cellStyle name="Normal 3 4 73" xfId="20474" xr:uid="{00000000-0005-0000-0000-0000F5410000}"/>
    <cellStyle name="Normal 3 4 74" xfId="20478" xr:uid="{00000000-0005-0000-0000-0000F6410000}"/>
    <cellStyle name="Normal 3 4 75" xfId="20481" xr:uid="{00000000-0005-0000-0000-0000F7410000}"/>
    <cellStyle name="Normal 3 4 76" xfId="20484" xr:uid="{00000000-0005-0000-0000-0000F8410000}"/>
    <cellStyle name="Normal 3 4 77" xfId="20487" xr:uid="{00000000-0005-0000-0000-0000F9410000}"/>
    <cellStyle name="Normal 3 4 78" xfId="22540" xr:uid="{00000000-0005-0000-0000-0000FA410000}"/>
    <cellStyle name="Normal 3 4 79" xfId="22542" xr:uid="{00000000-0005-0000-0000-0000FB410000}"/>
    <cellStyle name="Normal 3 4 8" xfId="12360" xr:uid="{00000000-0005-0000-0000-0000FC410000}"/>
    <cellStyle name="Normal 3 4 8 2" xfId="11891" xr:uid="{00000000-0005-0000-0000-0000FD410000}"/>
    <cellStyle name="Normal 3 4 8 2 2" xfId="22544" xr:uid="{00000000-0005-0000-0000-0000FE410000}"/>
    <cellStyle name="Normal 3 4 8 2 2 2" xfId="22545" xr:uid="{00000000-0005-0000-0000-0000FF410000}"/>
    <cellStyle name="Normal 3 4 8 2 3" xfId="4834" xr:uid="{00000000-0005-0000-0000-000000420000}"/>
    <cellStyle name="Normal 3 4 8 2 3 2" xfId="22547" xr:uid="{00000000-0005-0000-0000-000001420000}"/>
    <cellStyle name="Normal 3 4 8 2 4" xfId="15677" xr:uid="{00000000-0005-0000-0000-000002420000}"/>
    <cellStyle name="Normal 3 4 8 2 4 2" xfId="15679" xr:uid="{00000000-0005-0000-0000-000003420000}"/>
    <cellStyle name="Normal 3 4 8 2 5" xfId="617" xr:uid="{00000000-0005-0000-0000-000004420000}"/>
    <cellStyle name="Normal 3 4 8 2 6" xfId="15681" xr:uid="{00000000-0005-0000-0000-000005420000}"/>
    <cellStyle name="Normal 3 4 8 2 7" xfId="15683" xr:uid="{00000000-0005-0000-0000-000006420000}"/>
    <cellStyle name="Normal 3 4 8 2_Table_Product_ALL" xfId="20653" xr:uid="{00000000-0005-0000-0000-000007420000}"/>
    <cellStyle name="Normal 3 4 8 3" xfId="7638" xr:uid="{00000000-0005-0000-0000-000008420000}"/>
    <cellStyle name="Normal 3 4 8 3 2" xfId="7752" xr:uid="{00000000-0005-0000-0000-000009420000}"/>
    <cellStyle name="Normal 3 4 8 4" xfId="22551" xr:uid="{00000000-0005-0000-0000-00000A420000}"/>
    <cellStyle name="Normal 3 4 8 4 2" xfId="15186" xr:uid="{00000000-0005-0000-0000-00000B420000}"/>
    <cellStyle name="Normal 3 4 8 5" xfId="22552" xr:uid="{00000000-0005-0000-0000-00000C420000}"/>
    <cellStyle name="Normal 3 4 8 5 2" xfId="4701" xr:uid="{00000000-0005-0000-0000-00000D420000}"/>
    <cellStyle name="Normal 3 4 8 6" xfId="13754" xr:uid="{00000000-0005-0000-0000-00000E420000}"/>
    <cellStyle name="Normal 3 4 8 7" xfId="3700" xr:uid="{00000000-0005-0000-0000-00000F420000}"/>
    <cellStyle name="Normal 3 4 8 8" xfId="22553" xr:uid="{00000000-0005-0000-0000-000010420000}"/>
    <cellStyle name="Normal 3 4 8_C14  Copy of Ecom MP - Aubrey  window commitment -140528" xfId="21669" xr:uid="{00000000-0005-0000-0000-000011420000}"/>
    <cellStyle name="Normal 3 4 80" xfId="20482" xr:uid="{00000000-0005-0000-0000-000012420000}"/>
    <cellStyle name="Normal 3 4 81" xfId="20485" xr:uid="{00000000-0005-0000-0000-000013420000}"/>
    <cellStyle name="Normal 3 4 82" xfId="20488" xr:uid="{00000000-0005-0000-0000-000014420000}"/>
    <cellStyle name="Normal 3 4 83" xfId="22541" xr:uid="{00000000-0005-0000-0000-000015420000}"/>
    <cellStyle name="Normal 3 4 84" xfId="22543" xr:uid="{00000000-0005-0000-0000-000016420000}"/>
    <cellStyle name="Normal 3 4 85" xfId="22555" xr:uid="{00000000-0005-0000-0000-000017420000}"/>
    <cellStyle name="Normal 3 4 86" xfId="17865" xr:uid="{00000000-0005-0000-0000-000018420000}"/>
    <cellStyle name="Normal 3 4 87" xfId="21410" xr:uid="{00000000-0005-0000-0000-000019420000}"/>
    <cellStyle name="Normal 3 4 88" xfId="21432" xr:uid="{00000000-0005-0000-0000-00001A420000}"/>
    <cellStyle name="Normal 3 4 89" xfId="5596" xr:uid="{00000000-0005-0000-0000-00001B420000}"/>
    <cellStyle name="Normal 3 4 9" xfId="12364" xr:uid="{00000000-0005-0000-0000-00001C420000}"/>
    <cellStyle name="Normal 3 4 9 2" xfId="11902" xr:uid="{00000000-0005-0000-0000-00001D420000}"/>
    <cellStyle name="Normal 3 4 9 2 2" xfId="22557" xr:uid="{00000000-0005-0000-0000-00001E420000}"/>
    <cellStyle name="Normal 3 4 9 2 2 2" xfId="22558" xr:uid="{00000000-0005-0000-0000-00001F420000}"/>
    <cellStyle name="Normal 3 4 9 2 3" xfId="22559" xr:uid="{00000000-0005-0000-0000-000020420000}"/>
    <cellStyle name="Normal 3 4 9 2 3 2" xfId="1837" xr:uid="{00000000-0005-0000-0000-000021420000}"/>
    <cellStyle name="Normal 3 4 9 2 4" xfId="15711" xr:uid="{00000000-0005-0000-0000-000022420000}"/>
    <cellStyle name="Normal 3 4 9 2 4 2" xfId="15713" xr:uid="{00000000-0005-0000-0000-000023420000}"/>
    <cellStyle name="Normal 3 4 9 2 5" xfId="15715" xr:uid="{00000000-0005-0000-0000-000024420000}"/>
    <cellStyle name="Normal 3 4 9 2 6" xfId="15717" xr:uid="{00000000-0005-0000-0000-000025420000}"/>
    <cellStyle name="Normal 3 4 9 2 7" xfId="15719" xr:uid="{00000000-0005-0000-0000-000026420000}"/>
    <cellStyle name="Normal 3 4 9 2_Table_Product_ALL" xfId="22560" xr:uid="{00000000-0005-0000-0000-000027420000}"/>
    <cellStyle name="Normal 3 4 9 3" xfId="11904" xr:uid="{00000000-0005-0000-0000-000028420000}"/>
    <cellStyle name="Normal 3 4 9 3 2" xfId="22562" xr:uid="{00000000-0005-0000-0000-000029420000}"/>
    <cellStyle name="Normal 3 4 9 4" xfId="5724" xr:uid="{00000000-0005-0000-0000-00002A420000}"/>
    <cellStyle name="Normal 3 4 9 4 2" xfId="22563" xr:uid="{00000000-0005-0000-0000-00002B420000}"/>
    <cellStyle name="Normal 3 4 9 5" xfId="22566" xr:uid="{00000000-0005-0000-0000-00002C420000}"/>
    <cellStyle name="Normal 3 4 9 5 2" xfId="22567" xr:uid="{00000000-0005-0000-0000-00002D420000}"/>
    <cellStyle name="Normal 3 4 9 6" xfId="22568" xr:uid="{00000000-0005-0000-0000-00002E420000}"/>
    <cellStyle name="Normal 3 4 9 7" xfId="22569" xr:uid="{00000000-0005-0000-0000-00002F420000}"/>
    <cellStyle name="Normal 3 4 9 8" xfId="22570" xr:uid="{00000000-0005-0000-0000-000030420000}"/>
    <cellStyle name="Normal 3 4 9_C14  Copy of Ecom MP - Aubrey  window commitment -140528" xfId="11" xr:uid="{00000000-0005-0000-0000-000031420000}"/>
    <cellStyle name="Normal 3 4 90" xfId="22556" xr:uid="{00000000-0005-0000-0000-000032420000}"/>
    <cellStyle name="Normal 3 4 91" xfId="17866" xr:uid="{00000000-0005-0000-0000-000033420000}"/>
    <cellStyle name="Normal 3 4 92" xfId="21411" xr:uid="{00000000-0005-0000-0000-000034420000}"/>
    <cellStyle name="Normal 3 4 93" xfId="21433" xr:uid="{00000000-0005-0000-0000-000035420000}"/>
    <cellStyle name="Normal 3 4 94" xfId="5597" xr:uid="{00000000-0005-0000-0000-000036420000}"/>
    <cellStyle name="Normal 3 4 95" xfId="21437" xr:uid="{00000000-0005-0000-0000-000037420000}"/>
    <cellStyle name="Normal 3 4 96" xfId="21439" xr:uid="{00000000-0005-0000-0000-000038420000}"/>
    <cellStyle name="Normal 3 4 97" xfId="21441" xr:uid="{00000000-0005-0000-0000-000039420000}"/>
    <cellStyle name="Normal 3 4 98" xfId="21443" xr:uid="{00000000-0005-0000-0000-00003A420000}"/>
    <cellStyle name="Normal 3 4 99" xfId="22571" xr:uid="{00000000-0005-0000-0000-00003B420000}"/>
    <cellStyle name="Normal 3 4_BBB imperial silk commmitment sheet 07092012" xfId="22572" xr:uid="{00000000-0005-0000-0000-00003C420000}"/>
    <cellStyle name="Normal 3 40" xfId="22331" xr:uid="{00000000-0005-0000-0000-00003D420000}"/>
    <cellStyle name="Normal 3 41" xfId="22333" xr:uid="{00000000-0005-0000-0000-00003E420000}"/>
    <cellStyle name="Normal 3 42" xfId="15068" xr:uid="{00000000-0005-0000-0000-00003F420000}"/>
    <cellStyle name="Normal 3 43" xfId="22335" xr:uid="{00000000-0005-0000-0000-000040420000}"/>
    <cellStyle name="Normal 3 44" xfId="22337" xr:uid="{00000000-0005-0000-0000-000041420000}"/>
    <cellStyle name="Normal 3 45" xfId="22573" xr:uid="{00000000-0005-0000-0000-000042420000}"/>
    <cellStyle name="Normal 3 46" xfId="15757" xr:uid="{00000000-0005-0000-0000-000043420000}"/>
    <cellStyle name="Normal 3 47" xfId="15771" xr:uid="{00000000-0005-0000-0000-000044420000}"/>
    <cellStyle name="Normal 3 48" xfId="15778" xr:uid="{00000000-0005-0000-0000-000045420000}"/>
    <cellStyle name="Normal 3 49" xfId="15781" xr:uid="{00000000-0005-0000-0000-000046420000}"/>
    <cellStyle name="Normal 3 5" xfId="20173" xr:uid="{00000000-0005-0000-0000-000047420000}"/>
    <cellStyle name="Normal 3 5 10" xfId="22575" xr:uid="{00000000-0005-0000-0000-000048420000}"/>
    <cellStyle name="Normal 3 5 10 2" xfId="22576" xr:uid="{00000000-0005-0000-0000-000049420000}"/>
    <cellStyle name="Normal 3 5 10 2 2" xfId="22577" xr:uid="{00000000-0005-0000-0000-00004A420000}"/>
    <cellStyle name="Normal 3 5 10 2 2 2" xfId="9436" xr:uid="{00000000-0005-0000-0000-00004B420000}"/>
    <cellStyle name="Normal 3 5 10 2 3" xfId="14046" xr:uid="{00000000-0005-0000-0000-00004C420000}"/>
    <cellStyle name="Normal 3 5 10 2 3 2" xfId="22578" xr:uid="{00000000-0005-0000-0000-00004D420000}"/>
    <cellStyle name="Normal 3 5 10 2 4" xfId="14048" xr:uid="{00000000-0005-0000-0000-00004E420000}"/>
    <cellStyle name="Normal 3 5 10 2 4 2" xfId="22579" xr:uid="{00000000-0005-0000-0000-00004F420000}"/>
    <cellStyle name="Normal 3 5 10 2 5" xfId="14050" xr:uid="{00000000-0005-0000-0000-000050420000}"/>
    <cellStyle name="Normal 3 5 10 2 6" xfId="4530" xr:uid="{00000000-0005-0000-0000-000051420000}"/>
    <cellStyle name="Normal 3 5 10 2 7" xfId="22580" xr:uid="{00000000-0005-0000-0000-000052420000}"/>
    <cellStyle name="Normal 3 5 10 2_Table_Product_ALL" xfId="22581" xr:uid="{00000000-0005-0000-0000-000053420000}"/>
    <cellStyle name="Normal 3 5 10 3" xfId="22582" xr:uid="{00000000-0005-0000-0000-000054420000}"/>
    <cellStyle name="Normal 3 5 10 3 2" xfId="22583" xr:uid="{00000000-0005-0000-0000-000055420000}"/>
    <cellStyle name="Normal 3 5 10 4" xfId="22584" xr:uid="{00000000-0005-0000-0000-000056420000}"/>
    <cellStyle name="Normal 3 5 10 4 2" xfId="5139" xr:uid="{00000000-0005-0000-0000-000057420000}"/>
    <cellStyle name="Normal 3 5 10 5" xfId="22585" xr:uid="{00000000-0005-0000-0000-000058420000}"/>
    <cellStyle name="Normal 3 5 10 5 2" xfId="5145" xr:uid="{00000000-0005-0000-0000-000059420000}"/>
    <cellStyle name="Normal 3 5 10 6" xfId="5694" xr:uid="{00000000-0005-0000-0000-00005A420000}"/>
    <cellStyle name="Normal 3 5 10 7" xfId="22586" xr:uid="{00000000-0005-0000-0000-00005B420000}"/>
    <cellStyle name="Normal 3 5 10 8" xfId="13680" xr:uid="{00000000-0005-0000-0000-00005C420000}"/>
    <cellStyle name="Normal 3 5 10_C14  Copy of Ecom MP - Aubrey  window commitment -140528" xfId="22587" xr:uid="{00000000-0005-0000-0000-00005D420000}"/>
    <cellStyle name="Normal 3 5 100" xfId="12581" xr:uid="{00000000-0005-0000-0000-00005E420000}"/>
    <cellStyle name="Normal 3 5 101" xfId="11461" xr:uid="{00000000-0005-0000-0000-00005F420000}"/>
    <cellStyle name="Normal 3 5 102" xfId="12584" xr:uid="{00000000-0005-0000-0000-000060420000}"/>
    <cellStyle name="Normal 3 5 103" xfId="12587" xr:uid="{00000000-0005-0000-0000-000061420000}"/>
    <cellStyle name="Normal 3 5 104" xfId="12590" xr:uid="{00000000-0005-0000-0000-000062420000}"/>
    <cellStyle name="Normal 3 5 105" xfId="22588" xr:uid="{00000000-0005-0000-0000-000063420000}"/>
    <cellStyle name="Normal 3 5 106" xfId="41" xr:uid="{00000000-0005-0000-0000-000064420000}"/>
    <cellStyle name="Normal 3 5 107" xfId="22590" xr:uid="{00000000-0005-0000-0000-000065420000}"/>
    <cellStyle name="Normal 3 5 108" xfId="22593" xr:uid="{00000000-0005-0000-0000-000066420000}"/>
    <cellStyle name="Normal 3 5 109" xfId="22595" xr:uid="{00000000-0005-0000-0000-000067420000}"/>
    <cellStyle name="Normal 3 5 11" xfId="22597" xr:uid="{00000000-0005-0000-0000-000068420000}"/>
    <cellStyle name="Normal 3 5 11 2" xfId="22599" xr:uid="{00000000-0005-0000-0000-000069420000}"/>
    <cellStyle name="Normal 3 5 11 2 2" xfId="22600" xr:uid="{00000000-0005-0000-0000-00006A420000}"/>
    <cellStyle name="Normal 3 5 11 2 2 2" xfId="6025" xr:uid="{00000000-0005-0000-0000-00006B420000}"/>
    <cellStyle name="Normal 3 5 11 2 3" xfId="20760" xr:uid="{00000000-0005-0000-0000-00006C420000}"/>
    <cellStyle name="Normal 3 5 11 2 3 2" xfId="22602" xr:uid="{00000000-0005-0000-0000-00006D420000}"/>
    <cellStyle name="Normal 3 5 11 2 4" xfId="22603" xr:uid="{00000000-0005-0000-0000-00006E420000}"/>
    <cellStyle name="Normal 3 5 11 2 4 2" xfId="13655" xr:uid="{00000000-0005-0000-0000-00006F420000}"/>
    <cellStyle name="Normal 3 5 11 2 5" xfId="22604" xr:uid="{00000000-0005-0000-0000-000070420000}"/>
    <cellStyle name="Normal 3 5 11 2 6" xfId="22605" xr:uid="{00000000-0005-0000-0000-000071420000}"/>
    <cellStyle name="Normal 3 5 11 2 7" xfId="22606" xr:uid="{00000000-0005-0000-0000-000072420000}"/>
    <cellStyle name="Normal 3 5 11 2_Table_Product_ALL" xfId="22607" xr:uid="{00000000-0005-0000-0000-000073420000}"/>
    <cellStyle name="Normal 3 5 11 3" xfId="1236" xr:uid="{00000000-0005-0000-0000-000074420000}"/>
    <cellStyle name="Normal 3 5 11 3 2" xfId="22610" xr:uid="{00000000-0005-0000-0000-000075420000}"/>
    <cellStyle name="Normal 3 5 11 4" xfId="22612" xr:uid="{00000000-0005-0000-0000-000076420000}"/>
    <cellStyle name="Normal 3 5 11 4 2" xfId="22613" xr:uid="{00000000-0005-0000-0000-000077420000}"/>
    <cellStyle name="Normal 3 5 11 5" xfId="22615" xr:uid="{00000000-0005-0000-0000-000078420000}"/>
    <cellStyle name="Normal 3 5 11 5 2" xfId="22617" xr:uid="{00000000-0005-0000-0000-000079420000}"/>
    <cellStyle name="Normal 3 5 11 6" xfId="22618" xr:uid="{00000000-0005-0000-0000-00007A420000}"/>
    <cellStyle name="Normal 3 5 11 7" xfId="22619" xr:uid="{00000000-0005-0000-0000-00007B420000}"/>
    <cellStyle name="Normal 3 5 11 8" xfId="22620" xr:uid="{00000000-0005-0000-0000-00007C420000}"/>
    <cellStyle name="Normal 3 5 11_C14  Copy of Ecom MP - Aubrey  window commitment -140528" xfId="22621" xr:uid="{00000000-0005-0000-0000-00007D420000}"/>
    <cellStyle name="Normal 3 5 110" xfId="22589" xr:uid="{00000000-0005-0000-0000-00007E420000}"/>
    <cellStyle name="Normal 3 5 111" xfId="42" xr:uid="{00000000-0005-0000-0000-00007F420000}"/>
    <cellStyle name="Normal 3 5 112" xfId="22591" xr:uid="{00000000-0005-0000-0000-000080420000}"/>
    <cellStyle name="Normal 3 5 113" xfId="22594" xr:uid="{00000000-0005-0000-0000-000081420000}"/>
    <cellStyle name="Normal 3 5 114" xfId="22596" xr:uid="{00000000-0005-0000-0000-000082420000}"/>
    <cellStyle name="Normal 3 5 115" xfId="22622" xr:uid="{00000000-0005-0000-0000-000083420000}"/>
    <cellStyle name="Normal 3 5 116" xfId="22624" xr:uid="{00000000-0005-0000-0000-000084420000}"/>
    <cellStyle name="Normal 3 5 117" xfId="22626" xr:uid="{00000000-0005-0000-0000-000085420000}"/>
    <cellStyle name="Normal 3 5 118" xfId="2434" xr:uid="{00000000-0005-0000-0000-000086420000}"/>
    <cellStyle name="Normal 3 5 119" xfId="22628" xr:uid="{00000000-0005-0000-0000-000087420000}"/>
    <cellStyle name="Normal 3 5 12" xfId="22630" xr:uid="{00000000-0005-0000-0000-000088420000}"/>
    <cellStyle name="Normal 3 5 12 2" xfId="22631" xr:uid="{00000000-0005-0000-0000-000089420000}"/>
    <cellStyle name="Normal 3 5 12 2 2" xfId="22632" xr:uid="{00000000-0005-0000-0000-00008A420000}"/>
    <cellStyle name="Normal 3 5 12 2 2 2" xfId="22633" xr:uid="{00000000-0005-0000-0000-00008B420000}"/>
    <cellStyle name="Normal 3 5 12 2 3" xfId="22634" xr:uid="{00000000-0005-0000-0000-00008C420000}"/>
    <cellStyle name="Normal 3 5 12 2 3 2" xfId="22635" xr:uid="{00000000-0005-0000-0000-00008D420000}"/>
    <cellStyle name="Normal 3 5 12 2 4" xfId="22636" xr:uid="{00000000-0005-0000-0000-00008E420000}"/>
    <cellStyle name="Normal 3 5 12 2 4 2" xfId="22637" xr:uid="{00000000-0005-0000-0000-00008F420000}"/>
    <cellStyle name="Normal 3 5 12 2 5" xfId="22641" xr:uid="{00000000-0005-0000-0000-000090420000}"/>
    <cellStyle name="Normal 3 5 12 2 6" xfId="22642" xr:uid="{00000000-0005-0000-0000-000091420000}"/>
    <cellStyle name="Normal 3 5 12 2 7" xfId="22643" xr:uid="{00000000-0005-0000-0000-000092420000}"/>
    <cellStyle name="Normal 3 5 12 2_Table_Product_ALL" xfId="10921" xr:uid="{00000000-0005-0000-0000-000093420000}"/>
    <cellStyle name="Normal 3 5 12 3" xfId="22644" xr:uid="{00000000-0005-0000-0000-000094420000}"/>
    <cellStyle name="Normal 3 5 12 3 2" xfId="22645" xr:uid="{00000000-0005-0000-0000-000095420000}"/>
    <cellStyle name="Normal 3 5 12 4" xfId="22647" xr:uid="{00000000-0005-0000-0000-000096420000}"/>
    <cellStyle name="Normal 3 5 12 4 2" xfId="22648" xr:uid="{00000000-0005-0000-0000-000097420000}"/>
    <cellStyle name="Normal 3 5 12 5" xfId="22649" xr:uid="{00000000-0005-0000-0000-000098420000}"/>
    <cellStyle name="Normal 3 5 12 5 2" xfId="22650" xr:uid="{00000000-0005-0000-0000-000099420000}"/>
    <cellStyle name="Normal 3 5 12 6" xfId="6163" xr:uid="{00000000-0005-0000-0000-00009A420000}"/>
    <cellStyle name="Normal 3 5 12 7" xfId="22651" xr:uid="{00000000-0005-0000-0000-00009B420000}"/>
    <cellStyle name="Normal 3 5 12 8" xfId="628" xr:uid="{00000000-0005-0000-0000-00009C420000}"/>
    <cellStyle name="Normal 3 5 12_C14  Copy of Ecom MP - Aubrey  window commitment -140528" xfId="22652" xr:uid="{00000000-0005-0000-0000-00009D420000}"/>
    <cellStyle name="Normal 3 5 120" xfId="22623" xr:uid="{00000000-0005-0000-0000-00009E420000}"/>
    <cellStyle name="Normal 3 5 121" xfId="22625" xr:uid="{00000000-0005-0000-0000-00009F420000}"/>
    <cellStyle name="Normal 3 5 122" xfId="22627" xr:uid="{00000000-0005-0000-0000-0000A0420000}"/>
    <cellStyle name="Normal 3 5 123" xfId="2433" xr:uid="{00000000-0005-0000-0000-0000A1420000}"/>
    <cellStyle name="Normal 3 5 124" xfId="22629" xr:uid="{00000000-0005-0000-0000-0000A2420000}"/>
    <cellStyle name="Normal 3 5 125" xfId="22654" xr:uid="{00000000-0005-0000-0000-0000A3420000}"/>
    <cellStyle name="Normal 3 5 126" xfId="22656" xr:uid="{00000000-0005-0000-0000-0000A4420000}"/>
    <cellStyle name="Normal 3 5 127" xfId="22658" xr:uid="{00000000-0005-0000-0000-0000A5420000}"/>
    <cellStyle name="Normal 3 5 128" xfId="22661" xr:uid="{00000000-0005-0000-0000-0000A6420000}"/>
    <cellStyle name="Normal 3 5 129" xfId="22664" xr:uid="{00000000-0005-0000-0000-0000A7420000}"/>
    <cellStyle name="Normal 3 5 13" xfId="12887" xr:uid="{00000000-0005-0000-0000-0000A8420000}"/>
    <cellStyle name="Normal 3 5 13 2" xfId="22665" xr:uid="{00000000-0005-0000-0000-0000A9420000}"/>
    <cellStyle name="Normal 3 5 13 2 2" xfId="22666" xr:uid="{00000000-0005-0000-0000-0000AA420000}"/>
    <cellStyle name="Normal 3 5 13 2 2 2" xfId="22667" xr:uid="{00000000-0005-0000-0000-0000AB420000}"/>
    <cellStyle name="Normal 3 5 13 2 3" xfId="22668" xr:uid="{00000000-0005-0000-0000-0000AC420000}"/>
    <cellStyle name="Normal 3 5 13 2 3 2" xfId="9315" xr:uid="{00000000-0005-0000-0000-0000AD420000}"/>
    <cellStyle name="Normal 3 5 13 2 4" xfId="22669" xr:uid="{00000000-0005-0000-0000-0000AE420000}"/>
    <cellStyle name="Normal 3 5 13 2 4 2" xfId="22671" xr:uid="{00000000-0005-0000-0000-0000AF420000}"/>
    <cellStyle name="Normal 3 5 13 2 5" xfId="22674" xr:uid="{00000000-0005-0000-0000-0000B0420000}"/>
    <cellStyle name="Normal 3 5 13 2 6" xfId="22677" xr:uid="{00000000-0005-0000-0000-0000B1420000}"/>
    <cellStyle name="Normal 3 5 13 2 7" xfId="22679" xr:uid="{00000000-0005-0000-0000-0000B2420000}"/>
    <cellStyle name="Normal 3 5 13 2_Table_Product_ALL" xfId="22682" xr:uid="{00000000-0005-0000-0000-0000B3420000}"/>
    <cellStyle name="Normal 3 5 13 3" xfId="22684" xr:uid="{00000000-0005-0000-0000-0000B4420000}"/>
    <cellStyle name="Normal 3 5 13 3 2" xfId="22685" xr:uid="{00000000-0005-0000-0000-0000B5420000}"/>
    <cellStyle name="Normal 3 5 13 4" xfId="22686" xr:uid="{00000000-0005-0000-0000-0000B6420000}"/>
    <cellStyle name="Normal 3 5 13 4 2" xfId="22687" xr:uid="{00000000-0005-0000-0000-0000B7420000}"/>
    <cellStyle name="Normal 3 5 13 5" xfId="22689" xr:uid="{00000000-0005-0000-0000-0000B8420000}"/>
    <cellStyle name="Normal 3 5 13 5 2" xfId="11291" xr:uid="{00000000-0005-0000-0000-0000B9420000}"/>
    <cellStyle name="Normal 3 5 13 6" xfId="22690" xr:uid="{00000000-0005-0000-0000-0000BA420000}"/>
    <cellStyle name="Normal 3 5 13 7" xfId="22691" xr:uid="{00000000-0005-0000-0000-0000BB420000}"/>
    <cellStyle name="Normal 3 5 13 8" xfId="22692" xr:uid="{00000000-0005-0000-0000-0000BC420000}"/>
    <cellStyle name="Normal 3 5 13_C14  Copy of Ecom MP - Aubrey  window commitment -140528" xfId="22693" xr:uid="{00000000-0005-0000-0000-0000BD420000}"/>
    <cellStyle name="Normal 3 5 130" xfId="22655" xr:uid="{00000000-0005-0000-0000-0000BE420000}"/>
    <cellStyle name="Normal 3 5 131" xfId="22657" xr:uid="{00000000-0005-0000-0000-0000BF420000}"/>
    <cellStyle name="Normal 3 5 132" xfId="22659" xr:uid="{00000000-0005-0000-0000-0000C0420000}"/>
    <cellStyle name="Normal 3 5 133" xfId="22662" xr:uid="{00000000-0005-0000-0000-0000C1420000}"/>
    <cellStyle name="Normal 3 5 14" xfId="22694" xr:uid="{00000000-0005-0000-0000-0000C2420000}"/>
    <cellStyle name="Normal 3 5 15" xfId="12372" xr:uid="{00000000-0005-0000-0000-0000C3420000}"/>
    <cellStyle name="Normal 3 5 16" xfId="12377" xr:uid="{00000000-0005-0000-0000-0000C4420000}"/>
    <cellStyle name="Normal 3 5 17" xfId="12381" xr:uid="{00000000-0005-0000-0000-0000C5420000}"/>
    <cellStyle name="Normal 3 5 18" xfId="12385" xr:uid="{00000000-0005-0000-0000-0000C6420000}"/>
    <cellStyle name="Normal 3 5 19" xfId="12389" xr:uid="{00000000-0005-0000-0000-0000C7420000}"/>
    <cellStyle name="Normal 3 5 2" xfId="20177" xr:uid="{00000000-0005-0000-0000-0000C8420000}"/>
    <cellStyle name="Normal 3 5 2 2" xfId="22695" xr:uid="{00000000-0005-0000-0000-0000C9420000}"/>
    <cellStyle name="Normal 3 5 2 2 2" xfId="4826" xr:uid="{00000000-0005-0000-0000-0000CA420000}"/>
    <cellStyle name="Normal 3 5 2 2 2 2" xfId="22697" xr:uid="{00000000-0005-0000-0000-0000CB420000}"/>
    <cellStyle name="Normal 3 5 2 2 3" xfId="2369" xr:uid="{00000000-0005-0000-0000-0000CC420000}"/>
    <cellStyle name="Normal 3 5 2 2 3 2" xfId="5368" xr:uid="{00000000-0005-0000-0000-0000CD420000}"/>
    <cellStyle name="Normal 3 5 2 2 4" xfId="4829" xr:uid="{00000000-0005-0000-0000-0000CE420000}"/>
    <cellStyle name="Normal 3 5 2 2 4 2" xfId="22699" xr:uid="{00000000-0005-0000-0000-0000CF420000}"/>
    <cellStyle name="Normal 3 5 2 2 5" xfId="22700" xr:uid="{00000000-0005-0000-0000-0000D0420000}"/>
    <cellStyle name="Normal 3 5 2 2 6" xfId="22701" xr:uid="{00000000-0005-0000-0000-0000D1420000}"/>
    <cellStyle name="Normal 3 5 2 2 7" xfId="22702" xr:uid="{00000000-0005-0000-0000-0000D2420000}"/>
    <cellStyle name="Normal 3 5 2 2_Table_Product_ALL" xfId="409" xr:uid="{00000000-0005-0000-0000-0000D3420000}"/>
    <cellStyle name="Normal 3 5 2 3" xfId="22703" xr:uid="{00000000-0005-0000-0000-0000D4420000}"/>
    <cellStyle name="Normal 3 5 2 3 2" xfId="22705" xr:uid="{00000000-0005-0000-0000-0000D5420000}"/>
    <cellStyle name="Normal 3 5 2 4" xfId="22706" xr:uid="{00000000-0005-0000-0000-0000D6420000}"/>
    <cellStyle name="Normal 3 5 2 4 2" xfId="22707" xr:uid="{00000000-0005-0000-0000-0000D7420000}"/>
    <cellStyle name="Normal 3 5 2 5" xfId="22708" xr:uid="{00000000-0005-0000-0000-0000D8420000}"/>
    <cellStyle name="Normal 3 5 2 5 2" xfId="22709" xr:uid="{00000000-0005-0000-0000-0000D9420000}"/>
    <cellStyle name="Normal 3 5 2 6" xfId="11450" xr:uid="{00000000-0005-0000-0000-0000DA420000}"/>
    <cellStyle name="Normal 3 5 2 7" xfId="22710" xr:uid="{00000000-0005-0000-0000-0000DB420000}"/>
    <cellStyle name="Normal 3 5 2 8" xfId="14954" xr:uid="{00000000-0005-0000-0000-0000DC420000}"/>
    <cellStyle name="Normal 3 5 2_C14  Copy of Ecom MP - Aubrey  window commitment -140528" xfId="22711" xr:uid="{00000000-0005-0000-0000-0000DD420000}"/>
    <cellStyle name="Normal 3 5 20" xfId="12373" xr:uid="{00000000-0005-0000-0000-0000DE420000}"/>
    <cellStyle name="Normal 3 5 21" xfId="12378" xr:uid="{00000000-0005-0000-0000-0000DF420000}"/>
    <cellStyle name="Normal 3 5 22" xfId="12382" xr:uid="{00000000-0005-0000-0000-0000E0420000}"/>
    <cellStyle name="Normal 3 5 23" xfId="12386" xr:uid="{00000000-0005-0000-0000-0000E1420000}"/>
    <cellStyle name="Normal 3 5 24" xfId="12390" xr:uid="{00000000-0005-0000-0000-0000E2420000}"/>
    <cellStyle name="Normal 3 5 25" xfId="7371" xr:uid="{00000000-0005-0000-0000-0000E3420000}"/>
    <cellStyle name="Normal 3 5 26" xfId="12396" xr:uid="{00000000-0005-0000-0000-0000E4420000}"/>
    <cellStyle name="Normal 3 5 27" xfId="12401" xr:uid="{00000000-0005-0000-0000-0000E5420000}"/>
    <cellStyle name="Normal 3 5 28" xfId="3216" xr:uid="{00000000-0005-0000-0000-0000E6420000}"/>
    <cellStyle name="Normal 3 5 29" xfId="12405" xr:uid="{00000000-0005-0000-0000-0000E7420000}"/>
    <cellStyle name="Normal 3 5 3" xfId="12410" xr:uid="{00000000-0005-0000-0000-0000E8420000}"/>
    <cellStyle name="Normal 3 5 3 2" xfId="12456" xr:uid="{00000000-0005-0000-0000-0000E9420000}"/>
    <cellStyle name="Normal 3 5 3 2 2" xfId="12458" xr:uid="{00000000-0005-0000-0000-0000EA420000}"/>
    <cellStyle name="Normal 3 5 3 2 2 2" xfId="12460" xr:uid="{00000000-0005-0000-0000-0000EB420000}"/>
    <cellStyle name="Normal 3 5 3 2 3" xfId="12463" xr:uid="{00000000-0005-0000-0000-0000EC420000}"/>
    <cellStyle name="Normal 3 5 3 2 3 2" xfId="7981" xr:uid="{00000000-0005-0000-0000-0000ED420000}"/>
    <cellStyle name="Normal 3 5 3 2 4" xfId="12465" xr:uid="{00000000-0005-0000-0000-0000EE420000}"/>
    <cellStyle name="Normal 3 5 3 2 4 2" xfId="22712" xr:uid="{00000000-0005-0000-0000-0000EF420000}"/>
    <cellStyle name="Normal 3 5 3 2 5" xfId="12467" xr:uid="{00000000-0005-0000-0000-0000F0420000}"/>
    <cellStyle name="Normal 3 5 3 2 6" xfId="12469" xr:uid="{00000000-0005-0000-0000-0000F1420000}"/>
    <cellStyle name="Normal 3 5 3 2 7" xfId="8922" xr:uid="{00000000-0005-0000-0000-0000F2420000}"/>
    <cellStyle name="Normal 3 5 3 2_Table_Product_ALL" xfId="18230" xr:uid="{00000000-0005-0000-0000-0000F3420000}"/>
    <cellStyle name="Normal 3 5 3 3" xfId="12473" xr:uid="{00000000-0005-0000-0000-0000F4420000}"/>
    <cellStyle name="Normal 3 5 3 3 2" xfId="12475" xr:uid="{00000000-0005-0000-0000-0000F5420000}"/>
    <cellStyle name="Normal 3 5 3 4" xfId="12480" xr:uid="{00000000-0005-0000-0000-0000F6420000}"/>
    <cellStyle name="Normal 3 5 3 4 2" xfId="5812" xr:uid="{00000000-0005-0000-0000-0000F7420000}"/>
    <cellStyle name="Normal 3 5 3 5" xfId="6208" xr:uid="{00000000-0005-0000-0000-0000F8420000}"/>
    <cellStyle name="Normal 3 5 3 5 2" xfId="6211" xr:uid="{00000000-0005-0000-0000-0000F9420000}"/>
    <cellStyle name="Normal 3 5 3 6" xfId="11455" xr:uid="{00000000-0005-0000-0000-0000FA420000}"/>
    <cellStyle name="Normal 3 5 3 7" xfId="12492" xr:uid="{00000000-0005-0000-0000-0000FB420000}"/>
    <cellStyle name="Normal 3 5 3 8" xfId="12498" xr:uid="{00000000-0005-0000-0000-0000FC420000}"/>
    <cellStyle name="Normal 3 5 3_C14  Copy of Ecom MP - Aubrey  window commitment -140528" xfId="22713" xr:uid="{00000000-0005-0000-0000-0000FD420000}"/>
    <cellStyle name="Normal 3 5 30" xfId="7372" xr:uid="{00000000-0005-0000-0000-0000FE420000}"/>
    <cellStyle name="Normal 3 5 31" xfId="12397" xr:uid="{00000000-0005-0000-0000-0000FF420000}"/>
    <cellStyle name="Normal 3 5 32" xfId="12402" xr:uid="{00000000-0005-0000-0000-000000430000}"/>
    <cellStyle name="Normal 3 5 33" xfId="3215" xr:uid="{00000000-0005-0000-0000-000001430000}"/>
    <cellStyle name="Normal 3 5 34" xfId="12406" xr:uid="{00000000-0005-0000-0000-000002430000}"/>
    <cellStyle name="Normal 3 5 35" xfId="12523" xr:uid="{00000000-0005-0000-0000-000003430000}"/>
    <cellStyle name="Normal 3 5 36" xfId="12529" xr:uid="{00000000-0005-0000-0000-000004430000}"/>
    <cellStyle name="Normal 3 5 37" xfId="12535" xr:uid="{00000000-0005-0000-0000-000005430000}"/>
    <cellStyle name="Normal 3 5 38" xfId="12541" xr:uid="{00000000-0005-0000-0000-000006430000}"/>
    <cellStyle name="Normal 3 5 39" xfId="12547" xr:uid="{00000000-0005-0000-0000-000007430000}"/>
    <cellStyle name="Normal 3 5 4" xfId="5425" xr:uid="{00000000-0005-0000-0000-000008430000}"/>
    <cellStyle name="Normal 3 5 4 2" xfId="5431" xr:uid="{00000000-0005-0000-0000-000009430000}"/>
    <cellStyle name="Normal 3 5 4 2 2" xfId="12554" xr:uid="{00000000-0005-0000-0000-00000A430000}"/>
    <cellStyle name="Normal 3 5 4 2 2 2" xfId="12556" xr:uid="{00000000-0005-0000-0000-00000B430000}"/>
    <cellStyle name="Normal 3 5 4 2 3" xfId="12559" xr:uid="{00000000-0005-0000-0000-00000C430000}"/>
    <cellStyle name="Normal 3 5 4 2 3 2" xfId="9036" xr:uid="{00000000-0005-0000-0000-00000D430000}"/>
    <cellStyle name="Normal 3 5 4 2 4" xfId="12561" xr:uid="{00000000-0005-0000-0000-00000E430000}"/>
    <cellStyle name="Normal 3 5 4 2 4 2" xfId="22715" xr:uid="{00000000-0005-0000-0000-00000F430000}"/>
    <cellStyle name="Normal 3 5 4 2 5" xfId="12563" xr:uid="{00000000-0005-0000-0000-000010430000}"/>
    <cellStyle name="Normal 3 5 4 2 6" xfId="12565" xr:uid="{00000000-0005-0000-0000-000011430000}"/>
    <cellStyle name="Normal 3 5 4 2 7" xfId="12568" xr:uid="{00000000-0005-0000-0000-000012430000}"/>
    <cellStyle name="Normal 3 5 4 2_Table_Product_ALL" xfId="207" xr:uid="{00000000-0005-0000-0000-000013430000}"/>
    <cellStyle name="Normal 3 5 4 3" xfId="5435" xr:uid="{00000000-0005-0000-0000-000014430000}"/>
    <cellStyle name="Normal 3 5 4 3 2" xfId="12573" xr:uid="{00000000-0005-0000-0000-000015430000}"/>
    <cellStyle name="Normal 3 5 4 4" xfId="5438" xr:uid="{00000000-0005-0000-0000-000016430000}"/>
    <cellStyle name="Normal 3 5 4 4 2" xfId="12579" xr:uid="{00000000-0005-0000-0000-000017430000}"/>
    <cellStyle name="Normal 3 5 4 5" xfId="12582" xr:uid="{00000000-0005-0000-0000-000018430000}"/>
    <cellStyle name="Normal 3 5 4 5 2" xfId="15601" xr:uid="{00000000-0005-0000-0000-000019430000}"/>
    <cellStyle name="Normal 3 5 4 6" xfId="11462" xr:uid="{00000000-0005-0000-0000-00001A430000}"/>
    <cellStyle name="Normal 3 5 4 7" xfId="12585" xr:uid="{00000000-0005-0000-0000-00001B430000}"/>
    <cellStyle name="Normal 3 5 4 8" xfId="12588" xr:uid="{00000000-0005-0000-0000-00001C430000}"/>
    <cellStyle name="Normal 3 5 4_C14  Copy of Ecom MP - Aubrey  window commitment -140528" xfId="7441" xr:uid="{00000000-0005-0000-0000-00001D430000}"/>
    <cellStyle name="Normal 3 5 40" xfId="12524" xr:uid="{00000000-0005-0000-0000-00001E430000}"/>
    <cellStyle name="Normal 3 5 41" xfId="12530" xr:uid="{00000000-0005-0000-0000-00001F430000}"/>
    <cellStyle name="Normal 3 5 42" xfId="12536" xr:uid="{00000000-0005-0000-0000-000020430000}"/>
    <cellStyle name="Normal 3 5 43" xfId="12542" xr:uid="{00000000-0005-0000-0000-000021430000}"/>
    <cellStyle name="Normal 3 5 44" xfId="12548" xr:uid="{00000000-0005-0000-0000-000022430000}"/>
    <cellStyle name="Normal 3 5 45" xfId="12596" xr:uid="{00000000-0005-0000-0000-000023430000}"/>
    <cellStyle name="Normal 3 5 46" xfId="12602" xr:uid="{00000000-0005-0000-0000-000024430000}"/>
    <cellStyle name="Normal 3 5 47" xfId="12608" xr:uid="{00000000-0005-0000-0000-000025430000}"/>
    <cellStyle name="Normal 3 5 48" xfId="12617" xr:uid="{00000000-0005-0000-0000-000026430000}"/>
    <cellStyle name="Normal 3 5 49" xfId="12620" xr:uid="{00000000-0005-0000-0000-000027430000}"/>
    <cellStyle name="Normal 3 5 5" xfId="12629" xr:uid="{00000000-0005-0000-0000-000028430000}"/>
    <cellStyle name="Normal 3 5 5 2" xfId="12632" xr:uid="{00000000-0005-0000-0000-000029430000}"/>
    <cellStyle name="Normal 3 5 5 2 2" xfId="10197" xr:uid="{00000000-0005-0000-0000-00002A430000}"/>
    <cellStyle name="Normal 3 5 5 2 2 2" xfId="10200" xr:uid="{00000000-0005-0000-0000-00002B430000}"/>
    <cellStyle name="Normal 3 5 5 2 3" xfId="10205" xr:uid="{00000000-0005-0000-0000-00002C430000}"/>
    <cellStyle name="Normal 3 5 5 2 3 2" xfId="10207" xr:uid="{00000000-0005-0000-0000-00002D430000}"/>
    <cellStyle name="Normal 3 5 5 2 4" xfId="10210" xr:uid="{00000000-0005-0000-0000-00002E430000}"/>
    <cellStyle name="Normal 3 5 5 2 4 2" xfId="10213" xr:uid="{00000000-0005-0000-0000-00002F430000}"/>
    <cellStyle name="Normal 3 5 5 2 5" xfId="10215" xr:uid="{00000000-0005-0000-0000-000030430000}"/>
    <cellStyle name="Normal 3 5 5 2 6" xfId="22717" xr:uid="{00000000-0005-0000-0000-000031430000}"/>
    <cellStyle name="Normal 3 5 5 2 7" xfId="22718" xr:uid="{00000000-0005-0000-0000-000032430000}"/>
    <cellStyle name="Normal 3 5 5 2_Table_Product_ALL" xfId="22719" xr:uid="{00000000-0005-0000-0000-000033430000}"/>
    <cellStyle name="Normal 3 5 5 3" xfId="12634" xr:uid="{00000000-0005-0000-0000-000034430000}"/>
    <cellStyle name="Normal 3 5 5 3 2" xfId="22720" xr:uid="{00000000-0005-0000-0000-000035430000}"/>
    <cellStyle name="Normal 3 5 5 4" xfId="12636" xr:uid="{00000000-0005-0000-0000-000036430000}"/>
    <cellStyle name="Normal 3 5 5 4 2" xfId="22722" xr:uid="{00000000-0005-0000-0000-000037430000}"/>
    <cellStyle name="Normal 3 5 5 5" xfId="11307" xr:uid="{00000000-0005-0000-0000-000038430000}"/>
    <cellStyle name="Normal 3 5 5 5 2" xfId="11312" xr:uid="{00000000-0005-0000-0000-000039430000}"/>
    <cellStyle name="Normal 3 5 5 6" xfId="11352" xr:uid="{00000000-0005-0000-0000-00003A430000}"/>
    <cellStyle name="Normal 3 5 5 7" xfId="11365" xr:uid="{00000000-0005-0000-0000-00003B430000}"/>
    <cellStyle name="Normal 3 5 5 8" xfId="11367" xr:uid="{00000000-0005-0000-0000-00003C430000}"/>
    <cellStyle name="Normal 3 5 5_C14  Copy of Ecom MP - Aubrey  window commitment -140528" xfId="5345" xr:uid="{00000000-0005-0000-0000-00003D430000}"/>
    <cellStyle name="Normal 3 5 50" xfId="12597" xr:uid="{00000000-0005-0000-0000-00003E430000}"/>
    <cellStyle name="Normal 3 5 51" xfId="12603" xr:uid="{00000000-0005-0000-0000-00003F430000}"/>
    <cellStyle name="Normal 3 5 52" xfId="12609" xr:uid="{00000000-0005-0000-0000-000040430000}"/>
    <cellStyle name="Normal 3 5 53" xfId="12618" xr:uid="{00000000-0005-0000-0000-000041430000}"/>
    <cellStyle name="Normal 3 5 54" xfId="12621" xr:uid="{00000000-0005-0000-0000-000042430000}"/>
    <cellStyle name="Normal 3 5 55" xfId="22724" xr:uid="{00000000-0005-0000-0000-000043430000}"/>
    <cellStyle name="Normal 3 5 56" xfId="22726" xr:uid="{00000000-0005-0000-0000-000044430000}"/>
    <cellStyle name="Normal 3 5 57" xfId="22729" xr:uid="{00000000-0005-0000-0000-000045430000}"/>
    <cellStyle name="Normal 3 5 58" xfId="22731" xr:uid="{00000000-0005-0000-0000-000046430000}"/>
    <cellStyle name="Normal 3 5 59" xfId="22733" xr:uid="{00000000-0005-0000-0000-000047430000}"/>
    <cellStyle name="Normal 3 5 6" xfId="12643" xr:uid="{00000000-0005-0000-0000-000048430000}"/>
    <cellStyle name="Normal 3 5 6 2" xfId="12645" xr:uid="{00000000-0005-0000-0000-000049430000}"/>
    <cellStyle name="Normal 3 5 6 2 2" xfId="17197" xr:uid="{00000000-0005-0000-0000-00004A430000}"/>
    <cellStyle name="Normal 3 5 6 2 2 2" xfId="1142" xr:uid="{00000000-0005-0000-0000-00004B430000}"/>
    <cellStyle name="Normal 3 5 6 2 3" xfId="22735" xr:uid="{00000000-0005-0000-0000-00004C430000}"/>
    <cellStyle name="Normal 3 5 6 2 3 2" xfId="22736" xr:uid="{00000000-0005-0000-0000-00004D430000}"/>
    <cellStyle name="Normal 3 5 6 2 4" xfId="22737" xr:uid="{00000000-0005-0000-0000-00004E430000}"/>
    <cellStyle name="Normal 3 5 6 2 4 2" xfId="22738" xr:uid="{00000000-0005-0000-0000-00004F430000}"/>
    <cellStyle name="Normal 3 5 6 2 5" xfId="22739" xr:uid="{00000000-0005-0000-0000-000050430000}"/>
    <cellStyle name="Normal 3 5 6 2 6" xfId="22740" xr:uid="{00000000-0005-0000-0000-000051430000}"/>
    <cellStyle name="Normal 3 5 6 2 7" xfId="22741" xr:uid="{00000000-0005-0000-0000-000052430000}"/>
    <cellStyle name="Normal 3 5 6 2_Table_Product_ALL" xfId="22742" xr:uid="{00000000-0005-0000-0000-000053430000}"/>
    <cellStyle name="Normal 3 5 6 3" xfId="22744" xr:uid="{00000000-0005-0000-0000-000054430000}"/>
    <cellStyle name="Normal 3 5 6 3 2" xfId="22745" xr:uid="{00000000-0005-0000-0000-000055430000}"/>
    <cellStyle name="Normal 3 5 6 4" xfId="22746" xr:uid="{00000000-0005-0000-0000-000056430000}"/>
    <cellStyle name="Normal 3 5 6 4 2" xfId="22747" xr:uid="{00000000-0005-0000-0000-000057430000}"/>
    <cellStyle name="Normal 3 5 6 5" xfId="11395" xr:uid="{00000000-0005-0000-0000-000058430000}"/>
    <cellStyle name="Normal 3 5 6 5 2" xfId="11399" xr:uid="{00000000-0005-0000-0000-000059430000}"/>
    <cellStyle name="Normal 3 5 6 6" xfId="11424" xr:uid="{00000000-0005-0000-0000-00005A430000}"/>
    <cellStyle name="Normal 3 5 6 7" xfId="11444" xr:uid="{00000000-0005-0000-0000-00005B430000}"/>
    <cellStyle name="Normal 3 5 6 8" xfId="11448" xr:uid="{00000000-0005-0000-0000-00005C430000}"/>
    <cellStyle name="Normal 3 5 6_C14  Copy of Ecom MP - Aubrey  window commitment -140528" xfId="8548" xr:uid="{00000000-0005-0000-0000-00005D430000}"/>
    <cellStyle name="Normal 3 5 60" xfId="22725" xr:uid="{00000000-0005-0000-0000-00005E430000}"/>
    <cellStyle name="Normal 3 5 61" xfId="22727" xr:uid="{00000000-0005-0000-0000-00005F430000}"/>
    <cellStyle name="Normal 3 5 62" xfId="22730" xr:uid="{00000000-0005-0000-0000-000060430000}"/>
    <cellStyle name="Normal 3 5 63" xfId="22732" xr:uid="{00000000-0005-0000-0000-000061430000}"/>
    <cellStyle name="Normal 3 5 64" xfId="22734" xr:uid="{00000000-0005-0000-0000-000062430000}"/>
    <cellStyle name="Normal 3 5 65" xfId="22748" xr:uid="{00000000-0005-0000-0000-000063430000}"/>
    <cellStyle name="Normal 3 5 66" xfId="19714" xr:uid="{00000000-0005-0000-0000-000064430000}"/>
    <cellStyle name="Normal 3 5 67" xfId="22751" xr:uid="{00000000-0005-0000-0000-000065430000}"/>
    <cellStyle name="Normal 3 5 68" xfId="21900" xr:uid="{00000000-0005-0000-0000-000066430000}"/>
    <cellStyle name="Normal 3 5 69" xfId="22753" xr:uid="{00000000-0005-0000-0000-000067430000}"/>
    <cellStyle name="Normal 3 5 7" xfId="12650" xr:uid="{00000000-0005-0000-0000-000068430000}"/>
    <cellStyle name="Normal 3 5 7 2" xfId="12000" xr:uid="{00000000-0005-0000-0000-000069430000}"/>
    <cellStyle name="Normal 3 5 7 2 2" xfId="22755" xr:uid="{00000000-0005-0000-0000-00006A430000}"/>
    <cellStyle name="Normal 3 5 7 2 2 2" xfId="22756" xr:uid="{00000000-0005-0000-0000-00006B430000}"/>
    <cellStyle name="Normal 3 5 7 2 3" xfId="22757" xr:uid="{00000000-0005-0000-0000-00006C430000}"/>
    <cellStyle name="Normal 3 5 7 2 3 2" xfId="22758" xr:uid="{00000000-0005-0000-0000-00006D430000}"/>
    <cellStyle name="Normal 3 5 7 2 4" xfId="22759" xr:uid="{00000000-0005-0000-0000-00006E430000}"/>
    <cellStyle name="Normal 3 5 7 2 4 2" xfId="22760" xr:uid="{00000000-0005-0000-0000-00006F430000}"/>
    <cellStyle name="Normal 3 5 7 2 5" xfId="22761" xr:uid="{00000000-0005-0000-0000-000070430000}"/>
    <cellStyle name="Normal 3 5 7 2 6" xfId="22762" xr:uid="{00000000-0005-0000-0000-000071430000}"/>
    <cellStyle name="Normal 3 5 7 2 7" xfId="22763" xr:uid="{00000000-0005-0000-0000-000072430000}"/>
    <cellStyle name="Normal 3 5 7 2_Table_Product_ALL" xfId="22764" xr:uid="{00000000-0005-0000-0000-000073430000}"/>
    <cellStyle name="Normal 3 5 7 3" xfId="12003" xr:uid="{00000000-0005-0000-0000-000074430000}"/>
    <cellStyle name="Normal 3 5 7 3 2" xfId="22766" xr:uid="{00000000-0005-0000-0000-000075430000}"/>
    <cellStyle name="Normal 3 5 7 4" xfId="3182" xr:uid="{00000000-0005-0000-0000-000076430000}"/>
    <cellStyle name="Normal 3 5 7 4 2" xfId="22767" xr:uid="{00000000-0005-0000-0000-000077430000}"/>
    <cellStyle name="Normal 3 5 7 5" xfId="7596" xr:uid="{00000000-0005-0000-0000-000078430000}"/>
    <cellStyle name="Normal 3 5 7 5 2" xfId="7600" xr:uid="{00000000-0005-0000-0000-000079430000}"/>
    <cellStyle name="Normal 3 5 7 6" xfId="11526" xr:uid="{00000000-0005-0000-0000-00007A430000}"/>
    <cellStyle name="Normal 3 5 7 7" xfId="11543" xr:uid="{00000000-0005-0000-0000-00007B430000}"/>
    <cellStyle name="Normal 3 5 7 8" xfId="11546" xr:uid="{00000000-0005-0000-0000-00007C430000}"/>
    <cellStyle name="Normal 3 5 7_C14  Copy of Ecom MP - Aubrey  window commitment -140528" xfId="22768" xr:uid="{00000000-0005-0000-0000-00007D430000}"/>
    <cellStyle name="Normal 3 5 70" xfId="22749" xr:uid="{00000000-0005-0000-0000-00007E430000}"/>
    <cellStyle name="Normal 3 5 71" xfId="19715" xr:uid="{00000000-0005-0000-0000-00007F430000}"/>
    <cellStyle name="Normal 3 5 72" xfId="22752" xr:uid="{00000000-0005-0000-0000-000080430000}"/>
    <cellStyle name="Normal 3 5 73" xfId="21901" xr:uid="{00000000-0005-0000-0000-000081430000}"/>
    <cellStyle name="Normal 3 5 74" xfId="22754" xr:uid="{00000000-0005-0000-0000-000082430000}"/>
    <cellStyle name="Normal 3 5 75" xfId="22771" xr:uid="{00000000-0005-0000-0000-000083430000}"/>
    <cellStyle name="Normal 3 5 76" xfId="4887" xr:uid="{00000000-0005-0000-0000-000084430000}"/>
    <cellStyle name="Normal 3 5 77" xfId="22773" xr:uid="{00000000-0005-0000-0000-000085430000}"/>
    <cellStyle name="Normal 3 5 78" xfId="22776" xr:uid="{00000000-0005-0000-0000-000086430000}"/>
    <cellStyle name="Normal 3 5 79" xfId="22779" xr:uid="{00000000-0005-0000-0000-000087430000}"/>
    <cellStyle name="Normal 3 5 8" xfId="12656" xr:uid="{00000000-0005-0000-0000-000088430000}"/>
    <cellStyle name="Normal 3 5 8 2" xfId="12014" xr:uid="{00000000-0005-0000-0000-000089430000}"/>
    <cellStyle name="Normal 3 5 8 2 2" xfId="22781" xr:uid="{00000000-0005-0000-0000-00008A430000}"/>
    <cellStyle name="Normal 3 5 8 2 2 2" xfId="22782" xr:uid="{00000000-0005-0000-0000-00008B430000}"/>
    <cellStyle name="Normal 3 5 8 2 3" xfId="22784" xr:uid="{00000000-0005-0000-0000-00008C430000}"/>
    <cellStyle name="Normal 3 5 8 2 3 2" xfId="22785" xr:uid="{00000000-0005-0000-0000-00008D430000}"/>
    <cellStyle name="Normal 3 5 8 2 4" xfId="13599" xr:uid="{00000000-0005-0000-0000-00008E430000}"/>
    <cellStyle name="Normal 3 5 8 2 4 2" xfId="13605" xr:uid="{00000000-0005-0000-0000-00008F430000}"/>
    <cellStyle name="Normal 3 5 8 2 5" xfId="13619" xr:uid="{00000000-0005-0000-0000-000090430000}"/>
    <cellStyle name="Normal 3 5 8 2 6" xfId="13636" xr:uid="{00000000-0005-0000-0000-000091430000}"/>
    <cellStyle name="Normal 3 5 8 2 7" xfId="13639" xr:uid="{00000000-0005-0000-0000-000092430000}"/>
    <cellStyle name="Normal 3 5 8 2_Table_Product_ALL" xfId="22787" xr:uid="{00000000-0005-0000-0000-000093430000}"/>
    <cellStyle name="Normal 3 5 8 3" xfId="22788" xr:uid="{00000000-0005-0000-0000-000094430000}"/>
    <cellStyle name="Normal 3 5 8 3 2" xfId="22789" xr:uid="{00000000-0005-0000-0000-000095430000}"/>
    <cellStyle name="Normal 3 5 8 4" xfId="22790" xr:uid="{00000000-0005-0000-0000-000096430000}"/>
    <cellStyle name="Normal 3 5 8 4 2" xfId="22791" xr:uid="{00000000-0005-0000-0000-000097430000}"/>
    <cellStyle name="Normal 3 5 8 5" xfId="11575" xr:uid="{00000000-0005-0000-0000-000098430000}"/>
    <cellStyle name="Normal 3 5 8 5 2" xfId="11581" xr:uid="{00000000-0005-0000-0000-000099430000}"/>
    <cellStyle name="Normal 3 5 8 6" xfId="11617" xr:uid="{00000000-0005-0000-0000-00009A430000}"/>
    <cellStyle name="Normal 3 5 8 7" xfId="11628" xr:uid="{00000000-0005-0000-0000-00009B430000}"/>
    <cellStyle name="Normal 3 5 8 8" xfId="11630" xr:uid="{00000000-0005-0000-0000-00009C430000}"/>
    <cellStyle name="Normal 3 5 8_C14  Copy of Ecom MP - Aubrey  window commitment -140528" xfId="22792" xr:uid="{00000000-0005-0000-0000-00009D430000}"/>
    <cellStyle name="Normal 3 5 80" xfId="22772" xr:uid="{00000000-0005-0000-0000-00009E430000}"/>
    <cellStyle name="Normal 3 5 81" xfId="4888" xr:uid="{00000000-0005-0000-0000-00009F430000}"/>
    <cellStyle name="Normal 3 5 82" xfId="22774" xr:uid="{00000000-0005-0000-0000-0000A0430000}"/>
    <cellStyle name="Normal 3 5 83" xfId="22777" xr:uid="{00000000-0005-0000-0000-0000A1430000}"/>
    <cellStyle name="Normal 3 5 84" xfId="22780" xr:uid="{00000000-0005-0000-0000-0000A2430000}"/>
    <cellStyle name="Normal 3 5 85" xfId="22793" xr:uid="{00000000-0005-0000-0000-0000A3430000}"/>
    <cellStyle name="Normal 3 5 86" xfId="21702" xr:uid="{00000000-0005-0000-0000-0000A4430000}"/>
    <cellStyle name="Normal 3 5 87" xfId="4094" xr:uid="{00000000-0005-0000-0000-0000A5430000}"/>
    <cellStyle name="Normal 3 5 88" xfId="21647" xr:uid="{00000000-0005-0000-0000-0000A6430000}"/>
    <cellStyle name="Normal 3 5 89" xfId="21653" xr:uid="{00000000-0005-0000-0000-0000A7430000}"/>
    <cellStyle name="Normal 3 5 9" xfId="12661" xr:uid="{00000000-0005-0000-0000-0000A8430000}"/>
    <cellStyle name="Normal 3 5 9 2" xfId="22796" xr:uid="{00000000-0005-0000-0000-0000A9430000}"/>
    <cellStyle name="Normal 3 5 9 2 2" xfId="22797" xr:uid="{00000000-0005-0000-0000-0000AA430000}"/>
    <cellStyle name="Normal 3 5 9 2 2 2" xfId="22798" xr:uid="{00000000-0005-0000-0000-0000AB430000}"/>
    <cellStyle name="Normal 3 5 9 2 3" xfId="7805" xr:uid="{00000000-0005-0000-0000-0000AC430000}"/>
    <cellStyle name="Normal 3 5 9 2 3 2" xfId="22800" xr:uid="{00000000-0005-0000-0000-0000AD430000}"/>
    <cellStyle name="Normal 3 5 9 2 4" xfId="3115" xr:uid="{00000000-0005-0000-0000-0000AE430000}"/>
    <cellStyle name="Normal 3 5 9 2 4 2" xfId="22802" xr:uid="{00000000-0005-0000-0000-0000AF430000}"/>
    <cellStyle name="Normal 3 5 9 2 5" xfId="22808" xr:uid="{00000000-0005-0000-0000-0000B0430000}"/>
    <cellStyle name="Normal 3 5 9 2 6" xfId="22810" xr:uid="{00000000-0005-0000-0000-0000B1430000}"/>
    <cellStyle name="Normal 3 5 9 2 7" xfId="22813" xr:uid="{00000000-0005-0000-0000-0000B2430000}"/>
    <cellStyle name="Normal 3 5 9 2_Table_Product_ALL" xfId="22815" xr:uid="{00000000-0005-0000-0000-0000B3430000}"/>
    <cellStyle name="Normal 3 5 9 3" xfId="22817" xr:uid="{00000000-0005-0000-0000-0000B4430000}"/>
    <cellStyle name="Normal 3 5 9 3 2" xfId="4433" xr:uid="{00000000-0005-0000-0000-0000B5430000}"/>
    <cellStyle name="Normal 3 5 9 4" xfId="22818" xr:uid="{00000000-0005-0000-0000-0000B6430000}"/>
    <cellStyle name="Normal 3 5 9 4 2" xfId="22819" xr:uid="{00000000-0005-0000-0000-0000B7430000}"/>
    <cellStyle name="Normal 3 5 9 5" xfId="11653" xr:uid="{00000000-0005-0000-0000-0000B8430000}"/>
    <cellStyle name="Normal 3 5 9 5 2" xfId="11657" xr:uid="{00000000-0005-0000-0000-0000B9430000}"/>
    <cellStyle name="Normal 3 5 9 6" xfId="11684" xr:uid="{00000000-0005-0000-0000-0000BA430000}"/>
    <cellStyle name="Normal 3 5 9 7" xfId="11698" xr:uid="{00000000-0005-0000-0000-0000BB430000}"/>
    <cellStyle name="Normal 3 5 9 8" xfId="11700" xr:uid="{00000000-0005-0000-0000-0000BC430000}"/>
    <cellStyle name="Normal 3 5 9_C14  Copy of Ecom MP - Aubrey  window commitment -140528" xfId="22820" xr:uid="{00000000-0005-0000-0000-0000BD430000}"/>
    <cellStyle name="Normal 3 5 90" xfId="22794" xr:uid="{00000000-0005-0000-0000-0000BE430000}"/>
    <cellStyle name="Normal 3 5 91" xfId="21703" xr:uid="{00000000-0005-0000-0000-0000BF430000}"/>
    <cellStyle name="Normal 3 5 92" xfId="4095" xr:uid="{00000000-0005-0000-0000-0000C0430000}"/>
    <cellStyle name="Normal 3 5 93" xfId="21648" xr:uid="{00000000-0005-0000-0000-0000C1430000}"/>
    <cellStyle name="Normal 3 5 94" xfId="21654" xr:uid="{00000000-0005-0000-0000-0000C2430000}"/>
    <cellStyle name="Normal 3 5 95" xfId="21659" xr:uid="{00000000-0005-0000-0000-0000C3430000}"/>
    <cellStyle name="Normal 3 5 96" xfId="14" xr:uid="{00000000-0005-0000-0000-0000C4430000}"/>
    <cellStyle name="Normal 3 5 97" xfId="21663" xr:uid="{00000000-0005-0000-0000-0000C5430000}"/>
    <cellStyle name="Normal 3 5 98" xfId="21665" xr:uid="{00000000-0005-0000-0000-0000C6430000}"/>
    <cellStyle name="Normal 3 5 99" xfId="22821" xr:uid="{00000000-0005-0000-0000-0000C7430000}"/>
    <cellStyle name="Normal 3 5_BBB imperial silk commmitment sheet 07092012" xfId="21915" xr:uid="{00000000-0005-0000-0000-0000C8430000}"/>
    <cellStyle name="Normal 3 50" xfId="22574" xr:uid="{00000000-0005-0000-0000-0000C9430000}"/>
    <cellStyle name="Normal 3 51" xfId="15758" xr:uid="{00000000-0005-0000-0000-0000CA430000}"/>
    <cellStyle name="Normal 3 52" xfId="15772" xr:uid="{00000000-0005-0000-0000-0000CB430000}"/>
    <cellStyle name="Normal 3 53" xfId="15779" xr:uid="{00000000-0005-0000-0000-0000CC430000}"/>
    <cellStyle name="Normal 3 54" xfId="15782" xr:uid="{00000000-0005-0000-0000-0000CD430000}"/>
    <cellStyle name="Normal 3 55" xfId="15786" xr:uid="{00000000-0005-0000-0000-0000CE430000}"/>
    <cellStyle name="Normal 3 56" xfId="15790" xr:uid="{00000000-0005-0000-0000-0000CF430000}"/>
    <cellStyle name="Normal 3 57" xfId="15795" xr:uid="{00000000-0005-0000-0000-0000D0430000}"/>
    <cellStyle name="Normal 3 58" xfId="15801" xr:uid="{00000000-0005-0000-0000-0000D1430000}"/>
    <cellStyle name="Normal 3 59" xfId="22822" xr:uid="{00000000-0005-0000-0000-0000D2430000}"/>
    <cellStyle name="Normal 3 6" xfId="20180" xr:uid="{00000000-0005-0000-0000-0000D3430000}"/>
    <cellStyle name="Normal 3 6 10" xfId="22826" xr:uid="{00000000-0005-0000-0000-0000D4430000}"/>
    <cellStyle name="Normal 3 6 10 2" xfId="22827" xr:uid="{00000000-0005-0000-0000-0000D5430000}"/>
    <cellStyle name="Normal 3 6 10 2 2" xfId="22830" xr:uid="{00000000-0005-0000-0000-0000D6430000}"/>
    <cellStyle name="Normal 3 6 10 2 2 2" xfId="16316" xr:uid="{00000000-0005-0000-0000-0000D7430000}"/>
    <cellStyle name="Normal 3 6 10 2 3" xfId="22832" xr:uid="{00000000-0005-0000-0000-0000D8430000}"/>
    <cellStyle name="Normal 3 6 10 2 3 2" xfId="22834" xr:uid="{00000000-0005-0000-0000-0000D9430000}"/>
    <cellStyle name="Normal 3 6 10 2 4" xfId="22835" xr:uid="{00000000-0005-0000-0000-0000DA430000}"/>
    <cellStyle name="Normal 3 6 10 2 4 2" xfId="22837" xr:uid="{00000000-0005-0000-0000-0000DB430000}"/>
    <cellStyle name="Normal 3 6 10 2 5" xfId="22838" xr:uid="{00000000-0005-0000-0000-0000DC430000}"/>
    <cellStyle name="Normal 3 6 10 2 6" xfId="22839" xr:uid="{00000000-0005-0000-0000-0000DD430000}"/>
    <cellStyle name="Normal 3 6 10 2 7" xfId="22840" xr:uid="{00000000-0005-0000-0000-0000DE430000}"/>
    <cellStyle name="Normal 3 6 10 2_Table_Product_ALL" xfId="22841" xr:uid="{00000000-0005-0000-0000-0000DF430000}"/>
    <cellStyle name="Normal 3 6 10 3" xfId="22843" xr:uid="{00000000-0005-0000-0000-0000E0430000}"/>
    <cellStyle name="Normal 3 6 10 3 2" xfId="22846" xr:uid="{00000000-0005-0000-0000-0000E1430000}"/>
    <cellStyle name="Normal 3 6 10 4" xfId="22847" xr:uid="{00000000-0005-0000-0000-0000E2430000}"/>
    <cellStyle name="Normal 3 6 10 4 2" xfId="20162" xr:uid="{00000000-0005-0000-0000-0000E3430000}"/>
    <cellStyle name="Normal 3 6 10 5" xfId="22849" xr:uid="{00000000-0005-0000-0000-0000E4430000}"/>
    <cellStyle name="Normal 3 6 10 5 2" xfId="12068" xr:uid="{00000000-0005-0000-0000-0000E5430000}"/>
    <cellStyle name="Normal 3 6 10 6" xfId="22851" xr:uid="{00000000-0005-0000-0000-0000E6430000}"/>
    <cellStyle name="Normal 3 6 10 7" xfId="3418" xr:uid="{00000000-0005-0000-0000-0000E7430000}"/>
    <cellStyle name="Normal 3 6 10 8" xfId="13735" xr:uid="{00000000-0005-0000-0000-0000E8430000}"/>
    <cellStyle name="Normal 3 6 10_C14  Copy of Ecom MP - Aubrey  window commitment -140528" xfId="22853" xr:uid="{00000000-0005-0000-0000-0000E9430000}"/>
    <cellStyle name="Normal 3 6 100" xfId="12877" xr:uid="{00000000-0005-0000-0000-0000EA430000}"/>
    <cellStyle name="Normal 3 6 101" xfId="11558" xr:uid="{00000000-0005-0000-0000-0000EB430000}"/>
    <cellStyle name="Normal 3 6 102" xfId="12881" xr:uid="{00000000-0005-0000-0000-0000EC430000}"/>
    <cellStyle name="Normal 3 6 103" xfId="8444" xr:uid="{00000000-0005-0000-0000-0000ED430000}"/>
    <cellStyle name="Normal 3 6 104" xfId="12884" xr:uid="{00000000-0005-0000-0000-0000EE430000}"/>
    <cellStyle name="Normal 3 6 105" xfId="22855" xr:uid="{00000000-0005-0000-0000-0000EF430000}"/>
    <cellStyle name="Normal 3 6 106" xfId="22858" xr:uid="{00000000-0005-0000-0000-0000F0430000}"/>
    <cellStyle name="Normal 3 6 107" xfId="22861" xr:uid="{00000000-0005-0000-0000-0000F1430000}"/>
    <cellStyle name="Normal 3 6 108" xfId="4345" xr:uid="{00000000-0005-0000-0000-0000F2430000}"/>
    <cellStyle name="Normal 3 6 109" xfId="22863" xr:uid="{00000000-0005-0000-0000-0000F3430000}"/>
    <cellStyle name="Normal 3 6 11" xfId="1203" xr:uid="{00000000-0005-0000-0000-0000F4430000}"/>
    <cellStyle name="Normal 3 6 11 2" xfId="22865" xr:uid="{00000000-0005-0000-0000-0000F5430000}"/>
    <cellStyle name="Normal 3 6 11 2 2" xfId="22866" xr:uid="{00000000-0005-0000-0000-0000F6430000}"/>
    <cellStyle name="Normal 3 6 11 2 2 2" xfId="22868" xr:uid="{00000000-0005-0000-0000-0000F7430000}"/>
    <cellStyle name="Normal 3 6 11 2 3" xfId="22869" xr:uid="{00000000-0005-0000-0000-0000F8430000}"/>
    <cellStyle name="Normal 3 6 11 2 3 2" xfId="535" xr:uid="{00000000-0005-0000-0000-0000F9430000}"/>
    <cellStyle name="Normal 3 6 11 2 4" xfId="8557" xr:uid="{00000000-0005-0000-0000-0000FA430000}"/>
    <cellStyle name="Normal 3 6 11 2 4 2" xfId="3117" xr:uid="{00000000-0005-0000-0000-0000FB430000}"/>
    <cellStyle name="Normal 3 6 11 2 5" xfId="22870" xr:uid="{00000000-0005-0000-0000-0000FC430000}"/>
    <cellStyle name="Normal 3 6 11 2 6" xfId="22872" xr:uid="{00000000-0005-0000-0000-0000FD430000}"/>
    <cellStyle name="Normal 3 6 11 2 7" xfId="22873" xr:uid="{00000000-0005-0000-0000-0000FE430000}"/>
    <cellStyle name="Normal 3 6 11 2_Table_Product_ALL" xfId="12668" xr:uid="{00000000-0005-0000-0000-0000FF430000}"/>
    <cellStyle name="Normal 3 6 11 3" xfId="22874" xr:uid="{00000000-0005-0000-0000-000000440000}"/>
    <cellStyle name="Normal 3 6 11 3 2" xfId="22875" xr:uid="{00000000-0005-0000-0000-000001440000}"/>
    <cellStyle name="Normal 3 6 11 4" xfId="22877" xr:uid="{00000000-0005-0000-0000-000002440000}"/>
    <cellStyle name="Normal 3 6 11 4 2" xfId="20233" xr:uid="{00000000-0005-0000-0000-000003440000}"/>
    <cellStyle name="Normal 3 6 11 5" xfId="22878" xr:uid="{00000000-0005-0000-0000-000004440000}"/>
    <cellStyle name="Normal 3 6 11 5 2" xfId="22879" xr:uid="{00000000-0005-0000-0000-000005440000}"/>
    <cellStyle name="Normal 3 6 11 6" xfId="22881" xr:uid="{00000000-0005-0000-0000-000006440000}"/>
    <cellStyle name="Normal 3 6 11 7" xfId="22882" xr:uid="{00000000-0005-0000-0000-000007440000}"/>
    <cellStyle name="Normal 3 6 11 8" xfId="22884" xr:uid="{00000000-0005-0000-0000-000008440000}"/>
    <cellStyle name="Normal 3 6 11_C14  Copy of Ecom MP - Aubrey  window commitment -140528" xfId="657" xr:uid="{00000000-0005-0000-0000-000009440000}"/>
    <cellStyle name="Normal 3 6 110" xfId="22856" xr:uid="{00000000-0005-0000-0000-00000A440000}"/>
    <cellStyle name="Normal 3 6 111" xfId="22859" xr:uid="{00000000-0005-0000-0000-00000B440000}"/>
    <cellStyle name="Normal 3 6 112" xfId="22862" xr:uid="{00000000-0005-0000-0000-00000C440000}"/>
    <cellStyle name="Normal 3 6 113" xfId="4346" xr:uid="{00000000-0005-0000-0000-00000D440000}"/>
    <cellStyle name="Normal 3 6 114" xfId="22864" xr:uid="{00000000-0005-0000-0000-00000E440000}"/>
    <cellStyle name="Normal 3 6 115" xfId="22885" xr:uid="{00000000-0005-0000-0000-00000F440000}"/>
    <cellStyle name="Normal 3 6 116" xfId="14964" xr:uid="{00000000-0005-0000-0000-000010440000}"/>
    <cellStyle name="Normal 3 6 117" xfId="22887" xr:uid="{00000000-0005-0000-0000-000011440000}"/>
    <cellStyle name="Normal 3 6 118" xfId="22889" xr:uid="{00000000-0005-0000-0000-000012440000}"/>
    <cellStyle name="Normal 3 6 119" xfId="22891" xr:uid="{00000000-0005-0000-0000-000013440000}"/>
    <cellStyle name="Normal 3 6 12" xfId="22894" xr:uid="{00000000-0005-0000-0000-000014440000}"/>
    <cellStyle name="Normal 3 6 12 2" xfId="22895" xr:uid="{00000000-0005-0000-0000-000015440000}"/>
    <cellStyle name="Normal 3 6 12 2 2" xfId="22896" xr:uid="{00000000-0005-0000-0000-000016440000}"/>
    <cellStyle name="Normal 3 6 12 2 2 2" xfId="22897" xr:uid="{00000000-0005-0000-0000-000017440000}"/>
    <cellStyle name="Normal 3 6 12 2 3" xfId="22898" xr:uid="{00000000-0005-0000-0000-000018440000}"/>
    <cellStyle name="Normal 3 6 12 2 3 2" xfId="22899" xr:uid="{00000000-0005-0000-0000-000019440000}"/>
    <cellStyle name="Normal 3 6 12 2 4" xfId="2067" xr:uid="{00000000-0005-0000-0000-00001A440000}"/>
    <cellStyle name="Normal 3 6 12 2 4 2" xfId="22901" xr:uid="{00000000-0005-0000-0000-00001B440000}"/>
    <cellStyle name="Normal 3 6 12 2 5" xfId="22902" xr:uid="{00000000-0005-0000-0000-00001C440000}"/>
    <cellStyle name="Normal 3 6 12 2 6" xfId="22903" xr:uid="{00000000-0005-0000-0000-00001D440000}"/>
    <cellStyle name="Normal 3 6 12 2 7" xfId="22904" xr:uid="{00000000-0005-0000-0000-00001E440000}"/>
    <cellStyle name="Normal 3 6 12 2_Table_Product_ALL" xfId="5502" xr:uid="{00000000-0005-0000-0000-00001F440000}"/>
    <cellStyle name="Normal 3 6 12 3" xfId="22905" xr:uid="{00000000-0005-0000-0000-000020440000}"/>
    <cellStyle name="Normal 3 6 12 3 2" xfId="22906" xr:uid="{00000000-0005-0000-0000-000021440000}"/>
    <cellStyle name="Normal 3 6 12 4" xfId="22907" xr:uid="{00000000-0005-0000-0000-000022440000}"/>
    <cellStyle name="Normal 3 6 12 4 2" xfId="20298" xr:uid="{00000000-0005-0000-0000-000023440000}"/>
    <cellStyle name="Normal 3 6 12 5" xfId="15951" xr:uid="{00000000-0005-0000-0000-000024440000}"/>
    <cellStyle name="Normal 3 6 12 5 2" xfId="22908" xr:uid="{00000000-0005-0000-0000-000025440000}"/>
    <cellStyle name="Normal 3 6 12 6" xfId="22910" xr:uid="{00000000-0005-0000-0000-000026440000}"/>
    <cellStyle name="Normal 3 6 12 7" xfId="22912" xr:uid="{00000000-0005-0000-0000-000027440000}"/>
    <cellStyle name="Normal 3 6 12 8" xfId="22913" xr:uid="{00000000-0005-0000-0000-000028440000}"/>
    <cellStyle name="Normal 3 6 12_C14  Copy of Ecom MP - Aubrey  window commitment -140528" xfId="168" xr:uid="{00000000-0005-0000-0000-000029440000}"/>
    <cellStyle name="Normal 3 6 120" xfId="22886" xr:uid="{00000000-0005-0000-0000-00002A440000}"/>
    <cellStyle name="Normal 3 6 121" xfId="14965" xr:uid="{00000000-0005-0000-0000-00002B440000}"/>
    <cellStyle name="Normal 3 6 122" xfId="22888" xr:uid="{00000000-0005-0000-0000-00002C440000}"/>
    <cellStyle name="Normal 3 6 123" xfId="22890" xr:uid="{00000000-0005-0000-0000-00002D440000}"/>
    <cellStyle name="Normal 3 6 124" xfId="22892" xr:uid="{00000000-0005-0000-0000-00002E440000}"/>
    <cellStyle name="Normal 3 6 125" xfId="22915" xr:uid="{00000000-0005-0000-0000-00002F440000}"/>
    <cellStyle name="Normal 3 6 126" xfId="22917" xr:uid="{00000000-0005-0000-0000-000030440000}"/>
    <cellStyle name="Normal 3 6 127" xfId="87" xr:uid="{00000000-0005-0000-0000-000031440000}"/>
    <cellStyle name="Normal 3 6 128" xfId="6971" xr:uid="{00000000-0005-0000-0000-000032440000}"/>
    <cellStyle name="Normal 3 6 129" xfId="6978" xr:uid="{00000000-0005-0000-0000-000033440000}"/>
    <cellStyle name="Normal 3 6 13" xfId="22920" xr:uid="{00000000-0005-0000-0000-000034440000}"/>
    <cellStyle name="Normal 3 6 13 2" xfId="7852" xr:uid="{00000000-0005-0000-0000-000035440000}"/>
    <cellStyle name="Normal 3 6 13 2 2" xfId="22921" xr:uid="{00000000-0005-0000-0000-000036440000}"/>
    <cellStyle name="Normal 3 6 13 2 2 2" xfId="22922" xr:uid="{00000000-0005-0000-0000-000037440000}"/>
    <cellStyle name="Normal 3 6 13 2 3" xfId="22923" xr:uid="{00000000-0005-0000-0000-000038440000}"/>
    <cellStyle name="Normal 3 6 13 2 3 2" xfId="22924" xr:uid="{00000000-0005-0000-0000-000039440000}"/>
    <cellStyle name="Normal 3 6 13 2 4" xfId="22925" xr:uid="{00000000-0005-0000-0000-00003A440000}"/>
    <cellStyle name="Normal 3 6 13 2 4 2" xfId="22926" xr:uid="{00000000-0005-0000-0000-00003B440000}"/>
    <cellStyle name="Normal 3 6 13 2 5" xfId="22927" xr:uid="{00000000-0005-0000-0000-00003C440000}"/>
    <cellStyle name="Normal 3 6 13 2 6" xfId="22929" xr:uid="{00000000-0005-0000-0000-00003D440000}"/>
    <cellStyle name="Normal 3 6 13 2 7" xfId="235" xr:uid="{00000000-0005-0000-0000-00003E440000}"/>
    <cellStyle name="Normal 3 6 13 2_Table_Product_ALL" xfId="22930" xr:uid="{00000000-0005-0000-0000-00003F440000}"/>
    <cellStyle name="Normal 3 6 13 3" xfId="22934" xr:uid="{00000000-0005-0000-0000-000040440000}"/>
    <cellStyle name="Normal 3 6 13 3 2" xfId="22935" xr:uid="{00000000-0005-0000-0000-000041440000}"/>
    <cellStyle name="Normal 3 6 13 4" xfId="22936" xr:uid="{00000000-0005-0000-0000-000042440000}"/>
    <cellStyle name="Normal 3 6 13 4 2" xfId="20342" xr:uid="{00000000-0005-0000-0000-000043440000}"/>
    <cellStyle name="Normal 3 6 13 5" xfId="22937" xr:uid="{00000000-0005-0000-0000-000044440000}"/>
    <cellStyle name="Normal 3 6 13 5 2" xfId="22938" xr:uid="{00000000-0005-0000-0000-000045440000}"/>
    <cellStyle name="Normal 3 6 13 6" xfId="22939" xr:uid="{00000000-0005-0000-0000-000046440000}"/>
    <cellStyle name="Normal 3 6 13 7" xfId="14969" xr:uid="{00000000-0005-0000-0000-000047440000}"/>
    <cellStyle name="Normal 3 6 13 8" xfId="4430" xr:uid="{00000000-0005-0000-0000-000048440000}"/>
    <cellStyle name="Normal 3 6 13_C14  Copy of Ecom MP - Aubrey  window commitment -140528" xfId="22940" xr:uid="{00000000-0005-0000-0000-000049440000}"/>
    <cellStyle name="Normal 3 6 130" xfId="22916" xr:uid="{00000000-0005-0000-0000-00004A440000}"/>
    <cellStyle name="Normal 3 6 131" xfId="22918" xr:uid="{00000000-0005-0000-0000-00004B440000}"/>
    <cellStyle name="Normal 3 6 132" xfId="88" xr:uid="{00000000-0005-0000-0000-00004C440000}"/>
    <cellStyle name="Normal 3 6 133" xfId="6972" xr:uid="{00000000-0005-0000-0000-00004D440000}"/>
    <cellStyle name="Normal 3 6 14" xfId="22942" xr:uid="{00000000-0005-0000-0000-00004E440000}"/>
    <cellStyle name="Normal 3 6 15" xfId="12665" xr:uid="{00000000-0005-0000-0000-00004F440000}"/>
    <cellStyle name="Normal 3 6 16" xfId="12669" xr:uid="{00000000-0005-0000-0000-000050440000}"/>
    <cellStyle name="Normal 3 6 17" xfId="12673" xr:uid="{00000000-0005-0000-0000-000051440000}"/>
    <cellStyle name="Normal 3 6 18" xfId="12677" xr:uid="{00000000-0005-0000-0000-000052440000}"/>
    <cellStyle name="Normal 3 6 19" xfId="12683" xr:uid="{00000000-0005-0000-0000-000053440000}"/>
    <cellStyle name="Normal 3 6 2" xfId="21629" xr:uid="{00000000-0005-0000-0000-000054440000}"/>
    <cellStyle name="Normal 3 6 2 2" xfId="22943" xr:uid="{00000000-0005-0000-0000-000055440000}"/>
    <cellStyle name="Normal 3 6 2 2 2" xfId="7808" xr:uid="{00000000-0005-0000-0000-000056440000}"/>
    <cellStyle name="Normal 3 6 2 2 2 2" xfId="7810" xr:uid="{00000000-0005-0000-0000-000057440000}"/>
    <cellStyle name="Normal 3 6 2 2 3" xfId="6397" xr:uid="{00000000-0005-0000-0000-000058440000}"/>
    <cellStyle name="Normal 3 6 2 2 3 2" xfId="6400" xr:uid="{00000000-0005-0000-0000-000059440000}"/>
    <cellStyle name="Normal 3 6 2 2 4" xfId="22944" xr:uid="{00000000-0005-0000-0000-00005A440000}"/>
    <cellStyle name="Normal 3 6 2 2 4 2" xfId="22946" xr:uid="{00000000-0005-0000-0000-00005B440000}"/>
    <cellStyle name="Normal 3 6 2 2 5" xfId="22950" xr:uid="{00000000-0005-0000-0000-00005C440000}"/>
    <cellStyle name="Normal 3 6 2 2 6" xfId="85" xr:uid="{00000000-0005-0000-0000-00005D440000}"/>
    <cellStyle name="Normal 3 6 2 2 7" xfId="22951" xr:uid="{00000000-0005-0000-0000-00005E440000}"/>
    <cellStyle name="Normal 3 6 2 2_Table_Product_ALL" xfId="8901" xr:uid="{00000000-0005-0000-0000-00005F440000}"/>
    <cellStyle name="Normal 3 6 2 3" xfId="15044" xr:uid="{00000000-0005-0000-0000-000060440000}"/>
    <cellStyle name="Normal 3 6 2 3 2" xfId="22952" xr:uid="{00000000-0005-0000-0000-000061440000}"/>
    <cellStyle name="Normal 3 6 2 4" xfId="22953" xr:uid="{00000000-0005-0000-0000-000062440000}"/>
    <cellStyle name="Normal 3 6 2 4 2" xfId="8087" xr:uid="{00000000-0005-0000-0000-000063440000}"/>
    <cellStyle name="Normal 3 6 2 5" xfId="22954" xr:uid="{00000000-0005-0000-0000-000064440000}"/>
    <cellStyle name="Normal 3 6 2 5 2" xfId="8276" xr:uid="{00000000-0005-0000-0000-000065440000}"/>
    <cellStyle name="Normal 3 6 2 6" xfId="11548" xr:uid="{00000000-0005-0000-0000-000066440000}"/>
    <cellStyle name="Normal 3 6 2 7" xfId="22955" xr:uid="{00000000-0005-0000-0000-000067440000}"/>
    <cellStyle name="Normal 3 6 2 8" xfId="22956" xr:uid="{00000000-0005-0000-0000-000068440000}"/>
    <cellStyle name="Normal 3 6 2_C14  Copy of Ecom MP - Aubrey  window commitment -140528" xfId="6033" xr:uid="{00000000-0005-0000-0000-000069440000}"/>
    <cellStyle name="Normal 3 6 20" xfId="12666" xr:uid="{00000000-0005-0000-0000-00006A440000}"/>
    <cellStyle name="Normal 3 6 21" xfId="12670" xr:uid="{00000000-0005-0000-0000-00006B440000}"/>
    <cellStyle name="Normal 3 6 22" xfId="12674" xr:uid="{00000000-0005-0000-0000-00006C440000}"/>
    <cellStyle name="Normal 3 6 23" xfId="12678" xr:uid="{00000000-0005-0000-0000-00006D440000}"/>
    <cellStyle name="Normal 3 6 24" xfId="12684" xr:uid="{00000000-0005-0000-0000-00006E440000}"/>
    <cellStyle name="Normal 3 6 25" xfId="12688" xr:uid="{00000000-0005-0000-0000-00006F440000}"/>
    <cellStyle name="Normal 3 6 26" xfId="12693" xr:uid="{00000000-0005-0000-0000-000070440000}"/>
    <cellStyle name="Normal 3 6 27" xfId="12697" xr:uid="{00000000-0005-0000-0000-000071440000}"/>
    <cellStyle name="Normal 3 6 28" xfId="12703" xr:uid="{00000000-0005-0000-0000-000072440000}"/>
    <cellStyle name="Normal 3 6 29" xfId="12708" xr:uid="{00000000-0005-0000-0000-000073440000}"/>
    <cellStyle name="Normal 3 6 3" xfId="12716" xr:uid="{00000000-0005-0000-0000-000074440000}"/>
    <cellStyle name="Normal 3 6 3 2" xfId="9203" xr:uid="{00000000-0005-0000-0000-000075440000}"/>
    <cellStyle name="Normal 3 6 3 2 2" xfId="4620" xr:uid="{00000000-0005-0000-0000-000076440000}"/>
    <cellStyle name="Normal 3 6 3 2 2 2" xfId="8916" xr:uid="{00000000-0005-0000-0000-000077440000}"/>
    <cellStyle name="Normal 3 6 3 2 3" xfId="12749" xr:uid="{00000000-0005-0000-0000-000078440000}"/>
    <cellStyle name="Normal 3 6 3 2 3 2" xfId="22958" xr:uid="{00000000-0005-0000-0000-000079440000}"/>
    <cellStyle name="Normal 3 6 3 2 4" xfId="12752" xr:uid="{00000000-0005-0000-0000-00007A440000}"/>
    <cellStyle name="Normal 3 6 3 2 4 2" xfId="22960" xr:uid="{00000000-0005-0000-0000-00007B440000}"/>
    <cellStyle name="Normal 3 6 3 2 5" xfId="12755" xr:uid="{00000000-0005-0000-0000-00007C440000}"/>
    <cellStyle name="Normal 3 6 3 2 6" xfId="12758" xr:uid="{00000000-0005-0000-0000-00007D440000}"/>
    <cellStyle name="Normal 3 6 3 2 7" xfId="12761" xr:uid="{00000000-0005-0000-0000-00007E440000}"/>
    <cellStyle name="Normal 3 6 3 2_Table_Product_ALL" xfId="22961" xr:uid="{00000000-0005-0000-0000-00007F440000}"/>
    <cellStyle name="Normal 3 6 3 3" xfId="12764" xr:uid="{00000000-0005-0000-0000-000080440000}"/>
    <cellStyle name="Normal 3 6 3 3 2" xfId="12766" xr:uid="{00000000-0005-0000-0000-000081440000}"/>
    <cellStyle name="Normal 3 6 3 4" xfId="12775" xr:uid="{00000000-0005-0000-0000-000082440000}"/>
    <cellStyle name="Normal 3 6 3 4 2" xfId="1610" xr:uid="{00000000-0005-0000-0000-000083440000}"/>
    <cellStyle name="Normal 3 6 3 5" xfId="12782" xr:uid="{00000000-0005-0000-0000-000084440000}"/>
    <cellStyle name="Normal 3 6 3 5 2" xfId="12784" xr:uid="{00000000-0005-0000-0000-000085440000}"/>
    <cellStyle name="Normal 3 6 3 6" xfId="11553" xr:uid="{00000000-0005-0000-0000-000086440000}"/>
    <cellStyle name="Normal 3 6 3 7" xfId="12793" xr:uid="{00000000-0005-0000-0000-000087440000}"/>
    <cellStyle name="Normal 3 6 3 8" xfId="12799" xr:uid="{00000000-0005-0000-0000-000088440000}"/>
    <cellStyle name="Normal 3 6 3_C14  Copy of Ecom MP - Aubrey  window commitment -140528" xfId="269" xr:uid="{00000000-0005-0000-0000-000089440000}"/>
    <cellStyle name="Normal 3 6 30" xfId="12689" xr:uid="{00000000-0005-0000-0000-00008A440000}"/>
    <cellStyle name="Normal 3 6 31" xfId="12694" xr:uid="{00000000-0005-0000-0000-00008B440000}"/>
    <cellStyle name="Normal 3 6 32" xfId="12698" xr:uid="{00000000-0005-0000-0000-00008C440000}"/>
    <cellStyle name="Normal 3 6 33" xfId="12704" xr:uid="{00000000-0005-0000-0000-00008D440000}"/>
    <cellStyle name="Normal 3 6 34" xfId="12709" xr:uid="{00000000-0005-0000-0000-00008E440000}"/>
    <cellStyle name="Normal 3 6 35" xfId="12818" xr:uid="{00000000-0005-0000-0000-00008F440000}"/>
    <cellStyle name="Normal 3 6 36" xfId="12823" xr:uid="{00000000-0005-0000-0000-000090440000}"/>
    <cellStyle name="Normal 3 6 37" xfId="12828" xr:uid="{00000000-0005-0000-0000-000091440000}"/>
    <cellStyle name="Normal 3 6 38" xfId="12834" xr:uid="{00000000-0005-0000-0000-000092440000}"/>
    <cellStyle name="Normal 3 6 39" xfId="12839" xr:uid="{00000000-0005-0000-0000-000093440000}"/>
    <cellStyle name="Normal 3 6 4" xfId="2356" xr:uid="{00000000-0005-0000-0000-000094440000}"/>
    <cellStyle name="Normal 3 6 4 2" xfId="5230" xr:uid="{00000000-0005-0000-0000-000095440000}"/>
    <cellStyle name="Normal 3 6 4 2 2" xfId="12845" xr:uid="{00000000-0005-0000-0000-000096440000}"/>
    <cellStyle name="Normal 3 6 4 2 2 2" xfId="9017" xr:uid="{00000000-0005-0000-0000-000097440000}"/>
    <cellStyle name="Normal 3 6 4 2 3" xfId="12847" xr:uid="{00000000-0005-0000-0000-000098440000}"/>
    <cellStyle name="Normal 3 6 4 2 3 2" xfId="22962" xr:uid="{00000000-0005-0000-0000-000099440000}"/>
    <cellStyle name="Normal 3 6 4 2 4" xfId="12849" xr:uid="{00000000-0005-0000-0000-00009A440000}"/>
    <cellStyle name="Normal 3 6 4 2 4 2" xfId="22964" xr:uid="{00000000-0005-0000-0000-00009B440000}"/>
    <cellStyle name="Normal 3 6 4 2 5" xfId="12851" xr:uid="{00000000-0005-0000-0000-00009C440000}"/>
    <cellStyle name="Normal 3 6 4 2 6" xfId="6000" xr:uid="{00000000-0005-0000-0000-00009D440000}"/>
    <cellStyle name="Normal 3 6 4 2 7" xfId="12853" xr:uid="{00000000-0005-0000-0000-00009E440000}"/>
    <cellStyle name="Normal 3 6 4 2_Table_Product_ALL" xfId="22966" xr:uid="{00000000-0005-0000-0000-00009F440000}"/>
    <cellStyle name="Normal 3 6 4 3" xfId="221" xr:uid="{00000000-0005-0000-0000-0000A0440000}"/>
    <cellStyle name="Normal 3 6 4 3 2" xfId="12857" xr:uid="{00000000-0005-0000-0000-0000A1440000}"/>
    <cellStyle name="Normal 3 6 4 4" xfId="12871" xr:uid="{00000000-0005-0000-0000-0000A2440000}"/>
    <cellStyle name="Normal 3 6 4 4 2" xfId="12873" xr:uid="{00000000-0005-0000-0000-0000A3440000}"/>
    <cellStyle name="Normal 3 6 4 5" xfId="12878" xr:uid="{00000000-0005-0000-0000-0000A4440000}"/>
    <cellStyle name="Normal 3 6 4 5 2" xfId="22967" xr:uid="{00000000-0005-0000-0000-0000A5440000}"/>
    <cellStyle name="Normal 3 6 4 6" xfId="11559" xr:uid="{00000000-0005-0000-0000-0000A6440000}"/>
    <cellStyle name="Normal 3 6 4 7" xfId="12882" xr:uid="{00000000-0005-0000-0000-0000A7440000}"/>
    <cellStyle name="Normal 3 6 4 8" xfId="8445" xr:uid="{00000000-0005-0000-0000-0000A8440000}"/>
    <cellStyle name="Normal 3 6 4_C14  Copy of Ecom MP - Aubrey  window commitment -140528" xfId="5660" xr:uid="{00000000-0005-0000-0000-0000A9440000}"/>
    <cellStyle name="Normal 3 6 40" xfId="12819" xr:uid="{00000000-0005-0000-0000-0000AA440000}"/>
    <cellStyle name="Normal 3 6 41" xfId="12824" xr:uid="{00000000-0005-0000-0000-0000AB440000}"/>
    <cellStyle name="Normal 3 6 42" xfId="12829" xr:uid="{00000000-0005-0000-0000-0000AC440000}"/>
    <cellStyle name="Normal 3 6 43" xfId="12835" xr:uid="{00000000-0005-0000-0000-0000AD440000}"/>
    <cellStyle name="Normal 3 6 44" xfId="12840" xr:uid="{00000000-0005-0000-0000-0000AE440000}"/>
    <cellStyle name="Normal 3 6 45" xfId="12893" xr:uid="{00000000-0005-0000-0000-0000AF440000}"/>
    <cellStyle name="Normal 3 6 46" xfId="12900" xr:uid="{00000000-0005-0000-0000-0000B0440000}"/>
    <cellStyle name="Normal 3 6 47" xfId="12904" xr:uid="{00000000-0005-0000-0000-0000B1440000}"/>
    <cellStyle name="Normal 3 6 48" xfId="12914" xr:uid="{00000000-0005-0000-0000-0000B2440000}"/>
    <cellStyle name="Normal 3 6 49" xfId="12918" xr:uid="{00000000-0005-0000-0000-0000B3440000}"/>
    <cellStyle name="Normal 3 6 5" xfId="12929" xr:uid="{00000000-0005-0000-0000-0000B4440000}"/>
    <cellStyle name="Normal 3 6 5 2" xfId="702" xr:uid="{00000000-0005-0000-0000-0000B5440000}"/>
    <cellStyle name="Normal 3 6 5 2 2" xfId="8588" xr:uid="{00000000-0005-0000-0000-0000B6440000}"/>
    <cellStyle name="Normal 3 6 5 2 2 2" xfId="22968" xr:uid="{00000000-0005-0000-0000-0000B7440000}"/>
    <cellStyle name="Normal 3 6 5 2 3" xfId="8592" xr:uid="{00000000-0005-0000-0000-0000B8440000}"/>
    <cellStyle name="Normal 3 6 5 2 3 2" xfId="429" xr:uid="{00000000-0005-0000-0000-0000B9440000}"/>
    <cellStyle name="Normal 3 6 5 2 4" xfId="8594" xr:uid="{00000000-0005-0000-0000-0000BA440000}"/>
    <cellStyle name="Normal 3 6 5 2 4 2" xfId="22970" xr:uid="{00000000-0005-0000-0000-0000BB440000}"/>
    <cellStyle name="Normal 3 6 5 2 5" xfId="13026" xr:uid="{00000000-0005-0000-0000-0000BC440000}"/>
    <cellStyle name="Normal 3 6 5 2 6" xfId="13028" xr:uid="{00000000-0005-0000-0000-0000BD440000}"/>
    <cellStyle name="Normal 3 6 5 2 7" xfId="13030" xr:uid="{00000000-0005-0000-0000-0000BE440000}"/>
    <cellStyle name="Normal 3 6 5 2_Table_Product_ALL" xfId="22972" xr:uid="{00000000-0005-0000-0000-0000BF440000}"/>
    <cellStyle name="Normal 3 6 5 3" xfId="12932" xr:uid="{00000000-0005-0000-0000-0000C0440000}"/>
    <cellStyle name="Normal 3 6 5 3 2" xfId="22973" xr:uid="{00000000-0005-0000-0000-0000C1440000}"/>
    <cellStyle name="Normal 3 6 5 4" xfId="12934" xr:uid="{00000000-0005-0000-0000-0000C2440000}"/>
    <cellStyle name="Normal 3 6 5 4 2" xfId="22975" xr:uid="{00000000-0005-0000-0000-0000C3440000}"/>
    <cellStyle name="Normal 3 6 5 5" xfId="12936" xr:uid="{00000000-0005-0000-0000-0000C4440000}"/>
    <cellStyle name="Normal 3 6 5 5 2" xfId="22976" xr:uid="{00000000-0005-0000-0000-0000C5440000}"/>
    <cellStyle name="Normal 3 6 5 6" xfId="11563" xr:uid="{00000000-0005-0000-0000-0000C6440000}"/>
    <cellStyle name="Normal 3 6 5 7" xfId="22977" xr:uid="{00000000-0005-0000-0000-0000C7440000}"/>
    <cellStyle name="Normal 3 6 5 8" xfId="22978" xr:uid="{00000000-0005-0000-0000-0000C8440000}"/>
    <cellStyle name="Normal 3 6 5_C14  Copy of Ecom MP - Aubrey  window commitment -140528" xfId="22979" xr:uid="{00000000-0005-0000-0000-0000C9440000}"/>
    <cellStyle name="Normal 3 6 50" xfId="12894" xr:uid="{00000000-0005-0000-0000-0000CA440000}"/>
    <cellStyle name="Normal 3 6 51" xfId="12901" xr:uid="{00000000-0005-0000-0000-0000CB440000}"/>
    <cellStyle name="Normal 3 6 52" xfId="12905" xr:uid="{00000000-0005-0000-0000-0000CC440000}"/>
    <cellStyle name="Normal 3 6 53" xfId="12915" xr:uid="{00000000-0005-0000-0000-0000CD440000}"/>
    <cellStyle name="Normal 3 6 54" xfId="12919" xr:uid="{00000000-0005-0000-0000-0000CE440000}"/>
    <cellStyle name="Normal 3 6 55" xfId="22980" xr:uid="{00000000-0005-0000-0000-0000CF440000}"/>
    <cellStyle name="Normal 3 6 56" xfId="22982" xr:uid="{00000000-0005-0000-0000-0000D0440000}"/>
    <cellStyle name="Normal 3 6 57" xfId="22985" xr:uid="{00000000-0005-0000-0000-0000D1440000}"/>
    <cellStyle name="Normal 3 6 58" xfId="22987" xr:uid="{00000000-0005-0000-0000-0000D2440000}"/>
    <cellStyle name="Normal 3 6 59" xfId="9067" xr:uid="{00000000-0005-0000-0000-0000D3440000}"/>
    <cellStyle name="Normal 3 6 6" xfId="12948" xr:uid="{00000000-0005-0000-0000-0000D4440000}"/>
    <cellStyle name="Normal 3 6 6 2" xfId="12950" xr:uid="{00000000-0005-0000-0000-0000D5440000}"/>
    <cellStyle name="Normal 3 6 6 2 2" xfId="22989" xr:uid="{00000000-0005-0000-0000-0000D6440000}"/>
    <cellStyle name="Normal 3 6 6 2 2 2" xfId="20702" xr:uid="{00000000-0005-0000-0000-0000D7440000}"/>
    <cellStyle name="Normal 3 6 6 2 3" xfId="22990" xr:uid="{00000000-0005-0000-0000-0000D8440000}"/>
    <cellStyle name="Normal 3 6 6 2 3 2" xfId="4553" xr:uid="{00000000-0005-0000-0000-0000D9440000}"/>
    <cellStyle name="Normal 3 6 6 2 4" xfId="22991" xr:uid="{00000000-0005-0000-0000-0000DA440000}"/>
    <cellStyle name="Normal 3 6 6 2 4 2" xfId="3822" xr:uid="{00000000-0005-0000-0000-0000DB440000}"/>
    <cellStyle name="Normal 3 6 6 2 5" xfId="22992" xr:uid="{00000000-0005-0000-0000-0000DC440000}"/>
    <cellStyle name="Normal 3 6 6 2 6" xfId="22993" xr:uid="{00000000-0005-0000-0000-0000DD440000}"/>
    <cellStyle name="Normal 3 6 6 2 7" xfId="2135" xr:uid="{00000000-0005-0000-0000-0000DE440000}"/>
    <cellStyle name="Normal 3 6 6 2_Table_Product_ALL" xfId="17788" xr:uid="{00000000-0005-0000-0000-0000DF440000}"/>
    <cellStyle name="Normal 3 6 6 3" xfId="22994" xr:uid="{00000000-0005-0000-0000-0000E0440000}"/>
    <cellStyle name="Normal 3 6 6 3 2" xfId="989" xr:uid="{00000000-0005-0000-0000-0000E1440000}"/>
    <cellStyle name="Normal 3 6 6 4" xfId="22995" xr:uid="{00000000-0005-0000-0000-0000E2440000}"/>
    <cellStyle name="Normal 3 6 6 4 2" xfId="22996" xr:uid="{00000000-0005-0000-0000-0000E3440000}"/>
    <cellStyle name="Normal 3 6 6 5" xfId="22998" xr:uid="{00000000-0005-0000-0000-0000E4440000}"/>
    <cellStyle name="Normal 3 6 6 5 2" xfId="15143" xr:uid="{00000000-0005-0000-0000-0000E5440000}"/>
    <cellStyle name="Normal 3 6 6 6" xfId="23000" xr:uid="{00000000-0005-0000-0000-0000E6440000}"/>
    <cellStyle name="Normal 3 6 6 7" xfId="23001" xr:uid="{00000000-0005-0000-0000-0000E7440000}"/>
    <cellStyle name="Normal 3 6 6 8" xfId="4602" xr:uid="{00000000-0005-0000-0000-0000E8440000}"/>
    <cellStyle name="Normal 3 6 6_C14  Copy of Ecom MP - Aubrey  window commitment -140528" xfId="233" xr:uid="{00000000-0005-0000-0000-0000E9440000}"/>
    <cellStyle name="Normal 3 6 60" xfId="22981" xr:uid="{00000000-0005-0000-0000-0000EA440000}"/>
    <cellStyle name="Normal 3 6 61" xfId="22983" xr:uid="{00000000-0005-0000-0000-0000EB440000}"/>
    <cellStyle name="Normal 3 6 62" xfId="22986" xr:uid="{00000000-0005-0000-0000-0000EC440000}"/>
    <cellStyle name="Normal 3 6 63" xfId="22988" xr:uid="{00000000-0005-0000-0000-0000ED440000}"/>
    <cellStyle name="Normal 3 6 64" xfId="9068" xr:uid="{00000000-0005-0000-0000-0000EE440000}"/>
    <cellStyle name="Normal 3 6 65" xfId="23003" xr:uid="{00000000-0005-0000-0000-0000EF440000}"/>
    <cellStyle name="Normal 3 6 66" xfId="23005" xr:uid="{00000000-0005-0000-0000-0000F0440000}"/>
    <cellStyle name="Normal 3 6 67" xfId="23007" xr:uid="{00000000-0005-0000-0000-0000F1440000}"/>
    <cellStyle name="Normal 3 6 68" xfId="23009" xr:uid="{00000000-0005-0000-0000-0000F2440000}"/>
    <cellStyle name="Normal 3 6 69" xfId="17050" xr:uid="{00000000-0005-0000-0000-0000F3440000}"/>
    <cellStyle name="Normal 3 6 7" xfId="12956" xr:uid="{00000000-0005-0000-0000-0000F4440000}"/>
    <cellStyle name="Normal 3 6 7 2" xfId="17542" xr:uid="{00000000-0005-0000-0000-0000F5440000}"/>
    <cellStyle name="Normal 3 6 7 2 2" xfId="23011" xr:uid="{00000000-0005-0000-0000-0000F6440000}"/>
    <cellStyle name="Normal 3 6 7 2 2 2" xfId="23012" xr:uid="{00000000-0005-0000-0000-0000F7440000}"/>
    <cellStyle name="Normal 3 6 7 2 3" xfId="23013" xr:uid="{00000000-0005-0000-0000-0000F8440000}"/>
    <cellStyle name="Normal 3 6 7 2 3 2" xfId="23014" xr:uid="{00000000-0005-0000-0000-0000F9440000}"/>
    <cellStyle name="Normal 3 6 7 2 4" xfId="23015" xr:uid="{00000000-0005-0000-0000-0000FA440000}"/>
    <cellStyle name="Normal 3 6 7 2 4 2" xfId="23016" xr:uid="{00000000-0005-0000-0000-0000FB440000}"/>
    <cellStyle name="Normal 3 6 7 2 5" xfId="23017" xr:uid="{00000000-0005-0000-0000-0000FC440000}"/>
    <cellStyle name="Normal 3 6 7 2 6" xfId="23018" xr:uid="{00000000-0005-0000-0000-0000FD440000}"/>
    <cellStyle name="Normal 3 6 7 2 7" xfId="11104" xr:uid="{00000000-0005-0000-0000-0000FE440000}"/>
    <cellStyle name="Normal 3 6 7 2_Table_Product_ALL" xfId="23021" xr:uid="{00000000-0005-0000-0000-0000FF440000}"/>
    <cellStyle name="Normal 3 6 7 3" xfId="22220" xr:uid="{00000000-0005-0000-0000-000000450000}"/>
    <cellStyle name="Normal 3 6 7 3 2" xfId="23023" xr:uid="{00000000-0005-0000-0000-000001450000}"/>
    <cellStyle name="Normal 3 6 7 4" xfId="8416" xr:uid="{00000000-0005-0000-0000-000002450000}"/>
    <cellStyle name="Normal 3 6 7 4 2" xfId="8420" xr:uid="{00000000-0005-0000-0000-000003450000}"/>
    <cellStyle name="Normal 3 6 7 5" xfId="23024" xr:uid="{00000000-0005-0000-0000-000004450000}"/>
    <cellStyle name="Normal 3 6 7 5 2" xfId="23028" xr:uid="{00000000-0005-0000-0000-000005450000}"/>
    <cellStyle name="Normal 3 6 7 6" xfId="23030" xr:uid="{00000000-0005-0000-0000-000006450000}"/>
    <cellStyle name="Normal 3 6 7 7" xfId="23033" xr:uid="{00000000-0005-0000-0000-000007450000}"/>
    <cellStyle name="Normal 3 6 7 8" xfId="23036" xr:uid="{00000000-0005-0000-0000-000008450000}"/>
    <cellStyle name="Normal 3 6 7_C14  Copy of Ecom MP - Aubrey  window commitment -140528" xfId="23039" xr:uid="{00000000-0005-0000-0000-000009450000}"/>
    <cellStyle name="Normal 3 6 70" xfId="23004" xr:uid="{00000000-0005-0000-0000-00000A450000}"/>
    <cellStyle name="Normal 3 6 71" xfId="23006" xr:uid="{00000000-0005-0000-0000-00000B450000}"/>
    <cellStyle name="Normal 3 6 72" xfId="23008" xr:uid="{00000000-0005-0000-0000-00000C450000}"/>
    <cellStyle name="Normal 3 6 73" xfId="23010" xr:uid="{00000000-0005-0000-0000-00000D450000}"/>
    <cellStyle name="Normal 3 6 74" xfId="17051" xr:uid="{00000000-0005-0000-0000-00000E450000}"/>
    <cellStyle name="Normal 3 6 75" xfId="6774" xr:uid="{00000000-0005-0000-0000-00000F450000}"/>
    <cellStyle name="Normal 3 6 76" xfId="17056" xr:uid="{00000000-0005-0000-0000-000010450000}"/>
    <cellStyle name="Normal 3 6 77" xfId="17062" xr:uid="{00000000-0005-0000-0000-000011450000}"/>
    <cellStyle name="Normal 3 6 78" xfId="17066" xr:uid="{00000000-0005-0000-0000-000012450000}"/>
    <cellStyle name="Normal 3 6 79" xfId="17069" xr:uid="{00000000-0005-0000-0000-000013450000}"/>
    <cellStyle name="Normal 3 6 8" xfId="12962" xr:uid="{00000000-0005-0000-0000-000014450000}"/>
    <cellStyle name="Normal 3 6 8 2" xfId="12965" xr:uid="{00000000-0005-0000-0000-000015450000}"/>
    <cellStyle name="Normal 3 6 8 2 2" xfId="18617" xr:uid="{00000000-0005-0000-0000-000016450000}"/>
    <cellStyle name="Normal 3 6 8 2 2 2" xfId="23041" xr:uid="{00000000-0005-0000-0000-000017450000}"/>
    <cellStyle name="Normal 3 6 8 2 3" xfId="5856" xr:uid="{00000000-0005-0000-0000-000018450000}"/>
    <cellStyle name="Normal 3 6 8 2 3 2" xfId="7602" xr:uid="{00000000-0005-0000-0000-000019450000}"/>
    <cellStyle name="Normal 3 6 8 2 4" xfId="20365" xr:uid="{00000000-0005-0000-0000-00001A450000}"/>
    <cellStyle name="Normal 3 6 8 2 4 2" xfId="15841" xr:uid="{00000000-0005-0000-0000-00001B450000}"/>
    <cellStyle name="Normal 3 6 8 2 5" xfId="23042" xr:uid="{00000000-0005-0000-0000-00001C450000}"/>
    <cellStyle name="Normal 3 6 8 2 6" xfId="23043" xr:uid="{00000000-0005-0000-0000-00001D450000}"/>
    <cellStyle name="Normal 3 6 8 2 7" xfId="23044" xr:uid="{00000000-0005-0000-0000-00001E450000}"/>
    <cellStyle name="Normal 3 6 8 2_Table_Product_ALL" xfId="23045" xr:uid="{00000000-0005-0000-0000-00001F450000}"/>
    <cellStyle name="Normal 3 6 8 3" xfId="23050" xr:uid="{00000000-0005-0000-0000-000020450000}"/>
    <cellStyle name="Normal 3 6 8 3 2" xfId="19857" xr:uid="{00000000-0005-0000-0000-000021450000}"/>
    <cellStyle name="Normal 3 6 8 4" xfId="23051" xr:uid="{00000000-0005-0000-0000-000022450000}"/>
    <cellStyle name="Normal 3 6 8 4 2" xfId="19876" xr:uid="{00000000-0005-0000-0000-000023450000}"/>
    <cellStyle name="Normal 3 6 8 5" xfId="7245" xr:uid="{00000000-0005-0000-0000-000024450000}"/>
    <cellStyle name="Normal 3 6 8 5 2" xfId="7248" xr:uid="{00000000-0005-0000-0000-000025450000}"/>
    <cellStyle name="Normal 3 6 8 6" xfId="23052" xr:uid="{00000000-0005-0000-0000-000026450000}"/>
    <cellStyle name="Normal 3 6 8 7" xfId="23053" xr:uid="{00000000-0005-0000-0000-000027450000}"/>
    <cellStyle name="Normal 3 6 8 8" xfId="8368" xr:uid="{00000000-0005-0000-0000-000028450000}"/>
    <cellStyle name="Normal 3 6 8_C14  Copy of Ecom MP - Aubrey  window commitment -140528" xfId="23054" xr:uid="{00000000-0005-0000-0000-000029450000}"/>
    <cellStyle name="Normal 3 6 80" xfId="6775" xr:uid="{00000000-0005-0000-0000-00002A450000}"/>
    <cellStyle name="Normal 3 6 81" xfId="17057" xr:uid="{00000000-0005-0000-0000-00002B450000}"/>
    <cellStyle name="Normal 3 6 82" xfId="17063" xr:uid="{00000000-0005-0000-0000-00002C450000}"/>
    <cellStyle name="Normal 3 6 83" xfId="17067" xr:uid="{00000000-0005-0000-0000-00002D450000}"/>
    <cellStyle name="Normal 3 6 84" xfId="17070" xr:uid="{00000000-0005-0000-0000-00002E450000}"/>
    <cellStyle name="Normal 3 6 85" xfId="23056" xr:uid="{00000000-0005-0000-0000-00002F450000}"/>
    <cellStyle name="Normal 3 6 86" xfId="23058" xr:uid="{00000000-0005-0000-0000-000030450000}"/>
    <cellStyle name="Normal 3 6 87" xfId="23060" xr:uid="{00000000-0005-0000-0000-000031450000}"/>
    <cellStyle name="Normal 3 6 88" xfId="23062" xr:uid="{00000000-0005-0000-0000-000032450000}"/>
    <cellStyle name="Normal 3 6 89" xfId="23064" xr:uid="{00000000-0005-0000-0000-000033450000}"/>
    <cellStyle name="Normal 3 6 9" xfId="12971" xr:uid="{00000000-0005-0000-0000-000034450000}"/>
    <cellStyle name="Normal 3 6 9 2" xfId="23066" xr:uid="{00000000-0005-0000-0000-000035450000}"/>
    <cellStyle name="Normal 3 6 9 2 2" xfId="23067" xr:uid="{00000000-0005-0000-0000-000036450000}"/>
    <cellStyle name="Normal 3 6 9 2 2 2" xfId="3400" xr:uid="{00000000-0005-0000-0000-000037450000}"/>
    <cellStyle name="Normal 3 6 9 2 3" xfId="23068" xr:uid="{00000000-0005-0000-0000-000038450000}"/>
    <cellStyle name="Normal 3 6 9 2 3 2" xfId="23069" xr:uid="{00000000-0005-0000-0000-000039450000}"/>
    <cellStyle name="Normal 3 6 9 2 4" xfId="3316" xr:uid="{00000000-0005-0000-0000-00003A450000}"/>
    <cellStyle name="Normal 3 6 9 2 4 2" xfId="23070" xr:uid="{00000000-0005-0000-0000-00003B450000}"/>
    <cellStyle name="Normal 3 6 9 2 5" xfId="23072" xr:uid="{00000000-0005-0000-0000-00003C450000}"/>
    <cellStyle name="Normal 3 6 9 2 6" xfId="23073" xr:uid="{00000000-0005-0000-0000-00003D450000}"/>
    <cellStyle name="Normal 3 6 9 2 7" xfId="23074" xr:uid="{00000000-0005-0000-0000-00003E450000}"/>
    <cellStyle name="Normal 3 6 9 2_Table_Product_ALL" xfId="23075" xr:uid="{00000000-0005-0000-0000-00003F450000}"/>
    <cellStyle name="Normal 3 6 9 3" xfId="23076" xr:uid="{00000000-0005-0000-0000-000040450000}"/>
    <cellStyle name="Normal 3 6 9 3 2" xfId="23077" xr:uid="{00000000-0005-0000-0000-000041450000}"/>
    <cellStyle name="Normal 3 6 9 4" xfId="19667" xr:uid="{00000000-0005-0000-0000-000042450000}"/>
    <cellStyle name="Normal 3 6 9 4 2" xfId="17820" xr:uid="{00000000-0005-0000-0000-000043450000}"/>
    <cellStyle name="Normal 3 6 9 5" xfId="2667" xr:uid="{00000000-0005-0000-0000-000044450000}"/>
    <cellStyle name="Normal 3 6 9 5 2" xfId="2670" xr:uid="{00000000-0005-0000-0000-000045450000}"/>
    <cellStyle name="Normal 3 6 9 6" xfId="2681" xr:uid="{00000000-0005-0000-0000-000046450000}"/>
    <cellStyle name="Normal 3 6 9 7" xfId="1277" xr:uid="{00000000-0005-0000-0000-000047450000}"/>
    <cellStyle name="Normal 3 6 9 8" xfId="2685" xr:uid="{00000000-0005-0000-0000-000048450000}"/>
    <cellStyle name="Normal 3 6 9_C14  Copy of Ecom MP - Aubrey  window commitment -140528" xfId="23078" xr:uid="{00000000-0005-0000-0000-000049450000}"/>
    <cellStyle name="Normal 3 6 90" xfId="23057" xr:uid="{00000000-0005-0000-0000-00004A450000}"/>
    <cellStyle name="Normal 3 6 91" xfId="23059" xr:uid="{00000000-0005-0000-0000-00004B450000}"/>
    <cellStyle name="Normal 3 6 92" xfId="23061" xr:uid="{00000000-0005-0000-0000-00004C450000}"/>
    <cellStyle name="Normal 3 6 93" xfId="23063" xr:uid="{00000000-0005-0000-0000-00004D450000}"/>
    <cellStyle name="Normal 3 6 94" xfId="23065" xr:uid="{00000000-0005-0000-0000-00004E450000}"/>
    <cellStyle name="Normal 3 6 95" xfId="23080" xr:uid="{00000000-0005-0000-0000-00004F450000}"/>
    <cellStyle name="Normal 3 6 96" xfId="6303" xr:uid="{00000000-0005-0000-0000-000050450000}"/>
    <cellStyle name="Normal 3 6 97" xfId="23081" xr:uid="{00000000-0005-0000-0000-000051450000}"/>
    <cellStyle name="Normal 3 6 98" xfId="23082" xr:uid="{00000000-0005-0000-0000-000052450000}"/>
    <cellStyle name="Normal 3 6 99" xfId="19482" xr:uid="{00000000-0005-0000-0000-000053450000}"/>
    <cellStyle name="Normal 3 6_BBB imperial silk commmitment sheet 07092012" xfId="23083" xr:uid="{00000000-0005-0000-0000-000054450000}"/>
    <cellStyle name="Normal 3 60" xfId="15787" xr:uid="{00000000-0005-0000-0000-000055450000}"/>
    <cellStyle name="Normal 3 61" xfId="15791" xr:uid="{00000000-0005-0000-0000-000056450000}"/>
    <cellStyle name="Normal 3 62" xfId="15796" xr:uid="{00000000-0005-0000-0000-000057450000}"/>
    <cellStyle name="Normal 3 63" xfId="15802" xr:uid="{00000000-0005-0000-0000-000058450000}"/>
    <cellStyle name="Normal 3 64" xfId="22823" xr:uid="{00000000-0005-0000-0000-000059450000}"/>
    <cellStyle name="Normal 3 65" xfId="4642" xr:uid="{00000000-0005-0000-0000-00005A450000}"/>
    <cellStyle name="Normal 3 66" xfId="23084" xr:uid="{00000000-0005-0000-0000-00005B450000}"/>
    <cellStyle name="Normal 3 67" xfId="23089" xr:uid="{00000000-0005-0000-0000-00005C450000}"/>
    <cellStyle name="Normal 3 68" xfId="7918" xr:uid="{00000000-0005-0000-0000-00005D450000}"/>
    <cellStyle name="Normal 3 69" xfId="23093" xr:uid="{00000000-0005-0000-0000-00005E450000}"/>
    <cellStyle name="Normal 3 7" xfId="20182" xr:uid="{00000000-0005-0000-0000-00005F450000}"/>
    <cellStyle name="Normal 3 7 10" xfId="23096" xr:uid="{00000000-0005-0000-0000-000060450000}"/>
    <cellStyle name="Normal 3 7 10 2" xfId="23097" xr:uid="{00000000-0005-0000-0000-000061450000}"/>
    <cellStyle name="Normal 3 7 10 2 2" xfId="20384" xr:uid="{00000000-0005-0000-0000-000062450000}"/>
    <cellStyle name="Normal 3 7 10 2 2 2" xfId="20388" xr:uid="{00000000-0005-0000-0000-000063450000}"/>
    <cellStyle name="Normal 3 7 10 2 3" xfId="20396" xr:uid="{00000000-0005-0000-0000-000064450000}"/>
    <cellStyle name="Normal 3 7 10 2 3 2" xfId="20399" xr:uid="{00000000-0005-0000-0000-000065450000}"/>
    <cellStyle name="Normal 3 7 10 2 4" xfId="20408" xr:uid="{00000000-0005-0000-0000-000066450000}"/>
    <cellStyle name="Normal 3 7 10 2 4 2" xfId="3746" xr:uid="{00000000-0005-0000-0000-000067450000}"/>
    <cellStyle name="Normal 3 7 10 2 5" xfId="20415" xr:uid="{00000000-0005-0000-0000-000068450000}"/>
    <cellStyle name="Normal 3 7 10 2 6" xfId="20430" xr:uid="{00000000-0005-0000-0000-000069450000}"/>
    <cellStyle name="Normal 3 7 10 2 7" xfId="20442" xr:uid="{00000000-0005-0000-0000-00006A450000}"/>
    <cellStyle name="Normal 3 7 10 2_Table_Product_ALL" xfId="11180" xr:uid="{00000000-0005-0000-0000-00006B450000}"/>
    <cellStyle name="Normal 3 7 10 3" xfId="23100" xr:uid="{00000000-0005-0000-0000-00006C450000}"/>
    <cellStyle name="Normal 3 7 10 3 2" xfId="20851" xr:uid="{00000000-0005-0000-0000-00006D450000}"/>
    <cellStyle name="Normal 3 7 10 4" xfId="15992" xr:uid="{00000000-0005-0000-0000-00006E450000}"/>
    <cellStyle name="Normal 3 7 10 4 2" xfId="15236" xr:uid="{00000000-0005-0000-0000-00006F450000}"/>
    <cellStyle name="Normal 3 7 10 5" xfId="23103" xr:uid="{00000000-0005-0000-0000-000070450000}"/>
    <cellStyle name="Normal 3 7 10 5 2" xfId="23106" xr:uid="{00000000-0005-0000-0000-000071450000}"/>
    <cellStyle name="Normal 3 7 10 6" xfId="23108" xr:uid="{00000000-0005-0000-0000-000072450000}"/>
    <cellStyle name="Normal 3 7 10 7" xfId="23111" xr:uid="{00000000-0005-0000-0000-000073450000}"/>
    <cellStyle name="Normal 3 7 10 8" xfId="5209" xr:uid="{00000000-0005-0000-0000-000074450000}"/>
    <cellStyle name="Normal 3 7 10_C14  Copy of Ecom MP - Aubrey  window commitment -140528" xfId="11990" xr:uid="{00000000-0005-0000-0000-000075450000}"/>
    <cellStyle name="Normal 3 7 100" xfId="13178" xr:uid="{00000000-0005-0000-0000-000076450000}"/>
    <cellStyle name="Normal 3 7 101" xfId="11641" xr:uid="{00000000-0005-0000-0000-000077450000}"/>
    <cellStyle name="Normal 3 7 102" xfId="13182" xr:uid="{00000000-0005-0000-0000-000078450000}"/>
    <cellStyle name="Normal 3 7 103" xfId="13186" xr:uid="{00000000-0005-0000-0000-000079450000}"/>
    <cellStyle name="Normal 3 7 104" xfId="13189" xr:uid="{00000000-0005-0000-0000-00007A450000}"/>
    <cellStyle name="Normal 3 7 105" xfId="23112" xr:uid="{00000000-0005-0000-0000-00007B450000}"/>
    <cellStyle name="Normal 3 7 106" xfId="23114" xr:uid="{00000000-0005-0000-0000-00007C450000}"/>
    <cellStyle name="Normal 3 7 107" xfId="23117" xr:uid="{00000000-0005-0000-0000-00007D450000}"/>
    <cellStyle name="Normal 3 7 108" xfId="23119" xr:uid="{00000000-0005-0000-0000-00007E450000}"/>
    <cellStyle name="Normal 3 7 109" xfId="23123" xr:uid="{00000000-0005-0000-0000-00007F450000}"/>
    <cellStyle name="Normal 3 7 11" xfId="23128" xr:uid="{00000000-0005-0000-0000-000080450000}"/>
    <cellStyle name="Normal 3 7 11 2" xfId="23129" xr:uid="{00000000-0005-0000-0000-000081450000}"/>
    <cellStyle name="Normal 3 7 11 2 2" xfId="23130" xr:uid="{00000000-0005-0000-0000-000082450000}"/>
    <cellStyle name="Normal 3 7 11 2 2 2" xfId="15453" xr:uid="{00000000-0005-0000-0000-000083450000}"/>
    <cellStyle name="Normal 3 7 11 2 3" xfId="4445" xr:uid="{00000000-0005-0000-0000-000084450000}"/>
    <cellStyle name="Normal 3 7 11 2 3 2" xfId="12437" xr:uid="{00000000-0005-0000-0000-000085450000}"/>
    <cellStyle name="Normal 3 7 11 2 4" xfId="23131" xr:uid="{00000000-0005-0000-0000-000086450000}"/>
    <cellStyle name="Normal 3 7 11 2 4 2" xfId="795" xr:uid="{00000000-0005-0000-0000-000087450000}"/>
    <cellStyle name="Normal 3 7 11 2 5" xfId="23132" xr:uid="{00000000-0005-0000-0000-000088450000}"/>
    <cellStyle name="Normal 3 7 11 2 6" xfId="23133" xr:uid="{00000000-0005-0000-0000-000089450000}"/>
    <cellStyle name="Normal 3 7 11 2 7" xfId="23134" xr:uid="{00000000-0005-0000-0000-00008A450000}"/>
    <cellStyle name="Normal 3 7 11 2_Table_Product_ALL" xfId="15174" xr:uid="{00000000-0005-0000-0000-00008B450000}"/>
    <cellStyle name="Normal 3 7 11 3" xfId="23135" xr:uid="{00000000-0005-0000-0000-00008C450000}"/>
    <cellStyle name="Normal 3 7 11 3 2" xfId="23136" xr:uid="{00000000-0005-0000-0000-00008D450000}"/>
    <cellStyle name="Normal 3 7 11 4" xfId="23137" xr:uid="{00000000-0005-0000-0000-00008E450000}"/>
    <cellStyle name="Normal 3 7 11 4 2" xfId="23138" xr:uid="{00000000-0005-0000-0000-00008F450000}"/>
    <cellStyle name="Normal 3 7 11 5" xfId="5165" xr:uid="{00000000-0005-0000-0000-000090450000}"/>
    <cellStyle name="Normal 3 7 11 5 2" xfId="23139" xr:uid="{00000000-0005-0000-0000-000091450000}"/>
    <cellStyle name="Normal 3 7 11 6" xfId="21192" xr:uid="{00000000-0005-0000-0000-000092450000}"/>
    <cellStyle name="Normal 3 7 11 7" xfId="21196" xr:uid="{00000000-0005-0000-0000-000093450000}"/>
    <cellStyle name="Normal 3 7 11 8" xfId="4270" xr:uid="{00000000-0005-0000-0000-000094450000}"/>
    <cellStyle name="Normal 3 7 11_C14  Copy of Ecom MP - Aubrey  window commitment -140528" xfId="23140" xr:uid="{00000000-0005-0000-0000-000095450000}"/>
    <cellStyle name="Normal 3 7 110" xfId="23113" xr:uid="{00000000-0005-0000-0000-000096450000}"/>
    <cellStyle name="Normal 3 7 111" xfId="23115" xr:uid="{00000000-0005-0000-0000-000097450000}"/>
    <cellStyle name="Normal 3 7 112" xfId="23118" xr:uid="{00000000-0005-0000-0000-000098450000}"/>
    <cellStyle name="Normal 3 7 113" xfId="23120" xr:uid="{00000000-0005-0000-0000-000099450000}"/>
    <cellStyle name="Normal 3 7 114" xfId="23124" xr:uid="{00000000-0005-0000-0000-00009A450000}"/>
    <cellStyle name="Normal 3 7 115" xfId="9247" xr:uid="{00000000-0005-0000-0000-00009B450000}"/>
    <cellStyle name="Normal 3 7 116" xfId="23141" xr:uid="{00000000-0005-0000-0000-00009C450000}"/>
    <cellStyle name="Normal 3 7 117" xfId="23143" xr:uid="{00000000-0005-0000-0000-00009D450000}"/>
    <cellStyle name="Normal 3 7 118" xfId="23146" xr:uid="{00000000-0005-0000-0000-00009E450000}"/>
    <cellStyle name="Normal 3 7 119" xfId="23148" xr:uid="{00000000-0005-0000-0000-00009F450000}"/>
    <cellStyle name="Normal 3 7 12" xfId="23150" xr:uid="{00000000-0005-0000-0000-0000A0450000}"/>
    <cellStyle name="Normal 3 7 12 2" xfId="23151" xr:uid="{00000000-0005-0000-0000-0000A1450000}"/>
    <cellStyle name="Normal 3 7 12 2 2" xfId="23152" xr:uid="{00000000-0005-0000-0000-0000A2450000}"/>
    <cellStyle name="Normal 3 7 12 2 2 2" xfId="19449" xr:uid="{00000000-0005-0000-0000-0000A3450000}"/>
    <cellStyle name="Normal 3 7 12 2 3" xfId="23153" xr:uid="{00000000-0005-0000-0000-0000A4450000}"/>
    <cellStyle name="Normal 3 7 12 2 3 2" xfId="19479" xr:uid="{00000000-0005-0000-0000-0000A5450000}"/>
    <cellStyle name="Normal 3 7 12 2 4" xfId="23154" xr:uid="{00000000-0005-0000-0000-0000A6450000}"/>
    <cellStyle name="Normal 3 7 12 2 4 2" xfId="19510" xr:uid="{00000000-0005-0000-0000-0000A7450000}"/>
    <cellStyle name="Normal 3 7 12 2 5" xfId="23156" xr:uid="{00000000-0005-0000-0000-0000A8450000}"/>
    <cellStyle name="Normal 3 7 12 2 6" xfId="23158" xr:uid="{00000000-0005-0000-0000-0000A9450000}"/>
    <cellStyle name="Normal 3 7 12 2 7" xfId="23160" xr:uid="{00000000-0005-0000-0000-0000AA450000}"/>
    <cellStyle name="Normal 3 7 12 2_Table_Product_ALL" xfId="23162" xr:uid="{00000000-0005-0000-0000-0000AB450000}"/>
    <cellStyle name="Normal 3 7 12 3" xfId="1209" xr:uid="{00000000-0005-0000-0000-0000AC450000}"/>
    <cellStyle name="Normal 3 7 12 3 2" xfId="23163" xr:uid="{00000000-0005-0000-0000-0000AD450000}"/>
    <cellStyle name="Normal 3 7 12 4" xfId="23164" xr:uid="{00000000-0005-0000-0000-0000AE450000}"/>
    <cellStyle name="Normal 3 7 12 4 2" xfId="23166" xr:uid="{00000000-0005-0000-0000-0000AF450000}"/>
    <cellStyle name="Normal 3 7 12 5" xfId="23168" xr:uid="{00000000-0005-0000-0000-0000B0450000}"/>
    <cellStyle name="Normal 3 7 12 5 2" xfId="23170" xr:uid="{00000000-0005-0000-0000-0000B1450000}"/>
    <cellStyle name="Normal 3 7 12 6" xfId="21118" xr:uid="{00000000-0005-0000-0000-0000B2450000}"/>
    <cellStyle name="Normal 3 7 12 7" xfId="21200" xr:uid="{00000000-0005-0000-0000-0000B3450000}"/>
    <cellStyle name="Normal 3 7 12 8" xfId="14771" xr:uid="{00000000-0005-0000-0000-0000B4450000}"/>
    <cellStyle name="Normal 3 7 12_C14  Copy of Ecom MP - Aubrey  window commitment -140528" xfId="23171" xr:uid="{00000000-0005-0000-0000-0000B5450000}"/>
    <cellStyle name="Normal 3 7 120" xfId="9248" xr:uid="{00000000-0005-0000-0000-0000B6450000}"/>
    <cellStyle name="Normal 3 7 121" xfId="23142" xr:uid="{00000000-0005-0000-0000-0000B7450000}"/>
    <cellStyle name="Normal 3 7 122" xfId="23144" xr:uid="{00000000-0005-0000-0000-0000B8450000}"/>
    <cellStyle name="Normal 3 7 123" xfId="23147" xr:uid="{00000000-0005-0000-0000-0000B9450000}"/>
    <cellStyle name="Normal 3 7 124" xfId="23149" xr:uid="{00000000-0005-0000-0000-0000BA450000}"/>
    <cellStyle name="Normal 3 7 125" xfId="23172" xr:uid="{00000000-0005-0000-0000-0000BB450000}"/>
    <cellStyle name="Normal 3 7 126" xfId="23174" xr:uid="{00000000-0005-0000-0000-0000BC450000}"/>
    <cellStyle name="Normal 3 7 127" xfId="23176" xr:uid="{00000000-0005-0000-0000-0000BD450000}"/>
    <cellStyle name="Normal 3 7 128" xfId="23178" xr:uid="{00000000-0005-0000-0000-0000BE450000}"/>
    <cellStyle name="Normal 3 7 129" xfId="23180" xr:uid="{00000000-0005-0000-0000-0000BF450000}"/>
    <cellStyle name="Normal 3 7 13" xfId="23181" xr:uid="{00000000-0005-0000-0000-0000C0450000}"/>
    <cellStyle name="Normal 3 7 13 2" xfId="2446" xr:uid="{00000000-0005-0000-0000-0000C1450000}"/>
    <cellStyle name="Normal 3 7 13 2 2" xfId="2448" xr:uid="{00000000-0005-0000-0000-0000C2450000}"/>
    <cellStyle name="Normal 3 7 13 2 2 2" xfId="16073" xr:uid="{00000000-0005-0000-0000-0000C3450000}"/>
    <cellStyle name="Normal 3 7 13 2 3" xfId="5902" xr:uid="{00000000-0005-0000-0000-0000C4450000}"/>
    <cellStyle name="Normal 3 7 13 2 3 2" xfId="5910" xr:uid="{00000000-0005-0000-0000-0000C5450000}"/>
    <cellStyle name="Normal 3 7 13 2 4" xfId="23182" xr:uid="{00000000-0005-0000-0000-0000C6450000}"/>
    <cellStyle name="Normal 3 7 13 2 4 2" xfId="21818" xr:uid="{00000000-0005-0000-0000-0000C7450000}"/>
    <cellStyle name="Normal 3 7 13 2 5" xfId="14057" xr:uid="{00000000-0005-0000-0000-0000C8450000}"/>
    <cellStyle name="Normal 3 7 13 2 6" xfId="23183" xr:uid="{00000000-0005-0000-0000-0000C9450000}"/>
    <cellStyle name="Normal 3 7 13 2 7" xfId="23184" xr:uid="{00000000-0005-0000-0000-0000CA450000}"/>
    <cellStyle name="Normal 3 7 13 2_Table_Product_ALL" xfId="13236" xr:uid="{00000000-0005-0000-0000-0000CB450000}"/>
    <cellStyle name="Normal 3 7 13 3" xfId="8911" xr:uid="{00000000-0005-0000-0000-0000CC450000}"/>
    <cellStyle name="Normal 3 7 13 3 2" xfId="23185" xr:uid="{00000000-0005-0000-0000-0000CD450000}"/>
    <cellStyle name="Normal 3 7 13 4" xfId="23187" xr:uid="{00000000-0005-0000-0000-0000CE450000}"/>
    <cellStyle name="Normal 3 7 13 4 2" xfId="23190" xr:uid="{00000000-0005-0000-0000-0000CF450000}"/>
    <cellStyle name="Normal 3 7 13 5" xfId="23191" xr:uid="{00000000-0005-0000-0000-0000D0450000}"/>
    <cellStyle name="Normal 3 7 13 5 2" xfId="23193" xr:uid="{00000000-0005-0000-0000-0000D1450000}"/>
    <cellStyle name="Normal 3 7 13 6" xfId="21123" xr:uid="{00000000-0005-0000-0000-0000D2450000}"/>
    <cellStyle name="Normal 3 7 13 7" xfId="4239" xr:uid="{00000000-0005-0000-0000-0000D3450000}"/>
    <cellStyle name="Normal 3 7 13 8" xfId="14778" xr:uid="{00000000-0005-0000-0000-0000D4450000}"/>
    <cellStyle name="Normal 3 7 13_C14  Copy of Ecom MP - Aubrey  window commitment -140528" xfId="20921" xr:uid="{00000000-0005-0000-0000-0000D5450000}"/>
    <cellStyle name="Normal 3 7 130" xfId="23173" xr:uid="{00000000-0005-0000-0000-0000D6450000}"/>
    <cellStyle name="Normal 3 7 131" xfId="23175" xr:uid="{00000000-0005-0000-0000-0000D7450000}"/>
    <cellStyle name="Normal 3 7 132" xfId="23177" xr:uid="{00000000-0005-0000-0000-0000D8450000}"/>
    <cellStyle name="Normal 3 7 133" xfId="23179" xr:uid="{00000000-0005-0000-0000-0000D9450000}"/>
    <cellStyle name="Normal 3 7 14" xfId="23194" xr:uid="{00000000-0005-0000-0000-0000DA450000}"/>
    <cellStyle name="Normal 3 7 15" xfId="12981" xr:uid="{00000000-0005-0000-0000-0000DB450000}"/>
    <cellStyle name="Normal 3 7 16" xfId="12984" xr:uid="{00000000-0005-0000-0000-0000DC450000}"/>
    <cellStyle name="Normal 3 7 17" xfId="12988" xr:uid="{00000000-0005-0000-0000-0000DD450000}"/>
    <cellStyle name="Normal 3 7 18" xfId="3490" xr:uid="{00000000-0005-0000-0000-0000DE450000}"/>
    <cellStyle name="Normal 3 7 19" xfId="12993" xr:uid="{00000000-0005-0000-0000-0000DF450000}"/>
    <cellStyle name="Normal 3 7 2" xfId="22036" xr:uid="{00000000-0005-0000-0000-0000E0450000}"/>
    <cellStyle name="Normal 3 7 2 2" xfId="22049" xr:uid="{00000000-0005-0000-0000-0000E1450000}"/>
    <cellStyle name="Normal 3 7 2 2 2" xfId="22051" xr:uid="{00000000-0005-0000-0000-0000E2450000}"/>
    <cellStyle name="Normal 3 7 2 2 2 2" xfId="22053" xr:uid="{00000000-0005-0000-0000-0000E3450000}"/>
    <cellStyle name="Normal 3 7 2 2 3" xfId="22055" xr:uid="{00000000-0005-0000-0000-0000E4450000}"/>
    <cellStyle name="Normal 3 7 2 2 3 2" xfId="23195" xr:uid="{00000000-0005-0000-0000-0000E5450000}"/>
    <cellStyle name="Normal 3 7 2 2 4" xfId="23196" xr:uid="{00000000-0005-0000-0000-0000E6450000}"/>
    <cellStyle name="Normal 3 7 2 2 4 2" xfId="21051" xr:uid="{00000000-0005-0000-0000-0000E7450000}"/>
    <cellStyle name="Normal 3 7 2 2 5" xfId="23197" xr:uid="{00000000-0005-0000-0000-0000E8450000}"/>
    <cellStyle name="Normal 3 7 2 2 6" xfId="23198" xr:uid="{00000000-0005-0000-0000-0000E9450000}"/>
    <cellStyle name="Normal 3 7 2 2 7" xfId="23199" xr:uid="{00000000-0005-0000-0000-0000EA450000}"/>
    <cellStyle name="Normal 3 7 2 2_Table_Product_ALL" xfId="23200" xr:uid="{00000000-0005-0000-0000-0000EB450000}"/>
    <cellStyle name="Normal 3 7 2 3" xfId="22057" xr:uid="{00000000-0005-0000-0000-0000EC450000}"/>
    <cellStyle name="Normal 3 7 2 3 2" xfId="22060" xr:uid="{00000000-0005-0000-0000-0000ED450000}"/>
    <cellStyle name="Normal 3 7 2 4" xfId="22062" xr:uid="{00000000-0005-0000-0000-0000EE450000}"/>
    <cellStyle name="Normal 3 7 2 4 2" xfId="23201" xr:uid="{00000000-0005-0000-0000-0000EF450000}"/>
    <cellStyle name="Normal 3 7 2 5" xfId="23202" xr:uid="{00000000-0005-0000-0000-0000F0450000}"/>
    <cellStyle name="Normal 3 7 2 5 2" xfId="8596" xr:uid="{00000000-0005-0000-0000-0000F1450000}"/>
    <cellStyle name="Normal 3 7 2 6" xfId="11632" xr:uid="{00000000-0005-0000-0000-0000F2450000}"/>
    <cellStyle name="Normal 3 7 2 7" xfId="18404" xr:uid="{00000000-0005-0000-0000-0000F3450000}"/>
    <cellStyle name="Normal 3 7 2 8" xfId="2396" xr:uid="{00000000-0005-0000-0000-0000F4450000}"/>
    <cellStyle name="Normal 3 7 2_C14  Copy of Ecom MP - Aubrey  window commitment -140528" xfId="22723" xr:uid="{00000000-0005-0000-0000-0000F5450000}"/>
    <cellStyle name="Normal 3 7 20" xfId="12982" xr:uid="{00000000-0005-0000-0000-0000F6450000}"/>
    <cellStyle name="Normal 3 7 21" xfId="12985" xr:uid="{00000000-0005-0000-0000-0000F7450000}"/>
    <cellStyle name="Normal 3 7 22" xfId="12989" xr:uid="{00000000-0005-0000-0000-0000F8450000}"/>
    <cellStyle name="Normal 3 7 23" xfId="3489" xr:uid="{00000000-0005-0000-0000-0000F9450000}"/>
    <cellStyle name="Normal 3 7 24" xfId="12994" xr:uid="{00000000-0005-0000-0000-0000FA450000}"/>
    <cellStyle name="Normal 3 7 25" xfId="12997" xr:uid="{00000000-0005-0000-0000-0000FB450000}"/>
    <cellStyle name="Normal 3 7 26" xfId="13003" xr:uid="{00000000-0005-0000-0000-0000FC450000}"/>
    <cellStyle name="Normal 3 7 27" xfId="13007" xr:uid="{00000000-0005-0000-0000-0000FD450000}"/>
    <cellStyle name="Normal 3 7 28" xfId="13013" xr:uid="{00000000-0005-0000-0000-0000FE450000}"/>
    <cellStyle name="Normal 3 7 29" xfId="13017" xr:uid="{00000000-0005-0000-0000-0000FF450000}"/>
    <cellStyle name="Normal 3 7 3" xfId="3647" xr:uid="{00000000-0005-0000-0000-000000460000}"/>
    <cellStyle name="Normal 3 7 3 2" xfId="13049" xr:uid="{00000000-0005-0000-0000-000001460000}"/>
    <cellStyle name="Normal 3 7 3 2 2" xfId="13052" xr:uid="{00000000-0005-0000-0000-000002460000}"/>
    <cellStyle name="Normal 3 7 3 2 2 2" xfId="13055" xr:uid="{00000000-0005-0000-0000-000003460000}"/>
    <cellStyle name="Normal 3 7 3 2 3" xfId="13059" xr:uid="{00000000-0005-0000-0000-000004460000}"/>
    <cellStyle name="Normal 3 7 3 2 3 2" xfId="23203" xr:uid="{00000000-0005-0000-0000-000005460000}"/>
    <cellStyle name="Normal 3 7 3 2 4" xfId="13061" xr:uid="{00000000-0005-0000-0000-000006460000}"/>
    <cellStyle name="Normal 3 7 3 2 4 2" xfId="4747" xr:uid="{00000000-0005-0000-0000-000007460000}"/>
    <cellStyle name="Normal 3 7 3 2 5" xfId="13063" xr:uid="{00000000-0005-0000-0000-000008460000}"/>
    <cellStyle name="Normal 3 7 3 2 6" xfId="13065" xr:uid="{00000000-0005-0000-0000-000009460000}"/>
    <cellStyle name="Normal 3 7 3 2 7" xfId="13067" xr:uid="{00000000-0005-0000-0000-00000A460000}"/>
    <cellStyle name="Normal 3 7 3 2_Table_Product_ALL" xfId="1004" xr:uid="{00000000-0005-0000-0000-00000B460000}"/>
    <cellStyle name="Normal 3 7 3 3" xfId="4737" xr:uid="{00000000-0005-0000-0000-00000C460000}"/>
    <cellStyle name="Normal 3 7 3 3 2" xfId="13070" xr:uid="{00000000-0005-0000-0000-00000D460000}"/>
    <cellStyle name="Normal 3 7 3 4" xfId="13079" xr:uid="{00000000-0005-0000-0000-00000E460000}"/>
    <cellStyle name="Normal 3 7 3 4 2" xfId="13081" xr:uid="{00000000-0005-0000-0000-00000F460000}"/>
    <cellStyle name="Normal 3 7 3 5" xfId="13085" xr:uid="{00000000-0005-0000-0000-000010460000}"/>
    <cellStyle name="Normal 3 7 3 5 2" xfId="1731" xr:uid="{00000000-0005-0000-0000-000011460000}"/>
    <cellStyle name="Normal 3 7 3 6" xfId="11637" xr:uid="{00000000-0005-0000-0000-000012460000}"/>
    <cellStyle name="Normal 3 7 3 7" xfId="1649" xr:uid="{00000000-0005-0000-0000-000013460000}"/>
    <cellStyle name="Normal 3 7 3 8" xfId="13097" xr:uid="{00000000-0005-0000-0000-000014460000}"/>
    <cellStyle name="Normal 3 7 3_C14  Copy of Ecom MP - Aubrey  window commitment -140528" xfId="11092" xr:uid="{00000000-0005-0000-0000-000015460000}"/>
    <cellStyle name="Normal 3 7 30" xfId="12998" xr:uid="{00000000-0005-0000-0000-000016460000}"/>
    <cellStyle name="Normal 3 7 31" xfId="13004" xr:uid="{00000000-0005-0000-0000-000017460000}"/>
    <cellStyle name="Normal 3 7 32" xfId="13008" xr:uid="{00000000-0005-0000-0000-000018460000}"/>
    <cellStyle name="Normal 3 7 33" xfId="13014" xr:uid="{00000000-0005-0000-0000-000019460000}"/>
    <cellStyle name="Normal 3 7 34" xfId="13018" xr:uid="{00000000-0005-0000-0000-00001A460000}"/>
    <cellStyle name="Normal 3 7 35" xfId="13117" xr:uid="{00000000-0005-0000-0000-00001B460000}"/>
    <cellStyle name="Normal 3 7 36" xfId="13122" xr:uid="{00000000-0005-0000-0000-00001C460000}"/>
    <cellStyle name="Normal 3 7 37" xfId="13128" xr:uid="{00000000-0005-0000-0000-00001D460000}"/>
    <cellStyle name="Normal 3 7 38" xfId="13135" xr:uid="{00000000-0005-0000-0000-00001E460000}"/>
    <cellStyle name="Normal 3 7 39" xfId="13139" xr:uid="{00000000-0005-0000-0000-00001F460000}"/>
    <cellStyle name="Normal 3 7 4" xfId="13144" xr:uid="{00000000-0005-0000-0000-000020460000}"/>
    <cellStyle name="Normal 3 7 4 2" xfId="6075" xr:uid="{00000000-0005-0000-0000-000021460000}"/>
    <cellStyle name="Normal 3 7 4 2 2" xfId="13150" xr:uid="{00000000-0005-0000-0000-000022460000}"/>
    <cellStyle name="Normal 3 7 4 2 2 2" xfId="13153" xr:uid="{00000000-0005-0000-0000-000023460000}"/>
    <cellStyle name="Normal 3 7 4 2 3" xfId="13156" xr:uid="{00000000-0005-0000-0000-000024460000}"/>
    <cellStyle name="Normal 3 7 4 2 3 2" xfId="23204" xr:uid="{00000000-0005-0000-0000-000025460000}"/>
    <cellStyle name="Normal 3 7 4 2 4" xfId="13158" xr:uid="{00000000-0005-0000-0000-000026460000}"/>
    <cellStyle name="Normal 3 7 4 2 4 2" xfId="23206" xr:uid="{00000000-0005-0000-0000-000027460000}"/>
    <cellStyle name="Normal 3 7 4 2 5" xfId="13160" xr:uid="{00000000-0005-0000-0000-000028460000}"/>
    <cellStyle name="Normal 3 7 4 2 6" xfId="13162" xr:uid="{00000000-0005-0000-0000-000029460000}"/>
    <cellStyle name="Normal 3 7 4 2 7" xfId="13164" xr:uid="{00000000-0005-0000-0000-00002A460000}"/>
    <cellStyle name="Normal 3 7 4 2_Table_Product_ALL" xfId="23207" xr:uid="{00000000-0005-0000-0000-00002B460000}"/>
    <cellStyle name="Normal 3 7 4 3" xfId="13169" xr:uid="{00000000-0005-0000-0000-00002C460000}"/>
    <cellStyle name="Normal 3 7 4 3 2" xfId="4909" xr:uid="{00000000-0005-0000-0000-00002D460000}"/>
    <cellStyle name="Normal 3 7 4 4" xfId="13174" xr:uid="{00000000-0005-0000-0000-00002E460000}"/>
    <cellStyle name="Normal 3 7 4 4 2" xfId="13176" xr:uid="{00000000-0005-0000-0000-00002F460000}"/>
    <cellStyle name="Normal 3 7 4 5" xfId="13179" xr:uid="{00000000-0005-0000-0000-000030460000}"/>
    <cellStyle name="Normal 3 7 4 5 2" xfId="23208" xr:uid="{00000000-0005-0000-0000-000031460000}"/>
    <cellStyle name="Normal 3 7 4 6" xfId="11642" xr:uid="{00000000-0005-0000-0000-000032460000}"/>
    <cellStyle name="Normal 3 7 4 7" xfId="13183" xr:uid="{00000000-0005-0000-0000-000033460000}"/>
    <cellStyle name="Normal 3 7 4 8" xfId="13187" xr:uid="{00000000-0005-0000-0000-000034460000}"/>
    <cellStyle name="Normal 3 7 4_C14  Copy of Ecom MP - Aubrey  window commitment -140528" xfId="17505" xr:uid="{00000000-0005-0000-0000-000035460000}"/>
    <cellStyle name="Normal 3 7 40" xfId="13118" xr:uid="{00000000-0005-0000-0000-000036460000}"/>
    <cellStyle name="Normal 3 7 41" xfId="13123" xr:uid="{00000000-0005-0000-0000-000037460000}"/>
    <cellStyle name="Normal 3 7 42" xfId="13129" xr:uid="{00000000-0005-0000-0000-000038460000}"/>
    <cellStyle name="Normal 3 7 43" xfId="13136" xr:uid="{00000000-0005-0000-0000-000039460000}"/>
    <cellStyle name="Normal 3 7 44" xfId="13140" xr:uid="{00000000-0005-0000-0000-00003A460000}"/>
    <cellStyle name="Normal 3 7 45" xfId="13194" xr:uid="{00000000-0005-0000-0000-00003B460000}"/>
    <cellStyle name="Normal 3 7 46" xfId="13200" xr:uid="{00000000-0005-0000-0000-00003C460000}"/>
    <cellStyle name="Normal 3 7 47" xfId="13204" xr:uid="{00000000-0005-0000-0000-00003D460000}"/>
    <cellStyle name="Normal 3 7 48" xfId="13210" xr:uid="{00000000-0005-0000-0000-00003E460000}"/>
    <cellStyle name="Normal 3 7 49" xfId="13213" xr:uid="{00000000-0005-0000-0000-00003F460000}"/>
    <cellStyle name="Normal 3 7 5" xfId="1103" xr:uid="{00000000-0005-0000-0000-000040460000}"/>
    <cellStyle name="Normal 3 7 5 2" xfId="1199" xr:uid="{00000000-0005-0000-0000-000041460000}"/>
    <cellStyle name="Normal 3 7 5 2 2" xfId="76" xr:uid="{00000000-0005-0000-0000-000042460000}"/>
    <cellStyle name="Normal 3 7 5 2 2 2" xfId="22064" xr:uid="{00000000-0005-0000-0000-000043460000}"/>
    <cellStyle name="Normal 3 7 5 2 3" xfId="5234" xr:uid="{00000000-0005-0000-0000-000044460000}"/>
    <cellStyle name="Normal 3 7 5 2 3 2" xfId="23209" xr:uid="{00000000-0005-0000-0000-000045460000}"/>
    <cellStyle name="Normal 3 7 5 2 4" xfId="23215" xr:uid="{00000000-0005-0000-0000-000046460000}"/>
    <cellStyle name="Normal 3 7 5 2 4 2" xfId="23216" xr:uid="{00000000-0005-0000-0000-000047460000}"/>
    <cellStyle name="Normal 3 7 5 2 5" xfId="23220" xr:uid="{00000000-0005-0000-0000-000048460000}"/>
    <cellStyle name="Normal 3 7 5 2 6" xfId="23221" xr:uid="{00000000-0005-0000-0000-000049460000}"/>
    <cellStyle name="Normal 3 7 5 2 7" xfId="23222" xr:uid="{00000000-0005-0000-0000-00004A460000}"/>
    <cellStyle name="Normal 3 7 5 2_Table_Product_ALL" xfId="23223" xr:uid="{00000000-0005-0000-0000-00004B460000}"/>
    <cellStyle name="Normal 3 7 5 3" xfId="7826" xr:uid="{00000000-0005-0000-0000-00004C460000}"/>
    <cellStyle name="Normal 3 7 5 3 2" xfId="3737" xr:uid="{00000000-0005-0000-0000-00004D460000}"/>
    <cellStyle name="Normal 3 7 5 4" xfId="7830" xr:uid="{00000000-0005-0000-0000-00004E460000}"/>
    <cellStyle name="Normal 3 7 5 4 2" xfId="23224" xr:uid="{00000000-0005-0000-0000-00004F460000}"/>
    <cellStyle name="Normal 3 7 5 5" xfId="4363" xr:uid="{00000000-0005-0000-0000-000050460000}"/>
    <cellStyle name="Normal 3 7 5 5 2" xfId="4166" xr:uid="{00000000-0005-0000-0000-000051460000}"/>
    <cellStyle name="Normal 3 7 5 6" xfId="11646" xr:uid="{00000000-0005-0000-0000-000052460000}"/>
    <cellStyle name="Normal 3 7 5 7" xfId="18416" xr:uid="{00000000-0005-0000-0000-000053460000}"/>
    <cellStyle name="Normal 3 7 5 8" xfId="23225" xr:uid="{00000000-0005-0000-0000-000054460000}"/>
    <cellStyle name="Normal 3 7 5_C14  Copy of Ecom MP - Aubrey  window commitment -140528" xfId="5932" xr:uid="{00000000-0005-0000-0000-000055460000}"/>
    <cellStyle name="Normal 3 7 50" xfId="13195" xr:uid="{00000000-0005-0000-0000-000056460000}"/>
    <cellStyle name="Normal 3 7 51" xfId="13201" xr:uid="{00000000-0005-0000-0000-000057460000}"/>
    <cellStyle name="Normal 3 7 52" xfId="13205" xr:uid="{00000000-0005-0000-0000-000058460000}"/>
    <cellStyle name="Normal 3 7 53" xfId="13211" xr:uid="{00000000-0005-0000-0000-000059460000}"/>
    <cellStyle name="Normal 3 7 54" xfId="13214" xr:uid="{00000000-0005-0000-0000-00005A460000}"/>
    <cellStyle name="Normal 3 7 55" xfId="23226" xr:uid="{00000000-0005-0000-0000-00005B460000}"/>
    <cellStyle name="Normal 3 7 56" xfId="13512" xr:uid="{00000000-0005-0000-0000-00005C460000}"/>
    <cellStyle name="Normal 3 7 57" xfId="23228" xr:uid="{00000000-0005-0000-0000-00005D460000}"/>
    <cellStyle name="Normal 3 7 58" xfId="23231" xr:uid="{00000000-0005-0000-0000-00005E460000}"/>
    <cellStyle name="Normal 3 7 59" xfId="23233" xr:uid="{00000000-0005-0000-0000-00005F460000}"/>
    <cellStyle name="Normal 3 7 6" xfId="13224" xr:uid="{00000000-0005-0000-0000-000060460000}"/>
    <cellStyle name="Normal 3 7 6 2" xfId="13227" xr:uid="{00000000-0005-0000-0000-000061460000}"/>
    <cellStyle name="Normal 3 7 6 2 2" xfId="22069" xr:uid="{00000000-0005-0000-0000-000062460000}"/>
    <cellStyle name="Normal 3 7 6 2 2 2" xfId="22071" xr:uid="{00000000-0005-0000-0000-000063460000}"/>
    <cellStyle name="Normal 3 7 6 2 3" xfId="22073" xr:uid="{00000000-0005-0000-0000-000064460000}"/>
    <cellStyle name="Normal 3 7 6 2 3 2" xfId="16189" xr:uid="{00000000-0005-0000-0000-000065460000}"/>
    <cellStyle name="Normal 3 7 6 2 4" xfId="23236" xr:uid="{00000000-0005-0000-0000-000066460000}"/>
    <cellStyle name="Normal 3 7 6 2 4 2" xfId="4678" xr:uid="{00000000-0005-0000-0000-000067460000}"/>
    <cellStyle name="Normal 3 7 6 2 5" xfId="23237" xr:uid="{00000000-0005-0000-0000-000068460000}"/>
    <cellStyle name="Normal 3 7 6 2 6" xfId="23238" xr:uid="{00000000-0005-0000-0000-000069460000}"/>
    <cellStyle name="Normal 3 7 6 2 7" xfId="23239" xr:uid="{00000000-0005-0000-0000-00006A460000}"/>
    <cellStyle name="Normal 3 7 6 2_Table_Product_ALL" xfId="23240" xr:uid="{00000000-0005-0000-0000-00006B460000}"/>
    <cellStyle name="Normal 3 7 6 3" xfId="22075" xr:uid="{00000000-0005-0000-0000-00006C460000}"/>
    <cellStyle name="Normal 3 7 6 3 2" xfId="15636" xr:uid="{00000000-0005-0000-0000-00006D460000}"/>
    <cellStyle name="Normal 3 7 6 4" xfId="22077" xr:uid="{00000000-0005-0000-0000-00006E460000}"/>
    <cellStyle name="Normal 3 7 6 4 2" xfId="23241" xr:uid="{00000000-0005-0000-0000-00006F460000}"/>
    <cellStyle name="Normal 3 7 6 5" xfId="6659" xr:uid="{00000000-0005-0000-0000-000070460000}"/>
    <cellStyle name="Normal 3 7 6 5 2" xfId="23242" xr:uid="{00000000-0005-0000-0000-000071460000}"/>
    <cellStyle name="Normal 3 7 6 6" xfId="6269" xr:uid="{00000000-0005-0000-0000-000072460000}"/>
    <cellStyle name="Normal 3 7 6 7" xfId="23243" xr:uid="{00000000-0005-0000-0000-000073460000}"/>
    <cellStyle name="Normal 3 7 6 8" xfId="23244" xr:uid="{00000000-0005-0000-0000-000074460000}"/>
    <cellStyle name="Normal 3 7 6_C14  Copy of Ecom MP - Aubrey  window commitment -140528" xfId="23245" xr:uid="{00000000-0005-0000-0000-000075460000}"/>
    <cellStyle name="Normal 3 7 60" xfId="23227" xr:uid="{00000000-0005-0000-0000-000076460000}"/>
    <cellStyle name="Normal 3 7 61" xfId="13513" xr:uid="{00000000-0005-0000-0000-000077460000}"/>
    <cellStyle name="Normal 3 7 62" xfId="23229" xr:uid="{00000000-0005-0000-0000-000078460000}"/>
    <cellStyle name="Normal 3 7 63" xfId="23232" xr:uid="{00000000-0005-0000-0000-000079460000}"/>
    <cellStyle name="Normal 3 7 64" xfId="23234" xr:uid="{00000000-0005-0000-0000-00007A460000}"/>
    <cellStyle name="Normal 3 7 65" xfId="23246" xr:uid="{00000000-0005-0000-0000-00007B460000}"/>
    <cellStyle name="Normal 3 7 66" xfId="23248" xr:uid="{00000000-0005-0000-0000-00007C460000}"/>
    <cellStyle name="Normal 3 7 67" xfId="16547" xr:uid="{00000000-0005-0000-0000-00007D460000}"/>
    <cellStyle name="Normal 3 7 68" xfId="23250" xr:uid="{00000000-0005-0000-0000-00007E460000}"/>
    <cellStyle name="Normal 3 7 69" xfId="23252" xr:uid="{00000000-0005-0000-0000-00007F460000}"/>
    <cellStyle name="Normal 3 7 7" xfId="13230" xr:uid="{00000000-0005-0000-0000-000080460000}"/>
    <cellStyle name="Normal 3 7 7 2" xfId="17569" xr:uid="{00000000-0005-0000-0000-000081460000}"/>
    <cellStyle name="Normal 3 7 7 2 2" xfId="22079" xr:uid="{00000000-0005-0000-0000-000082460000}"/>
    <cellStyle name="Normal 3 7 7 2 2 2" xfId="22081" xr:uid="{00000000-0005-0000-0000-000083460000}"/>
    <cellStyle name="Normal 3 7 7 2 3" xfId="22083" xr:uid="{00000000-0005-0000-0000-000084460000}"/>
    <cellStyle name="Normal 3 7 7 2 3 2" xfId="23255" xr:uid="{00000000-0005-0000-0000-000085460000}"/>
    <cellStyle name="Normal 3 7 7 2 4" xfId="23256" xr:uid="{00000000-0005-0000-0000-000086460000}"/>
    <cellStyle name="Normal 3 7 7 2 4 2" xfId="23257" xr:uid="{00000000-0005-0000-0000-000087460000}"/>
    <cellStyle name="Normal 3 7 7 2 5" xfId="15324" xr:uid="{00000000-0005-0000-0000-000088460000}"/>
    <cellStyle name="Normal 3 7 7 2 6" xfId="23258" xr:uid="{00000000-0005-0000-0000-000089460000}"/>
    <cellStyle name="Normal 3 7 7 2 7" xfId="23260" xr:uid="{00000000-0005-0000-0000-00008A460000}"/>
    <cellStyle name="Normal 3 7 7 2_Table_Product_ALL" xfId="22883" xr:uid="{00000000-0005-0000-0000-00008B460000}"/>
    <cellStyle name="Normal 3 7 7 3" xfId="22086" xr:uid="{00000000-0005-0000-0000-00008C460000}"/>
    <cellStyle name="Normal 3 7 7 3 2" xfId="22088" xr:uid="{00000000-0005-0000-0000-00008D460000}"/>
    <cellStyle name="Normal 3 7 7 4" xfId="22091" xr:uid="{00000000-0005-0000-0000-00008E460000}"/>
    <cellStyle name="Normal 3 7 7 4 2" xfId="23261" xr:uid="{00000000-0005-0000-0000-00008F460000}"/>
    <cellStyle name="Normal 3 7 7 5" xfId="23262" xr:uid="{00000000-0005-0000-0000-000090460000}"/>
    <cellStyle name="Normal 3 7 7 5 2" xfId="23263" xr:uid="{00000000-0005-0000-0000-000091460000}"/>
    <cellStyle name="Normal 3 7 7 6" xfId="23264" xr:uid="{00000000-0005-0000-0000-000092460000}"/>
    <cellStyle name="Normal 3 7 7 7" xfId="13519" xr:uid="{00000000-0005-0000-0000-000093460000}"/>
    <cellStyle name="Normal 3 7 7 8" xfId="13522" xr:uid="{00000000-0005-0000-0000-000094460000}"/>
    <cellStyle name="Normal 3 7 7_C14  Copy of Ecom MP - Aubrey  window commitment -140528" xfId="20916" xr:uid="{00000000-0005-0000-0000-000095460000}"/>
    <cellStyle name="Normal 3 7 70" xfId="23247" xr:uid="{00000000-0005-0000-0000-000096460000}"/>
    <cellStyle name="Normal 3 7 71" xfId="23249" xr:uid="{00000000-0005-0000-0000-000097460000}"/>
    <cellStyle name="Normal 3 7 72" xfId="16548" xr:uid="{00000000-0005-0000-0000-000098460000}"/>
    <cellStyle name="Normal 3 7 73" xfId="23251" xr:uid="{00000000-0005-0000-0000-000099460000}"/>
    <cellStyle name="Normal 3 7 74" xfId="23253" xr:uid="{00000000-0005-0000-0000-00009A460000}"/>
    <cellStyle name="Normal 3 7 75" xfId="23265" xr:uid="{00000000-0005-0000-0000-00009B460000}"/>
    <cellStyle name="Normal 3 7 76" xfId="23268" xr:uid="{00000000-0005-0000-0000-00009C460000}"/>
    <cellStyle name="Normal 3 7 77" xfId="23271" xr:uid="{00000000-0005-0000-0000-00009D460000}"/>
    <cellStyle name="Normal 3 7 78" xfId="23274" xr:uid="{00000000-0005-0000-0000-00009E460000}"/>
    <cellStyle name="Normal 3 7 79" xfId="23276" xr:uid="{00000000-0005-0000-0000-00009F460000}"/>
    <cellStyle name="Normal 3 7 8" xfId="13233" xr:uid="{00000000-0005-0000-0000-0000A0460000}"/>
    <cellStyle name="Normal 3 7 8 2" xfId="8139" xr:uid="{00000000-0005-0000-0000-0000A1460000}"/>
    <cellStyle name="Normal 3 7 8 2 2" xfId="7732" xr:uid="{00000000-0005-0000-0000-0000A2460000}"/>
    <cellStyle name="Normal 3 7 8 2 2 2" xfId="12525" xr:uid="{00000000-0005-0000-0000-0000A3460000}"/>
    <cellStyle name="Normal 3 7 8 2 3" xfId="23278" xr:uid="{00000000-0005-0000-0000-0000A4460000}"/>
    <cellStyle name="Normal 3 7 8 2 3 2" xfId="22795" xr:uid="{00000000-0005-0000-0000-0000A5460000}"/>
    <cellStyle name="Normal 3 7 8 2 4" xfId="696" xr:uid="{00000000-0005-0000-0000-0000A6460000}"/>
    <cellStyle name="Normal 3 7 8 2 4 2" xfId="23279" xr:uid="{00000000-0005-0000-0000-0000A7460000}"/>
    <cellStyle name="Normal 3 7 8 2 5" xfId="23280" xr:uid="{00000000-0005-0000-0000-0000A8460000}"/>
    <cellStyle name="Normal 3 7 8 2 6" xfId="23281" xr:uid="{00000000-0005-0000-0000-0000A9460000}"/>
    <cellStyle name="Normal 3 7 8 2 7" xfId="23282" xr:uid="{00000000-0005-0000-0000-0000AA460000}"/>
    <cellStyle name="Normal 3 7 8 2_Table_Product_ALL" xfId="22786" xr:uid="{00000000-0005-0000-0000-0000AB460000}"/>
    <cellStyle name="Normal 3 7 8 3" xfId="8142" xr:uid="{00000000-0005-0000-0000-0000AC460000}"/>
    <cellStyle name="Normal 3 7 8 3 2" xfId="23283" xr:uid="{00000000-0005-0000-0000-0000AD460000}"/>
    <cellStyle name="Normal 3 7 8 4" xfId="8146" xr:uid="{00000000-0005-0000-0000-0000AE460000}"/>
    <cellStyle name="Normal 3 7 8 4 2" xfId="9522" xr:uid="{00000000-0005-0000-0000-0000AF460000}"/>
    <cellStyle name="Normal 3 7 8 5" xfId="7235" xr:uid="{00000000-0005-0000-0000-0000B0460000}"/>
    <cellStyle name="Normal 3 7 8 5 2" xfId="23285" xr:uid="{00000000-0005-0000-0000-0000B1460000}"/>
    <cellStyle name="Normal 3 7 8 6" xfId="8151" xr:uid="{00000000-0005-0000-0000-0000B2460000}"/>
    <cellStyle name="Normal 3 7 8 7" xfId="8155" xr:uid="{00000000-0005-0000-0000-0000B3460000}"/>
    <cellStyle name="Normal 3 7 8 8" xfId="8162" xr:uid="{00000000-0005-0000-0000-0000B4460000}"/>
    <cellStyle name="Normal 3 7 8_C14  Copy of Ecom MP - Aubrey  window commitment -140528" xfId="7002" xr:uid="{00000000-0005-0000-0000-0000B5460000}"/>
    <cellStyle name="Normal 3 7 80" xfId="23266" xr:uid="{00000000-0005-0000-0000-0000B6460000}"/>
    <cellStyle name="Normal 3 7 81" xfId="23269" xr:uid="{00000000-0005-0000-0000-0000B7460000}"/>
    <cellStyle name="Normal 3 7 82" xfId="23272" xr:uid="{00000000-0005-0000-0000-0000B8460000}"/>
    <cellStyle name="Normal 3 7 83" xfId="23275" xr:uid="{00000000-0005-0000-0000-0000B9460000}"/>
    <cellStyle name="Normal 3 7 84" xfId="23277" xr:uid="{00000000-0005-0000-0000-0000BA460000}"/>
    <cellStyle name="Normal 3 7 85" xfId="23286" xr:uid="{00000000-0005-0000-0000-0000BB460000}"/>
    <cellStyle name="Normal 3 7 86" xfId="23288" xr:uid="{00000000-0005-0000-0000-0000BC460000}"/>
    <cellStyle name="Normal 3 7 87" xfId="23290" xr:uid="{00000000-0005-0000-0000-0000BD460000}"/>
    <cellStyle name="Normal 3 7 88" xfId="23292" xr:uid="{00000000-0005-0000-0000-0000BE460000}"/>
    <cellStyle name="Normal 3 7 89" xfId="23294" xr:uid="{00000000-0005-0000-0000-0000BF460000}"/>
    <cellStyle name="Normal 3 7 9" xfId="13237" xr:uid="{00000000-0005-0000-0000-0000C0460000}"/>
    <cellStyle name="Normal 3 7 9 2" xfId="8191" xr:uid="{00000000-0005-0000-0000-0000C1460000}"/>
    <cellStyle name="Normal 3 7 9 2 2" xfId="11477" xr:uid="{00000000-0005-0000-0000-0000C2460000}"/>
    <cellStyle name="Normal 3 7 9 2 2 2" xfId="23296" xr:uid="{00000000-0005-0000-0000-0000C3460000}"/>
    <cellStyle name="Normal 3 7 9 2 3" xfId="23297" xr:uid="{00000000-0005-0000-0000-0000C4460000}"/>
    <cellStyle name="Normal 3 7 9 2 3 2" xfId="23298" xr:uid="{00000000-0005-0000-0000-0000C5460000}"/>
    <cellStyle name="Normal 3 7 9 2 4" xfId="23299" xr:uid="{00000000-0005-0000-0000-0000C6460000}"/>
    <cellStyle name="Normal 3 7 9 2 4 2" xfId="23300" xr:uid="{00000000-0005-0000-0000-0000C7460000}"/>
    <cellStyle name="Normal 3 7 9 2 5" xfId="23301" xr:uid="{00000000-0005-0000-0000-0000C8460000}"/>
    <cellStyle name="Normal 3 7 9 2 6" xfId="23302" xr:uid="{00000000-0005-0000-0000-0000C9460000}"/>
    <cellStyle name="Normal 3 7 9 2 7" xfId="23303" xr:uid="{00000000-0005-0000-0000-0000CA460000}"/>
    <cellStyle name="Normal 3 7 9 2_Table_Product_ALL" xfId="23304" xr:uid="{00000000-0005-0000-0000-0000CB460000}"/>
    <cellStyle name="Normal 3 7 9 3" xfId="8194" xr:uid="{00000000-0005-0000-0000-0000CC460000}"/>
    <cellStyle name="Normal 3 7 9 3 2" xfId="23308" xr:uid="{00000000-0005-0000-0000-0000CD460000}"/>
    <cellStyle name="Normal 3 7 9 4" xfId="8196" xr:uid="{00000000-0005-0000-0000-0000CE460000}"/>
    <cellStyle name="Normal 3 7 9 4 2" xfId="23309" xr:uid="{00000000-0005-0000-0000-0000CF460000}"/>
    <cellStyle name="Normal 3 7 9 5" xfId="8199" xr:uid="{00000000-0005-0000-0000-0000D0460000}"/>
    <cellStyle name="Normal 3 7 9 5 2" xfId="23312" xr:uid="{00000000-0005-0000-0000-0000D1460000}"/>
    <cellStyle name="Normal 3 7 9 6" xfId="8202" xr:uid="{00000000-0005-0000-0000-0000D2460000}"/>
    <cellStyle name="Normal 3 7 9 7" xfId="8207" xr:uid="{00000000-0005-0000-0000-0000D3460000}"/>
    <cellStyle name="Normal 3 7 9 8" xfId="23313" xr:uid="{00000000-0005-0000-0000-0000D4460000}"/>
    <cellStyle name="Normal 3 7 9_C14  Copy of Ecom MP - Aubrey  window commitment -140528" xfId="14124" xr:uid="{00000000-0005-0000-0000-0000D5460000}"/>
    <cellStyle name="Normal 3 7 90" xfId="23287" xr:uid="{00000000-0005-0000-0000-0000D6460000}"/>
    <cellStyle name="Normal 3 7 91" xfId="23289" xr:uid="{00000000-0005-0000-0000-0000D7460000}"/>
    <cellStyle name="Normal 3 7 92" xfId="23291" xr:uid="{00000000-0005-0000-0000-0000D8460000}"/>
    <cellStyle name="Normal 3 7 93" xfId="23293" xr:uid="{00000000-0005-0000-0000-0000D9460000}"/>
    <cellStyle name="Normal 3 7 94" xfId="23295" xr:uid="{00000000-0005-0000-0000-0000DA460000}"/>
    <cellStyle name="Normal 3 7 95" xfId="23315" xr:uid="{00000000-0005-0000-0000-0000DB460000}"/>
    <cellStyle name="Normal 3 7 96" xfId="7960" xr:uid="{00000000-0005-0000-0000-0000DC460000}"/>
    <cellStyle name="Normal 3 7 97" xfId="7963" xr:uid="{00000000-0005-0000-0000-0000DD460000}"/>
    <cellStyle name="Normal 3 7 98" xfId="23316" xr:uid="{00000000-0005-0000-0000-0000DE460000}"/>
    <cellStyle name="Normal 3 7 99" xfId="23317" xr:uid="{00000000-0005-0000-0000-0000DF460000}"/>
    <cellStyle name="Normal 3 7_BBB imperial silk commmitment sheet 07092012" xfId="8627" xr:uid="{00000000-0005-0000-0000-0000E0460000}"/>
    <cellStyle name="Normal 3 70" xfId="4643" xr:uid="{00000000-0005-0000-0000-0000E1460000}"/>
    <cellStyle name="Normal 3 71" xfId="23085" xr:uid="{00000000-0005-0000-0000-0000E2460000}"/>
    <cellStyle name="Normal 3 72" xfId="23090" xr:uid="{00000000-0005-0000-0000-0000E3460000}"/>
    <cellStyle name="Normal 3 73" xfId="7919" xr:uid="{00000000-0005-0000-0000-0000E4460000}"/>
    <cellStyle name="Normal 3 74" xfId="23094" xr:uid="{00000000-0005-0000-0000-0000E5460000}"/>
    <cellStyle name="Normal 3 75" xfId="23318" xr:uid="{00000000-0005-0000-0000-0000E6460000}"/>
    <cellStyle name="Normal 3 76" xfId="23321" xr:uid="{00000000-0005-0000-0000-0000E7460000}"/>
    <cellStyle name="Normal 3 77" xfId="23323" xr:uid="{00000000-0005-0000-0000-0000E8460000}"/>
    <cellStyle name="Normal 3 78" xfId="18318" xr:uid="{00000000-0005-0000-0000-0000E9460000}"/>
    <cellStyle name="Normal 3 79" xfId="23325" xr:uid="{00000000-0005-0000-0000-0000EA460000}"/>
    <cellStyle name="Normal 3 8" xfId="20184" xr:uid="{00000000-0005-0000-0000-0000EB460000}"/>
    <cellStyle name="Normal 3 8 2" xfId="23327" xr:uid="{00000000-0005-0000-0000-0000EC460000}"/>
    <cellStyle name="Normal 3 8 3" xfId="13267" xr:uid="{00000000-0005-0000-0000-0000ED460000}"/>
    <cellStyle name="Normal 3 8 4" xfId="13388" xr:uid="{00000000-0005-0000-0000-0000EE460000}"/>
    <cellStyle name="Normal 3 8 5" xfId="13445" xr:uid="{00000000-0005-0000-0000-0000EF460000}"/>
    <cellStyle name="Normal 3 8 6" xfId="13457" xr:uid="{00000000-0005-0000-0000-0000F0460000}"/>
    <cellStyle name="Normal 3 8 7" xfId="13461" xr:uid="{00000000-0005-0000-0000-0000F1460000}"/>
    <cellStyle name="Normal 3 8 8" xfId="13463" xr:uid="{00000000-0005-0000-0000-0000F2460000}"/>
    <cellStyle name="Normal 3 8 9" xfId="13465" xr:uid="{00000000-0005-0000-0000-0000F3460000}"/>
    <cellStyle name="Normal 3 8_Table_Product_ALL" xfId="14764" xr:uid="{00000000-0005-0000-0000-0000F4460000}"/>
    <cellStyle name="Normal 3 80" xfId="23319" xr:uid="{00000000-0005-0000-0000-0000F5460000}"/>
    <cellStyle name="Normal 3 81" xfId="23322" xr:uid="{00000000-0005-0000-0000-0000F6460000}"/>
    <cellStyle name="Normal 3 82" xfId="23324" xr:uid="{00000000-0005-0000-0000-0000F7460000}"/>
    <cellStyle name="Normal 3 83" xfId="18319" xr:uid="{00000000-0005-0000-0000-0000F8460000}"/>
    <cellStyle name="Normal 3 84" xfId="23326" xr:uid="{00000000-0005-0000-0000-0000F9460000}"/>
    <cellStyle name="Normal 3 85" xfId="6782" xr:uid="{00000000-0005-0000-0000-0000FA460000}"/>
    <cellStyle name="Normal 3 86" xfId="23330" xr:uid="{00000000-0005-0000-0000-0000FB460000}"/>
    <cellStyle name="Normal 3 87" xfId="23332" xr:uid="{00000000-0005-0000-0000-0000FC460000}"/>
    <cellStyle name="Normal 3 88" xfId="23335" xr:uid="{00000000-0005-0000-0000-0000FD460000}"/>
    <cellStyle name="Normal 3 89" xfId="4459" xr:uid="{00000000-0005-0000-0000-0000FE460000}"/>
    <cellStyle name="Normal 3 9" xfId="23338" xr:uid="{00000000-0005-0000-0000-0000FF460000}"/>
    <cellStyle name="Normal 3 9 2" xfId="23339" xr:uid="{00000000-0005-0000-0000-000000470000}"/>
    <cellStyle name="Normal 3 9 3" xfId="23343" xr:uid="{00000000-0005-0000-0000-000001470000}"/>
    <cellStyle name="Normal 3 9 4" xfId="23345" xr:uid="{00000000-0005-0000-0000-000002470000}"/>
    <cellStyle name="Normal 3 9 5" xfId="23348" xr:uid="{00000000-0005-0000-0000-000003470000}"/>
    <cellStyle name="Normal 3 9 6" xfId="23351" xr:uid="{00000000-0005-0000-0000-000004470000}"/>
    <cellStyle name="Normal 3 9 7" xfId="23354" xr:uid="{00000000-0005-0000-0000-000005470000}"/>
    <cellStyle name="Normal 3 9 8" xfId="23357" xr:uid="{00000000-0005-0000-0000-000006470000}"/>
    <cellStyle name="Normal 3 9 9" xfId="23360" xr:uid="{00000000-0005-0000-0000-000007470000}"/>
    <cellStyle name="Normal 3 9_Table_Product_ALL" xfId="23362" xr:uid="{00000000-0005-0000-0000-000008470000}"/>
    <cellStyle name="Normal 3 90" xfId="6783" xr:uid="{00000000-0005-0000-0000-000009470000}"/>
    <cellStyle name="Normal 3 91" xfId="23331" xr:uid="{00000000-0005-0000-0000-00000A470000}"/>
    <cellStyle name="Normal 3 92" xfId="23333" xr:uid="{00000000-0005-0000-0000-00000B470000}"/>
    <cellStyle name="Normal 3 93" xfId="23336" xr:uid="{00000000-0005-0000-0000-00000C470000}"/>
    <cellStyle name="Normal 3 94" xfId="4460" xr:uid="{00000000-0005-0000-0000-00000D470000}"/>
    <cellStyle name="Normal 3 95" xfId="23363" xr:uid="{00000000-0005-0000-0000-00000E470000}"/>
    <cellStyle name="Normal 3 96" xfId="23365" xr:uid="{00000000-0005-0000-0000-00000F470000}"/>
    <cellStyle name="Normal 3 97" xfId="23366" xr:uid="{00000000-0005-0000-0000-000010470000}"/>
    <cellStyle name="Normal 3 98" xfId="23367" xr:uid="{00000000-0005-0000-0000-000011470000}"/>
    <cellStyle name="Normal 3 99" xfId="23368" xr:uid="{00000000-0005-0000-0000-000012470000}"/>
    <cellStyle name="Normal 3_7th Ave marketfollow111011--H--111012" xfId="11651" xr:uid="{00000000-0005-0000-0000-000013470000}"/>
    <cellStyle name="Normal 30" xfId="20133" xr:uid="{00000000-0005-0000-0000-000014470000}"/>
    <cellStyle name="Normal 30 2" xfId="21088" xr:uid="{00000000-0005-0000-0000-000015470000}"/>
    <cellStyle name="Normal 30 2 2" xfId="21091" xr:uid="{00000000-0005-0000-0000-000016470000}"/>
    <cellStyle name="Normal 30 2 2 2" xfId="15558" xr:uid="{00000000-0005-0000-0000-000017470000}"/>
    <cellStyle name="Normal 30 3" xfId="21099" xr:uid="{00000000-0005-0000-0000-000018470000}"/>
    <cellStyle name="Normal 30 4" xfId="21102" xr:uid="{00000000-0005-0000-0000-000019470000}"/>
    <cellStyle name="Normal 30 5" xfId="21105" xr:uid="{00000000-0005-0000-0000-00001A470000}"/>
    <cellStyle name="Normal 30 6" xfId="21107" xr:uid="{00000000-0005-0000-0000-00001B470000}"/>
    <cellStyle name="Normal 30 7" xfId="21109" xr:uid="{00000000-0005-0000-0000-00001C470000}"/>
    <cellStyle name="Normal 30 8" xfId="23369" xr:uid="{00000000-0005-0000-0000-00001D470000}"/>
    <cellStyle name="Normal 31" xfId="491" xr:uid="{00000000-0005-0000-0000-00001E470000}"/>
    <cellStyle name="Normal 31 2" xfId="21152" xr:uid="{00000000-0005-0000-0000-00001F470000}"/>
    <cellStyle name="Normal 31 3" xfId="2271" xr:uid="{00000000-0005-0000-0000-000020470000}"/>
    <cellStyle name="Normal 31 4" xfId="21169" xr:uid="{00000000-0005-0000-0000-000021470000}"/>
    <cellStyle name="Normal 31 5" xfId="21180" xr:uid="{00000000-0005-0000-0000-000022470000}"/>
    <cellStyle name="Normal 31 6" xfId="21183" xr:uid="{00000000-0005-0000-0000-000023470000}"/>
    <cellStyle name="Normal 31 7" xfId="21185" xr:uid="{00000000-0005-0000-0000-000024470000}"/>
    <cellStyle name="Normal 31 8" xfId="21187" xr:uid="{00000000-0005-0000-0000-000025470000}"/>
    <cellStyle name="Normal 32" xfId="8953" xr:uid="{00000000-0005-0000-0000-000026470000}"/>
    <cellStyle name="Normal 32 2" xfId="21213" xr:uid="{00000000-0005-0000-0000-000027470000}"/>
    <cellStyle name="Normal 32 3" xfId="21223" xr:uid="{00000000-0005-0000-0000-000028470000}"/>
    <cellStyle name="Normal 33" xfId="20139" xr:uid="{00000000-0005-0000-0000-000029470000}"/>
    <cellStyle name="Normal 33 2" xfId="21240" xr:uid="{00000000-0005-0000-0000-00002A470000}"/>
    <cellStyle name="Normal 33 2 2" xfId="21242" xr:uid="{00000000-0005-0000-0000-00002B470000}"/>
    <cellStyle name="Normal 33 3" xfId="21246" xr:uid="{00000000-0005-0000-0000-00002C470000}"/>
    <cellStyle name="Normal 33 4" xfId="21249" xr:uid="{00000000-0005-0000-0000-00002D470000}"/>
    <cellStyle name="Normal 33 5" xfId="10069" xr:uid="{00000000-0005-0000-0000-00002E470000}"/>
    <cellStyle name="Normal 33 6" xfId="10075" xr:uid="{00000000-0005-0000-0000-00002F470000}"/>
    <cellStyle name="Normal 33 7" xfId="10081" xr:uid="{00000000-0005-0000-0000-000030470000}"/>
    <cellStyle name="Normal 34" xfId="4684" xr:uid="{00000000-0005-0000-0000-000031470000}"/>
    <cellStyle name="Normal 34 2" xfId="21280" xr:uid="{00000000-0005-0000-0000-000032470000}"/>
    <cellStyle name="Normal 34 2 2" xfId="21283" xr:uid="{00000000-0005-0000-0000-000033470000}"/>
    <cellStyle name="Normal 34 2 3" xfId="21289" xr:uid="{00000000-0005-0000-0000-000034470000}"/>
    <cellStyle name="Normal 34 2 4" xfId="21293" xr:uid="{00000000-0005-0000-0000-000035470000}"/>
    <cellStyle name="Normal 34 3" xfId="21297" xr:uid="{00000000-0005-0000-0000-000036470000}"/>
    <cellStyle name="Normal 34 3 2" xfId="23370" xr:uid="{00000000-0005-0000-0000-000037470000}"/>
    <cellStyle name="Normal 34 3 2 2" xfId="15214" xr:uid="{00000000-0005-0000-0000-000038470000}"/>
    <cellStyle name="Normal 34 3 3" xfId="23372" xr:uid="{00000000-0005-0000-0000-000039470000}"/>
    <cellStyle name="Normal 34 3 3 2" xfId="23375" xr:uid="{00000000-0005-0000-0000-00003A470000}"/>
    <cellStyle name="Normal 34 3 4" xfId="23377" xr:uid="{00000000-0005-0000-0000-00003B470000}"/>
    <cellStyle name="Normal 34 4" xfId="1726" xr:uid="{00000000-0005-0000-0000-00003C470000}"/>
    <cellStyle name="Normal 34 4 2" xfId="23380" xr:uid="{00000000-0005-0000-0000-00003D470000}"/>
    <cellStyle name="Normal 34 5" xfId="21300" xr:uid="{00000000-0005-0000-0000-00003E470000}"/>
    <cellStyle name="Normal 34 5 2" xfId="23381" xr:uid="{00000000-0005-0000-0000-00003F470000}"/>
    <cellStyle name="Normal 34 6" xfId="21302" xr:uid="{00000000-0005-0000-0000-000040470000}"/>
    <cellStyle name="Normal 34 7" xfId="21308" xr:uid="{00000000-0005-0000-0000-000041470000}"/>
    <cellStyle name="Normal 35" xfId="20188" xr:uid="{00000000-0005-0000-0000-000042470000}"/>
    <cellStyle name="Normal 35 2" xfId="23383" xr:uid="{00000000-0005-0000-0000-000043470000}"/>
    <cellStyle name="Normal 35 2 2" xfId="23385" xr:uid="{00000000-0005-0000-0000-000044470000}"/>
    <cellStyle name="Normal 35 2 2 2" xfId="23386" xr:uid="{00000000-0005-0000-0000-000045470000}"/>
    <cellStyle name="Normal 35 2 3" xfId="23387" xr:uid="{00000000-0005-0000-0000-000046470000}"/>
    <cellStyle name="Normal 35 2 3 2" xfId="23389" xr:uid="{00000000-0005-0000-0000-000047470000}"/>
    <cellStyle name="Normal 35 2 4" xfId="23393" xr:uid="{00000000-0005-0000-0000-000048470000}"/>
    <cellStyle name="Normal 35 3" xfId="23395" xr:uid="{00000000-0005-0000-0000-000049470000}"/>
    <cellStyle name="Normal 35 3 2" xfId="23396" xr:uid="{00000000-0005-0000-0000-00004A470000}"/>
    <cellStyle name="Normal 35 4" xfId="23397" xr:uid="{00000000-0005-0000-0000-00004B470000}"/>
    <cellStyle name="Normal 35 4 2" xfId="23399" xr:uid="{00000000-0005-0000-0000-00004C470000}"/>
    <cellStyle name="Normal 35 5" xfId="23400" xr:uid="{00000000-0005-0000-0000-00004D470000}"/>
    <cellStyle name="Normal 36" xfId="20194" xr:uid="{00000000-0005-0000-0000-00004E470000}"/>
    <cellStyle name="Normal 36 2" xfId="23401" xr:uid="{00000000-0005-0000-0000-00004F470000}"/>
    <cellStyle name="Normal 36 2 2" xfId="2203" xr:uid="{00000000-0005-0000-0000-000050470000}"/>
    <cellStyle name="Normal 36 3" xfId="23404" xr:uid="{00000000-0005-0000-0000-000051470000}"/>
    <cellStyle name="Normal 37" xfId="20200" xr:uid="{00000000-0005-0000-0000-000052470000}"/>
    <cellStyle name="Normal 37 2" xfId="23406" xr:uid="{00000000-0005-0000-0000-000053470000}"/>
    <cellStyle name="Normal 37 3" xfId="15970" xr:uid="{00000000-0005-0000-0000-000054470000}"/>
    <cellStyle name="Normal 38" xfId="20206" xr:uid="{00000000-0005-0000-0000-000055470000}"/>
    <cellStyle name="Normal 38 2" xfId="907" xr:uid="{00000000-0005-0000-0000-000056470000}"/>
    <cellStyle name="Normal 39" xfId="20212" xr:uid="{00000000-0005-0000-0000-000057470000}"/>
    <cellStyle name="Normal 39 2" xfId="23408" xr:uid="{00000000-0005-0000-0000-000058470000}"/>
    <cellStyle name="Normal 4" xfId="20217" xr:uid="{00000000-0005-0000-0000-000059470000}"/>
    <cellStyle name="Normal 4 10" xfId="23412" xr:uid="{00000000-0005-0000-0000-00005A470000}"/>
    <cellStyle name="Normal 4 10 2" xfId="23414" xr:uid="{00000000-0005-0000-0000-00005B470000}"/>
    <cellStyle name="Normal 4 10 2 2" xfId="23415" xr:uid="{00000000-0005-0000-0000-00005C470000}"/>
    <cellStyle name="Normal 4 10 2 2 2" xfId="9546" xr:uid="{00000000-0005-0000-0000-00005D470000}"/>
    <cellStyle name="Normal 4 10 2 3" xfId="23416" xr:uid="{00000000-0005-0000-0000-00005E470000}"/>
    <cellStyle name="Normal 4 10 2 3 2" xfId="23417" xr:uid="{00000000-0005-0000-0000-00005F470000}"/>
    <cellStyle name="Normal 4 10 2 4" xfId="5034" xr:uid="{00000000-0005-0000-0000-000060470000}"/>
    <cellStyle name="Normal 4 10 2 4 2" xfId="16224" xr:uid="{00000000-0005-0000-0000-000061470000}"/>
    <cellStyle name="Normal 4 10 2 5" xfId="16240" xr:uid="{00000000-0005-0000-0000-000062470000}"/>
    <cellStyle name="Normal 4 10 2 6" xfId="16242" xr:uid="{00000000-0005-0000-0000-000063470000}"/>
    <cellStyle name="Normal 4 10 2 7" xfId="16244" xr:uid="{00000000-0005-0000-0000-000064470000}"/>
    <cellStyle name="Normal 4 10 2_Table_Product_ALL" xfId="13970" xr:uid="{00000000-0005-0000-0000-000065470000}"/>
    <cellStyle name="Normal 4 10 3" xfId="23419" xr:uid="{00000000-0005-0000-0000-000066470000}"/>
    <cellStyle name="Normal 4 10 3 2" xfId="23420" xr:uid="{00000000-0005-0000-0000-000067470000}"/>
    <cellStyle name="Normal 4 10 4" xfId="7096" xr:uid="{00000000-0005-0000-0000-000068470000}"/>
    <cellStyle name="Normal 4 10 4 2" xfId="23421" xr:uid="{00000000-0005-0000-0000-000069470000}"/>
    <cellStyle name="Normal 4 10 5" xfId="5378" xr:uid="{00000000-0005-0000-0000-00006A470000}"/>
    <cellStyle name="Normal 4 10 5 2" xfId="23422" xr:uid="{00000000-0005-0000-0000-00006B470000}"/>
    <cellStyle name="Normal 4 10 6" xfId="23425" xr:uid="{00000000-0005-0000-0000-00006C470000}"/>
    <cellStyle name="Normal 4 10 7" xfId="23427" xr:uid="{00000000-0005-0000-0000-00006D470000}"/>
    <cellStyle name="Normal 4 10 8" xfId="23429" xr:uid="{00000000-0005-0000-0000-00006E470000}"/>
    <cellStyle name="Normal 4 10_C14  Copy of Ecom MP - Aubrey  window commitment -140528" xfId="23431" xr:uid="{00000000-0005-0000-0000-00006F470000}"/>
    <cellStyle name="Normal 4 100" xfId="23432" xr:uid="{00000000-0005-0000-0000-000070470000}"/>
    <cellStyle name="Normal 4 101" xfId="23434" xr:uid="{00000000-0005-0000-0000-000071470000}"/>
    <cellStyle name="Normal 4 102" xfId="23436" xr:uid="{00000000-0005-0000-0000-000072470000}"/>
    <cellStyle name="Normal 4 103" xfId="23438" xr:uid="{00000000-0005-0000-0000-000073470000}"/>
    <cellStyle name="Normal 4 104" xfId="23440" xr:uid="{00000000-0005-0000-0000-000074470000}"/>
    <cellStyle name="Normal 4 105" xfId="23441" xr:uid="{00000000-0005-0000-0000-000075470000}"/>
    <cellStyle name="Normal 4 106" xfId="23443" xr:uid="{00000000-0005-0000-0000-000076470000}"/>
    <cellStyle name="Normal 4 107" xfId="23445" xr:uid="{00000000-0005-0000-0000-000077470000}"/>
    <cellStyle name="Normal 4 108" xfId="23447" xr:uid="{00000000-0005-0000-0000-000078470000}"/>
    <cellStyle name="Normal 4 109" xfId="23450" xr:uid="{00000000-0005-0000-0000-000079470000}"/>
    <cellStyle name="Normal 4 11" xfId="23452" xr:uid="{00000000-0005-0000-0000-00007A470000}"/>
    <cellStyle name="Normal 4 11 2" xfId="13848" xr:uid="{00000000-0005-0000-0000-00007B470000}"/>
    <cellStyle name="Normal 4 11 2 2" xfId="10847" xr:uid="{00000000-0005-0000-0000-00007C470000}"/>
    <cellStyle name="Normal 4 11 2 2 2" xfId="3035" xr:uid="{00000000-0005-0000-0000-00007D470000}"/>
    <cellStyle name="Normal 4 11 2 3" xfId="13850" xr:uid="{00000000-0005-0000-0000-00007E470000}"/>
    <cellStyle name="Normal 4 11 2 3 2" xfId="23454" xr:uid="{00000000-0005-0000-0000-00007F470000}"/>
    <cellStyle name="Normal 4 11 2 4" xfId="13852" xr:uid="{00000000-0005-0000-0000-000080470000}"/>
    <cellStyle name="Normal 4 11 2 4 2" xfId="6021" xr:uid="{00000000-0005-0000-0000-000081470000}"/>
    <cellStyle name="Normal 4 11 2 5" xfId="10488" xr:uid="{00000000-0005-0000-0000-000082470000}"/>
    <cellStyle name="Normal 4 11 2 6" xfId="23455" xr:uid="{00000000-0005-0000-0000-000083470000}"/>
    <cellStyle name="Normal 4 11 2 7" xfId="23456" xr:uid="{00000000-0005-0000-0000-000084470000}"/>
    <cellStyle name="Normal 4 11 2_Table_Product_ALL" xfId="23458" xr:uid="{00000000-0005-0000-0000-000085470000}"/>
    <cellStyle name="Normal 4 11 3" xfId="13854" xr:uid="{00000000-0005-0000-0000-000086470000}"/>
    <cellStyle name="Normal 4 11 3 2" xfId="13856" xr:uid="{00000000-0005-0000-0000-000087470000}"/>
    <cellStyle name="Normal 4 11 4" xfId="13860" xr:uid="{00000000-0005-0000-0000-000088470000}"/>
    <cellStyle name="Normal 4 11 4 2" xfId="13862" xr:uid="{00000000-0005-0000-0000-000089470000}"/>
    <cellStyle name="Normal 4 11 5" xfId="13866" xr:uid="{00000000-0005-0000-0000-00008A470000}"/>
    <cellStyle name="Normal 4 11 5 2" xfId="13868" xr:uid="{00000000-0005-0000-0000-00008B470000}"/>
    <cellStyle name="Normal 4 11 6" xfId="13872" xr:uid="{00000000-0005-0000-0000-00008C470000}"/>
    <cellStyle name="Normal 4 11 7" xfId="23459" xr:uid="{00000000-0005-0000-0000-00008D470000}"/>
    <cellStyle name="Normal 4 11 8" xfId="23460" xr:uid="{00000000-0005-0000-0000-00008E470000}"/>
    <cellStyle name="Normal 4 11_C14  Copy of Ecom MP - Aubrey  window commitment -140528" xfId="23461" xr:uid="{00000000-0005-0000-0000-00008F470000}"/>
    <cellStyle name="Normal 4 110" xfId="23442" xr:uid="{00000000-0005-0000-0000-000090470000}"/>
    <cellStyle name="Normal 4 111" xfId="23444" xr:uid="{00000000-0005-0000-0000-000091470000}"/>
    <cellStyle name="Normal 4 112" xfId="23446" xr:uid="{00000000-0005-0000-0000-000092470000}"/>
    <cellStyle name="Normal 4 113" xfId="23448" xr:uid="{00000000-0005-0000-0000-000093470000}"/>
    <cellStyle name="Normal 4 114" xfId="23451" xr:uid="{00000000-0005-0000-0000-000094470000}"/>
    <cellStyle name="Normal 4 115" xfId="23462" xr:uid="{00000000-0005-0000-0000-000095470000}"/>
    <cellStyle name="Normal 4 116" xfId="23464" xr:uid="{00000000-0005-0000-0000-000096470000}"/>
    <cellStyle name="Normal 4 117" xfId="23467" xr:uid="{00000000-0005-0000-0000-000097470000}"/>
    <cellStyle name="Normal 4 118" xfId="23470" xr:uid="{00000000-0005-0000-0000-000098470000}"/>
    <cellStyle name="Normal 4 119" xfId="23473" xr:uid="{00000000-0005-0000-0000-000099470000}"/>
    <cellStyle name="Normal 4 12" xfId="23476" xr:uid="{00000000-0005-0000-0000-00009A470000}"/>
    <cellStyle name="Normal 4 12 2" xfId="13902" xr:uid="{00000000-0005-0000-0000-00009B470000}"/>
    <cellStyle name="Normal 4 12 2 2" xfId="23477" xr:uid="{00000000-0005-0000-0000-00009C470000}"/>
    <cellStyle name="Normal 4 12 2 2 2" xfId="23479" xr:uid="{00000000-0005-0000-0000-00009D470000}"/>
    <cellStyle name="Normal 4 12 2 3" xfId="23480" xr:uid="{00000000-0005-0000-0000-00009E470000}"/>
    <cellStyle name="Normal 4 12 2 3 2" xfId="23482" xr:uid="{00000000-0005-0000-0000-00009F470000}"/>
    <cellStyle name="Normal 4 12 2 4" xfId="4130" xr:uid="{00000000-0005-0000-0000-0000A0470000}"/>
    <cellStyle name="Normal 4 12 2 4 2" xfId="23483" xr:uid="{00000000-0005-0000-0000-0000A1470000}"/>
    <cellStyle name="Normal 4 12 2 5" xfId="23485" xr:uid="{00000000-0005-0000-0000-0000A2470000}"/>
    <cellStyle name="Normal 4 12 2 6" xfId="23487" xr:uid="{00000000-0005-0000-0000-0000A3470000}"/>
    <cellStyle name="Normal 4 12 2 7" xfId="23488" xr:uid="{00000000-0005-0000-0000-0000A4470000}"/>
    <cellStyle name="Normal 4 12 2_Table_Product_ALL" xfId="23489" xr:uid="{00000000-0005-0000-0000-0000A5470000}"/>
    <cellStyle name="Normal 4 12 3" xfId="13904" xr:uid="{00000000-0005-0000-0000-0000A6470000}"/>
    <cellStyle name="Normal 4 12 3 2" xfId="23490" xr:uid="{00000000-0005-0000-0000-0000A7470000}"/>
    <cellStyle name="Normal 4 12 4" xfId="13907" xr:uid="{00000000-0005-0000-0000-0000A8470000}"/>
    <cellStyle name="Normal 4 12 4 2" xfId="23491" xr:uid="{00000000-0005-0000-0000-0000A9470000}"/>
    <cellStyle name="Normal 4 12 5" xfId="13911" xr:uid="{00000000-0005-0000-0000-0000AA470000}"/>
    <cellStyle name="Normal 4 12 5 2" xfId="23492" xr:uid="{00000000-0005-0000-0000-0000AB470000}"/>
    <cellStyle name="Normal 4 12 6" xfId="5905" xr:uid="{00000000-0005-0000-0000-0000AC470000}"/>
    <cellStyle name="Normal 4 12 7" xfId="23494" xr:uid="{00000000-0005-0000-0000-0000AD470000}"/>
    <cellStyle name="Normal 4 12 8" xfId="23495" xr:uid="{00000000-0005-0000-0000-0000AE470000}"/>
    <cellStyle name="Normal 4 12_C14  Copy of Ecom MP - Aubrey  window commitment -140528" xfId="7286" xr:uid="{00000000-0005-0000-0000-0000AF470000}"/>
    <cellStyle name="Normal 4 120" xfId="23463" xr:uid="{00000000-0005-0000-0000-0000B0470000}"/>
    <cellStyle name="Normal 4 121" xfId="23465" xr:uid="{00000000-0005-0000-0000-0000B1470000}"/>
    <cellStyle name="Normal 4 122" xfId="23468" xr:uid="{00000000-0005-0000-0000-0000B2470000}"/>
    <cellStyle name="Normal 4 123" xfId="23471" xr:uid="{00000000-0005-0000-0000-0000B3470000}"/>
    <cellStyle name="Normal 4 124" xfId="23474" xr:uid="{00000000-0005-0000-0000-0000B4470000}"/>
    <cellStyle name="Normal 4 125" xfId="23496" xr:uid="{00000000-0005-0000-0000-0000B5470000}"/>
    <cellStyle name="Normal 4 126" xfId="23499" xr:uid="{00000000-0005-0000-0000-0000B6470000}"/>
    <cellStyle name="Normal 4 127" xfId="23502" xr:uid="{00000000-0005-0000-0000-0000B7470000}"/>
    <cellStyle name="Normal 4 128" xfId="23505" xr:uid="{00000000-0005-0000-0000-0000B8470000}"/>
    <cellStyle name="Normal 4 129" xfId="23508" xr:uid="{00000000-0005-0000-0000-0000B9470000}"/>
    <cellStyle name="Normal 4 13" xfId="23510" xr:uid="{00000000-0005-0000-0000-0000BA470000}"/>
    <cellStyle name="Normal 4 13 2" xfId="13934" xr:uid="{00000000-0005-0000-0000-0000BB470000}"/>
    <cellStyle name="Normal 4 13 2 2" xfId="3077" xr:uid="{00000000-0005-0000-0000-0000BC470000}"/>
    <cellStyle name="Normal 4 13 2 2 2" xfId="23511" xr:uid="{00000000-0005-0000-0000-0000BD470000}"/>
    <cellStyle name="Normal 4 13 2 3" xfId="23514" xr:uid="{00000000-0005-0000-0000-0000BE470000}"/>
    <cellStyle name="Normal 4 13 2 3 2" xfId="23516" xr:uid="{00000000-0005-0000-0000-0000BF470000}"/>
    <cellStyle name="Normal 4 13 2 4" xfId="23517" xr:uid="{00000000-0005-0000-0000-0000C0470000}"/>
    <cellStyle name="Normal 4 13 2 4 2" xfId="23519" xr:uid="{00000000-0005-0000-0000-0000C1470000}"/>
    <cellStyle name="Normal 4 13 2 5" xfId="23520" xr:uid="{00000000-0005-0000-0000-0000C2470000}"/>
    <cellStyle name="Normal 4 13 2 6" xfId="302" xr:uid="{00000000-0005-0000-0000-0000C3470000}"/>
    <cellStyle name="Normal 4 13 2 7" xfId="15116" xr:uid="{00000000-0005-0000-0000-0000C4470000}"/>
    <cellStyle name="Normal 4 13 2_Table_Product_ALL" xfId="23522" xr:uid="{00000000-0005-0000-0000-0000C5470000}"/>
    <cellStyle name="Normal 4 13 3" xfId="18077" xr:uid="{00000000-0005-0000-0000-0000C6470000}"/>
    <cellStyle name="Normal 4 13 3 2" xfId="18079" xr:uid="{00000000-0005-0000-0000-0000C7470000}"/>
    <cellStyle name="Normal 4 13 4" xfId="6054" xr:uid="{00000000-0005-0000-0000-0000C8470000}"/>
    <cellStyle name="Normal 4 13 4 2" xfId="5291" xr:uid="{00000000-0005-0000-0000-0000C9470000}"/>
    <cellStyle name="Normal 4 13 5" xfId="18081" xr:uid="{00000000-0005-0000-0000-0000CA470000}"/>
    <cellStyle name="Normal 4 13 5 2" xfId="23523" xr:uid="{00000000-0005-0000-0000-0000CB470000}"/>
    <cellStyle name="Normal 4 13 6" xfId="18083" xr:uid="{00000000-0005-0000-0000-0000CC470000}"/>
    <cellStyle name="Normal 4 13 7" xfId="7773" xr:uid="{00000000-0005-0000-0000-0000CD470000}"/>
    <cellStyle name="Normal 4 13 8" xfId="23524" xr:uid="{00000000-0005-0000-0000-0000CE470000}"/>
    <cellStyle name="Normal 4 13_C14  Copy of Ecom MP - Aubrey  window commitment -140528" xfId="23526" xr:uid="{00000000-0005-0000-0000-0000CF470000}"/>
    <cellStyle name="Normal 4 130" xfId="23497" xr:uid="{00000000-0005-0000-0000-0000D0470000}"/>
    <cellStyle name="Normal 4 131" xfId="23500" xr:uid="{00000000-0005-0000-0000-0000D1470000}"/>
    <cellStyle name="Normal 4 132" xfId="23503" xr:uid="{00000000-0005-0000-0000-0000D2470000}"/>
    <cellStyle name="Normal 4 133" xfId="23506" xr:uid="{00000000-0005-0000-0000-0000D3470000}"/>
    <cellStyle name="Normal 4 134" xfId="23509" xr:uid="{00000000-0005-0000-0000-0000D4470000}"/>
    <cellStyle name="Normal 4 14" xfId="23527" xr:uid="{00000000-0005-0000-0000-0000D5470000}"/>
    <cellStyle name="Normal 4 14 2" xfId="23529" xr:uid="{00000000-0005-0000-0000-0000D6470000}"/>
    <cellStyle name="Normal 4 14 2 2" xfId="5614" xr:uid="{00000000-0005-0000-0000-0000D7470000}"/>
    <cellStyle name="Normal 4 14 2 2 2" xfId="5617" xr:uid="{00000000-0005-0000-0000-0000D8470000}"/>
    <cellStyle name="Normal 4 14 2 3" xfId="23531" xr:uid="{00000000-0005-0000-0000-0000D9470000}"/>
    <cellStyle name="Normal 4 14 2 3 2" xfId="23532" xr:uid="{00000000-0005-0000-0000-0000DA470000}"/>
    <cellStyle name="Normal 4 14 2 4" xfId="23533" xr:uid="{00000000-0005-0000-0000-0000DB470000}"/>
    <cellStyle name="Normal 4 14 2 4 2" xfId="23534" xr:uid="{00000000-0005-0000-0000-0000DC470000}"/>
    <cellStyle name="Normal 4 14 2 5" xfId="23535" xr:uid="{00000000-0005-0000-0000-0000DD470000}"/>
    <cellStyle name="Normal 4 14 2 6" xfId="23537" xr:uid="{00000000-0005-0000-0000-0000DE470000}"/>
    <cellStyle name="Normal 4 14 2 7" xfId="23538" xr:uid="{00000000-0005-0000-0000-0000DF470000}"/>
    <cellStyle name="Normal 4 14 2_Table_Product_ALL" xfId="23539" xr:uid="{00000000-0005-0000-0000-0000E0470000}"/>
    <cellStyle name="Normal 4 14 3" xfId="23540" xr:uid="{00000000-0005-0000-0000-0000E1470000}"/>
    <cellStyle name="Normal 4 14 3 2" xfId="23542" xr:uid="{00000000-0005-0000-0000-0000E2470000}"/>
    <cellStyle name="Normal 4 14 4" xfId="23543" xr:uid="{00000000-0005-0000-0000-0000E3470000}"/>
    <cellStyle name="Normal 4 14 4 2" xfId="23546" xr:uid="{00000000-0005-0000-0000-0000E4470000}"/>
    <cellStyle name="Normal 4 14 5" xfId="23547" xr:uid="{00000000-0005-0000-0000-0000E5470000}"/>
    <cellStyle name="Normal 4 14 5 2" xfId="23548" xr:uid="{00000000-0005-0000-0000-0000E6470000}"/>
    <cellStyle name="Normal 4 14 6" xfId="23549" xr:uid="{00000000-0005-0000-0000-0000E7470000}"/>
    <cellStyle name="Normal 4 14 7" xfId="1330" xr:uid="{00000000-0005-0000-0000-0000E8470000}"/>
    <cellStyle name="Normal 4 14 8" xfId="23550" xr:uid="{00000000-0005-0000-0000-0000E9470000}"/>
    <cellStyle name="Normal 4 14_C14  Copy of Ecom MP - Aubrey  window commitment -140528" xfId="18531" xr:uid="{00000000-0005-0000-0000-0000EA470000}"/>
    <cellStyle name="Normal 4 15" xfId="23551" xr:uid="{00000000-0005-0000-0000-0000EB470000}"/>
    <cellStyle name="Normal 4 15 2" xfId="507" xr:uid="{00000000-0005-0000-0000-0000EC470000}"/>
    <cellStyle name="Normal 4 15 2 2" xfId="23553" xr:uid="{00000000-0005-0000-0000-0000ED470000}"/>
    <cellStyle name="Normal 4 15 2 2 2" xfId="3742" xr:uid="{00000000-0005-0000-0000-0000EE470000}"/>
    <cellStyle name="Normal 4 15 2 3" xfId="23555" xr:uid="{00000000-0005-0000-0000-0000EF470000}"/>
    <cellStyle name="Normal 4 15 2 3 2" xfId="23556" xr:uid="{00000000-0005-0000-0000-0000F0470000}"/>
    <cellStyle name="Normal 4 15 2 4" xfId="16864" xr:uid="{00000000-0005-0000-0000-0000F1470000}"/>
    <cellStyle name="Normal 4 15 2 4 2" xfId="2660" xr:uid="{00000000-0005-0000-0000-0000F2470000}"/>
    <cellStyle name="Normal 4 15 2 5" xfId="16877" xr:uid="{00000000-0005-0000-0000-0000F3470000}"/>
    <cellStyle name="Normal 4 15 2 6" xfId="16881" xr:uid="{00000000-0005-0000-0000-0000F4470000}"/>
    <cellStyle name="Normal 4 15 2 7" xfId="16887" xr:uid="{00000000-0005-0000-0000-0000F5470000}"/>
    <cellStyle name="Normal 4 15 2_Table_Product_ALL" xfId="2956" xr:uid="{00000000-0005-0000-0000-0000F6470000}"/>
    <cellStyle name="Normal 4 15 3" xfId="4651" xr:uid="{00000000-0005-0000-0000-0000F7470000}"/>
    <cellStyle name="Normal 4 15 3 2" xfId="4657" xr:uid="{00000000-0005-0000-0000-0000F8470000}"/>
    <cellStyle name="Normal 4 15 4" xfId="23557" xr:uid="{00000000-0005-0000-0000-0000F9470000}"/>
    <cellStyle name="Normal 4 15 4 2" xfId="23560" xr:uid="{00000000-0005-0000-0000-0000FA470000}"/>
    <cellStyle name="Normal 4 15 5" xfId="23561" xr:uid="{00000000-0005-0000-0000-0000FB470000}"/>
    <cellStyle name="Normal 4 15 5 2" xfId="23563" xr:uid="{00000000-0005-0000-0000-0000FC470000}"/>
    <cellStyle name="Normal 4 15 6" xfId="23564" xr:uid="{00000000-0005-0000-0000-0000FD470000}"/>
    <cellStyle name="Normal 4 15 7" xfId="23566" xr:uid="{00000000-0005-0000-0000-0000FE470000}"/>
    <cellStyle name="Normal 4 15 8" xfId="23567" xr:uid="{00000000-0005-0000-0000-0000FF470000}"/>
    <cellStyle name="Normal 4 15_C14  Copy of Ecom MP - Aubrey  window commitment -140528" xfId="21825" xr:uid="{00000000-0005-0000-0000-000000480000}"/>
    <cellStyle name="Normal 4 16" xfId="23569" xr:uid="{00000000-0005-0000-0000-000001480000}"/>
    <cellStyle name="Normal 4 16 2" xfId="23571" xr:uid="{00000000-0005-0000-0000-000002480000}"/>
    <cellStyle name="Normal 4 16 2 2" xfId="944" xr:uid="{00000000-0005-0000-0000-000003480000}"/>
    <cellStyle name="Normal 4 16 2 2 2" xfId="23573" xr:uid="{00000000-0005-0000-0000-000004480000}"/>
    <cellStyle name="Normal 4 16 2 3" xfId="6758" xr:uid="{00000000-0005-0000-0000-000005480000}"/>
    <cellStyle name="Normal 4 16 2 3 2" xfId="23574" xr:uid="{00000000-0005-0000-0000-000006480000}"/>
    <cellStyle name="Normal 4 16 2 4" xfId="23576" xr:uid="{00000000-0005-0000-0000-000007480000}"/>
    <cellStyle name="Normal 4 16 2 4 2" xfId="23578" xr:uid="{00000000-0005-0000-0000-000008480000}"/>
    <cellStyle name="Normal 4 16 2 5" xfId="10666" xr:uid="{00000000-0005-0000-0000-000009480000}"/>
    <cellStyle name="Normal 4 16 2 6" xfId="23579" xr:uid="{00000000-0005-0000-0000-00000A480000}"/>
    <cellStyle name="Normal 4 16 2 7" xfId="23582" xr:uid="{00000000-0005-0000-0000-00000B480000}"/>
    <cellStyle name="Normal 4 16 2_Table_Product_ALL" xfId="23585" xr:uid="{00000000-0005-0000-0000-00000C480000}"/>
    <cellStyle name="Normal 4 16 3" xfId="23586" xr:uid="{00000000-0005-0000-0000-00000D480000}"/>
    <cellStyle name="Normal 4 16 3 2" xfId="23587" xr:uid="{00000000-0005-0000-0000-00000E480000}"/>
    <cellStyle name="Normal 4 16 4" xfId="23588" xr:uid="{00000000-0005-0000-0000-00000F480000}"/>
    <cellStyle name="Normal 4 16 4 2" xfId="14325" xr:uid="{00000000-0005-0000-0000-000010480000}"/>
    <cellStyle name="Normal 4 16 5" xfId="23589" xr:uid="{00000000-0005-0000-0000-000011480000}"/>
    <cellStyle name="Normal 4 16 5 2" xfId="23590" xr:uid="{00000000-0005-0000-0000-000012480000}"/>
    <cellStyle name="Normal 4 16 6" xfId="23591" xr:uid="{00000000-0005-0000-0000-000013480000}"/>
    <cellStyle name="Normal 4 16 7" xfId="23592" xr:uid="{00000000-0005-0000-0000-000014480000}"/>
    <cellStyle name="Normal 4 16 8" xfId="23593" xr:uid="{00000000-0005-0000-0000-000015480000}"/>
    <cellStyle name="Normal 4 16_C14  Copy of Ecom MP - Aubrey  window commitment -140528" xfId="23594" xr:uid="{00000000-0005-0000-0000-000016480000}"/>
    <cellStyle name="Normal 4 17" xfId="23596" xr:uid="{00000000-0005-0000-0000-000017480000}"/>
    <cellStyle name="Normal 4 17 2" xfId="23598" xr:uid="{00000000-0005-0000-0000-000018480000}"/>
    <cellStyle name="Normal 4 17 2 2" xfId="23599" xr:uid="{00000000-0005-0000-0000-000019480000}"/>
    <cellStyle name="Normal 4 17 2 2 2" xfId="23600" xr:uid="{00000000-0005-0000-0000-00001A480000}"/>
    <cellStyle name="Normal 4 17 2 3" xfId="23601" xr:uid="{00000000-0005-0000-0000-00001B480000}"/>
    <cellStyle name="Normal 4 17 2 3 2" xfId="16541" xr:uid="{00000000-0005-0000-0000-00001C480000}"/>
    <cellStyle name="Normal 4 17 2 4" xfId="23603" xr:uid="{00000000-0005-0000-0000-00001D480000}"/>
    <cellStyle name="Normal 4 17 2 4 2" xfId="20118" xr:uid="{00000000-0005-0000-0000-00001E480000}"/>
    <cellStyle name="Normal 4 17 2 5" xfId="23604" xr:uid="{00000000-0005-0000-0000-00001F480000}"/>
    <cellStyle name="Normal 4 17 2 6" xfId="1175" xr:uid="{00000000-0005-0000-0000-000020480000}"/>
    <cellStyle name="Normal 4 17 2 7" xfId="23605" xr:uid="{00000000-0005-0000-0000-000021480000}"/>
    <cellStyle name="Normal 4 17 2_Table_Product_ALL" xfId="23607" xr:uid="{00000000-0005-0000-0000-000022480000}"/>
    <cellStyle name="Normal 4 17 3" xfId="23608" xr:uid="{00000000-0005-0000-0000-000023480000}"/>
    <cellStyle name="Normal 4 17 3 2" xfId="23610" xr:uid="{00000000-0005-0000-0000-000024480000}"/>
    <cellStyle name="Normal 4 17 4" xfId="23612" xr:uid="{00000000-0005-0000-0000-000025480000}"/>
    <cellStyle name="Normal 4 17 4 2" xfId="23614" xr:uid="{00000000-0005-0000-0000-000026480000}"/>
    <cellStyle name="Normal 4 17 5" xfId="23615" xr:uid="{00000000-0005-0000-0000-000027480000}"/>
    <cellStyle name="Normal 4 17 5 2" xfId="23616" xr:uid="{00000000-0005-0000-0000-000028480000}"/>
    <cellStyle name="Normal 4 17 6" xfId="23617" xr:uid="{00000000-0005-0000-0000-000029480000}"/>
    <cellStyle name="Normal 4 17 7" xfId="23618" xr:uid="{00000000-0005-0000-0000-00002A480000}"/>
    <cellStyle name="Normal 4 17 8" xfId="5314" xr:uid="{00000000-0005-0000-0000-00002B480000}"/>
    <cellStyle name="Normal 4 17_C14  Copy of Ecom MP - Aubrey  window commitment -140528" xfId="23619" xr:uid="{00000000-0005-0000-0000-00002C480000}"/>
    <cellStyle name="Normal 4 18" xfId="23621" xr:uid="{00000000-0005-0000-0000-00002D480000}"/>
    <cellStyle name="Normal 4 18 2" xfId="23623" xr:uid="{00000000-0005-0000-0000-00002E480000}"/>
    <cellStyle name="Normal 4 18 2 2" xfId="23624" xr:uid="{00000000-0005-0000-0000-00002F480000}"/>
    <cellStyle name="Normal 4 18 2 2 2" xfId="15621" xr:uid="{00000000-0005-0000-0000-000030480000}"/>
    <cellStyle name="Normal 4 18 2 3" xfId="23627" xr:uid="{00000000-0005-0000-0000-000031480000}"/>
    <cellStyle name="Normal 4 18 2 3 2" xfId="17172" xr:uid="{00000000-0005-0000-0000-000032480000}"/>
    <cellStyle name="Normal 4 18 2 4" xfId="23630" xr:uid="{00000000-0005-0000-0000-000033480000}"/>
    <cellStyle name="Normal 4 18 2 4 2" xfId="23633" xr:uid="{00000000-0005-0000-0000-000034480000}"/>
    <cellStyle name="Normal 4 18 2 5" xfId="23634" xr:uid="{00000000-0005-0000-0000-000035480000}"/>
    <cellStyle name="Normal 4 18 2 6" xfId="23639" xr:uid="{00000000-0005-0000-0000-000036480000}"/>
    <cellStyle name="Normal 4 18 2 7" xfId="23643" xr:uid="{00000000-0005-0000-0000-000037480000}"/>
    <cellStyle name="Normal 4 18 2_Table_Product_ALL" xfId="6910" xr:uid="{00000000-0005-0000-0000-000038480000}"/>
    <cellStyle name="Normal 4 18 3" xfId="23647" xr:uid="{00000000-0005-0000-0000-000039480000}"/>
    <cellStyle name="Normal 4 18 3 2" xfId="23648" xr:uid="{00000000-0005-0000-0000-00003A480000}"/>
    <cellStyle name="Normal 4 18 4" xfId="23649" xr:uid="{00000000-0005-0000-0000-00003B480000}"/>
    <cellStyle name="Normal 4 18 4 2" xfId="8661" xr:uid="{00000000-0005-0000-0000-00003C480000}"/>
    <cellStyle name="Normal 4 18 5" xfId="23650" xr:uid="{00000000-0005-0000-0000-00003D480000}"/>
    <cellStyle name="Normal 4 18 5 2" xfId="23651" xr:uid="{00000000-0005-0000-0000-00003E480000}"/>
    <cellStyle name="Normal 4 18 6" xfId="10092" xr:uid="{00000000-0005-0000-0000-00003F480000}"/>
    <cellStyle name="Normal 4 18 7" xfId="23653" xr:uid="{00000000-0005-0000-0000-000040480000}"/>
    <cellStyle name="Normal 4 18 8" xfId="23654" xr:uid="{00000000-0005-0000-0000-000041480000}"/>
    <cellStyle name="Normal 4 18_C14  Copy of Ecom MP - Aubrey  window commitment -140528" xfId="23656" xr:uid="{00000000-0005-0000-0000-000042480000}"/>
    <cellStyle name="Normal 4 19" xfId="23657" xr:uid="{00000000-0005-0000-0000-000043480000}"/>
    <cellStyle name="Normal 4 19 2" xfId="23659" xr:uid="{00000000-0005-0000-0000-000044480000}"/>
    <cellStyle name="Normal 4 19 3" xfId="23660" xr:uid="{00000000-0005-0000-0000-000045480000}"/>
    <cellStyle name="Normal 4 19 4" xfId="23662" xr:uid="{00000000-0005-0000-0000-000046480000}"/>
    <cellStyle name="Normal 4 2" xfId="20220" xr:uid="{00000000-0005-0000-0000-000047480000}"/>
    <cellStyle name="Normal 4 2 2" xfId="20222" xr:uid="{00000000-0005-0000-0000-000048480000}"/>
    <cellStyle name="Normal 4 2 2 2" xfId="20010" xr:uid="{00000000-0005-0000-0000-000049480000}"/>
    <cellStyle name="Normal 4 2 2 2 2" xfId="20012" xr:uid="{00000000-0005-0000-0000-00004A480000}"/>
    <cellStyle name="Normal 4 2 2 3" xfId="20014" xr:uid="{00000000-0005-0000-0000-00004B480000}"/>
    <cellStyle name="Normal 4 2 2 3 2" xfId="1874" xr:uid="{00000000-0005-0000-0000-00004C480000}"/>
    <cellStyle name="Normal 4 2 2 4" xfId="20017" xr:uid="{00000000-0005-0000-0000-00004D480000}"/>
    <cellStyle name="Normal 4 2 2 4 2" xfId="23664" xr:uid="{00000000-0005-0000-0000-00004E480000}"/>
    <cellStyle name="Normal 4 2 2 5" xfId="20019" xr:uid="{00000000-0005-0000-0000-00004F480000}"/>
    <cellStyle name="Normal 4 2 2 6" xfId="1584" xr:uid="{00000000-0005-0000-0000-000050480000}"/>
    <cellStyle name="Normal 4 2 2 7" xfId="12801" xr:uid="{00000000-0005-0000-0000-000051480000}"/>
    <cellStyle name="Normal 4 2 2_Table_Product_ALL" xfId="23665" xr:uid="{00000000-0005-0000-0000-000052480000}"/>
    <cellStyle name="Normal 4 2 3" xfId="20224" xr:uid="{00000000-0005-0000-0000-000053480000}"/>
    <cellStyle name="Normal 4 2 3 2" xfId="4798" xr:uid="{00000000-0005-0000-0000-000054480000}"/>
    <cellStyle name="Normal 4 2 3 2 2" xfId="23666" xr:uid="{00000000-0005-0000-0000-000055480000}"/>
    <cellStyle name="Normal 4 2 3 3" xfId="22765" xr:uid="{00000000-0005-0000-0000-000056480000}"/>
    <cellStyle name="Normal 4 2 3 4" xfId="23667" xr:uid="{00000000-0005-0000-0000-000057480000}"/>
    <cellStyle name="Normal 4 2 3 5" xfId="23668" xr:uid="{00000000-0005-0000-0000-000058480000}"/>
    <cellStyle name="Normal 4 2 3 6" xfId="12807" xr:uid="{00000000-0005-0000-0000-000059480000}"/>
    <cellStyle name="Normal 4 2 3 7" xfId="12809" xr:uid="{00000000-0005-0000-0000-00005A480000}"/>
    <cellStyle name="Normal 4 2 3_Table_Product_ALL" xfId="9347" xr:uid="{00000000-0005-0000-0000-00005B480000}"/>
    <cellStyle name="Normal 4 2 4" xfId="20226" xr:uid="{00000000-0005-0000-0000-00005C480000}"/>
    <cellStyle name="Normal 4 2 4 2" xfId="20228" xr:uid="{00000000-0005-0000-0000-00005D480000}"/>
    <cellStyle name="Normal 4 2 5" xfId="20230" xr:uid="{00000000-0005-0000-0000-00005E480000}"/>
    <cellStyle name="Normal 4 2 5 2" xfId="23669" xr:uid="{00000000-0005-0000-0000-00005F480000}"/>
    <cellStyle name="Normal 4 2 6" xfId="13308" xr:uid="{00000000-0005-0000-0000-000060480000}"/>
    <cellStyle name="Normal 4 2 6 2" xfId="13311" xr:uid="{00000000-0005-0000-0000-000061480000}"/>
    <cellStyle name="Normal 4 2 7" xfId="20234" xr:uid="{00000000-0005-0000-0000-000062480000}"/>
    <cellStyle name="Normal 4 2 8" xfId="23671" xr:uid="{00000000-0005-0000-0000-000063480000}"/>
    <cellStyle name="Normal 4 2 9" xfId="23672" xr:uid="{00000000-0005-0000-0000-000064480000}"/>
    <cellStyle name="Normal 4 2_C14  Copy of Ecom MP - Aubrey  window commitment -140528" xfId="23673" xr:uid="{00000000-0005-0000-0000-000065480000}"/>
    <cellStyle name="Normal 4 20" xfId="23552" xr:uid="{00000000-0005-0000-0000-000066480000}"/>
    <cellStyle name="Normal 4 20 2" xfId="506" xr:uid="{00000000-0005-0000-0000-000067480000}"/>
    <cellStyle name="Normal 4 20 2 2" xfId="23554" xr:uid="{00000000-0005-0000-0000-000068480000}"/>
    <cellStyle name="Normal 4 20 3" xfId="4652" xr:uid="{00000000-0005-0000-0000-000069480000}"/>
    <cellStyle name="Normal 4 21" xfId="23570" xr:uid="{00000000-0005-0000-0000-00006A480000}"/>
    <cellStyle name="Normal 4 21 2" xfId="23572" xr:uid="{00000000-0005-0000-0000-00006B480000}"/>
    <cellStyle name="Normal 4 22" xfId="23597" xr:uid="{00000000-0005-0000-0000-00006C480000}"/>
    <cellStyle name="Normal 4 23" xfId="23622" xr:uid="{00000000-0005-0000-0000-00006D480000}"/>
    <cellStyle name="Normal 4 24" xfId="23658" xr:uid="{00000000-0005-0000-0000-00006E480000}"/>
    <cellStyle name="Normal 4 25" xfId="1415" xr:uid="{00000000-0005-0000-0000-00006F480000}"/>
    <cellStyle name="Normal 4 26" xfId="23675" xr:uid="{00000000-0005-0000-0000-000070480000}"/>
    <cellStyle name="Normal 4 27" xfId="23679" xr:uid="{00000000-0005-0000-0000-000071480000}"/>
    <cellStyle name="Normal 4 28" xfId="3485" xr:uid="{00000000-0005-0000-0000-000072480000}"/>
    <cellStyle name="Normal 4 29" xfId="23683" xr:uid="{00000000-0005-0000-0000-000073480000}"/>
    <cellStyle name="Normal 4 3" xfId="20240" xr:uid="{00000000-0005-0000-0000-000074480000}"/>
    <cellStyle name="Normal 4 3 2" xfId="20242" xr:uid="{00000000-0005-0000-0000-000075480000}"/>
    <cellStyle name="Normal 4 3 2 2" xfId="23687" xr:uid="{00000000-0005-0000-0000-000076480000}"/>
    <cellStyle name="Normal 4 3 2 2 2" xfId="23688" xr:uid="{00000000-0005-0000-0000-000077480000}"/>
    <cellStyle name="Normal 4 3 2 3" xfId="10701" xr:uid="{00000000-0005-0000-0000-000078480000}"/>
    <cellStyle name="Normal 4 3 2 3 2" xfId="23689" xr:uid="{00000000-0005-0000-0000-000079480000}"/>
    <cellStyle name="Normal 4 3 2 4" xfId="23690" xr:uid="{00000000-0005-0000-0000-00007A480000}"/>
    <cellStyle name="Normal 4 3 2 4 2" xfId="23691" xr:uid="{00000000-0005-0000-0000-00007B480000}"/>
    <cellStyle name="Normal 4 3 2 5" xfId="23692" xr:uid="{00000000-0005-0000-0000-00007C480000}"/>
    <cellStyle name="Normal 4 3 2 6" xfId="8447" xr:uid="{00000000-0005-0000-0000-00007D480000}"/>
    <cellStyle name="Normal 4 3 2 7" xfId="23693" xr:uid="{00000000-0005-0000-0000-00007E480000}"/>
    <cellStyle name="Normal 4 3 2_Table_Product_ALL" xfId="23694" xr:uid="{00000000-0005-0000-0000-00007F480000}"/>
    <cellStyle name="Normal 4 3 3" xfId="23695" xr:uid="{00000000-0005-0000-0000-000080480000}"/>
    <cellStyle name="Normal 4 3 3 2" xfId="23696" xr:uid="{00000000-0005-0000-0000-000081480000}"/>
    <cellStyle name="Normal 4 3 4" xfId="23697" xr:uid="{00000000-0005-0000-0000-000082480000}"/>
    <cellStyle name="Normal 4 3 4 2" xfId="23698" xr:uid="{00000000-0005-0000-0000-000083480000}"/>
    <cellStyle name="Normal 4 3 5" xfId="9402" xr:uid="{00000000-0005-0000-0000-000084480000}"/>
    <cellStyle name="Normal 4 3 5 2" xfId="23699" xr:uid="{00000000-0005-0000-0000-000085480000}"/>
    <cellStyle name="Normal 4 3 6" xfId="23700" xr:uid="{00000000-0005-0000-0000-000086480000}"/>
    <cellStyle name="Normal 4 3 7" xfId="22880" xr:uid="{00000000-0005-0000-0000-000087480000}"/>
    <cellStyle name="Normal 4 3 8" xfId="23701" xr:uid="{00000000-0005-0000-0000-000088480000}"/>
    <cellStyle name="Normal 4 3_C14  Copy of Ecom MP - Aubrey  window commitment -140528" xfId="23702" xr:uid="{00000000-0005-0000-0000-000089480000}"/>
    <cellStyle name="Normal 4 30" xfId="1414" xr:uid="{00000000-0005-0000-0000-00008A480000}"/>
    <cellStyle name="Normal 4 31" xfId="23676" xr:uid="{00000000-0005-0000-0000-00008B480000}"/>
    <cellStyle name="Normal 4 32" xfId="23680" xr:uid="{00000000-0005-0000-0000-00008C480000}"/>
    <cellStyle name="Normal 4 33" xfId="3484" xr:uid="{00000000-0005-0000-0000-00008D480000}"/>
    <cellStyle name="Normal 4 34" xfId="23684" xr:uid="{00000000-0005-0000-0000-00008E480000}"/>
    <cellStyle name="Normal 4 35" xfId="9212" xr:uid="{00000000-0005-0000-0000-00008F480000}"/>
    <cellStyle name="Normal 4 36" xfId="23703" xr:uid="{00000000-0005-0000-0000-000090480000}"/>
    <cellStyle name="Normal 4 37" xfId="17716" xr:uid="{00000000-0005-0000-0000-000091480000}"/>
    <cellStyle name="Normal 4 38" xfId="17772" xr:uid="{00000000-0005-0000-0000-000092480000}"/>
    <cellStyle name="Normal 4 39" xfId="17861" xr:uid="{00000000-0005-0000-0000-000093480000}"/>
    <cellStyle name="Normal 4 4" xfId="20245" xr:uid="{00000000-0005-0000-0000-000094480000}"/>
    <cellStyle name="Normal 4 4 2" xfId="20247" xr:uid="{00000000-0005-0000-0000-000095480000}"/>
    <cellStyle name="Normal 4 4 2 2" xfId="23707" xr:uid="{00000000-0005-0000-0000-000096480000}"/>
    <cellStyle name="Normal 4 4 2 2 2" xfId="23708" xr:uid="{00000000-0005-0000-0000-000097480000}"/>
    <cellStyle name="Normal 4 4 2 3" xfId="609" xr:uid="{00000000-0005-0000-0000-000098480000}"/>
    <cellStyle name="Normal 4 4 2 3 2" xfId="22" xr:uid="{00000000-0005-0000-0000-000099480000}"/>
    <cellStyle name="Normal 4 4 2 4" xfId="23709" xr:uid="{00000000-0005-0000-0000-00009A480000}"/>
    <cellStyle name="Normal 4 4 2 4 2" xfId="23710" xr:uid="{00000000-0005-0000-0000-00009B480000}"/>
    <cellStyle name="Normal 4 4 2 5" xfId="9336" xr:uid="{00000000-0005-0000-0000-00009C480000}"/>
    <cellStyle name="Normal 4 4 2 6" xfId="23711" xr:uid="{00000000-0005-0000-0000-00009D480000}"/>
    <cellStyle name="Normal 4 4 2 7" xfId="11349" xr:uid="{00000000-0005-0000-0000-00009E480000}"/>
    <cellStyle name="Normal 4 4 2_Table_Product_ALL" xfId="23712" xr:uid="{00000000-0005-0000-0000-00009F480000}"/>
    <cellStyle name="Normal 4 4 3" xfId="23714" xr:uid="{00000000-0005-0000-0000-0000A0480000}"/>
    <cellStyle name="Normal 4 4 3 2" xfId="23715" xr:uid="{00000000-0005-0000-0000-0000A1480000}"/>
    <cellStyle name="Normal 4 4 4" xfId="23716" xr:uid="{00000000-0005-0000-0000-0000A2480000}"/>
    <cellStyle name="Normal 4 4 4 2" xfId="23717" xr:uid="{00000000-0005-0000-0000-0000A3480000}"/>
    <cellStyle name="Normal 4 4 5" xfId="23433" xr:uid="{00000000-0005-0000-0000-0000A4480000}"/>
    <cellStyle name="Normal 4 4 5 2" xfId="23718" xr:uid="{00000000-0005-0000-0000-0000A5480000}"/>
    <cellStyle name="Normal 4 4 6" xfId="23435" xr:uid="{00000000-0005-0000-0000-0000A6480000}"/>
    <cellStyle name="Normal 4 4 7" xfId="23437" xr:uid="{00000000-0005-0000-0000-0000A7480000}"/>
    <cellStyle name="Normal 4 4 8" xfId="23439" xr:uid="{00000000-0005-0000-0000-0000A8480000}"/>
    <cellStyle name="Normal 4 4_C14  Copy of Ecom MP - Aubrey  window commitment -140528" xfId="23719" xr:uid="{00000000-0005-0000-0000-0000A9480000}"/>
    <cellStyle name="Normal 4 40" xfId="9213" xr:uid="{00000000-0005-0000-0000-0000AA480000}"/>
    <cellStyle name="Normal 4 41" xfId="23704" xr:uid="{00000000-0005-0000-0000-0000AB480000}"/>
    <cellStyle name="Normal 4 42" xfId="17717" xr:uid="{00000000-0005-0000-0000-0000AC480000}"/>
    <cellStyle name="Normal 4 43" xfId="17773" xr:uid="{00000000-0005-0000-0000-0000AD480000}"/>
    <cellStyle name="Normal 4 44" xfId="17862" xr:uid="{00000000-0005-0000-0000-0000AE480000}"/>
    <cellStyle name="Normal 4 45" xfId="17883" xr:uid="{00000000-0005-0000-0000-0000AF480000}"/>
    <cellStyle name="Normal 4 46" xfId="17922" xr:uid="{00000000-0005-0000-0000-0000B0480000}"/>
    <cellStyle name="Normal 4 47" xfId="17961" xr:uid="{00000000-0005-0000-0000-0000B1480000}"/>
    <cellStyle name="Normal 4 48" xfId="18015" xr:uid="{00000000-0005-0000-0000-0000B2480000}"/>
    <cellStyle name="Normal 4 49" xfId="18071" xr:uid="{00000000-0005-0000-0000-0000B3480000}"/>
    <cellStyle name="Normal 4 5" xfId="16701" xr:uid="{00000000-0005-0000-0000-0000B4480000}"/>
    <cellStyle name="Normal 4 5 2" xfId="20249" xr:uid="{00000000-0005-0000-0000-0000B5480000}"/>
    <cellStyle name="Normal 4 5 2 2" xfId="7766" xr:uid="{00000000-0005-0000-0000-0000B6480000}"/>
    <cellStyle name="Normal 4 5 2 2 2" xfId="5071" xr:uid="{00000000-0005-0000-0000-0000B7480000}"/>
    <cellStyle name="Normal 4 5 2 3" xfId="23721" xr:uid="{00000000-0005-0000-0000-0000B8480000}"/>
    <cellStyle name="Normal 4 5 2 3 2" xfId="23722" xr:uid="{00000000-0005-0000-0000-0000B9480000}"/>
    <cellStyle name="Normal 4 5 2 4" xfId="23723" xr:uid="{00000000-0005-0000-0000-0000BA480000}"/>
    <cellStyle name="Normal 4 5 2 4 2" xfId="23724" xr:uid="{00000000-0005-0000-0000-0000BB480000}"/>
    <cellStyle name="Normal 4 5 2 5" xfId="23725" xr:uid="{00000000-0005-0000-0000-0000BC480000}"/>
    <cellStyle name="Normal 4 5 2 6" xfId="23726" xr:uid="{00000000-0005-0000-0000-0000BD480000}"/>
    <cellStyle name="Normal 4 5 2 7" xfId="23727" xr:uid="{00000000-0005-0000-0000-0000BE480000}"/>
    <cellStyle name="Normal 4 5 2_Table_Product_ALL" xfId="3180" xr:uid="{00000000-0005-0000-0000-0000BF480000}"/>
    <cellStyle name="Normal 4 5 3" xfId="23728" xr:uid="{00000000-0005-0000-0000-0000C0480000}"/>
    <cellStyle name="Normal 4 5 3 2" xfId="23730" xr:uid="{00000000-0005-0000-0000-0000C1480000}"/>
    <cellStyle name="Normal 4 5 4" xfId="23733" xr:uid="{00000000-0005-0000-0000-0000C2480000}"/>
    <cellStyle name="Normal 4 5 4 2" xfId="2970" xr:uid="{00000000-0005-0000-0000-0000C3480000}"/>
    <cellStyle name="Normal 4 5 5" xfId="23735" xr:uid="{00000000-0005-0000-0000-0000C4480000}"/>
    <cellStyle name="Normal 4 5 5 2" xfId="23737" xr:uid="{00000000-0005-0000-0000-0000C5480000}"/>
    <cellStyle name="Normal 4 5 6" xfId="23738" xr:uid="{00000000-0005-0000-0000-0000C6480000}"/>
    <cellStyle name="Normal 4 5 7" xfId="23739" xr:uid="{00000000-0005-0000-0000-0000C7480000}"/>
    <cellStyle name="Normal 4 5 8" xfId="23740" xr:uid="{00000000-0005-0000-0000-0000C8480000}"/>
    <cellStyle name="Normal 4 5_C14  Copy of Ecom MP - Aubrey  window commitment -140528" xfId="23741" xr:uid="{00000000-0005-0000-0000-0000C9480000}"/>
    <cellStyle name="Normal 4 50" xfId="17884" xr:uid="{00000000-0005-0000-0000-0000CA480000}"/>
    <cellStyle name="Normal 4 51" xfId="17923" xr:uid="{00000000-0005-0000-0000-0000CB480000}"/>
    <cellStyle name="Normal 4 52" xfId="17962" xr:uid="{00000000-0005-0000-0000-0000CC480000}"/>
    <cellStyle name="Normal 4 53" xfId="18016" xr:uid="{00000000-0005-0000-0000-0000CD480000}"/>
    <cellStyle name="Normal 4 54" xfId="18072" xr:uid="{00000000-0005-0000-0000-0000CE480000}"/>
    <cellStyle name="Normal 4 55" xfId="23745" xr:uid="{00000000-0005-0000-0000-0000CF480000}"/>
    <cellStyle name="Normal 4 56" xfId="23748" xr:uid="{00000000-0005-0000-0000-0000D0480000}"/>
    <cellStyle name="Normal 4 57" xfId="23750" xr:uid="{00000000-0005-0000-0000-0000D1480000}"/>
    <cellStyle name="Normal 4 58" xfId="23752" xr:uid="{00000000-0005-0000-0000-0000D2480000}"/>
    <cellStyle name="Normal 4 59" xfId="23754" xr:uid="{00000000-0005-0000-0000-0000D3480000}"/>
    <cellStyle name="Normal 4 6" xfId="16704" xr:uid="{00000000-0005-0000-0000-0000D4480000}"/>
    <cellStyle name="Normal 4 6 2" xfId="23756" xr:uid="{00000000-0005-0000-0000-0000D5480000}"/>
    <cellStyle name="Normal 4 6 2 2" xfId="23757" xr:uid="{00000000-0005-0000-0000-0000D6480000}"/>
    <cellStyle name="Normal 4 6 2 2 2" xfId="23758" xr:uid="{00000000-0005-0000-0000-0000D7480000}"/>
    <cellStyle name="Normal 4 6 2 3" xfId="23760" xr:uid="{00000000-0005-0000-0000-0000D8480000}"/>
    <cellStyle name="Normal 4 6 2 3 2" xfId="23761" xr:uid="{00000000-0005-0000-0000-0000D9480000}"/>
    <cellStyle name="Normal 4 6 2 4" xfId="23762" xr:uid="{00000000-0005-0000-0000-0000DA480000}"/>
    <cellStyle name="Normal 4 6 2 4 2" xfId="23763" xr:uid="{00000000-0005-0000-0000-0000DB480000}"/>
    <cellStyle name="Normal 4 6 2 5" xfId="23764" xr:uid="{00000000-0005-0000-0000-0000DC480000}"/>
    <cellStyle name="Normal 4 6 2 6" xfId="23765" xr:uid="{00000000-0005-0000-0000-0000DD480000}"/>
    <cellStyle name="Normal 4 6 2 7" xfId="23766" xr:uid="{00000000-0005-0000-0000-0000DE480000}"/>
    <cellStyle name="Normal 4 6 2_Table_Product_ALL" xfId="23767" xr:uid="{00000000-0005-0000-0000-0000DF480000}"/>
    <cellStyle name="Normal 4 6 3" xfId="23769" xr:uid="{00000000-0005-0000-0000-0000E0480000}"/>
    <cellStyle name="Normal 4 6 3 2" xfId="900" xr:uid="{00000000-0005-0000-0000-0000E1480000}"/>
    <cellStyle name="Normal 4 6 4" xfId="23770" xr:uid="{00000000-0005-0000-0000-0000E2480000}"/>
    <cellStyle name="Normal 4 6 4 2" xfId="8735" xr:uid="{00000000-0005-0000-0000-0000E3480000}"/>
    <cellStyle name="Normal 4 6 5" xfId="23771" xr:uid="{00000000-0005-0000-0000-0000E4480000}"/>
    <cellStyle name="Normal 4 6 5 2" xfId="23772" xr:uid="{00000000-0005-0000-0000-0000E5480000}"/>
    <cellStyle name="Normal 4 6 6" xfId="3892" xr:uid="{00000000-0005-0000-0000-0000E6480000}"/>
    <cellStyle name="Normal 4 6 7" xfId="740" xr:uid="{00000000-0005-0000-0000-0000E7480000}"/>
    <cellStyle name="Normal 4 6 8" xfId="356" xr:uid="{00000000-0005-0000-0000-0000E8480000}"/>
    <cellStyle name="Normal 4 6_C14  Copy of Ecom MP - Aubrey  window commitment -140528" xfId="23773" xr:uid="{00000000-0005-0000-0000-0000E9480000}"/>
    <cellStyle name="Normal 4 60" xfId="23746" xr:uid="{00000000-0005-0000-0000-0000EA480000}"/>
    <cellStyle name="Normal 4 61" xfId="23749" xr:uid="{00000000-0005-0000-0000-0000EB480000}"/>
    <cellStyle name="Normal 4 62" xfId="23751" xr:uid="{00000000-0005-0000-0000-0000EC480000}"/>
    <cellStyle name="Normal 4 63" xfId="23753" xr:uid="{00000000-0005-0000-0000-0000ED480000}"/>
    <cellStyle name="Normal 4 64" xfId="23755" xr:uid="{00000000-0005-0000-0000-0000EE480000}"/>
    <cellStyle name="Normal 4 65" xfId="23774" xr:uid="{00000000-0005-0000-0000-0000EF480000}"/>
    <cellStyle name="Normal 4 66" xfId="23776" xr:uid="{00000000-0005-0000-0000-0000F0480000}"/>
    <cellStyle name="Normal 4 67" xfId="23779" xr:uid="{00000000-0005-0000-0000-0000F1480000}"/>
    <cellStyle name="Normal 4 68" xfId="23781" xr:uid="{00000000-0005-0000-0000-0000F2480000}"/>
    <cellStyle name="Normal 4 69" xfId="23783" xr:uid="{00000000-0005-0000-0000-0000F3480000}"/>
    <cellStyle name="Normal 4 7" xfId="16707" xr:uid="{00000000-0005-0000-0000-0000F4480000}"/>
    <cellStyle name="Normal 4 7 2" xfId="23785" xr:uid="{00000000-0005-0000-0000-0000F5480000}"/>
    <cellStyle name="Normal 4 7 2 2" xfId="23786" xr:uid="{00000000-0005-0000-0000-0000F6480000}"/>
    <cellStyle name="Normal 4 7 2 2 2" xfId="23788" xr:uid="{00000000-0005-0000-0000-0000F7480000}"/>
    <cellStyle name="Normal 4 7 2 3" xfId="23789" xr:uid="{00000000-0005-0000-0000-0000F8480000}"/>
    <cellStyle name="Normal 4 7 2 3 2" xfId="23790" xr:uid="{00000000-0005-0000-0000-0000F9480000}"/>
    <cellStyle name="Normal 4 7 2 4" xfId="23792" xr:uid="{00000000-0005-0000-0000-0000FA480000}"/>
    <cellStyle name="Normal 4 7 2 4 2" xfId="9308" xr:uid="{00000000-0005-0000-0000-0000FB480000}"/>
    <cellStyle name="Normal 4 7 2 5" xfId="23793" xr:uid="{00000000-0005-0000-0000-0000FC480000}"/>
    <cellStyle name="Normal 4 7 2 6" xfId="4969" xr:uid="{00000000-0005-0000-0000-0000FD480000}"/>
    <cellStyle name="Normal 4 7 2 7" xfId="21048" xr:uid="{00000000-0005-0000-0000-0000FE480000}"/>
    <cellStyle name="Normal 4 7 2_Table_Product_ALL" xfId="23794" xr:uid="{00000000-0005-0000-0000-0000FF480000}"/>
    <cellStyle name="Normal 4 7 3" xfId="23795" xr:uid="{00000000-0005-0000-0000-000000490000}"/>
    <cellStyle name="Normal 4 7 3 2" xfId="23796" xr:uid="{00000000-0005-0000-0000-000001490000}"/>
    <cellStyle name="Normal 4 7 4" xfId="23799" xr:uid="{00000000-0005-0000-0000-000002490000}"/>
    <cellStyle name="Normal 4 7 4 2" xfId="23800" xr:uid="{00000000-0005-0000-0000-000003490000}"/>
    <cellStyle name="Normal 4 7 5" xfId="23801" xr:uid="{00000000-0005-0000-0000-000004490000}"/>
    <cellStyle name="Normal 4 7 5 2" xfId="23802" xr:uid="{00000000-0005-0000-0000-000005490000}"/>
    <cellStyle name="Normal 4 7 6" xfId="23803" xr:uid="{00000000-0005-0000-0000-000006490000}"/>
    <cellStyle name="Normal 4 7 7" xfId="23804" xr:uid="{00000000-0005-0000-0000-000007490000}"/>
    <cellStyle name="Normal 4 7 8" xfId="23805" xr:uid="{00000000-0005-0000-0000-000008490000}"/>
    <cellStyle name="Normal 4 7_C14  Copy of Ecom MP - Aubrey  window commitment -140528" xfId="23806" xr:uid="{00000000-0005-0000-0000-000009490000}"/>
    <cellStyle name="Normal 4 70" xfId="23775" xr:uid="{00000000-0005-0000-0000-00000A490000}"/>
    <cellStyle name="Normal 4 71" xfId="23777" xr:uid="{00000000-0005-0000-0000-00000B490000}"/>
    <cellStyle name="Normal 4 72" xfId="23780" xr:uid="{00000000-0005-0000-0000-00000C490000}"/>
    <cellStyle name="Normal 4 73" xfId="23782" xr:uid="{00000000-0005-0000-0000-00000D490000}"/>
    <cellStyle name="Normal 4 74" xfId="23784" xr:uid="{00000000-0005-0000-0000-00000E490000}"/>
    <cellStyle name="Normal 4 75" xfId="1783" xr:uid="{00000000-0005-0000-0000-00000F490000}"/>
    <cellStyle name="Normal 4 76" xfId="23807" xr:uid="{00000000-0005-0000-0000-000010490000}"/>
    <cellStyle name="Normal 4 77" xfId="23809" xr:uid="{00000000-0005-0000-0000-000011490000}"/>
    <cellStyle name="Normal 4 78" xfId="10716" xr:uid="{00000000-0005-0000-0000-000012490000}"/>
    <cellStyle name="Normal 4 79" xfId="10723" xr:uid="{00000000-0005-0000-0000-000013490000}"/>
    <cellStyle name="Normal 4 8" xfId="16710" xr:uid="{00000000-0005-0000-0000-000014490000}"/>
    <cellStyle name="Normal 4 8 2" xfId="17854" xr:uid="{00000000-0005-0000-0000-000015490000}"/>
    <cellStyle name="Normal 4 8 2 2" xfId="23812" xr:uid="{00000000-0005-0000-0000-000016490000}"/>
    <cellStyle name="Normal 4 8 2 2 2" xfId="23814" xr:uid="{00000000-0005-0000-0000-000017490000}"/>
    <cellStyle name="Normal 4 8 2 3" xfId="10876" xr:uid="{00000000-0005-0000-0000-000018490000}"/>
    <cellStyle name="Normal 4 8 2 3 2" xfId="23815" xr:uid="{00000000-0005-0000-0000-000019490000}"/>
    <cellStyle name="Normal 4 8 2 4" xfId="1193" xr:uid="{00000000-0005-0000-0000-00001A490000}"/>
    <cellStyle name="Normal 4 8 2 4 2" xfId="1624" xr:uid="{00000000-0005-0000-0000-00001B490000}"/>
    <cellStyle name="Normal 4 8 2 5" xfId="23816" xr:uid="{00000000-0005-0000-0000-00001C490000}"/>
    <cellStyle name="Normal 4 8 2 6" xfId="23817" xr:uid="{00000000-0005-0000-0000-00001D490000}"/>
    <cellStyle name="Normal 4 8 2 7" xfId="23818" xr:uid="{00000000-0005-0000-0000-00001E490000}"/>
    <cellStyle name="Normal 4 8 2_Table_Product_ALL" xfId="23819" xr:uid="{00000000-0005-0000-0000-00001F490000}"/>
    <cellStyle name="Normal 4 8 3" xfId="7252" xr:uid="{00000000-0005-0000-0000-000020490000}"/>
    <cellStyle name="Normal 4 8 3 2" xfId="23820" xr:uid="{00000000-0005-0000-0000-000021490000}"/>
    <cellStyle name="Normal 4 8 4" xfId="17859" xr:uid="{00000000-0005-0000-0000-000022490000}"/>
    <cellStyle name="Normal 4 8 4 2" xfId="23822" xr:uid="{00000000-0005-0000-0000-000023490000}"/>
    <cellStyle name="Normal 4 8 5" xfId="17870" xr:uid="{00000000-0005-0000-0000-000024490000}"/>
    <cellStyle name="Normal 4 8 5 2" xfId="23823" xr:uid="{00000000-0005-0000-0000-000025490000}"/>
    <cellStyle name="Normal 4 8 6" xfId="17873" xr:uid="{00000000-0005-0000-0000-000026490000}"/>
    <cellStyle name="Normal 4 8 7" xfId="17876" xr:uid="{00000000-0005-0000-0000-000027490000}"/>
    <cellStyle name="Normal 4 8 8" xfId="17879" xr:uid="{00000000-0005-0000-0000-000028490000}"/>
    <cellStyle name="Normal 4 8_C14  Copy of Ecom MP - Aubrey  window commitment -140528" xfId="16785" xr:uid="{00000000-0005-0000-0000-000029490000}"/>
    <cellStyle name="Normal 4 80" xfId="1782" xr:uid="{00000000-0005-0000-0000-00002A490000}"/>
    <cellStyle name="Normal 4 81" xfId="23808" xr:uid="{00000000-0005-0000-0000-00002B490000}"/>
    <cellStyle name="Normal 4 82" xfId="23810" xr:uid="{00000000-0005-0000-0000-00002C490000}"/>
    <cellStyle name="Normal 4 83" xfId="10717" xr:uid="{00000000-0005-0000-0000-00002D490000}"/>
    <cellStyle name="Normal 4 84" xfId="10724" xr:uid="{00000000-0005-0000-0000-00002E490000}"/>
    <cellStyle name="Normal 4 85" xfId="10729" xr:uid="{00000000-0005-0000-0000-00002F490000}"/>
    <cellStyle name="Normal 4 86" xfId="10735" xr:uid="{00000000-0005-0000-0000-000030490000}"/>
    <cellStyle name="Normal 4 87" xfId="10749" xr:uid="{00000000-0005-0000-0000-000031490000}"/>
    <cellStyle name="Normal 4 88" xfId="10758" xr:uid="{00000000-0005-0000-0000-000032490000}"/>
    <cellStyle name="Normal 4 89" xfId="2164" xr:uid="{00000000-0005-0000-0000-000033490000}"/>
    <cellStyle name="Normal 4 9" xfId="16712" xr:uid="{00000000-0005-0000-0000-000034490000}"/>
    <cellStyle name="Normal 4 9 2" xfId="18063" xr:uid="{00000000-0005-0000-0000-000035490000}"/>
    <cellStyle name="Normal 4 9 2 2" xfId="23824" xr:uid="{00000000-0005-0000-0000-000036490000}"/>
    <cellStyle name="Normal 4 9 2 2 2" xfId="23825" xr:uid="{00000000-0005-0000-0000-000037490000}"/>
    <cellStyle name="Normal 4 9 2 3" xfId="23826" xr:uid="{00000000-0005-0000-0000-000038490000}"/>
    <cellStyle name="Normal 4 9 2 3 2" xfId="23827" xr:uid="{00000000-0005-0000-0000-000039490000}"/>
    <cellStyle name="Normal 4 9 2 4" xfId="23828" xr:uid="{00000000-0005-0000-0000-00003A490000}"/>
    <cellStyle name="Normal 4 9 2 4 2" xfId="23829" xr:uid="{00000000-0005-0000-0000-00003B490000}"/>
    <cellStyle name="Normal 4 9 2 5" xfId="23830" xr:uid="{00000000-0005-0000-0000-00003C490000}"/>
    <cellStyle name="Normal 4 9 2 6" xfId="23832" xr:uid="{00000000-0005-0000-0000-00003D490000}"/>
    <cellStyle name="Normal 4 9 2 7" xfId="23833" xr:uid="{00000000-0005-0000-0000-00003E490000}"/>
    <cellStyle name="Normal 4 9 2_Table_Product_ALL" xfId="13563" xr:uid="{00000000-0005-0000-0000-00003F490000}"/>
    <cellStyle name="Normal 4 9 3" xfId="2186" xr:uid="{00000000-0005-0000-0000-000040490000}"/>
    <cellStyle name="Normal 4 9 3 2" xfId="23834" xr:uid="{00000000-0005-0000-0000-000041490000}"/>
    <cellStyle name="Normal 4 9 4" xfId="18069" xr:uid="{00000000-0005-0000-0000-000042490000}"/>
    <cellStyle name="Normal 4 9 4 2" xfId="3476" xr:uid="{00000000-0005-0000-0000-000043490000}"/>
    <cellStyle name="Normal 4 9 5" xfId="18101" xr:uid="{00000000-0005-0000-0000-000044490000}"/>
    <cellStyle name="Normal 4 9 5 2" xfId="23835" xr:uid="{00000000-0005-0000-0000-000045490000}"/>
    <cellStyle name="Normal 4 9 6" xfId="18103" xr:uid="{00000000-0005-0000-0000-000046490000}"/>
    <cellStyle name="Normal 4 9 7" xfId="611" xr:uid="{00000000-0005-0000-0000-000047490000}"/>
    <cellStyle name="Normal 4 9 8" xfId="18105" xr:uid="{00000000-0005-0000-0000-000048490000}"/>
    <cellStyle name="Normal 4 9_C14  Copy of Ecom MP - Aubrey  window commitment -140528" xfId="20865" xr:uid="{00000000-0005-0000-0000-000049490000}"/>
    <cellStyle name="Normal 4 90" xfId="10730" xr:uid="{00000000-0005-0000-0000-00004A490000}"/>
    <cellStyle name="Normal 4 91" xfId="10736" xr:uid="{00000000-0005-0000-0000-00004B490000}"/>
    <cellStyle name="Normal 4 92" xfId="10750" xr:uid="{00000000-0005-0000-0000-00004C490000}"/>
    <cellStyle name="Normal 4 93" xfId="10759" xr:uid="{00000000-0005-0000-0000-00004D490000}"/>
    <cellStyle name="Normal 4 94" xfId="2163" xr:uid="{00000000-0005-0000-0000-00004E490000}"/>
    <cellStyle name="Normal 4 95" xfId="18481" xr:uid="{00000000-0005-0000-0000-00004F490000}"/>
    <cellStyle name="Normal 4 96" xfId="18508" xr:uid="{00000000-0005-0000-0000-000050490000}"/>
    <cellStyle name="Normal 4 97" xfId="18532" xr:uid="{00000000-0005-0000-0000-000051490000}"/>
    <cellStyle name="Normal 4 98" xfId="18559" xr:uid="{00000000-0005-0000-0000-000052490000}"/>
    <cellStyle name="Normal 4 99" xfId="18589" xr:uid="{00000000-0005-0000-0000-000053490000}"/>
    <cellStyle name="Normal 4_2014 SEARS - Clawback Printed Blanket WING" xfId="13041" xr:uid="{00000000-0005-0000-0000-000054490000}"/>
    <cellStyle name="Normal 40" xfId="20189" xr:uid="{00000000-0005-0000-0000-000055490000}"/>
    <cellStyle name="Normal 40 2" xfId="23384" xr:uid="{00000000-0005-0000-0000-000056490000}"/>
    <cellStyle name="Normal 41" xfId="20195" xr:uid="{00000000-0005-0000-0000-000057490000}"/>
    <cellStyle name="Normal 41 2" xfId="23402" xr:uid="{00000000-0005-0000-0000-000058490000}"/>
    <cellStyle name="Normal 41 2 2" xfId="2202" xr:uid="{00000000-0005-0000-0000-000059490000}"/>
    <cellStyle name="Normal 41 2 3" xfId="22931" xr:uid="{00000000-0005-0000-0000-00005A490000}"/>
    <cellStyle name="Normal 41 3" xfId="23405" xr:uid="{00000000-0005-0000-0000-00005B490000}"/>
    <cellStyle name="Normal 41 3 2" xfId="23837" xr:uid="{00000000-0005-0000-0000-00005C490000}"/>
    <cellStyle name="Normal 41 3 3" xfId="23838" xr:uid="{00000000-0005-0000-0000-00005D490000}"/>
    <cellStyle name="Normal 41 4" xfId="23840" xr:uid="{00000000-0005-0000-0000-00005E490000}"/>
    <cellStyle name="Normal 41 4 2" xfId="23842" xr:uid="{00000000-0005-0000-0000-00005F490000}"/>
    <cellStyle name="Normal 41 5" xfId="23843" xr:uid="{00000000-0005-0000-0000-000060490000}"/>
    <cellStyle name="Normal 41 5 2" xfId="23844" xr:uid="{00000000-0005-0000-0000-000061490000}"/>
    <cellStyle name="Normal 41 6" xfId="23845" xr:uid="{00000000-0005-0000-0000-000062490000}"/>
    <cellStyle name="Normal 41 6 2" xfId="23846" xr:uid="{00000000-0005-0000-0000-000063490000}"/>
    <cellStyle name="Normal 41 7" xfId="23847" xr:uid="{00000000-0005-0000-0000-000064490000}"/>
    <cellStyle name="Normal 41 8" xfId="1530" xr:uid="{00000000-0005-0000-0000-000065490000}"/>
    <cellStyle name="Normal 41_Table_Product_ALL" xfId="23848" xr:uid="{00000000-0005-0000-0000-000066490000}"/>
    <cellStyle name="Normal 42" xfId="20201" xr:uid="{00000000-0005-0000-0000-000067490000}"/>
    <cellStyle name="Normal 42 2" xfId="23407" xr:uid="{00000000-0005-0000-0000-000068490000}"/>
    <cellStyle name="Normal 43" xfId="20207" xr:uid="{00000000-0005-0000-0000-000069490000}"/>
    <cellStyle name="Normal 43 2" xfId="906" xr:uid="{00000000-0005-0000-0000-00006A490000}"/>
    <cellStyle name="Normal 43 2 2" xfId="7654" xr:uid="{00000000-0005-0000-0000-00006B490000}"/>
    <cellStyle name="Normal 43 2 2 2" xfId="7658" xr:uid="{00000000-0005-0000-0000-00006C490000}"/>
    <cellStyle name="Normal 43 2 2 2 2" xfId="14589" xr:uid="{00000000-0005-0000-0000-00006D490000}"/>
    <cellStyle name="Normal 43 2 2 3" xfId="7662" xr:uid="{00000000-0005-0000-0000-00006E490000}"/>
    <cellStyle name="Normal 43 2 3" xfId="23849" xr:uid="{00000000-0005-0000-0000-00006F490000}"/>
    <cellStyle name="Normal 43 2 3 2" xfId="23852" xr:uid="{00000000-0005-0000-0000-000070490000}"/>
    <cellStyle name="Normal 43 2 4" xfId="23854" xr:uid="{00000000-0005-0000-0000-000071490000}"/>
    <cellStyle name="Normal 44" xfId="20213" xr:uid="{00000000-0005-0000-0000-000072490000}"/>
    <cellStyle name="Normal 44 2" xfId="23409" xr:uid="{00000000-0005-0000-0000-000073490000}"/>
    <cellStyle name="Normal 44 2 2" xfId="23856" xr:uid="{00000000-0005-0000-0000-000074490000}"/>
    <cellStyle name="Normal 44 2 2 2" xfId="23857" xr:uid="{00000000-0005-0000-0000-000075490000}"/>
    <cellStyle name="Normal 44 2 2 2 2" xfId="23858" xr:uid="{00000000-0005-0000-0000-000076490000}"/>
    <cellStyle name="Normal 44 2 2 3" xfId="23859" xr:uid="{00000000-0005-0000-0000-000077490000}"/>
    <cellStyle name="Normal 44 2 3" xfId="23860" xr:uid="{00000000-0005-0000-0000-000078490000}"/>
    <cellStyle name="Normal 44 2 3 2" xfId="23862" xr:uid="{00000000-0005-0000-0000-000079490000}"/>
    <cellStyle name="Normal 44 2 4" xfId="23864" xr:uid="{00000000-0005-0000-0000-00007A490000}"/>
    <cellStyle name="Normal 45" xfId="20252" xr:uid="{00000000-0005-0000-0000-00007B490000}"/>
    <cellStyle name="Normal 45 2" xfId="23867" xr:uid="{00000000-0005-0000-0000-00007C490000}"/>
    <cellStyle name="Normal 45 2 2" xfId="23870" xr:uid="{00000000-0005-0000-0000-00007D490000}"/>
    <cellStyle name="Normal 45 2 2 2" xfId="17079" xr:uid="{00000000-0005-0000-0000-00007E490000}"/>
    <cellStyle name="Normal 45 2 2 2 2" xfId="23254" xr:uid="{00000000-0005-0000-0000-00007F490000}"/>
    <cellStyle name="Normal 45 2 2 3" xfId="2880" xr:uid="{00000000-0005-0000-0000-000080490000}"/>
    <cellStyle name="Normal 45 2 3" xfId="18666" xr:uid="{00000000-0005-0000-0000-000081490000}"/>
    <cellStyle name="Normal 45 2 3 2" xfId="17126" xr:uid="{00000000-0005-0000-0000-000082490000}"/>
    <cellStyle name="Normal 45 2 4" xfId="18670" xr:uid="{00000000-0005-0000-0000-000083490000}"/>
    <cellStyle name="Normal 46" xfId="20258" xr:uid="{00000000-0005-0000-0000-000084490000}"/>
    <cellStyle name="Normal 46 2" xfId="9064" xr:uid="{00000000-0005-0000-0000-000085490000}"/>
    <cellStyle name="Normal 46 3" xfId="18348" xr:uid="{00000000-0005-0000-0000-000086490000}"/>
    <cellStyle name="Normal 46 4" xfId="8355" xr:uid="{00000000-0005-0000-0000-000087490000}"/>
    <cellStyle name="Normal 46 5" xfId="23872" xr:uid="{00000000-0005-0000-0000-000088490000}"/>
    <cellStyle name="Normal 46 6" xfId="23874" xr:uid="{00000000-0005-0000-0000-000089490000}"/>
    <cellStyle name="Normal 46 7" xfId="23876" xr:uid="{00000000-0005-0000-0000-00008A490000}"/>
    <cellStyle name="Normal 46 8" xfId="13756" xr:uid="{00000000-0005-0000-0000-00008B490000}"/>
    <cellStyle name="Normal 46 9" xfId="23878" xr:uid="{00000000-0005-0000-0000-00008C490000}"/>
    <cellStyle name="Normal 46_Table_Product_ALL" xfId="16795" xr:uid="{00000000-0005-0000-0000-00008D490000}"/>
    <cellStyle name="Normal 47" xfId="20265" xr:uid="{00000000-0005-0000-0000-00008E490000}"/>
    <cellStyle name="Normal 47 2" xfId="23880" xr:uid="{00000000-0005-0000-0000-00008F490000}"/>
    <cellStyle name="Normal 47 3" xfId="23882" xr:uid="{00000000-0005-0000-0000-000090490000}"/>
    <cellStyle name="Normal 47 4" xfId="23884" xr:uid="{00000000-0005-0000-0000-000091490000}"/>
    <cellStyle name="Normal 47 5" xfId="23886" xr:uid="{00000000-0005-0000-0000-000092490000}"/>
    <cellStyle name="Normal 47 6" xfId="841" xr:uid="{00000000-0005-0000-0000-000093490000}"/>
    <cellStyle name="Normal 47 7" xfId="23888" xr:uid="{00000000-0005-0000-0000-000094490000}"/>
    <cellStyle name="Normal 47 8" xfId="23890" xr:uid="{00000000-0005-0000-0000-000095490000}"/>
    <cellStyle name="Normal 47 9" xfId="23892" xr:uid="{00000000-0005-0000-0000-000096490000}"/>
    <cellStyle name="Normal 47_Table_Product_ALL" xfId="19384" xr:uid="{00000000-0005-0000-0000-000097490000}"/>
    <cellStyle name="Normal 48" xfId="20272" xr:uid="{00000000-0005-0000-0000-000098490000}"/>
    <cellStyle name="Normal 48 2" xfId="23894" xr:uid="{00000000-0005-0000-0000-000099490000}"/>
    <cellStyle name="Normal 48 3" xfId="23897" xr:uid="{00000000-0005-0000-0000-00009A490000}"/>
    <cellStyle name="Normal 48 4" xfId="23899" xr:uid="{00000000-0005-0000-0000-00009B490000}"/>
    <cellStyle name="Normal 48 5" xfId="23900" xr:uid="{00000000-0005-0000-0000-00009C490000}"/>
    <cellStyle name="Normal 48 6" xfId="4776" xr:uid="{00000000-0005-0000-0000-00009D490000}"/>
    <cellStyle name="Normal 48 7" xfId="23901" xr:uid="{00000000-0005-0000-0000-00009E490000}"/>
    <cellStyle name="Normal 48 8" xfId="23902" xr:uid="{00000000-0005-0000-0000-00009F490000}"/>
    <cellStyle name="Normal 48 9" xfId="23903" xr:uid="{00000000-0005-0000-0000-0000A0490000}"/>
    <cellStyle name="Normal 48_Table_Product_ALL" xfId="19318" xr:uid="{00000000-0005-0000-0000-0000A1490000}"/>
    <cellStyle name="Normal 49" xfId="20278" xr:uid="{00000000-0005-0000-0000-0000A2490000}"/>
    <cellStyle name="Normal 49 10" xfId="23904" xr:uid="{00000000-0005-0000-0000-0000A3490000}"/>
    <cellStyle name="Normal 49 10 2" xfId="20663" xr:uid="{00000000-0005-0000-0000-0000A4490000}"/>
    <cellStyle name="Normal 49 10 2 2" xfId="20665" xr:uid="{00000000-0005-0000-0000-0000A5490000}"/>
    <cellStyle name="Normal 49 10 2 2 2" xfId="23906" xr:uid="{00000000-0005-0000-0000-0000A6490000}"/>
    <cellStyle name="Normal 49 10 2 3" xfId="23908" xr:uid="{00000000-0005-0000-0000-0000A7490000}"/>
    <cellStyle name="Normal 49 10 3" xfId="20667" xr:uid="{00000000-0005-0000-0000-0000A8490000}"/>
    <cellStyle name="Normal 49 10 3 2" xfId="20669" xr:uid="{00000000-0005-0000-0000-0000A9490000}"/>
    <cellStyle name="Normal 49 10 4" xfId="20671" xr:uid="{00000000-0005-0000-0000-0000AA490000}"/>
    <cellStyle name="Normal 49 2" xfId="23909" xr:uid="{00000000-0005-0000-0000-0000AB490000}"/>
    <cellStyle name="Normal 49 2 2" xfId="23911" xr:uid="{00000000-0005-0000-0000-0000AC490000}"/>
    <cellStyle name="Normal 49 2 3" xfId="18718" xr:uid="{00000000-0005-0000-0000-0000AD490000}"/>
    <cellStyle name="Normal 49 2 4" xfId="18722" xr:uid="{00000000-0005-0000-0000-0000AE490000}"/>
    <cellStyle name="Normal 49 2 5" xfId="12922" xr:uid="{00000000-0005-0000-0000-0000AF490000}"/>
    <cellStyle name="Normal 49 2 6" xfId="919" xr:uid="{00000000-0005-0000-0000-0000B0490000}"/>
    <cellStyle name="Normal 49 2 7" xfId="8745" xr:uid="{00000000-0005-0000-0000-0000B1490000}"/>
    <cellStyle name="Normal 49 2 8" xfId="23913" xr:uid="{00000000-0005-0000-0000-0000B2490000}"/>
    <cellStyle name="Normal 49 2 9" xfId="20983" xr:uid="{00000000-0005-0000-0000-0000B3490000}"/>
    <cellStyle name="Normal 49 2_Table_Product_ALL" xfId="8339" xr:uid="{00000000-0005-0000-0000-0000B4490000}"/>
    <cellStyle name="Normal 49 3" xfId="23915" xr:uid="{00000000-0005-0000-0000-0000B5490000}"/>
    <cellStyle name="Normal 49 3 2" xfId="23918" xr:uid="{00000000-0005-0000-0000-0000B6490000}"/>
    <cellStyle name="Normal 49 3 3" xfId="18726" xr:uid="{00000000-0005-0000-0000-0000B7490000}"/>
    <cellStyle name="Normal 49 3 4" xfId="23921" xr:uid="{00000000-0005-0000-0000-0000B8490000}"/>
    <cellStyle name="Normal 49 3 5" xfId="23923" xr:uid="{00000000-0005-0000-0000-0000B9490000}"/>
    <cellStyle name="Normal 49 3 6" xfId="23925" xr:uid="{00000000-0005-0000-0000-0000BA490000}"/>
    <cellStyle name="Normal 49 3 7" xfId="23927" xr:uid="{00000000-0005-0000-0000-0000BB490000}"/>
    <cellStyle name="Normal 49 3 8" xfId="23929" xr:uid="{00000000-0005-0000-0000-0000BC490000}"/>
    <cellStyle name="Normal 49 3 9" xfId="2345" xr:uid="{00000000-0005-0000-0000-0000BD490000}"/>
    <cellStyle name="Normal 49 3_Table_Product_ALL" xfId="23931" xr:uid="{00000000-0005-0000-0000-0000BE490000}"/>
    <cellStyle name="Normal 49 4" xfId="23934" xr:uid="{00000000-0005-0000-0000-0000BF490000}"/>
    <cellStyle name="Normal 49 4 2" xfId="23935" xr:uid="{00000000-0005-0000-0000-0000C0490000}"/>
    <cellStyle name="Normal 49 4 2 2" xfId="23936" xr:uid="{00000000-0005-0000-0000-0000C1490000}"/>
    <cellStyle name="Normal 49 4 2 2 2" xfId="23938" xr:uid="{00000000-0005-0000-0000-0000C2490000}"/>
    <cellStyle name="Normal 49 4 2 3" xfId="2938" xr:uid="{00000000-0005-0000-0000-0000C3490000}"/>
    <cellStyle name="Normal 49 4 3" xfId="763" xr:uid="{00000000-0005-0000-0000-0000C4490000}"/>
    <cellStyle name="Normal 49 4 3 2" xfId="23939" xr:uid="{00000000-0005-0000-0000-0000C5490000}"/>
    <cellStyle name="Normal 49 4 4" xfId="23940" xr:uid="{00000000-0005-0000-0000-0000C6490000}"/>
    <cellStyle name="Normal 49 5" xfId="23941" xr:uid="{00000000-0005-0000-0000-0000C7490000}"/>
    <cellStyle name="Normal 49 5 2" xfId="23942" xr:uid="{00000000-0005-0000-0000-0000C8490000}"/>
    <cellStyle name="Normal 49 5 2 2" xfId="23943" xr:uid="{00000000-0005-0000-0000-0000C9490000}"/>
    <cellStyle name="Normal 49 5 2 2 2" xfId="792" xr:uid="{00000000-0005-0000-0000-0000CA490000}"/>
    <cellStyle name="Normal 49 5 2 3" xfId="23944" xr:uid="{00000000-0005-0000-0000-0000CB490000}"/>
    <cellStyle name="Normal 49 5 3" xfId="23945" xr:uid="{00000000-0005-0000-0000-0000CC490000}"/>
    <cellStyle name="Normal 49 5 3 2" xfId="1971" xr:uid="{00000000-0005-0000-0000-0000CD490000}"/>
    <cellStyle name="Normal 49 5 4" xfId="23946" xr:uid="{00000000-0005-0000-0000-0000CE490000}"/>
    <cellStyle name="Normal 49 6" xfId="4774" xr:uid="{00000000-0005-0000-0000-0000CF490000}"/>
    <cellStyle name="Normal 49 6 2" xfId="23948" xr:uid="{00000000-0005-0000-0000-0000D0490000}"/>
    <cellStyle name="Normal 49 6 2 2" xfId="23950" xr:uid="{00000000-0005-0000-0000-0000D1490000}"/>
    <cellStyle name="Normal 49 6 2 2 2" xfId="23951" xr:uid="{00000000-0005-0000-0000-0000D2490000}"/>
    <cellStyle name="Normal 49 6 2 3" xfId="23953" xr:uid="{00000000-0005-0000-0000-0000D3490000}"/>
    <cellStyle name="Normal 49 6 3" xfId="23954" xr:uid="{00000000-0005-0000-0000-0000D4490000}"/>
    <cellStyle name="Normal 49 6 3 2" xfId="23955" xr:uid="{00000000-0005-0000-0000-0000D5490000}"/>
    <cellStyle name="Normal 49 6 4" xfId="23956" xr:uid="{00000000-0005-0000-0000-0000D6490000}"/>
    <cellStyle name="Normal 49 7" xfId="23957" xr:uid="{00000000-0005-0000-0000-0000D7490000}"/>
    <cellStyle name="Normal 49 7 2" xfId="23958" xr:uid="{00000000-0005-0000-0000-0000D8490000}"/>
    <cellStyle name="Normal 49 7 2 2" xfId="23959" xr:uid="{00000000-0005-0000-0000-0000D9490000}"/>
    <cellStyle name="Normal 49 7 2 2 2" xfId="23961" xr:uid="{00000000-0005-0000-0000-0000DA490000}"/>
    <cellStyle name="Normal 49 7 2 3" xfId="15999" xr:uid="{00000000-0005-0000-0000-0000DB490000}"/>
    <cellStyle name="Normal 49 7 3" xfId="8681" xr:uid="{00000000-0005-0000-0000-0000DC490000}"/>
    <cellStyle name="Normal 49 7 3 2" xfId="19678" xr:uid="{00000000-0005-0000-0000-0000DD490000}"/>
    <cellStyle name="Normal 49 7 4" xfId="8683" xr:uid="{00000000-0005-0000-0000-0000DE490000}"/>
    <cellStyle name="Normal 49 8" xfId="23962" xr:uid="{00000000-0005-0000-0000-0000DF490000}"/>
    <cellStyle name="Normal 49 8 2" xfId="3494" xr:uid="{00000000-0005-0000-0000-0000E0490000}"/>
    <cellStyle name="Normal 49 8 2 2" xfId="3925" xr:uid="{00000000-0005-0000-0000-0000E1490000}"/>
    <cellStyle name="Normal 49 8 2 2 2" xfId="3266" xr:uid="{00000000-0005-0000-0000-0000E2490000}"/>
    <cellStyle name="Normal 49 8 2 3" xfId="3930" xr:uid="{00000000-0005-0000-0000-0000E3490000}"/>
    <cellStyle name="Normal 49 8 3" xfId="23964" xr:uid="{00000000-0005-0000-0000-0000E4490000}"/>
    <cellStyle name="Normal 49 8 3 2" xfId="23965" xr:uid="{00000000-0005-0000-0000-0000E5490000}"/>
    <cellStyle name="Normal 49 8 4" xfId="23966" xr:uid="{00000000-0005-0000-0000-0000E6490000}"/>
    <cellStyle name="Normal 49 9" xfId="23967" xr:uid="{00000000-0005-0000-0000-0000E7490000}"/>
    <cellStyle name="Normal 49 9 2" xfId="23968" xr:uid="{00000000-0005-0000-0000-0000E8490000}"/>
    <cellStyle name="Normal 49 9 2 2" xfId="23969" xr:uid="{00000000-0005-0000-0000-0000E9490000}"/>
    <cellStyle name="Normal 49 9 2 2 2" xfId="23971" xr:uid="{00000000-0005-0000-0000-0000EA490000}"/>
    <cellStyle name="Normal 49 9 2 3" xfId="4420" xr:uid="{00000000-0005-0000-0000-0000EB490000}"/>
    <cellStyle name="Normal 49 9 3" xfId="23973" xr:uid="{00000000-0005-0000-0000-0000EC490000}"/>
    <cellStyle name="Normal 49 9 3 2" xfId="23975" xr:uid="{00000000-0005-0000-0000-0000ED490000}"/>
    <cellStyle name="Normal 49 9 4" xfId="23976" xr:uid="{00000000-0005-0000-0000-0000EE490000}"/>
    <cellStyle name="Normal 5" xfId="20281" xr:uid="{00000000-0005-0000-0000-0000EF490000}"/>
    <cellStyle name="Normal 5 10" xfId="23977" xr:uid="{00000000-0005-0000-0000-0000F0490000}"/>
    <cellStyle name="Normal 5 10 2" xfId="23979" xr:uid="{00000000-0005-0000-0000-0000F1490000}"/>
    <cellStyle name="Normal 5 10 2 2" xfId="23980" xr:uid="{00000000-0005-0000-0000-0000F2490000}"/>
    <cellStyle name="Normal 5 10 2 2 2" xfId="13036" xr:uid="{00000000-0005-0000-0000-0000F3490000}"/>
    <cellStyle name="Normal 5 10 2 3" xfId="19193" xr:uid="{00000000-0005-0000-0000-0000F4490000}"/>
    <cellStyle name="Normal 5 10 2 3 2" xfId="860" xr:uid="{00000000-0005-0000-0000-0000F5490000}"/>
    <cellStyle name="Normal 5 10 2 4" xfId="19719" xr:uid="{00000000-0005-0000-0000-0000F6490000}"/>
    <cellStyle name="Normal 5 10 2 4 2" xfId="13045" xr:uid="{00000000-0005-0000-0000-0000F7490000}"/>
    <cellStyle name="Normal 5 10 2 5" xfId="19722" xr:uid="{00000000-0005-0000-0000-0000F8490000}"/>
    <cellStyle name="Normal 5 10 2 6" xfId="19725" xr:uid="{00000000-0005-0000-0000-0000F9490000}"/>
    <cellStyle name="Normal 5 10 2 7" xfId="19727" xr:uid="{00000000-0005-0000-0000-0000FA490000}"/>
    <cellStyle name="Normal 5 10 2_Table_Product_ALL" xfId="23981" xr:uid="{00000000-0005-0000-0000-0000FB490000}"/>
    <cellStyle name="Normal 5 10 3" xfId="23983" xr:uid="{00000000-0005-0000-0000-0000FC490000}"/>
    <cellStyle name="Normal 5 10 3 2" xfId="23984" xr:uid="{00000000-0005-0000-0000-0000FD490000}"/>
    <cellStyle name="Normal 5 10 4" xfId="23985" xr:uid="{00000000-0005-0000-0000-0000FE490000}"/>
    <cellStyle name="Normal 5 10 4 2" xfId="11110" xr:uid="{00000000-0005-0000-0000-0000FF490000}"/>
    <cellStyle name="Normal 5 10 5" xfId="23986" xr:uid="{00000000-0005-0000-0000-0000004A0000}"/>
    <cellStyle name="Normal 5 10 5 2" xfId="23988" xr:uid="{00000000-0005-0000-0000-0000014A0000}"/>
    <cellStyle name="Normal 5 10 6" xfId="23991" xr:uid="{00000000-0005-0000-0000-0000024A0000}"/>
    <cellStyle name="Normal 5 10 7" xfId="23993" xr:uid="{00000000-0005-0000-0000-0000034A0000}"/>
    <cellStyle name="Normal 5 10 8" xfId="23995" xr:uid="{00000000-0005-0000-0000-0000044A0000}"/>
    <cellStyle name="Normal 5 10_C14  Copy of Ecom MP - Aubrey  window commitment -140528" xfId="19959" xr:uid="{00000000-0005-0000-0000-0000054A0000}"/>
    <cellStyle name="Normal 5 100" xfId="23997" xr:uid="{00000000-0005-0000-0000-0000064A0000}"/>
    <cellStyle name="Normal 5 101" xfId="23999" xr:uid="{00000000-0005-0000-0000-0000074A0000}"/>
    <cellStyle name="Normal 5 102" xfId="24001" xr:uid="{00000000-0005-0000-0000-0000084A0000}"/>
    <cellStyle name="Normal 5 103" xfId="24003" xr:uid="{00000000-0005-0000-0000-0000094A0000}"/>
    <cellStyle name="Normal 5 104" xfId="23071" xr:uid="{00000000-0005-0000-0000-00000A4A0000}"/>
    <cellStyle name="Normal 5 105" xfId="24006" xr:uid="{00000000-0005-0000-0000-00000B4A0000}"/>
    <cellStyle name="Normal 5 106" xfId="24008" xr:uid="{00000000-0005-0000-0000-00000C4A0000}"/>
    <cellStyle name="Normal 5 107" xfId="10824" xr:uid="{00000000-0005-0000-0000-00000D4A0000}"/>
    <cellStyle name="Normal 5 108" xfId="7758" xr:uid="{00000000-0005-0000-0000-00000E4A0000}"/>
    <cellStyle name="Normal 5 109" xfId="24010" xr:uid="{00000000-0005-0000-0000-00000F4A0000}"/>
    <cellStyle name="Normal 5 11" xfId="1517" xr:uid="{00000000-0005-0000-0000-0000104A0000}"/>
    <cellStyle name="Normal 5 11 2" xfId="14812" xr:uid="{00000000-0005-0000-0000-0000114A0000}"/>
    <cellStyle name="Normal 5 11 2 2" xfId="11018" xr:uid="{00000000-0005-0000-0000-0000124A0000}"/>
    <cellStyle name="Normal 5 11 2 2 2" xfId="24012" xr:uid="{00000000-0005-0000-0000-0000134A0000}"/>
    <cellStyle name="Normal 5 11 2 3" xfId="14816" xr:uid="{00000000-0005-0000-0000-0000144A0000}"/>
    <cellStyle name="Normal 5 11 2 3 2" xfId="7305" xr:uid="{00000000-0005-0000-0000-0000154A0000}"/>
    <cellStyle name="Normal 5 11 2 4" xfId="14820" xr:uid="{00000000-0005-0000-0000-0000164A0000}"/>
    <cellStyle name="Normal 5 11 2 4 2" xfId="19211" xr:uid="{00000000-0005-0000-0000-0000174A0000}"/>
    <cellStyle name="Normal 5 11 2 5" xfId="14824" xr:uid="{00000000-0005-0000-0000-0000184A0000}"/>
    <cellStyle name="Normal 5 11 2 6" xfId="19216" xr:uid="{00000000-0005-0000-0000-0000194A0000}"/>
    <cellStyle name="Normal 5 11 2 7" xfId="19219" xr:uid="{00000000-0005-0000-0000-00001A4A0000}"/>
    <cellStyle name="Normal 5 11 2_Table_Product_ALL" xfId="23019" xr:uid="{00000000-0005-0000-0000-00001B4A0000}"/>
    <cellStyle name="Normal 5 11 3" xfId="14826" xr:uid="{00000000-0005-0000-0000-00001C4A0000}"/>
    <cellStyle name="Normal 5 11 3 2" xfId="14828" xr:uid="{00000000-0005-0000-0000-00001D4A0000}"/>
    <cellStyle name="Normal 5 11 4" xfId="14837" xr:uid="{00000000-0005-0000-0000-00001E4A0000}"/>
    <cellStyle name="Normal 5 11 4 2" xfId="14839" xr:uid="{00000000-0005-0000-0000-00001F4A0000}"/>
    <cellStyle name="Normal 5 11 5" xfId="4733" xr:uid="{00000000-0005-0000-0000-0000204A0000}"/>
    <cellStyle name="Normal 5 11 5 2" xfId="14851" xr:uid="{00000000-0005-0000-0000-0000214A0000}"/>
    <cellStyle name="Normal 5 11 6" xfId="14866" xr:uid="{00000000-0005-0000-0000-0000224A0000}"/>
    <cellStyle name="Normal 5 11 7" xfId="24013" xr:uid="{00000000-0005-0000-0000-0000234A0000}"/>
    <cellStyle name="Normal 5 11 8" xfId="2975" xr:uid="{00000000-0005-0000-0000-0000244A0000}"/>
    <cellStyle name="Normal 5 11_C14  Copy of Ecom MP - Aubrey  window commitment -140528" xfId="6068" xr:uid="{00000000-0005-0000-0000-0000254A0000}"/>
    <cellStyle name="Normal 5 110" xfId="24007" xr:uid="{00000000-0005-0000-0000-0000264A0000}"/>
    <cellStyle name="Normal 5 111" xfId="24009" xr:uid="{00000000-0005-0000-0000-0000274A0000}"/>
    <cellStyle name="Normal 5 112" xfId="10825" xr:uid="{00000000-0005-0000-0000-0000284A0000}"/>
    <cellStyle name="Normal 5 113" xfId="7759" xr:uid="{00000000-0005-0000-0000-0000294A0000}"/>
    <cellStyle name="Normal 5 114" xfId="24011" xr:uid="{00000000-0005-0000-0000-00002A4A0000}"/>
    <cellStyle name="Normal 5 115" xfId="10349" xr:uid="{00000000-0005-0000-0000-00002B4A0000}"/>
    <cellStyle name="Normal 5 116" xfId="24014" xr:uid="{00000000-0005-0000-0000-00002C4A0000}"/>
    <cellStyle name="Normal 5 117" xfId="24017" xr:uid="{00000000-0005-0000-0000-00002D4A0000}"/>
    <cellStyle name="Normal 5 118" xfId="24020" xr:uid="{00000000-0005-0000-0000-00002E4A0000}"/>
    <cellStyle name="Normal 5 119" xfId="24023" xr:uid="{00000000-0005-0000-0000-00002F4A0000}"/>
    <cellStyle name="Normal 5 12" xfId="24027" xr:uid="{00000000-0005-0000-0000-0000304A0000}"/>
    <cellStyle name="Normal 5 12 2" xfId="14906" xr:uid="{00000000-0005-0000-0000-0000314A0000}"/>
    <cellStyle name="Normal 5 12 2 2" xfId="24028" xr:uid="{00000000-0005-0000-0000-0000324A0000}"/>
    <cellStyle name="Normal 5 12 2 2 2" xfId="19647" xr:uid="{00000000-0005-0000-0000-0000334A0000}"/>
    <cellStyle name="Normal 5 12 2 3" xfId="19744" xr:uid="{00000000-0005-0000-0000-0000344A0000}"/>
    <cellStyle name="Normal 5 12 2 3 2" xfId="19747" xr:uid="{00000000-0005-0000-0000-0000354A0000}"/>
    <cellStyle name="Normal 5 12 2 4" xfId="19750" xr:uid="{00000000-0005-0000-0000-0000364A0000}"/>
    <cellStyle name="Normal 5 12 2 4 2" xfId="1589" xr:uid="{00000000-0005-0000-0000-0000374A0000}"/>
    <cellStyle name="Normal 5 12 2 5" xfId="19753" xr:uid="{00000000-0005-0000-0000-0000384A0000}"/>
    <cellStyle name="Normal 5 12 2 6" xfId="4466" xr:uid="{00000000-0005-0000-0000-0000394A0000}"/>
    <cellStyle name="Normal 5 12 2 7" xfId="19756" xr:uid="{00000000-0005-0000-0000-00003A4A0000}"/>
    <cellStyle name="Normal 5 12 2_Table_Product_ALL" xfId="9926" xr:uid="{00000000-0005-0000-0000-00003B4A0000}"/>
    <cellStyle name="Normal 5 12 3" xfId="14908" xr:uid="{00000000-0005-0000-0000-00003C4A0000}"/>
    <cellStyle name="Normal 5 12 3 2" xfId="24030" xr:uid="{00000000-0005-0000-0000-00003D4A0000}"/>
    <cellStyle name="Normal 5 12 4" xfId="6078" xr:uid="{00000000-0005-0000-0000-00003E4A0000}"/>
    <cellStyle name="Normal 5 12 4 2" xfId="24031" xr:uid="{00000000-0005-0000-0000-00003F4A0000}"/>
    <cellStyle name="Normal 5 12 5" xfId="6083" xr:uid="{00000000-0005-0000-0000-0000404A0000}"/>
    <cellStyle name="Normal 5 12 5 2" xfId="24032" xr:uid="{00000000-0005-0000-0000-0000414A0000}"/>
    <cellStyle name="Normal 5 12 6" xfId="6086" xr:uid="{00000000-0005-0000-0000-0000424A0000}"/>
    <cellStyle name="Normal 5 12 7" xfId="24034" xr:uid="{00000000-0005-0000-0000-0000434A0000}"/>
    <cellStyle name="Normal 5 12 8" xfId="24035" xr:uid="{00000000-0005-0000-0000-0000444A0000}"/>
    <cellStyle name="Normal 5 12_C14  Copy of Ecom MP - Aubrey  window commitment -140528" xfId="15564" xr:uid="{00000000-0005-0000-0000-0000454A0000}"/>
    <cellStyle name="Normal 5 120" xfId="10350" xr:uid="{00000000-0005-0000-0000-0000464A0000}"/>
    <cellStyle name="Normal 5 121" xfId="24015" xr:uid="{00000000-0005-0000-0000-0000474A0000}"/>
    <cellStyle name="Normal 5 122" xfId="24018" xr:uid="{00000000-0005-0000-0000-0000484A0000}"/>
    <cellStyle name="Normal 5 123" xfId="24021" xr:uid="{00000000-0005-0000-0000-0000494A0000}"/>
    <cellStyle name="Normal 5 124" xfId="24024" xr:uid="{00000000-0005-0000-0000-00004A4A0000}"/>
    <cellStyle name="Normal 5 125" xfId="24036" xr:uid="{00000000-0005-0000-0000-00004B4A0000}"/>
    <cellStyle name="Normal 5 126" xfId="1099" xr:uid="{00000000-0005-0000-0000-00004C4A0000}"/>
    <cellStyle name="Normal 5 127" xfId="24039" xr:uid="{00000000-0005-0000-0000-00004D4A0000}"/>
    <cellStyle name="Normal 5 128" xfId="24042" xr:uid="{00000000-0005-0000-0000-00004E4A0000}"/>
    <cellStyle name="Normal 5 129" xfId="4117" xr:uid="{00000000-0005-0000-0000-00004F4A0000}"/>
    <cellStyle name="Normal 5 13" xfId="24044" xr:uid="{00000000-0005-0000-0000-0000504A0000}"/>
    <cellStyle name="Normal 5 13 2" xfId="4158" xr:uid="{00000000-0005-0000-0000-0000514A0000}"/>
    <cellStyle name="Normal 5 13 2 2" xfId="24045" xr:uid="{00000000-0005-0000-0000-0000524A0000}"/>
    <cellStyle name="Normal 5 13 2 2 2" xfId="24047" xr:uid="{00000000-0005-0000-0000-0000534A0000}"/>
    <cellStyle name="Normal 5 13 2 3" xfId="19787" xr:uid="{00000000-0005-0000-0000-0000544A0000}"/>
    <cellStyle name="Normal 5 13 2 3 2" xfId="19790" xr:uid="{00000000-0005-0000-0000-0000554A0000}"/>
    <cellStyle name="Normal 5 13 2 4" xfId="19793" xr:uid="{00000000-0005-0000-0000-0000564A0000}"/>
    <cellStyle name="Normal 5 13 2 4 2" xfId="2835" xr:uid="{00000000-0005-0000-0000-0000574A0000}"/>
    <cellStyle name="Normal 5 13 2 5" xfId="19796" xr:uid="{00000000-0005-0000-0000-0000584A0000}"/>
    <cellStyle name="Normal 5 13 2 6" xfId="19802" xr:uid="{00000000-0005-0000-0000-0000594A0000}"/>
    <cellStyle name="Normal 5 13 2 7" xfId="19805" xr:uid="{00000000-0005-0000-0000-00005A4A0000}"/>
    <cellStyle name="Normal 5 13 2_Table_Product_ALL" xfId="24048" xr:uid="{00000000-0005-0000-0000-00005B4A0000}"/>
    <cellStyle name="Normal 5 13 3" xfId="24050" xr:uid="{00000000-0005-0000-0000-00005C4A0000}"/>
    <cellStyle name="Normal 5 13 3 2" xfId="1302" xr:uid="{00000000-0005-0000-0000-00005D4A0000}"/>
    <cellStyle name="Normal 5 13 4" xfId="24052" xr:uid="{00000000-0005-0000-0000-00005E4A0000}"/>
    <cellStyle name="Normal 5 13 4 2" xfId="24056" xr:uid="{00000000-0005-0000-0000-00005F4A0000}"/>
    <cellStyle name="Normal 5 13 5" xfId="24057" xr:uid="{00000000-0005-0000-0000-0000604A0000}"/>
    <cellStyle name="Normal 5 13 5 2" xfId="24058" xr:uid="{00000000-0005-0000-0000-0000614A0000}"/>
    <cellStyle name="Normal 5 13 6" xfId="24059" xr:uid="{00000000-0005-0000-0000-0000624A0000}"/>
    <cellStyle name="Normal 5 13 7" xfId="24061" xr:uid="{00000000-0005-0000-0000-0000634A0000}"/>
    <cellStyle name="Normal 5 13 8" xfId="24062" xr:uid="{00000000-0005-0000-0000-0000644A0000}"/>
    <cellStyle name="Normal 5 13_C14  Copy of Ecom MP - Aubrey  window commitment -140528" xfId="24063" xr:uid="{00000000-0005-0000-0000-0000654A0000}"/>
    <cellStyle name="Normal 5 14" xfId="24064" xr:uid="{00000000-0005-0000-0000-0000664A0000}"/>
    <cellStyle name="Normal 5 14 2" xfId="24066" xr:uid="{00000000-0005-0000-0000-0000674A0000}"/>
    <cellStyle name="Normal 5 14 2 2" xfId="24067" xr:uid="{00000000-0005-0000-0000-0000684A0000}"/>
    <cellStyle name="Normal 5 14 2 2 2" xfId="24070" xr:uid="{00000000-0005-0000-0000-0000694A0000}"/>
    <cellStyle name="Normal 5 14 2 3" xfId="19828" xr:uid="{00000000-0005-0000-0000-00006A4A0000}"/>
    <cellStyle name="Normal 5 14 2 3 2" xfId="19830" xr:uid="{00000000-0005-0000-0000-00006B4A0000}"/>
    <cellStyle name="Normal 5 14 2 4" xfId="19834" xr:uid="{00000000-0005-0000-0000-00006C4A0000}"/>
    <cellStyle name="Normal 5 14 2 4 2" xfId="19836" xr:uid="{00000000-0005-0000-0000-00006D4A0000}"/>
    <cellStyle name="Normal 5 14 2 5" xfId="19838" xr:uid="{00000000-0005-0000-0000-00006E4A0000}"/>
    <cellStyle name="Normal 5 14 2 6" xfId="2260" xr:uid="{00000000-0005-0000-0000-00006F4A0000}"/>
    <cellStyle name="Normal 5 14 2 7" xfId="19840" xr:uid="{00000000-0005-0000-0000-0000704A0000}"/>
    <cellStyle name="Normal 5 14 2_Table_Product_ALL" xfId="24071" xr:uid="{00000000-0005-0000-0000-0000714A0000}"/>
    <cellStyle name="Normal 5 14 3" xfId="24072" xr:uid="{00000000-0005-0000-0000-0000724A0000}"/>
    <cellStyle name="Normal 5 14 3 2" xfId="24073" xr:uid="{00000000-0005-0000-0000-0000734A0000}"/>
    <cellStyle name="Normal 5 14 4" xfId="24074" xr:uid="{00000000-0005-0000-0000-0000744A0000}"/>
    <cellStyle name="Normal 5 14 4 2" xfId="3397" xr:uid="{00000000-0005-0000-0000-0000754A0000}"/>
    <cellStyle name="Normal 5 14 5" xfId="24077" xr:uid="{00000000-0005-0000-0000-0000764A0000}"/>
    <cellStyle name="Normal 5 14 5 2" xfId="24078" xr:uid="{00000000-0005-0000-0000-0000774A0000}"/>
    <cellStyle name="Normal 5 14 6" xfId="24079" xr:uid="{00000000-0005-0000-0000-0000784A0000}"/>
    <cellStyle name="Normal 5 14 7" xfId="9300" xr:uid="{00000000-0005-0000-0000-0000794A0000}"/>
    <cellStyle name="Normal 5 14 8" xfId="24080" xr:uid="{00000000-0005-0000-0000-00007A4A0000}"/>
    <cellStyle name="Normal 5 14_C14  Copy of Ecom MP - Aubrey  window commitment -140528" xfId="24082" xr:uid="{00000000-0005-0000-0000-00007B4A0000}"/>
    <cellStyle name="Normal 5 15" xfId="24084" xr:uid="{00000000-0005-0000-0000-00007C4A0000}"/>
    <cellStyle name="Normal 5 15 2" xfId="24086" xr:uid="{00000000-0005-0000-0000-00007D4A0000}"/>
    <cellStyle name="Normal 5 15 2 2" xfId="24087" xr:uid="{00000000-0005-0000-0000-00007E4A0000}"/>
    <cellStyle name="Normal 5 15 2 2 2" xfId="13284" xr:uid="{00000000-0005-0000-0000-00007F4A0000}"/>
    <cellStyle name="Normal 5 15 2 3" xfId="19863" xr:uid="{00000000-0005-0000-0000-0000804A0000}"/>
    <cellStyle name="Normal 5 15 2 3 2" xfId="531" xr:uid="{00000000-0005-0000-0000-0000814A0000}"/>
    <cellStyle name="Normal 5 15 2 4" xfId="10282" xr:uid="{00000000-0005-0000-0000-0000824A0000}"/>
    <cellStyle name="Normal 5 15 2 4 2" xfId="13298" xr:uid="{00000000-0005-0000-0000-0000834A0000}"/>
    <cellStyle name="Normal 5 15 2 5" xfId="10285" xr:uid="{00000000-0005-0000-0000-0000844A0000}"/>
    <cellStyle name="Normal 5 15 2 6" xfId="3759" xr:uid="{00000000-0005-0000-0000-0000854A0000}"/>
    <cellStyle name="Normal 5 15 2 7" xfId="10290" xr:uid="{00000000-0005-0000-0000-0000864A0000}"/>
    <cellStyle name="Normal 5 15 2_Table_Product_ALL" xfId="21201" xr:uid="{00000000-0005-0000-0000-0000874A0000}"/>
    <cellStyle name="Normal 5 15 3" xfId="24089" xr:uid="{00000000-0005-0000-0000-0000884A0000}"/>
    <cellStyle name="Normal 5 15 3 2" xfId="24091" xr:uid="{00000000-0005-0000-0000-0000894A0000}"/>
    <cellStyle name="Normal 5 15 4" xfId="24093" xr:uid="{00000000-0005-0000-0000-00008A4A0000}"/>
    <cellStyle name="Normal 5 15 4 2" xfId="24097" xr:uid="{00000000-0005-0000-0000-00008B4A0000}"/>
    <cellStyle name="Normal 5 15 5" xfId="23742" xr:uid="{00000000-0005-0000-0000-00008C4A0000}"/>
    <cellStyle name="Normal 5 15 5 2" xfId="24099" xr:uid="{00000000-0005-0000-0000-00008D4A0000}"/>
    <cellStyle name="Normal 5 15 6" xfId="10526" xr:uid="{00000000-0005-0000-0000-00008E4A0000}"/>
    <cellStyle name="Normal 5 15 7" xfId="24101" xr:uid="{00000000-0005-0000-0000-00008F4A0000}"/>
    <cellStyle name="Normal 5 15 8" xfId="24103" xr:uid="{00000000-0005-0000-0000-0000904A0000}"/>
    <cellStyle name="Normal 5 15_C14  Copy of Ecom MP - Aubrey  window commitment -140528" xfId="24105" xr:uid="{00000000-0005-0000-0000-0000914A0000}"/>
    <cellStyle name="Normal 5 16" xfId="24106" xr:uid="{00000000-0005-0000-0000-0000924A0000}"/>
    <cellStyle name="Normal 5 16 2" xfId="22670" xr:uid="{00000000-0005-0000-0000-0000934A0000}"/>
    <cellStyle name="Normal 5 16 2 2" xfId="22672" xr:uid="{00000000-0005-0000-0000-0000944A0000}"/>
    <cellStyle name="Normal 5 16 2 2 2" xfId="24108" xr:uid="{00000000-0005-0000-0000-0000954A0000}"/>
    <cellStyle name="Normal 5 16 2 3" xfId="19880" xr:uid="{00000000-0005-0000-0000-0000964A0000}"/>
    <cellStyle name="Normal 5 16 2 3 2" xfId="19882" xr:uid="{00000000-0005-0000-0000-0000974A0000}"/>
    <cellStyle name="Normal 5 16 2 4" xfId="9594" xr:uid="{00000000-0005-0000-0000-0000984A0000}"/>
    <cellStyle name="Normal 5 16 2 4 2" xfId="19884" xr:uid="{00000000-0005-0000-0000-0000994A0000}"/>
    <cellStyle name="Normal 5 16 2 5" xfId="19886" xr:uid="{00000000-0005-0000-0000-00009A4A0000}"/>
    <cellStyle name="Normal 5 16 2 6" xfId="19889" xr:uid="{00000000-0005-0000-0000-00009B4A0000}"/>
    <cellStyle name="Normal 5 16 2 7" xfId="19891" xr:uid="{00000000-0005-0000-0000-00009C4A0000}"/>
    <cellStyle name="Normal 5 16 2_Table_Product_ALL" xfId="7616" xr:uid="{00000000-0005-0000-0000-00009D4A0000}"/>
    <cellStyle name="Normal 5 16 3" xfId="22675" xr:uid="{00000000-0005-0000-0000-00009E4A0000}"/>
    <cellStyle name="Normal 5 16 3 2" xfId="24109" xr:uid="{00000000-0005-0000-0000-00009F4A0000}"/>
    <cellStyle name="Normal 5 16 4" xfId="22678" xr:uid="{00000000-0005-0000-0000-0000A04A0000}"/>
    <cellStyle name="Normal 5 16 4 2" xfId="24110" xr:uid="{00000000-0005-0000-0000-0000A14A0000}"/>
    <cellStyle name="Normal 5 16 5" xfId="22680" xr:uid="{00000000-0005-0000-0000-0000A24A0000}"/>
    <cellStyle name="Normal 5 16 5 2" xfId="24111" xr:uid="{00000000-0005-0000-0000-0000A34A0000}"/>
    <cellStyle name="Normal 5 16 6" xfId="24113" xr:uid="{00000000-0005-0000-0000-0000A44A0000}"/>
    <cellStyle name="Normal 5 16 7" xfId="24114" xr:uid="{00000000-0005-0000-0000-0000A54A0000}"/>
    <cellStyle name="Normal 5 16 8" xfId="7184" xr:uid="{00000000-0005-0000-0000-0000A64A0000}"/>
    <cellStyle name="Normal 5 16_C14  Copy of Ecom MP - Aubrey  window commitment -140528" xfId="2953" xr:uid="{00000000-0005-0000-0000-0000A74A0000}"/>
    <cellStyle name="Normal 5 17" xfId="24116" xr:uid="{00000000-0005-0000-0000-0000A84A0000}"/>
    <cellStyle name="Normal 5 17 2" xfId="24118" xr:uid="{00000000-0005-0000-0000-0000A94A0000}"/>
    <cellStyle name="Normal 5 17 2 2" xfId="24119" xr:uid="{00000000-0005-0000-0000-0000AA4A0000}"/>
    <cellStyle name="Normal 5 17 2 2 2" xfId="24104" xr:uid="{00000000-0005-0000-0000-0000AB4A0000}"/>
    <cellStyle name="Normal 5 17 2 3" xfId="24121" xr:uid="{00000000-0005-0000-0000-0000AC4A0000}"/>
    <cellStyle name="Normal 5 17 2 3 2" xfId="7185" xr:uid="{00000000-0005-0000-0000-0000AD4A0000}"/>
    <cellStyle name="Normal 5 17 2 4" xfId="24122" xr:uid="{00000000-0005-0000-0000-0000AE4A0000}"/>
    <cellStyle name="Normal 5 17 2 4 2" xfId="24124" xr:uid="{00000000-0005-0000-0000-0000AF4A0000}"/>
    <cellStyle name="Normal 5 17 2 5" xfId="24126" xr:uid="{00000000-0005-0000-0000-0000B04A0000}"/>
    <cellStyle name="Normal 5 17 2 6" xfId="24127" xr:uid="{00000000-0005-0000-0000-0000B14A0000}"/>
    <cellStyle name="Normal 5 17 2 7" xfId="24129" xr:uid="{00000000-0005-0000-0000-0000B24A0000}"/>
    <cellStyle name="Normal 5 17 2_Table_Product_ALL" xfId="17835" xr:uid="{00000000-0005-0000-0000-0000B34A0000}"/>
    <cellStyle name="Normal 5 17 3" xfId="24131" xr:uid="{00000000-0005-0000-0000-0000B44A0000}"/>
    <cellStyle name="Normal 5 17 3 2" xfId="24133" xr:uid="{00000000-0005-0000-0000-0000B54A0000}"/>
    <cellStyle name="Normal 5 17 4" xfId="24135" xr:uid="{00000000-0005-0000-0000-0000B64A0000}"/>
    <cellStyle name="Normal 5 17 4 2" xfId="24136" xr:uid="{00000000-0005-0000-0000-0000B74A0000}"/>
    <cellStyle name="Normal 5 17 5" xfId="24137" xr:uid="{00000000-0005-0000-0000-0000B84A0000}"/>
    <cellStyle name="Normal 5 17 5 2" xfId="24138" xr:uid="{00000000-0005-0000-0000-0000B94A0000}"/>
    <cellStyle name="Normal 5 17 6" xfId="24139" xr:uid="{00000000-0005-0000-0000-0000BA4A0000}"/>
    <cellStyle name="Normal 5 17 7" xfId="24140" xr:uid="{00000000-0005-0000-0000-0000BB4A0000}"/>
    <cellStyle name="Normal 5 17 8" xfId="24125" xr:uid="{00000000-0005-0000-0000-0000BC4A0000}"/>
    <cellStyle name="Normal 5 17_C14  Copy of Ecom MP - Aubrey  window commitment -140528" xfId="24141" xr:uid="{00000000-0005-0000-0000-0000BD4A0000}"/>
    <cellStyle name="Normal 5 18" xfId="12858" xr:uid="{00000000-0005-0000-0000-0000BE4A0000}"/>
    <cellStyle name="Normal 5 18 2" xfId="24142" xr:uid="{00000000-0005-0000-0000-0000BF4A0000}"/>
    <cellStyle name="Normal 5 18 2 2" xfId="24143" xr:uid="{00000000-0005-0000-0000-0000C04A0000}"/>
    <cellStyle name="Normal 5 18 2 2 2" xfId="24144" xr:uid="{00000000-0005-0000-0000-0000C14A0000}"/>
    <cellStyle name="Normal 5 18 2 3" xfId="24145" xr:uid="{00000000-0005-0000-0000-0000C24A0000}"/>
    <cellStyle name="Normal 5 18 2 3 2" xfId="24146" xr:uid="{00000000-0005-0000-0000-0000C34A0000}"/>
    <cellStyle name="Normal 5 18 2 4" xfId="24147" xr:uid="{00000000-0005-0000-0000-0000C44A0000}"/>
    <cellStyle name="Normal 5 18 2 4 2" xfId="24148" xr:uid="{00000000-0005-0000-0000-0000C54A0000}"/>
    <cellStyle name="Normal 5 18 2 5" xfId="24149" xr:uid="{00000000-0005-0000-0000-0000C64A0000}"/>
    <cellStyle name="Normal 5 18 2 6" xfId="19071" xr:uid="{00000000-0005-0000-0000-0000C74A0000}"/>
    <cellStyle name="Normal 5 18 2 7" xfId="24151" xr:uid="{00000000-0005-0000-0000-0000C84A0000}"/>
    <cellStyle name="Normal 5 18 2_Table_Product_ALL" xfId="24152" xr:uid="{00000000-0005-0000-0000-0000C94A0000}"/>
    <cellStyle name="Normal 5 18 3" xfId="9302" xr:uid="{00000000-0005-0000-0000-0000CA4A0000}"/>
    <cellStyle name="Normal 5 18 3 2" xfId="24153" xr:uid="{00000000-0005-0000-0000-0000CB4A0000}"/>
    <cellStyle name="Normal 5 18 4" xfId="24154" xr:uid="{00000000-0005-0000-0000-0000CC4A0000}"/>
    <cellStyle name="Normal 5 18 4 2" xfId="24155" xr:uid="{00000000-0005-0000-0000-0000CD4A0000}"/>
    <cellStyle name="Normal 5 18 5" xfId="2371" xr:uid="{00000000-0005-0000-0000-0000CE4A0000}"/>
    <cellStyle name="Normal 5 18 5 2" xfId="5370" xr:uid="{00000000-0005-0000-0000-0000CF4A0000}"/>
    <cellStyle name="Normal 5 18 6" xfId="24156" xr:uid="{00000000-0005-0000-0000-0000D04A0000}"/>
    <cellStyle name="Normal 5 18 7" xfId="24157" xr:uid="{00000000-0005-0000-0000-0000D14A0000}"/>
    <cellStyle name="Normal 5 18 8" xfId="574" xr:uid="{00000000-0005-0000-0000-0000D24A0000}"/>
    <cellStyle name="Normal 5 18_C14  Copy of Ecom MP - Aubrey  window commitment -140528" xfId="24158" xr:uid="{00000000-0005-0000-0000-0000D34A0000}"/>
    <cellStyle name="Normal 5 19" xfId="12861" xr:uid="{00000000-0005-0000-0000-0000D44A0000}"/>
    <cellStyle name="Normal 5 19 2" xfId="11294" xr:uid="{00000000-0005-0000-0000-0000D54A0000}"/>
    <cellStyle name="Normal 5 2" xfId="18113" xr:uid="{00000000-0005-0000-0000-0000D64A0000}"/>
    <cellStyle name="Normal 5 2 2" xfId="6429" xr:uid="{00000000-0005-0000-0000-0000D74A0000}"/>
    <cellStyle name="Normal 5 2 2 2" xfId="20285" xr:uid="{00000000-0005-0000-0000-0000D84A0000}"/>
    <cellStyle name="Normal 5 2 2 2 2" xfId="24159" xr:uid="{00000000-0005-0000-0000-0000D94A0000}"/>
    <cellStyle name="Normal 5 2 2 3" xfId="21244" xr:uid="{00000000-0005-0000-0000-0000DA4A0000}"/>
    <cellStyle name="Normal 5 2 2 3 2" xfId="24161" xr:uid="{00000000-0005-0000-0000-0000DB4A0000}"/>
    <cellStyle name="Normal 5 2 2 4" xfId="24163" xr:uid="{00000000-0005-0000-0000-0000DC4A0000}"/>
    <cellStyle name="Normal 5 2 2 4 2" xfId="24164" xr:uid="{00000000-0005-0000-0000-0000DD4A0000}"/>
    <cellStyle name="Normal 5 2 2 5" xfId="24166" xr:uid="{00000000-0005-0000-0000-0000DE4A0000}"/>
    <cellStyle name="Normal 5 2 2 6" xfId="13100" xr:uid="{00000000-0005-0000-0000-0000DF4A0000}"/>
    <cellStyle name="Normal 5 2 2 7" xfId="13103" xr:uid="{00000000-0005-0000-0000-0000E04A0000}"/>
    <cellStyle name="Normal 5 2 2_Table_Product_ALL" xfId="10005" xr:uid="{00000000-0005-0000-0000-0000E14A0000}"/>
    <cellStyle name="Normal 5 2 3" xfId="20288" xr:uid="{00000000-0005-0000-0000-0000E24A0000}"/>
    <cellStyle name="Normal 5 2 3 2" xfId="20291" xr:uid="{00000000-0005-0000-0000-0000E34A0000}"/>
    <cellStyle name="Normal 5 2 3 3" xfId="1737" xr:uid="{00000000-0005-0000-0000-0000E44A0000}"/>
    <cellStyle name="Normal 5 2 4" xfId="6147" xr:uid="{00000000-0005-0000-0000-0000E54A0000}"/>
    <cellStyle name="Normal 5 2 4 2" xfId="9126" xr:uid="{00000000-0005-0000-0000-0000E64A0000}"/>
    <cellStyle name="Normal 5 2 5" xfId="20293" xr:uid="{00000000-0005-0000-0000-0000E74A0000}"/>
    <cellStyle name="Normal 5 2 5 2" xfId="10072" xr:uid="{00000000-0005-0000-0000-0000E84A0000}"/>
    <cellStyle name="Normal 5 2 6" xfId="20296" xr:uid="{00000000-0005-0000-0000-0000E94A0000}"/>
    <cellStyle name="Normal 5 2 7" xfId="20299" xr:uid="{00000000-0005-0000-0000-0000EA4A0000}"/>
    <cellStyle name="Normal 5 2 8" xfId="24167" xr:uid="{00000000-0005-0000-0000-0000EB4A0000}"/>
    <cellStyle name="Normal 5 2_C14  Copy of Ecom MP - Aubrey  window commitment -140528" xfId="24168" xr:uid="{00000000-0005-0000-0000-0000EC4A0000}"/>
    <cellStyle name="Normal 5 20" xfId="24085" xr:uid="{00000000-0005-0000-0000-0000ED4A0000}"/>
    <cellStyle name="Normal 5 21" xfId="24107" xr:uid="{00000000-0005-0000-0000-0000EE4A0000}"/>
    <cellStyle name="Normal 5 22" xfId="24117" xr:uid="{00000000-0005-0000-0000-0000EF4A0000}"/>
    <cellStyle name="Normal 5 23" xfId="12859" xr:uid="{00000000-0005-0000-0000-0000F04A0000}"/>
    <cellStyle name="Normal 5 24" xfId="12862" xr:uid="{00000000-0005-0000-0000-0000F14A0000}"/>
    <cellStyle name="Normal 5 25" xfId="12864" xr:uid="{00000000-0005-0000-0000-0000F24A0000}"/>
    <cellStyle name="Normal 5 26" xfId="12868" xr:uid="{00000000-0005-0000-0000-0000F34A0000}"/>
    <cellStyle name="Normal 5 27" xfId="24169" xr:uid="{00000000-0005-0000-0000-0000F44A0000}"/>
    <cellStyle name="Normal 5 28" xfId="24171" xr:uid="{00000000-0005-0000-0000-0000F54A0000}"/>
    <cellStyle name="Normal 5 29" xfId="24173" xr:uid="{00000000-0005-0000-0000-0000F64A0000}"/>
    <cellStyle name="Normal 5 3" xfId="18118" xr:uid="{00000000-0005-0000-0000-0000F74A0000}"/>
    <cellStyle name="Normal 5 3 2" xfId="20302" xr:uid="{00000000-0005-0000-0000-0000F84A0000}"/>
    <cellStyle name="Normal 5 3 2 2" xfId="21290" xr:uid="{00000000-0005-0000-0000-0000F94A0000}"/>
    <cellStyle name="Normal 5 3 2 2 2" xfId="24175" xr:uid="{00000000-0005-0000-0000-0000FA4A0000}"/>
    <cellStyle name="Normal 5 3 2 3" xfId="21294" xr:uid="{00000000-0005-0000-0000-0000FB4A0000}"/>
    <cellStyle name="Normal 5 3 2 3 2" xfId="15549" xr:uid="{00000000-0005-0000-0000-0000FC4A0000}"/>
    <cellStyle name="Normal 5 3 2 4" xfId="121" xr:uid="{00000000-0005-0000-0000-0000FD4A0000}"/>
    <cellStyle name="Normal 5 3 2 4 2" xfId="131" xr:uid="{00000000-0005-0000-0000-0000FE4A0000}"/>
    <cellStyle name="Normal 5 3 2 5" xfId="24176" xr:uid="{00000000-0005-0000-0000-0000FF4A0000}"/>
    <cellStyle name="Normal 5 3 2 6" xfId="24177" xr:uid="{00000000-0005-0000-0000-0000004B0000}"/>
    <cellStyle name="Normal 5 3 2 7" xfId="24178" xr:uid="{00000000-0005-0000-0000-0000014B0000}"/>
    <cellStyle name="Normal 5 3 2_Table_Product_ALL" xfId="2634" xr:uid="{00000000-0005-0000-0000-0000024B0000}"/>
    <cellStyle name="Normal 5 3 3" xfId="7698" xr:uid="{00000000-0005-0000-0000-0000034B0000}"/>
    <cellStyle name="Normal 5 3 3 2" xfId="23373" xr:uid="{00000000-0005-0000-0000-0000044B0000}"/>
    <cellStyle name="Normal 5 3 4" xfId="7700" xr:uid="{00000000-0005-0000-0000-0000054B0000}"/>
    <cellStyle name="Normal 5 3 4 2" xfId="24179" xr:uid="{00000000-0005-0000-0000-0000064B0000}"/>
    <cellStyle name="Normal 5 3 5" xfId="7702" xr:uid="{00000000-0005-0000-0000-0000074B0000}"/>
    <cellStyle name="Normal 5 3 5 2" xfId="6277" xr:uid="{00000000-0005-0000-0000-0000084B0000}"/>
    <cellStyle name="Normal 5 3 6" xfId="24180" xr:uid="{00000000-0005-0000-0000-0000094B0000}"/>
    <cellStyle name="Normal 5 3 7" xfId="22909" xr:uid="{00000000-0005-0000-0000-00000A4B0000}"/>
    <cellStyle name="Normal 5 3 8" xfId="24181" xr:uid="{00000000-0005-0000-0000-00000B4B0000}"/>
    <cellStyle name="Normal 5 3_C14  Copy of Ecom MP - Aubrey  window commitment -140528" xfId="24182" xr:uid="{00000000-0005-0000-0000-00000C4B0000}"/>
    <cellStyle name="Normal 5 30" xfId="12865" xr:uid="{00000000-0005-0000-0000-00000D4B0000}"/>
    <cellStyle name="Normal 5 31" xfId="12869" xr:uid="{00000000-0005-0000-0000-00000E4B0000}"/>
    <cellStyle name="Normal 5 32" xfId="24170" xr:uid="{00000000-0005-0000-0000-00000F4B0000}"/>
    <cellStyle name="Normal 5 33" xfId="24172" xr:uid="{00000000-0005-0000-0000-0000104B0000}"/>
    <cellStyle name="Normal 5 34" xfId="24174" xr:uid="{00000000-0005-0000-0000-0000114B0000}"/>
    <cellStyle name="Normal 5 35" xfId="24183" xr:uid="{00000000-0005-0000-0000-0000124B0000}"/>
    <cellStyle name="Normal 5 36" xfId="24185" xr:uid="{00000000-0005-0000-0000-0000134B0000}"/>
    <cellStyle name="Normal 5 37" xfId="18833" xr:uid="{00000000-0005-0000-0000-0000144B0000}"/>
    <cellStyle name="Normal 5 38" xfId="18841" xr:uid="{00000000-0005-0000-0000-0000154B0000}"/>
    <cellStyle name="Normal 5 39" xfId="18845" xr:uid="{00000000-0005-0000-0000-0000164B0000}"/>
    <cellStyle name="Normal 5 4" xfId="18123" xr:uid="{00000000-0005-0000-0000-0000174B0000}"/>
    <cellStyle name="Normal 5 4 2" xfId="6548" xr:uid="{00000000-0005-0000-0000-0000184B0000}"/>
    <cellStyle name="Normal 5 4 2 2" xfId="23388" xr:uid="{00000000-0005-0000-0000-0000194B0000}"/>
    <cellStyle name="Normal 5 4 2 2 2" xfId="23390" xr:uid="{00000000-0005-0000-0000-00001A4B0000}"/>
    <cellStyle name="Normal 5 4 2 3" xfId="23394" xr:uid="{00000000-0005-0000-0000-00001B4B0000}"/>
    <cellStyle name="Normal 5 4 2 3 2" xfId="24187" xr:uid="{00000000-0005-0000-0000-00001C4B0000}"/>
    <cellStyle name="Normal 5 4 2 4" xfId="24189" xr:uid="{00000000-0005-0000-0000-00001D4B0000}"/>
    <cellStyle name="Normal 5 4 2 4 2" xfId="24190" xr:uid="{00000000-0005-0000-0000-00001E4B0000}"/>
    <cellStyle name="Normal 5 4 2 5" xfId="24191" xr:uid="{00000000-0005-0000-0000-00001F4B0000}"/>
    <cellStyle name="Normal 5 4 2 6" xfId="24192" xr:uid="{00000000-0005-0000-0000-0000204B0000}"/>
    <cellStyle name="Normal 5 4 2 7" xfId="24193" xr:uid="{00000000-0005-0000-0000-0000214B0000}"/>
    <cellStyle name="Normal 5 4 2_Table_Product_ALL" xfId="14207" xr:uid="{00000000-0005-0000-0000-0000224B0000}"/>
    <cellStyle name="Normal 5 4 3" xfId="24194" xr:uid="{00000000-0005-0000-0000-0000234B0000}"/>
    <cellStyle name="Normal 5 4 3 2" xfId="4848" xr:uid="{00000000-0005-0000-0000-0000244B0000}"/>
    <cellStyle name="Normal 5 4 4" xfId="7734" xr:uid="{00000000-0005-0000-0000-0000254B0000}"/>
    <cellStyle name="Normal 5 4 4 2" xfId="7736" xr:uid="{00000000-0005-0000-0000-0000264B0000}"/>
    <cellStyle name="Normal 5 4 5" xfId="23998" xr:uid="{00000000-0005-0000-0000-0000274B0000}"/>
    <cellStyle name="Normal 5 4 5 2" xfId="24195" xr:uid="{00000000-0005-0000-0000-0000284B0000}"/>
    <cellStyle name="Normal 5 4 6" xfId="24000" xr:uid="{00000000-0005-0000-0000-0000294B0000}"/>
    <cellStyle name="Normal 5 4 7" xfId="24002" xr:uid="{00000000-0005-0000-0000-00002A4B0000}"/>
    <cellStyle name="Normal 5 4 8" xfId="24004" xr:uid="{00000000-0005-0000-0000-00002B4B0000}"/>
    <cellStyle name="Normal 5 4_C14  Copy of Ecom MP - Aubrey  window commitment -140528" xfId="11140" xr:uid="{00000000-0005-0000-0000-00002C4B0000}"/>
    <cellStyle name="Normal 5 40" xfId="24184" xr:uid="{00000000-0005-0000-0000-00002D4B0000}"/>
    <cellStyle name="Normal 5 41" xfId="24186" xr:uid="{00000000-0005-0000-0000-00002E4B0000}"/>
    <cellStyle name="Normal 5 42" xfId="18834" xr:uid="{00000000-0005-0000-0000-00002F4B0000}"/>
    <cellStyle name="Normal 5 43" xfId="18842" xr:uid="{00000000-0005-0000-0000-0000304B0000}"/>
    <cellStyle name="Normal 5 44" xfId="18846" xr:uid="{00000000-0005-0000-0000-0000314B0000}"/>
    <cellStyle name="Normal 5 45" xfId="18849" xr:uid="{00000000-0005-0000-0000-0000324B0000}"/>
    <cellStyle name="Normal 5 46" xfId="18853" xr:uid="{00000000-0005-0000-0000-0000334B0000}"/>
    <cellStyle name="Normal 5 47" xfId="18858" xr:uid="{00000000-0005-0000-0000-0000344B0000}"/>
    <cellStyle name="Normal 5 48" xfId="21079" xr:uid="{00000000-0005-0000-0000-0000354B0000}"/>
    <cellStyle name="Normal 5 49" xfId="21084" xr:uid="{00000000-0005-0000-0000-0000364B0000}"/>
    <cellStyle name="Normal 5 5" xfId="191" xr:uid="{00000000-0005-0000-0000-0000374B0000}"/>
    <cellStyle name="Normal 5 5 2" xfId="14571" xr:uid="{00000000-0005-0000-0000-0000384B0000}"/>
    <cellStyle name="Normal 5 5 2 2" xfId="22932" xr:uid="{00000000-0005-0000-0000-0000394B0000}"/>
    <cellStyle name="Normal 5 5 2 2 2" xfId="6886" xr:uid="{00000000-0005-0000-0000-00003A4B0000}"/>
    <cellStyle name="Normal 5 5 2 3" xfId="24196" xr:uid="{00000000-0005-0000-0000-00003B4B0000}"/>
    <cellStyle name="Normal 5 5 2 3 2" xfId="24197" xr:uid="{00000000-0005-0000-0000-00003C4B0000}"/>
    <cellStyle name="Normal 5 5 2 4" xfId="24198" xr:uid="{00000000-0005-0000-0000-00003D4B0000}"/>
    <cellStyle name="Normal 5 5 2 4 2" xfId="24199" xr:uid="{00000000-0005-0000-0000-00003E4B0000}"/>
    <cellStyle name="Normal 5 5 2 5" xfId="24200" xr:uid="{00000000-0005-0000-0000-00003F4B0000}"/>
    <cellStyle name="Normal 5 5 2 6" xfId="24202" xr:uid="{00000000-0005-0000-0000-0000404B0000}"/>
    <cellStyle name="Normal 5 5 2 7" xfId="24203" xr:uid="{00000000-0005-0000-0000-0000414B0000}"/>
    <cellStyle name="Normal 5 5 2_Table_Product_ALL" xfId="24204" xr:uid="{00000000-0005-0000-0000-0000424B0000}"/>
    <cellStyle name="Normal 5 5 3" xfId="14574" xr:uid="{00000000-0005-0000-0000-0000434B0000}"/>
    <cellStyle name="Normal 5 5 3 2" xfId="23839" xr:uid="{00000000-0005-0000-0000-0000444B0000}"/>
    <cellStyle name="Normal 5 5 4" xfId="14576" xr:uid="{00000000-0005-0000-0000-0000454B0000}"/>
    <cellStyle name="Normal 5 5 4 2" xfId="24205" xr:uid="{00000000-0005-0000-0000-0000464B0000}"/>
    <cellStyle name="Normal 5 5 5" xfId="14578" xr:uid="{00000000-0005-0000-0000-0000474B0000}"/>
    <cellStyle name="Normal 5 5 5 2" xfId="24206" xr:uid="{00000000-0005-0000-0000-0000484B0000}"/>
    <cellStyle name="Normal 5 5 6" xfId="14580" xr:uid="{00000000-0005-0000-0000-0000494B0000}"/>
    <cellStyle name="Normal 5 5 7" xfId="14582" xr:uid="{00000000-0005-0000-0000-00004A4B0000}"/>
    <cellStyle name="Normal 5 5 8" xfId="24207" xr:uid="{00000000-0005-0000-0000-00004B4B0000}"/>
    <cellStyle name="Normal 5 5_C14  Copy of Ecom MP - Aubrey  window commitment -140528" xfId="23937" xr:uid="{00000000-0005-0000-0000-00004C4B0000}"/>
    <cellStyle name="Normal 5 50" xfId="18850" xr:uid="{00000000-0005-0000-0000-00004D4B0000}"/>
    <cellStyle name="Normal 5 51" xfId="18854" xr:uid="{00000000-0005-0000-0000-00004E4B0000}"/>
    <cellStyle name="Normal 5 52" xfId="18859" xr:uid="{00000000-0005-0000-0000-00004F4B0000}"/>
    <cellStyle name="Normal 5 53" xfId="21080" xr:uid="{00000000-0005-0000-0000-0000504B0000}"/>
    <cellStyle name="Normal 5 54" xfId="21085" xr:uid="{00000000-0005-0000-0000-0000514B0000}"/>
    <cellStyle name="Normal 5 55" xfId="24208" xr:uid="{00000000-0005-0000-0000-0000524B0000}"/>
    <cellStyle name="Normal 5 56" xfId="24211" xr:uid="{00000000-0005-0000-0000-0000534B0000}"/>
    <cellStyle name="Normal 5 57" xfId="24213" xr:uid="{00000000-0005-0000-0000-0000544B0000}"/>
    <cellStyle name="Normal 5 58" xfId="24215" xr:uid="{00000000-0005-0000-0000-0000554B0000}"/>
    <cellStyle name="Normal 5 59" xfId="22608" xr:uid="{00000000-0005-0000-0000-0000564B0000}"/>
    <cellStyle name="Normal 5 6" xfId="18627" xr:uid="{00000000-0005-0000-0000-0000574B0000}"/>
    <cellStyle name="Normal 5 6 2" xfId="14586" xr:uid="{00000000-0005-0000-0000-0000584B0000}"/>
    <cellStyle name="Normal 5 6 2 2" xfId="9663" xr:uid="{00000000-0005-0000-0000-0000594B0000}"/>
    <cellStyle name="Normal 5 6 2 2 2" xfId="24217" xr:uid="{00000000-0005-0000-0000-00005A4B0000}"/>
    <cellStyle name="Normal 5 6 2 3" xfId="24218" xr:uid="{00000000-0005-0000-0000-00005B4B0000}"/>
    <cellStyle name="Normal 5 6 2 3 2" xfId="24219" xr:uid="{00000000-0005-0000-0000-00005C4B0000}"/>
    <cellStyle name="Normal 5 6 2 4" xfId="24220" xr:uid="{00000000-0005-0000-0000-00005D4B0000}"/>
    <cellStyle name="Normal 5 6 2 4 2" xfId="24221" xr:uid="{00000000-0005-0000-0000-00005E4B0000}"/>
    <cellStyle name="Normal 5 6 2 5" xfId="24222" xr:uid="{00000000-0005-0000-0000-00005F4B0000}"/>
    <cellStyle name="Normal 5 6 2 6" xfId="5296" xr:uid="{00000000-0005-0000-0000-0000604B0000}"/>
    <cellStyle name="Normal 5 6 2 7" xfId="24223" xr:uid="{00000000-0005-0000-0000-0000614B0000}"/>
    <cellStyle name="Normal 5 6 2_Table_Product_ALL" xfId="7274" xr:uid="{00000000-0005-0000-0000-0000624B0000}"/>
    <cellStyle name="Normal 5 6 3" xfId="2520" xr:uid="{00000000-0005-0000-0000-0000634B0000}"/>
    <cellStyle name="Normal 5 6 3 2" xfId="9777" xr:uid="{00000000-0005-0000-0000-0000644B0000}"/>
    <cellStyle name="Normal 5 6 4" xfId="2523" xr:uid="{00000000-0005-0000-0000-0000654B0000}"/>
    <cellStyle name="Normal 5 6 4 2" xfId="9887" xr:uid="{00000000-0005-0000-0000-0000664B0000}"/>
    <cellStyle name="Normal 5 6 5" xfId="2526" xr:uid="{00000000-0005-0000-0000-0000674B0000}"/>
    <cellStyle name="Normal 5 6 5 2" xfId="6820" xr:uid="{00000000-0005-0000-0000-0000684B0000}"/>
    <cellStyle name="Normal 5 6 6" xfId="2529" xr:uid="{00000000-0005-0000-0000-0000694B0000}"/>
    <cellStyle name="Normal 5 6 7" xfId="2531" xr:uid="{00000000-0005-0000-0000-00006A4B0000}"/>
    <cellStyle name="Normal 5 6 8" xfId="2534" xr:uid="{00000000-0005-0000-0000-00006B4B0000}"/>
    <cellStyle name="Normal 5 6_C14  Copy of Ecom MP - Aubrey  window commitment -140528" xfId="5108" xr:uid="{00000000-0005-0000-0000-00006C4B0000}"/>
    <cellStyle name="Normal 5 60" xfId="24209" xr:uid="{00000000-0005-0000-0000-00006D4B0000}"/>
    <cellStyle name="Normal 5 61" xfId="24212" xr:uid="{00000000-0005-0000-0000-00006E4B0000}"/>
    <cellStyle name="Normal 5 62" xfId="24214" xr:uid="{00000000-0005-0000-0000-00006F4B0000}"/>
    <cellStyle name="Normal 5 63" xfId="24216" xr:uid="{00000000-0005-0000-0000-0000704B0000}"/>
    <cellStyle name="Normal 5 64" xfId="22609" xr:uid="{00000000-0005-0000-0000-0000714B0000}"/>
    <cellStyle name="Normal 5 65" xfId="23305" xr:uid="{00000000-0005-0000-0000-0000724B0000}"/>
    <cellStyle name="Normal 5 66" xfId="24224" xr:uid="{00000000-0005-0000-0000-0000734B0000}"/>
    <cellStyle name="Normal 5 67" xfId="24226" xr:uid="{00000000-0005-0000-0000-0000744B0000}"/>
    <cellStyle name="Normal 5 68" xfId="12874" xr:uid="{00000000-0005-0000-0000-0000754B0000}"/>
    <cellStyle name="Normal 5 69" xfId="24228" xr:uid="{00000000-0005-0000-0000-0000764B0000}"/>
    <cellStyle name="Normal 5 7" xfId="18634" xr:uid="{00000000-0005-0000-0000-0000774B0000}"/>
    <cellStyle name="Normal 5 7 2" xfId="2603" xr:uid="{00000000-0005-0000-0000-0000784B0000}"/>
    <cellStyle name="Normal 5 7 2 2" xfId="23850" xr:uid="{00000000-0005-0000-0000-0000794B0000}"/>
    <cellStyle name="Normal 5 7 2 2 2" xfId="23853" xr:uid="{00000000-0005-0000-0000-00007A4B0000}"/>
    <cellStyle name="Normal 5 7 2 3" xfId="23855" xr:uid="{00000000-0005-0000-0000-00007B4B0000}"/>
    <cellStyle name="Normal 5 7 2 3 2" xfId="24230" xr:uid="{00000000-0005-0000-0000-00007C4B0000}"/>
    <cellStyle name="Normal 5 7 2 4" xfId="24231" xr:uid="{00000000-0005-0000-0000-00007D4B0000}"/>
    <cellStyle name="Normal 5 7 2 4 2" xfId="24233" xr:uid="{00000000-0005-0000-0000-00007E4B0000}"/>
    <cellStyle name="Normal 5 7 2 5" xfId="24234" xr:uid="{00000000-0005-0000-0000-00007F4B0000}"/>
    <cellStyle name="Normal 5 7 2 6" xfId="24236" xr:uid="{00000000-0005-0000-0000-0000804B0000}"/>
    <cellStyle name="Normal 5 7 2 7" xfId="24237" xr:uid="{00000000-0005-0000-0000-0000814B0000}"/>
    <cellStyle name="Normal 5 7 2_Table_Product_ALL" xfId="24238" xr:uid="{00000000-0005-0000-0000-0000824B0000}"/>
    <cellStyle name="Normal 5 7 3" xfId="1903" xr:uid="{00000000-0005-0000-0000-0000834B0000}"/>
    <cellStyle name="Normal 5 7 3 2" xfId="24240" xr:uid="{00000000-0005-0000-0000-0000844B0000}"/>
    <cellStyle name="Normal 5 7 4" xfId="2607" xr:uid="{00000000-0005-0000-0000-0000854B0000}"/>
    <cellStyle name="Normal 5 7 4 2" xfId="3638" xr:uid="{00000000-0005-0000-0000-0000864B0000}"/>
    <cellStyle name="Normal 5 7 5" xfId="2611" xr:uid="{00000000-0005-0000-0000-0000874B0000}"/>
    <cellStyle name="Normal 5 7 5 2" xfId="6498" xr:uid="{00000000-0005-0000-0000-0000884B0000}"/>
    <cellStyle name="Normal 5 7 6" xfId="2615" xr:uid="{00000000-0005-0000-0000-0000894B0000}"/>
    <cellStyle name="Normal 5 7 7" xfId="2619" xr:uid="{00000000-0005-0000-0000-00008A4B0000}"/>
    <cellStyle name="Normal 5 7 8" xfId="2626" xr:uid="{00000000-0005-0000-0000-00008B4B0000}"/>
    <cellStyle name="Normal 5 7_C14  Copy of Ecom MP - Aubrey  window commitment -140528" xfId="17434" xr:uid="{00000000-0005-0000-0000-00008C4B0000}"/>
    <cellStyle name="Normal 5 70" xfId="23306" xr:uid="{00000000-0005-0000-0000-00008D4B0000}"/>
    <cellStyle name="Normal 5 71" xfId="24225" xr:uid="{00000000-0005-0000-0000-00008E4B0000}"/>
    <cellStyle name="Normal 5 72" xfId="24227" xr:uid="{00000000-0005-0000-0000-00008F4B0000}"/>
    <cellStyle name="Normal 5 73" xfId="12875" xr:uid="{00000000-0005-0000-0000-0000904B0000}"/>
    <cellStyle name="Normal 5 74" xfId="24229" xr:uid="{00000000-0005-0000-0000-0000914B0000}"/>
    <cellStyle name="Normal 5 75" xfId="24241" xr:uid="{00000000-0005-0000-0000-0000924B0000}"/>
    <cellStyle name="Normal 5 76" xfId="24243" xr:uid="{00000000-0005-0000-0000-0000934B0000}"/>
    <cellStyle name="Normal 5 77" xfId="6372" xr:uid="{00000000-0005-0000-0000-0000944B0000}"/>
    <cellStyle name="Normal 5 78" xfId="9908" xr:uid="{00000000-0005-0000-0000-0000954B0000}"/>
    <cellStyle name="Normal 5 79" xfId="9912" xr:uid="{00000000-0005-0000-0000-0000964B0000}"/>
    <cellStyle name="Normal 5 8" xfId="18640" xr:uid="{00000000-0005-0000-0000-0000974B0000}"/>
    <cellStyle name="Normal 5 8 2" xfId="14596" xr:uid="{00000000-0005-0000-0000-0000984B0000}"/>
    <cellStyle name="Normal 5 8 2 2" xfId="23861" xr:uid="{00000000-0005-0000-0000-0000994B0000}"/>
    <cellStyle name="Normal 5 8 2 2 2" xfId="23863" xr:uid="{00000000-0005-0000-0000-00009A4B0000}"/>
    <cellStyle name="Normal 5 8 2 3" xfId="23865" xr:uid="{00000000-0005-0000-0000-00009B4B0000}"/>
    <cellStyle name="Normal 5 8 2 3 2" xfId="24245" xr:uid="{00000000-0005-0000-0000-00009C4B0000}"/>
    <cellStyle name="Normal 5 8 2 4" xfId="12623" xr:uid="{00000000-0005-0000-0000-00009D4B0000}"/>
    <cellStyle name="Normal 5 8 2 4 2" xfId="24246" xr:uid="{00000000-0005-0000-0000-00009E4B0000}"/>
    <cellStyle name="Normal 5 8 2 5" xfId="4854" xr:uid="{00000000-0005-0000-0000-00009F4B0000}"/>
    <cellStyle name="Normal 5 8 2 6" xfId="3379" xr:uid="{00000000-0005-0000-0000-0000A04B0000}"/>
    <cellStyle name="Normal 5 8 2 7" xfId="24248" xr:uid="{00000000-0005-0000-0000-0000A14B0000}"/>
    <cellStyle name="Normal 5 8 2_Table_Product_ALL" xfId="9070" xr:uid="{00000000-0005-0000-0000-0000A24B0000}"/>
    <cellStyle name="Normal 5 8 3" xfId="14600" xr:uid="{00000000-0005-0000-0000-0000A34B0000}"/>
    <cellStyle name="Normal 5 8 3 2" xfId="8103" xr:uid="{00000000-0005-0000-0000-0000A44B0000}"/>
    <cellStyle name="Normal 5 8 4" xfId="14602" xr:uid="{00000000-0005-0000-0000-0000A54B0000}"/>
    <cellStyle name="Normal 5 8 4 2" xfId="8310" xr:uid="{00000000-0005-0000-0000-0000A64B0000}"/>
    <cellStyle name="Normal 5 8 5" xfId="24249" xr:uid="{00000000-0005-0000-0000-0000A74B0000}"/>
    <cellStyle name="Normal 5 8 5 2" xfId="24250" xr:uid="{00000000-0005-0000-0000-0000A84B0000}"/>
    <cellStyle name="Normal 5 8 6" xfId="24251" xr:uid="{00000000-0005-0000-0000-0000A94B0000}"/>
    <cellStyle name="Normal 5 8 7" xfId="24252" xr:uid="{00000000-0005-0000-0000-0000AA4B0000}"/>
    <cellStyle name="Normal 5 8 8" xfId="24253" xr:uid="{00000000-0005-0000-0000-0000AB4B0000}"/>
    <cellStyle name="Normal 5 8_C14  Copy of Ecom MP - Aubrey  window commitment -140528" xfId="3570" xr:uid="{00000000-0005-0000-0000-0000AC4B0000}"/>
    <cellStyle name="Normal 5 80" xfId="24242" xr:uid="{00000000-0005-0000-0000-0000AD4B0000}"/>
    <cellStyle name="Normal 5 81" xfId="24244" xr:uid="{00000000-0005-0000-0000-0000AE4B0000}"/>
    <cellStyle name="Normal 5 82" xfId="6373" xr:uid="{00000000-0005-0000-0000-0000AF4B0000}"/>
    <cellStyle name="Normal 5 83" xfId="9909" xr:uid="{00000000-0005-0000-0000-0000B04B0000}"/>
    <cellStyle name="Normal 5 84" xfId="9913" xr:uid="{00000000-0005-0000-0000-0000B14B0000}"/>
    <cellStyle name="Normal 5 85" xfId="24254" xr:uid="{00000000-0005-0000-0000-0000B24B0000}"/>
    <cellStyle name="Normal 5 86" xfId="24256" xr:uid="{00000000-0005-0000-0000-0000B34B0000}"/>
    <cellStyle name="Normal 5 87" xfId="18891" xr:uid="{00000000-0005-0000-0000-0000B44B0000}"/>
    <cellStyle name="Normal 5 88" xfId="18904" xr:uid="{00000000-0005-0000-0000-0000B54B0000}"/>
    <cellStyle name="Normal 5 89" xfId="18908" xr:uid="{00000000-0005-0000-0000-0000B64B0000}"/>
    <cellStyle name="Normal 5 9" xfId="9060" xr:uid="{00000000-0005-0000-0000-0000B74B0000}"/>
    <cellStyle name="Normal 5 9 2" xfId="14606" xr:uid="{00000000-0005-0000-0000-0000B84B0000}"/>
    <cellStyle name="Normal 5 9 2 2" xfId="18667" xr:uid="{00000000-0005-0000-0000-0000B94B0000}"/>
    <cellStyle name="Normal 5 9 2 2 2" xfId="17127" xr:uid="{00000000-0005-0000-0000-0000BA4B0000}"/>
    <cellStyle name="Normal 5 9 2 3" xfId="18671" xr:uid="{00000000-0005-0000-0000-0000BB4B0000}"/>
    <cellStyle name="Normal 5 9 2 3 2" xfId="16790" xr:uid="{00000000-0005-0000-0000-0000BC4B0000}"/>
    <cellStyle name="Normal 5 9 2 4" xfId="24258" xr:uid="{00000000-0005-0000-0000-0000BD4B0000}"/>
    <cellStyle name="Normal 5 9 2 4 2" xfId="17195" xr:uid="{00000000-0005-0000-0000-0000BE4B0000}"/>
    <cellStyle name="Normal 5 9 2 5" xfId="24260" xr:uid="{00000000-0005-0000-0000-0000BF4B0000}"/>
    <cellStyle name="Normal 5 9 2 6" xfId="24262" xr:uid="{00000000-0005-0000-0000-0000C04B0000}"/>
    <cellStyle name="Normal 5 9 2 7" xfId="24264" xr:uid="{00000000-0005-0000-0000-0000C14B0000}"/>
    <cellStyle name="Normal 5 9 2_Table_Product_ALL" xfId="24266" xr:uid="{00000000-0005-0000-0000-0000C24B0000}"/>
    <cellStyle name="Normal 5 9 3" xfId="14611" xr:uid="{00000000-0005-0000-0000-0000C34B0000}"/>
    <cellStyle name="Normal 5 9 3 2" xfId="18674" xr:uid="{00000000-0005-0000-0000-0000C44B0000}"/>
    <cellStyle name="Normal 5 9 4" xfId="14614" xr:uid="{00000000-0005-0000-0000-0000C54B0000}"/>
    <cellStyle name="Normal 5 9 4 2" xfId="24267" xr:uid="{00000000-0005-0000-0000-0000C64B0000}"/>
    <cellStyle name="Normal 5 9 5" xfId="24269" xr:uid="{00000000-0005-0000-0000-0000C74B0000}"/>
    <cellStyle name="Normal 5 9 5 2" xfId="13534" xr:uid="{00000000-0005-0000-0000-0000C84B0000}"/>
    <cellStyle name="Normal 5 9 6" xfId="24270" xr:uid="{00000000-0005-0000-0000-0000C94B0000}"/>
    <cellStyle name="Normal 5 9 7" xfId="24271" xr:uid="{00000000-0005-0000-0000-0000CA4B0000}"/>
    <cellStyle name="Normal 5 9 8" xfId="24272" xr:uid="{00000000-0005-0000-0000-0000CB4B0000}"/>
    <cellStyle name="Normal 5 9_C14  Copy of Ecom MP - Aubrey  window commitment -140528" xfId="24273" xr:uid="{00000000-0005-0000-0000-0000CC4B0000}"/>
    <cellStyle name="Normal 5 90" xfId="24255" xr:uid="{00000000-0005-0000-0000-0000CD4B0000}"/>
    <cellStyle name="Normal 5 91" xfId="24257" xr:uid="{00000000-0005-0000-0000-0000CE4B0000}"/>
    <cellStyle name="Normal 5 92" xfId="18892" xr:uid="{00000000-0005-0000-0000-0000CF4B0000}"/>
    <cellStyle name="Normal 5 93" xfId="18905" xr:uid="{00000000-0005-0000-0000-0000D04B0000}"/>
    <cellStyle name="Normal 5 94" xfId="18909" xr:uid="{00000000-0005-0000-0000-0000D14B0000}"/>
    <cellStyle name="Normal 5 95" xfId="18912" xr:uid="{00000000-0005-0000-0000-0000D24B0000}"/>
    <cellStyle name="Normal 5 96" xfId="18915" xr:uid="{00000000-0005-0000-0000-0000D34B0000}"/>
    <cellStyle name="Normal 5 97" xfId="18919" xr:uid="{00000000-0005-0000-0000-0000D44B0000}"/>
    <cellStyle name="Normal 5 98" xfId="18922" xr:uid="{00000000-0005-0000-0000-0000D54B0000}"/>
    <cellStyle name="Normal 5 99" xfId="18926" xr:uid="{00000000-0005-0000-0000-0000D64B0000}"/>
    <cellStyle name="Normal 5_2014 SEARS - Clawback Printed Blanket WING" xfId="16094" xr:uid="{00000000-0005-0000-0000-0000D74B0000}"/>
    <cellStyle name="Normal 50" xfId="20253" xr:uid="{00000000-0005-0000-0000-0000D84B0000}"/>
    <cellStyle name="Normal 50 10" xfId="8441" xr:uid="{00000000-0005-0000-0000-0000D94B0000}"/>
    <cellStyle name="Normal 50 10 2" xfId="23729" xr:uid="{00000000-0005-0000-0000-0000DA4B0000}"/>
    <cellStyle name="Normal 50 10 2 2" xfId="23731" xr:uid="{00000000-0005-0000-0000-0000DB4B0000}"/>
    <cellStyle name="Normal 50 10 2 2 2" xfId="24274" xr:uid="{00000000-0005-0000-0000-0000DC4B0000}"/>
    <cellStyle name="Normal 50 10 2 3" xfId="24275" xr:uid="{00000000-0005-0000-0000-0000DD4B0000}"/>
    <cellStyle name="Normal 50 10 3" xfId="23734" xr:uid="{00000000-0005-0000-0000-0000DE4B0000}"/>
    <cellStyle name="Normal 50 10 3 2" xfId="2969" xr:uid="{00000000-0005-0000-0000-0000DF4B0000}"/>
    <cellStyle name="Normal 50 10 4" xfId="23736" xr:uid="{00000000-0005-0000-0000-0000E04B0000}"/>
    <cellStyle name="Normal 50 2" xfId="23868" xr:uid="{00000000-0005-0000-0000-0000E14B0000}"/>
    <cellStyle name="Normal 50 2 2" xfId="23871" xr:uid="{00000000-0005-0000-0000-0000E24B0000}"/>
    <cellStyle name="Normal 50 2 3" xfId="18668" xr:uid="{00000000-0005-0000-0000-0000E34B0000}"/>
    <cellStyle name="Normal 50 2 4" xfId="18672" xr:uid="{00000000-0005-0000-0000-0000E44B0000}"/>
    <cellStyle name="Normal 50 2 5" xfId="24259" xr:uid="{00000000-0005-0000-0000-0000E54B0000}"/>
    <cellStyle name="Normal 50 2 6" xfId="24261" xr:uid="{00000000-0005-0000-0000-0000E64B0000}"/>
    <cellStyle name="Normal 50 2 7" xfId="24263" xr:uid="{00000000-0005-0000-0000-0000E74B0000}"/>
    <cellStyle name="Normal 50 2 8" xfId="24265" xr:uid="{00000000-0005-0000-0000-0000E84B0000}"/>
    <cellStyle name="Normal 50 2 9" xfId="7268" xr:uid="{00000000-0005-0000-0000-0000E94B0000}"/>
    <cellStyle name="Normal 50 2_Table_Product_ALL" xfId="24276" xr:uid="{00000000-0005-0000-0000-0000EA4B0000}"/>
    <cellStyle name="Normal 50 3" xfId="24277" xr:uid="{00000000-0005-0000-0000-0000EB4B0000}"/>
    <cellStyle name="Normal 50 3 2" xfId="24278" xr:uid="{00000000-0005-0000-0000-0000EC4B0000}"/>
    <cellStyle name="Normal 50 3 3" xfId="18675" xr:uid="{00000000-0005-0000-0000-0000ED4B0000}"/>
    <cellStyle name="Normal 50 3 4" xfId="24280" xr:uid="{00000000-0005-0000-0000-0000EE4B0000}"/>
    <cellStyle name="Normal 50 3 5" xfId="24281" xr:uid="{00000000-0005-0000-0000-0000EF4B0000}"/>
    <cellStyle name="Normal 50 3 6" xfId="24282" xr:uid="{00000000-0005-0000-0000-0000F04B0000}"/>
    <cellStyle name="Normal 50 3 7" xfId="4836" xr:uid="{00000000-0005-0000-0000-0000F14B0000}"/>
    <cellStyle name="Normal 50 3 8" xfId="24283" xr:uid="{00000000-0005-0000-0000-0000F24B0000}"/>
    <cellStyle name="Normal 50 3 9" xfId="24284" xr:uid="{00000000-0005-0000-0000-0000F34B0000}"/>
    <cellStyle name="Normal 50 3_Table_Product_ALL" xfId="24285" xr:uid="{00000000-0005-0000-0000-0000F44B0000}"/>
    <cellStyle name="Normal 50 4" xfId="15013" xr:uid="{00000000-0005-0000-0000-0000F54B0000}"/>
    <cellStyle name="Normal 50 4 2" xfId="24286" xr:uid="{00000000-0005-0000-0000-0000F64B0000}"/>
    <cellStyle name="Normal 50 4 2 2" xfId="17742" xr:uid="{00000000-0005-0000-0000-0000F74B0000}"/>
    <cellStyle name="Normal 50 4 2 2 2" xfId="24287" xr:uid="{00000000-0005-0000-0000-0000F84B0000}"/>
    <cellStyle name="Normal 50 4 2 3" xfId="17745" xr:uid="{00000000-0005-0000-0000-0000F94B0000}"/>
    <cellStyle name="Normal 50 4 3" xfId="24268" xr:uid="{00000000-0005-0000-0000-0000FA4B0000}"/>
    <cellStyle name="Normal 50 4 3 2" xfId="17801" xr:uid="{00000000-0005-0000-0000-0000FB4B0000}"/>
    <cellStyle name="Normal 50 4 4" xfId="24288" xr:uid="{00000000-0005-0000-0000-0000FC4B0000}"/>
    <cellStyle name="Normal 50 5" xfId="24289" xr:uid="{00000000-0005-0000-0000-0000FD4B0000}"/>
    <cellStyle name="Normal 50 5 2" xfId="13510" xr:uid="{00000000-0005-0000-0000-0000FE4B0000}"/>
    <cellStyle name="Normal 50 5 2 2" xfId="13516" xr:uid="{00000000-0005-0000-0000-0000FF4B0000}"/>
    <cellStyle name="Normal 50 5 2 2 2" xfId="13520" xr:uid="{00000000-0005-0000-0000-0000004C0000}"/>
    <cellStyle name="Normal 50 5 2 3" xfId="13525" xr:uid="{00000000-0005-0000-0000-0000014C0000}"/>
    <cellStyle name="Normal 50 5 3" xfId="13535" xr:uid="{00000000-0005-0000-0000-0000024C0000}"/>
    <cellStyle name="Normal 50 5 3 2" xfId="5585" xr:uid="{00000000-0005-0000-0000-0000034C0000}"/>
    <cellStyle name="Normal 50 5 4" xfId="13542" xr:uid="{00000000-0005-0000-0000-0000044C0000}"/>
    <cellStyle name="Normal 50 6" xfId="24290" xr:uid="{00000000-0005-0000-0000-0000054C0000}"/>
    <cellStyle name="Normal 50 6 2" xfId="13552" xr:uid="{00000000-0005-0000-0000-0000064C0000}"/>
    <cellStyle name="Normal 50 6 2 2" xfId="5631" xr:uid="{00000000-0005-0000-0000-0000074C0000}"/>
    <cellStyle name="Normal 50 6 2 2 2" xfId="13556" xr:uid="{00000000-0005-0000-0000-0000084C0000}"/>
    <cellStyle name="Normal 50 6 2 3" xfId="13559" xr:uid="{00000000-0005-0000-0000-0000094C0000}"/>
    <cellStyle name="Normal 50 6 3" xfId="13575" xr:uid="{00000000-0005-0000-0000-00000A4C0000}"/>
    <cellStyle name="Normal 50 6 3 2" xfId="13577" xr:uid="{00000000-0005-0000-0000-00000B4C0000}"/>
    <cellStyle name="Normal 50 6 4" xfId="12370" xr:uid="{00000000-0005-0000-0000-00000C4C0000}"/>
    <cellStyle name="Normal 50 7" xfId="24291" xr:uid="{00000000-0005-0000-0000-00000D4C0000}"/>
    <cellStyle name="Normal 50 7 2" xfId="13600" xr:uid="{00000000-0005-0000-0000-00000E4C0000}"/>
    <cellStyle name="Normal 50 7 2 2" xfId="13606" xr:uid="{00000000-0005-0000-0000-00000F4C0000}"/>
    <cellStyle name="Normal 50 7 2 2 2" xfId="13608" xr:uid="{00000000-0005-0000-0000-0000104C0000}"/>
    <cellStyle name="Normal 50 7 2 3" xfId="13611" xr:uid="{00000000-0005-0000-0000-0000114C0000}"/>
    <cellStyle name="Normal 50 7 3" xfId="13620" xr:uid="{00000000-0005-0000-0000-0000124C0000}"/>
    <cellStyle name="Normal 50 7 3 2" xfId="13622" xr:uid="{00000000-0005-0000-0000-0000134C0000}"/>
    <cellStyle name="Normal 50 7 4" xfId="13637" xr:uid="{00000000-0005-0000-0000-0000144C0000}"/>
    <cellStyle name="Normal 50 8" xfId="24292" xr:uid="{00000000-0005-0000-0000-0000154C0000}"/>
    <cellStyle name="Normal 50 8 2" xfId="13647" xr:uid="{00000000-0005-0000-0000-0000164C0000}"/>
    <cellStyle name="Normal 50 8 2 2" xfId="13649" xr:uid="{00000000-0005-0000-0000-0000174C0000}"/>
    <cellStyle name="Normal 50 8 2 2 2" xfId="13651" xr:uid="{00000000-0005-0000-0000-0000184C0000}"/>
    <cellStyle name="Normal 50 8 2 3" xfId="13656" xr:uid="{00000000-0005-0000-0000-0000194C0000}"/>
    <cellStyle name="Normal 50 8 3" xfId="13663" xr:uid="{00000000-0005-0000-0000-00001A4C0000}"/>
    <cellStyle name="Normal 50 8 3 2" xfId="13665" xr:uid="{00000000-0005-0000-0000-00001B4C0000}"/>
    <cellStyle name="Normal 50 8 4" xfId="13672" xr:uid="{00000000-0005-0000-0000-00001C4C0000}"/>
    <cellStyle name="Normal 50 9" xfId="7839" xr:uid="{00000000-0005-0000-0000-00001D4C0000}"/>
    <cellStyle name="Normal 50 9 2" xfId="7843" xr:uid="{00000000-0005-0000-0000-00001E4C0000}"/>
    <cellStyle name="Normal 50 9 2 2" xfId="13682" xr:uid="{00000000-0005-0000-0000-00001F4C0000}"/>
    <cellStyle name="Normal 50 9 2 2 2" xfId="13684" xr:uid="{00000000-0005-0000-0000-0000204C0000}"/>
    <cellStyle name="Normal 50 9 2 3" xfId="13687" xr:uid="{00000000-0005-0000-0000-0000214C0000}"/>
    <cellStyle name="Normal 50 9 3" xfId="13698" xr:uid="{00000000-0005-0000-0000-0000224C0000}"/>
    <cellStyle name="Normal 50 9 3 2" xfId="13701" xr:uid="{00000000-0005-0000-0000-0000234C0000}"/>
    <cellStyle name="Normal 50 9 4" xfId="13712" xr:uid="{00000000-0005-0000-0000-0000244C0000}"/>
    <cellStyle name="Normal 51" xfId="20259" xr:uid="{00000000-0005-0000-0000-0000254C0000}"/>
    <cellStyle name="Normal 51 10" xfId="6242" xr:uid="{00000000-0005-0000-0000-0000264C0000}"/>
    <cellStyle name="Normal 51 10 2" xfId="24294" xr:uid="{00000000-0005-0000-0000-0000274C0000}"/>
    <cellStyle name="Normal 51 10 2 2" xfId="24297" xr:uid="{00000000-0005-0000-0000-0000284C0000}"/>
    <cellStyle name="Normal 51 10 2 2 2" xfId="24300" xr:uid="{00000000-0005-0000-0000-0000294C0000}"/>
    <cellStyle name="Normal 51 10 2 3" xfId="24301" xr:uid="{00000000-0005-0000-0000-00002A4C0000}"/>
    <cellStyle name="Normal 51 10 3" xfId="24302" xr:uid="{00000000-0005-0000-0000-00002B4C0000}"/>
    <cellStyle name="Normal 51 10 3 2" xfId="24306" xr:uid="{00000000-0005-0000-0000-00002C4C0000}"/>
    <cellStyle name="Normal 51 10 4" xfId="24310" xr:uid="{00000000-0005-0000-0000-00002D4C0000}"/>
    <cellStyle name="Normal 51 2" xfId="9065" xr:uid="{00000000-0005-0000-0000-00002E4C0000}"/>
    <cellStyle name="Normal 51 2 2" xfId="24314" xr:uid="{00000000-0005-0000-0000-00002F4C0000}"/>
    <cellStyle name="Normal 51 2 3" xfId="18682" xr:uid="{00000000-0005-0000-0000-0000304C0000}"/>
    <cellStyle name="Normal 51 2 4" xfId="18684" xr:uid="{00000000-0005-0000-0000-0000314C0000}"/>
    <cellStyle name="Normal 51 2 5" xfId="24316" xr:uid="{00000000-0005-0000-0000-0000324C0000}"/>
    <cellStyle name="Normal 51 2 6" xfId="24317" xr:uid="{00000000-0005-0000-0000-0000334C0000}"/>
    <cellStyle name="Normal 51 2 7" xfId="24318" xr:uid="{00000000-0005-0000-0000-0000344C0000}"/>
    <cellStyle name="Normal 51 2 8" xfId="24321" xr:uid="{00000000-0005-0000-0000-0000354C0000}"/>
    <cellStyle name="Normal 51 2 9" xfId="24323" xr:uid="{00000000-0005-0000-0000-0000364C0000}"/>
    <cellStyle name="Normal 51 2_Table_Product_ALL" xfId="1912" xr:uid="{00000000-0005-0000-0000-0000374C0000}"/>
    <cellStyle name="Normal 51 3" xfId="18349" xr:uid="{00000000-0005-0000-0000-0000384C0000}"/>
    <cellStyle name="Normal 51 3 2" xfId="24326" xr:uid="{00000000-0005-0000-0000-0000394C0000}"/>
    <cellStyle name="Normal 51 3 3" xfId="18686" xr:uid="{00000000-0005-0000-0000-00003A4C0000}"/>
    <cellStyle name="Normal 51 3 4" xfId="871" xr:uid="{00000000-0005-0000-0000-00003B4C0000}"/>
    <cellStyle name="Normal 51 3 5" xfId="24328" xr:uid="{00000000-0005-0000-0000-00003C4C0000}"/>
    <cellStyle name="Normal 51 3 6" xfId="24329" xr:uid="{00000000-0005-0000-0000-00003D4C0000}"/>
    <cellStyle name="Normal 51 3 7" xfId="24330" xr:uid="{00000000-0005-0000-0000-00003E4C0000}"/>
    <cellStyle name="Normal 51 3 8" xfId="24332" xr:uid="{00000000-0005-0000-0000-00003F4C0000}"/>
    <cellStyle name="Normal 51 3 9" xfId="24334" xr:uid="{00000000-0005-0000-0000-0000404C0000}"/>
    <cellStyle name="Normal 51 3_Table_Product_ALL" xfId="24336" xr:uid="{00000000-0005-0000-0000-0000414C0000}"/>
    <cellStyle name="Normal 51 4" xfId="8356" xr:uid="{00000000-0005-0000-0000-0000424C0000}"/>
    <cellStyle name="Normal 51 4 2" xfId="8360" xr:uid="{00000000-0005-0000-0000-0000434C0000}"/>
    <cellStyle name="Normal 51 4 2 2" xfId="24337" xr:uid="{00000000-0005-0000-0000-0000444C0000}"/>
    <cellStyle name="Normal 51 4 2 2 2" xfId="3249" xr:uid="{00000000-0005-0000-0000-0000454C0000}"/>
    <cellStyle name="Normal 51 4 2 3" xfId="24340" xr:uid="{00000000-0005-0000-0000-0000464C0000}"/>
    <cellStyle name="Normal 51 4 3" xfId="24344" xr:uid="{00000000-0005-0000-0000-0000474C0000}"/>
    <cellStyle name="Normal 51 4 3 2" xfId="15993" xr:uid="{00000000-0005-0000-0000-0000484C0000}"/>
    <cellStyle name="Normal 51 4 4" xfId="3179" xr:uid="{00000000-0005-0000-0000-0000494C0000}"/>
    <cellStyle name="Normal 51 5" xfId="23873" xr:uid="{00000000-0005-0000-0000-00004A4C0000}"/>
    <cellStyle name="Normal 51 5 2" xfId="6731" xr:uid="{00000000-0005-0000-0000-00004B4C0000}"/>
    <cellStyle name="Normal 51 5 2 2" xfId="6734" xr:uid="{00000000-0005-0000-0000-00004C4C0000}"/>
    <cellStyle name="Normal 51 5 2 2 2" xfId="24345" xr:uid="{00000000-0005-0000-0000-00004D4C0000}"/>
    <cellStyle name="Normal 51 5 2 3" xfId="24346" xr:uid="{00000000-0005-0000-0000-00004E4C0000}"/>
    <cellStyle name="Normal 51 5 3" xfId="2738" xr:uid="{00000000-0005-0000-0000-00004F4C0000}"/>
    <cellStyle name="Normal 51 5 3 2" xfId="6738" xr:uid="{00000000-0005-0000-0000-0000504C0000}"/>
    <cellStyle name="Normal 51 5 4" xfId="24350" xr:uid="{00000000-0005-0000-0000-0000514C0000}"/>
    <cellStyle name="Normal 51 6" xfId="23875" xr:uid="{00000000-0005-0000-0000-0000524C0000}"/>
    <cellStyle name="Normal 51 6 2" xfId="24351" xr:uid="{00000000-0005-0000-0000-0000534C0000}"/>
    <cellStyle name="Normal 51 6 2 2" xfId="24352" xr:uid="{00000000-0005-0000-0000-0000544C0000}"/>
    <cellStyle name="Normal 51 6 2 2 2" xfId="21298" xr:uid="{00000000-0005-0000-0000-0000554C0000}"/>
    <cellStyle name="Normal 51 6 2 3" xfId="24355" xr:uid="{00000000-0005-0000-0000-0000564C0000}"/>
    <cellStyle name="Normal 51 6 3" xfId="24358" xr:uid="{00000000-0005-0000-0000-0000574C0000}"/>
    <cellStyle name="Normal 51 6 3 2" xfId="24359" xr:uid="{00000000-0005-0000-0000-0000584C0000}"/>
    <cellStyle name="Normal 51 6 4" xfId="24362" xr:uid="{00000000-0005-0000-0000-0000594C0000}"/>
    <cellStyle name="Normal 51 7" xfId="23877" xr:uid="{00000000-0005-0000-0000-00005A4C0000}"/>
    <cellStyle name="Normal 51 7 2" xfId="3114" xr:uid="{00000000-0005-0000-0000-00005B4C0000}"/>
    <cellStyle name="Normal 51 7 2 2" xfId="22803" xr:uid="{00000000-0005-0000-0000-00005C4C0000}"/>
    <cellStyle name="Normal 51 7 2 2 2" xfId="11837" xr:uid="{00000000-0005-0000-0000-00005D4C0000}"/>
    <cellStyle name="Normal 51 7 2 3" xfId="24363" xr:uid="{00000000-0005-0000-0000-00005E4C0000}"/>
    <cellStyle name="Normal 51 7 3" xfId="22809" xr:uid="{00000000-0005-0000-0000-00005F4C0000}"/>
    <cellStyle name="Normal 51 7 3 2" xfId="6421" xr:uid="{00000000-0005-0000-0000-0000604C0000}"/>
    <cellStyle name="Normal 51 7 4" xfId="22811" xr:uid="{00000000-0005-0000-0000-0000614C0000}"/>
    <cellStyle name="Normal 51 8" xfId="13757" xr:uid="{00000000-0005-0000-0000-0000624C0000}"/>
    <cellStyle name="Normal 51 8 2" xfId="24369" xr:uid="{00000000-0005-0000-0000-0000634C0000}"/>
    <cellStyle name="Normal 51 8 2 2" xfId="24370" xr:uid="{00000000-0005-0000-0000-0000644C0000}"/>
    <cellStyle name="Normal 51 8 2 2 2" xfId="24373" xr:uid="{00000000-0005-0000-0000-0000654C0000}"/>
    <cellStyle name="Normal 51 8 2 3" xfId="22638" xr:uid="{00000000-0005-0000-0000-0000664C0000}"/>
    <cellStyle name="Normal 51 8 3" xfId="24374" xr:uid="{00000000-0005-0000-0000-0000674C0000}"/>
    <cellStyle name="Normal 51 8 3 2" xfId="24375" xr:uid="{00000000-0005-0000-0000-0000684C0000}"/>
    <cellStyle name="Normal 51 8 4" xfId="7575" xr:uid="{00000000-0005-0000-0000-0000694C0000}"/>
    <cellStyle name="Normal 51 9" xfId="23879" xr:uid="{00000000-0005-0000-0000-00006A4C0000}"/>
    <cellStyle name="Normal 51 9 2" xfId="15642" xr:uid="{00000000-0005-0000-0000-00006B4C0000}"/>
    <cellStyle name="Normal 51 9 2 2" xfId="5971" xr:uid="{00000000-0005-0000-0000-00006C4C0000}"/>
    <cellStyle name="Normal 51 9 2 2 2" xfId="24378" xr:uid="{00000000-0005-0000-0000-00006D4C0000}"/>
    <cellStyle name="Normal 51 9 2 3" xfId="24379" xr:uid="{00000000-0005-0000-0000-00006E4C0000}"/>
    <cellStyle name="Normal 51 9 3" xfId="15644" xr:uid="{00000000-0005-0000-0000-00006F4C0000}"/>
    <cellStyle name="Normal 51 9 3 2" xfId="15646" xr:uid="{00000000-0005-0000-0000-0000704C0000}"/>
    <cellStyle name="Normal 51 9 4" xfId="24382" xr:uid="{00000000-0005-0000-0000-0000714C0000}"/>
    <cellStyle name="Normal 52" xfId="20266" xr:uid="{00000000-0005-0000-0000-0000724C0000}"/>
    <cellStyle name="Normal 52 10" xfId="24383" xr:uid="{00000000-0005-0000-0000-0000734C0000}"/>
    <cellStyle name="Normal 52 10 2" xfId="24384" xr:uid="{00000000-0005-0000-0000-0000744C0000}"/>
    <cellStyle name="Normal 52 10 2 2" xfId="24386" xr:uid="{00000000-0005-0000-0000-0000754C0000}"/>
    <cellStyle name="Normal 52 10 2 2 2" xfId="12722" xr:uid="{00000000-0005-0000-0000-0000764C0000}"/>
    <cellStyle name="Normal 52 10 2 3" xfId="24387" xr:uid="{00000000-0005-0000-0000-0000774C0000}"/>
    <cellStyle name="Normal 52 10 3" xfId="24388" xr:uid="{00000000-0005-0000-0000-0000784C0000}"/>
    <cellStyle name="Normal 52 10 3 2" xfId="24389" xr:uid="{00000000-0005-0000-0000-0000794C0000}"/>
    <cellStyle name="Normal 52 10 4" xfId="24390" xr:uid="{00000000-0005-0000-0000-00007A4C0000}"/>
    <cellStyle name="Normal 52 2" xfId="23881" xr:uid="{00000000-0005-0000-0000-00007B4C0000}"/>
    <cellStyle name="Normal 52 2 2" xfId="24391" xr:uid="{00000000-0005-0000-0000-00007C4C0000}"/>
    <cellStyle name="Normal 52 2 3" xfId="18693" xr:uid="{00000000-0005-0000-0000-00007D4C0000}"/>
    <cellStyle name="Normal 52 2 4" xfId="18697" xr:uid="{00000000-0005-0000-0000-00007E4C0000}"/>
    <cellStyle name="Normal 52 2 5" xfId="19466" xr:uid="{00000000-0005-0000-0000-00007F4C0000}"/>
    <cellStyle name="Normal 52 2 6" xfId="24392" xr:uid="{00000000-0005-0000-0000-0000804C0000}"/>
    <cellStyle name="Normal 52 2 7" xfId="24393" xr:uid="{00000000-0005-0000-0000-0000814C0000}"/>
    <cellStyle name="Normal 52 2 8" xfId="24395" xr:uid="{00000000-0005-0000-0000-0000824C0000}"/>
    <cellStyle name="Normal 52 2 9" xfId="24396" xr:uid="{00000000-0005-0000-0000-0000834C0000}"/>
    <cellStyle name="Normal 52 2_Table_Product_ALL" xfId="24397" xr:uid="{00000000-0005-0000-0000-0000844C0000}"/>
    <cellStyle name="Normal 52 3" xfId="23883" xr:uid="{00000000-0005-0000-0000-0000854C0000}"/>
    <cellStyle name="Normal 52 3 2" xfId="24398" xr:uid="{00000000-0005-0000-0000-0000864C0000}"/>
    <cellStyle name="Normal 52 3 3" xfId="18699" xr:uid="{00000000-0005-0000-0000-0000874C0000}"/>
    <cellStyle name="Normal 52 3 4" xfId="24399" xr:uid="{00000000-0005-0000-0000-0000884C0000}"/>
    <cellStyle name="Normal 52 3 5" xfId="4393" xr:uid="{00000000-0005-0000-0000-0000894C0000}"/>
    <cellStyle name="Normal 52 3 6" xfId="4396" xr:uid="{00000000-0005-0000-0000-00008A4C0000}"/>
    <cellStyle name="Normal 52 3 7" xfId="24401" xr:uid="{00000000-0005-0000-0000-00008B4C0000}"/>
    <cellStyle name="Normal 52 3 8" xfId="3295" xr:uid="{00000000-0005-0000-0000-00008C4C0000}"/>
    <cellStyle name="Normal 52 3 9" xfId="3778" xr:uid="{00000000-0005-0000-0000-00008D4C0000}"/>
    <cellStyle name="Normal 52 3_Table_Product_ALL" xfId="24404" xr:uid="{00000000-0005-0000-0000-00008E4C0000}"/>
    <cellStyle name="Normal 52 4" xfId="23885" xr:uid="{00000000-0005-0000-0000-00008F4C0000}"/>
    <cellStyle name="Normal 52 4 2" xfId="24405" xr:uid="{00000000-0005-0000-0000-0000904C0000}"/>
    <cellStyle name="Normal 52 4 2 2" xfId="24407" xr:uid="{00000000-0005-0000-0000-0000914C0000}"/>
    <cellStyle name="Normal 52 4 2 2 2" xfId="24409" xr:uid="{00000000-0005-0000-0000-0000924C0000}"/>
    <cellStyle name="Normal 52 4 2 3" xfId="24029" xr:uid="{00000000-0005-0000-0000-0000934C0000}"/>
    <cellStyle name="Normal 52 4 3" xfId="24411" xr:uid="{00000000-0005-0000-0000-0000944C0000}"/>
    <cellStyle name="Normal 52 4 3 2" xfId="24413" xr:uid="{00000000-0005-0000-0000-0000954C0000}"/>
    <cellStyle name="Normal 52 4 4" xfId="24415" xr:uid="{00000000-0005-0000-0000-0000964C0000}"/>
    <cellStyle name="Normal 52 5" xfId="23887" xr:uid="{00000000-0005-0000-0000-0000974C0000}"/>
    <cellStyle name="Normal 52 5 2" xfId="24416" xr:uid="{00000000-0005-0000-0000-0000984C0000}"/>
    <cellStyle name="Normal 52 5 2 2" xfId="24417" xr:uid="{00000000-0005-0000-0000-0000994C0000}"/>
    <cellStyle name="Normal 52 5 2 2 2" xfId="24418" xr:uid="{00000000-0005-0000-0000-00009A4C0000}"/>
    <cellStyle name="Normal 52 5 2 3" xfId="24046" xr:uid="{00000000-0005-0000-0000-00009B4C0000}"/>
    <cellStyle name="Normal 52 5 3" xfId="24419" xr:uid="{00000000-0005-0000-0000-00009C4C0000}"/>
    <cellStyle name="Normal 52 5 3 2" xfId="5213" xr:uid="{00000000-0005-0000-0000-00009D4C0000}"/>
    <cellStyle name="Normal 52 5 4" xfId="4035" xr:uid="{00000000-0005-0000-0000-00009E4C0000}"/>
    <cellStyle name="Normal 52 6" xfId="840" xr:uid="{00000000-0005-0000-0000-00009F4C0000}"/>
    <cellStyle name="Normal 52 6 2" xfId="24420" xr:uid="{00000000-0005-0000-0000-0000A04C0000}"/>
    <cellStyle name="Normal 52 6 2 2" xfId="24421" xr:uid="{00000000-0005-0000-0000-0000A14C0000}"/>
    <cellStyle name="Normal 52 6 2 2 2" xfId="14745" xr:uid="{00000000-0005-0000-0000-0000A24C0000}"/>
    <cellStyle name="Normal 52 6 2 3" xfId="24068" xr:uid="{00000000-0005-0000-0000-0000A34C0000}"/>
    <cellStyle name="Normal 52 6 3" xfId="24423" xr:uid="{00000000-0005-0000-0000-0000A44C0000}"/>
    <cellStyle name="Normal 52 6 3 2" xfId="24424" xr:uid="{00000000-0005-0000-0000-0000A54C0000}"/>
    <cellStyle name="Normal 52 6 4" xfId="24425" xr:uid="{00000000-0005-0000-0000-0000A64C0000}"/>
    <cellStyle name="Normal 52 7" xfId="23889" xr:uid="{00000000-0005-0000-0000-0000A74C0000}"/>
    <cellStyle name="Normal 52 7 2" xfId="24426" xr:uid="{00000000-0005-0000-0000-0000A84C0000}"/>
    <cellStyle name="Normal 52 7 2 2" xfId="24427" xr:uid="{00000000-0005-0000-0000-0000A94C0000}"/>
    <cellStyle name="Normal 52 7 2 2 2" xfId="13277" xr:uid="{00000000-0005-0000-0000-0000AA4C0000}"/>
    <cellStyle name="Normal 52 7 2 3" xfId="24088" xr:uid="{00000000-0005-0000-0000-0000AB4C0000}"/>
    <cellStyle name="Normal 52 7 3" xfId="24428" xr:uid="{00000000-0005-0000-0000-0000AC4C0000}"/>
    <cellStyle name="Normal 52 7 3 2" xfId="24430" xr:uid="{00000000-0005-0000-0000-0000AD4C0000}"/>
    <cellStyle name="Normal 52 7 4" xfId="24431" xr:uid="{00000000-0005-0000-0000-0000AE4C0000}"/>
    <cellStyle name="Normal 52 8" xfId="23891" xr:uid="{00000000-0005-0000-0000-0000AF4C0000}"/>
    <cellStyle name="Normal 52 8 2" xfId="24433" xr:uid="{00000000-0005-0000-0000-0000B04C0000}"/>
    <cellStyle name="Normal 52 8 2 2" xfId="24434" xr:uid="{00000000-0005-0000-0000-0000B14C0000}"/>
    <cellStyle name="Normal 52 8 2 2 2" xfId="24435" xr:uid="{00000000-0005-0000-0000-0000B24C0000}"/>
    <cellStyle name="Normal 52 8 2 3" xfId="22673" xr:uid="{00000000-0005-0000-0000-0000B34C0000}"/>
    <cellStyle name="Normal 52 8 3" xfId="24436" xr:uid="{00000000-0005-0000-0000-0000B44C0000}"/>
    <cellStyle name="Normal 52 8 3 2" xfId="24437" xr:uid="{00000000-0005-0000-0000-0000B54C0000}"/>
    <cellStyle name="Normal 52 8 4" xfId="24438" xr:uid="{00000000-0005-0000-0000-0000B64C0000}"/>
    <cellStyle name="Normal 52 9" xfId="23893" xr:uid="{00000000-0005-0000-0000-0000B74C0000}"/>
    <cellStyle name="Normal 52 9 2" xfId="24440" xr:uid="{00000000-0005-0000-0000-0000B84C0000}"/>
    <cellStyle name="Normal 52 9 2 2" xfId="24441" xr:uid="{00000000-0005-0000-0000-0000B94C0000}"/>
    <cellStyle name="Normal 52 9 2 2 2" xfId="24081" xr:uid="{00000000-0005-0000-0000-0000BA4C0000}"/>
    <cellStyle name="Normal 52 9 2 3" xfId="24120" xr:uid="{00000000-0005-0000-0000-0000BB4C0000}"/>
    <cellStyle name="Normal 52 9 3" xfId="24442" xr:uid="{00000000-0005-0000-0000-0000BC4C0000}"/>
    <cellStyle name="Normal 52 9 3 2" xfId="24443" xr:uid="{00000000-0005-0000-0000-0000BD4C0000}"/>
    <cellStyle name="Normal 52 9 4" xfId="24445" xr:uid="{00000000-0005-0000-0000-0000BE4C0000}"/>
    <cellStyle name="Normal 53" xfId="20273" xr:uid="{00000000-0005-0000-0000-0000BF4C0000}"/>
    <cellStyle name="Normal 53 2" xfId="23895" xr:uid="{00000000-0005-0000-0000-0000C04C0000}"/>
    <cellStyle name="Normal 53 2 2" xfId="24446" xr:uid="{00000000-0005-0000-0000-0000C14C0000}"/>
    <cellStyle name="Normal 53 2 3" xfId="18701" xr:uid="{00000000-0005-0000-0000-0000C24C0000}"/>
    <cellStyle name="Normal 53 2 4" xfId="18704" xr:uid="{00000000-0005-0000-0000-0000C34C0000}"/>
    <cellStyle name="Normal 53 2 5" xfId="24447" xr:uid="{00000000-0005-0000-0000-0000C44C0000}"/>
    <cellStyle name="Normal 53 2 6" xfId="24448" xr:uid="{00000000-0005-0000-0000-0000C54C0000}"/>
    <cellStyle name="Normal 53 2 7" xfId="24449" xr:uid="{00000000-0005-0000-0000-0000C64C0000}"/>
    <cellStyle name="Normal 53 2 8" xfId="24450" xr:uid="{00000000-0005-0000-0000-0000C74C0000}"/>
    <cellStyle name="Normal 53 2 9" xfId="24451" xr:uid="{00000000-0005-0000-0000-0000C84C0000}"/>
    <cellStyle name="Normal 53 2_Table_Product_ALL" xfId="24452" xr:uid="{00000000-0005-0000-0000-0000C94C0000}"/>
    <cellStyle name="Normal 53 3" xfId="23898" xr:uid="{00000000-0005-0000-0000-0000CA4C0000}"/>
    <cellStyle name="Normal 53 3 2" xfId="24453" xr:uid="{00000000-0005-0000-0000-0000CB4C0000}"/>
    <cellStyle name="Normal 53 3 3" xfId="18707" xr:uid="{00000000-0005-0000-0000-0000CC4C0000}"/>
    <cellStyle name="Normal 53 3 4" xfId="24454" xr:uid="{00000000-0005-0000-0000-0000CD4C0000}"/>
    <cellStyle name="Normal 53 3 5" xfId="22828" xr:uid="{00000000-0005-0000-0000-0000CE4C0000}"/>
    <cellStyle name="Normal 53 3 6" xfId="22844" xr:uid="{00000000-0005-0000-0000-0000CF4C0000}"/>
    <cellStyle name="Normal 53 3 7" xfId="22848" xr:uid="{00000000-0005-0000-0000-0000D04C0000}"/>
    <cellStyle name="Normal 53 3 8" xfId="22850" xr:uid="{00000000-0005-0000-0000-0000D14C0000}"/>
    <cellStyle name="Normal 53 3 9" xfId="22852" xr:uid="{00000000-0005-0000-0000-0000D24C0000}"/>
    <cellStyle name="Normal 53 3_Table_Product_ALL" xfId="24456" xr:uid="{00000000-0005-0000-0000-0000D34C0000}"/>
    <cellStyle name="Normal 54" xfId="20279" xr:uid="{00000000-0005-0000-0000-0000D44C0000}"/>
    <cellStyle name="Normal 54 2" xfId="23910" xr:uid="{00000000-0005-0000-0000-0000D54C0000}"/>
    <cellStyle name="Normal 54 2 2" xfId="23912" xr:uid="{00000000-0005-0000-0000-0000D64C0000}"/>
    <cellStyle name="Normal 54 2 3" xfId="18719" xr:uid="{00000000-0005-0000-0000-0000D74C0000}"/>
    <cellStyle name="Normal 54 2 4" xfId="18723" xr:uid="{00000000-0005-0000-0000-0000D84C0000}"/>
    <cellStyle name="Normal 54 2 5" xfId="12923" xr:uid="{00000000-0005-0000-0000-0000D94C0000}"/>
    <cellStyle name="Normal 54 2 6" xfId="918" xr:uid="{00000000-0005-0000-0000-0000DA4C0000}"/>
    <cellStyle name="Normal 54 2 7" xfId="8746" xr:uid="{00000000-0005-0000-0000-0000DB4C0000}"/>
    <cellStyle name="Normal 54 2 8" xfId="23914" xr:uid="{00000000-0005-0000-0000-0000DC4C0000}"/>
    <cellStyle name="Normal 54 2 9" xfId="20984" xr:uid="{00000000-0005-0000-0000-0000DD4C0000}"/>
    <cellStyle name="Normal 54 2_Table_Product_ALL" xfId="8340" xr:uid="{00000000-0005-0000-0000-0000DE4C0000}"/>
    <cellStyle name="Normal 54 3" xfId="23916" xr:uid="{00000000-0005-0000-0000-0000DF4C0000}"/>
    <cellStyle name="Normal 54 3 2" xfId="23919" xr:uid="{00000000-0005-0000-0000-0000E04C0000}"/>
    <cellStyle name="Normal 54 3 3" xfId="18727" xr:uid="{00000000-0005-0000-0000-0000E14C0000}"/>
    <cellStyle name="Normal 54 3 4" xfId="23922" xr:uid="{00000000-0005-0000-0000-0000E24C0000}"/>
    <cellStyle name="Normal 54 3 5" xfId="23924" xr:uid="{00000000-0005-0000-0000-0000E34C0000}"/>
    <cellStyle name="Normal 54 3 6" xfId="23926" xr:uid="{00000000-0005-0000-0000-0000E44C0000}"/>
    <cellStyle name="Normal 54 3 7" xfId="23928" xr:uid="{00000000-0005-0000-0000-0000E54C0000}"/>
    <cellStyle name="Normal 54 3 8" xfId="23930" xr:uid="{00000000-0005-0000-0000-0000E64C0000}"/>
    <cellStyle name="Normal 54 3 9" xfId="2344" xr:uid="{00000000-0005-0000-0000-0000E74C0000}"/>
    <cellStyle name="Normal 54 3_Table_Product_ALL" xfId="23932" xr:uid="{00000000-0005-0000-0000-0000E84C0000}"/>
    <cellStyle name="Normal 54_Ecom 100 grams soft spun sheets commitment 12262012" xfId="24457" xr:uid="{00000000-0005-0000-0000-0000E94C0000}"/>
    <cellStyle name="Normal 55" xfId="20307" xr:uid="{00000000-0005-0000-0000-0000EA4C0000}"/>
    <cellStyle name="Normal 55 2" xfId="24458" xr:uid="{00000000-0005-0000-0000-0000EB4C0000}"/>
    <cellStyle name="Normal 55 2 2" xfId="3791" xr:uid="{00000000-0005-0000-0000-0000EC4C0000}"/>
    <cellStyle name="Normal 55 2 3" xfId="21058" xr:uid="{00000000-0005-0000-0000-0000ED4C0000}"/>
    <cellStyle name="Normal 55 2 4" xfId="21064" xr:uid="{00000000-0005-0000-0000-0000EE4C0000}"/>
    <cellStyle name="Normal 55 2 5" xfId="24462" xr:uid="{00000000-0005-0000-0000-0000EF4C0000}"/>
    <cellStyle name="Normal 55 2 6" xfId="24464" xr:uid="{00000000-0005-0000-0000-0000F04C0000}"/>
    <cellStyle name="Normal 55 2 7" xfId="9120" xr:uid="{00000000-0005-0000-0000-0000F14C0000}"/>
    <cellStyle name="Normal 55 2 8" xfId="288" xr:uid="{00000000-0005-0000-0000-0000F24C0000}"/>
    <cellStyle name="Normal 55 2 9" xfId="23328" xr:uid="{00000000-0005-0000-0000-0000F34C0000}"/>
    <cellStyle name="Normal 55 2_Table_Product_ALL" xfId="24466" xr:uid="{00000000-0005-0000-0000-0000F44C0000}"/>
    <cellStyle name="Normal 55 3" xfId="24468" xr:uid="{00000000-0005-0000-0000-0000F54C0000}"/>
    <cellStyle name="Normal 55 3 2" xfId="5115" xr:uid="{00000000-0005-0000-0000-0000F64C0000}"/>
    <cellStyle name="Normal 55 3 3" xfId="21069" xr:uid="{00000000-0005-0000-0000-0000F74C0000}"/>
    <cellStyle name="Normal 55 3 4" xfId="24472" xr:uid="{00000000-0005-0000-0000-0000F84C0000}"/>
    <cellStyle name="Normal 55 3 5" xfId="24476" xr:uid="{00000000-0005-0000-0000-0000F94C0000}"/>
    <cellStyle name="Normal 55 3 6" xfId="24479" xr:uid="{00000000-0005-0000-0000-0000FA4C0000}"/>
    <cellStyle name="Normal 55 3 7" xfId="24481" xr:uid="{00000000-0005-0000-0000-0000FB4C0000}"/>
    <cellStyle name="Normal 55 3 8" xfId="24484" xr:uid="{00000000-0005-0000-0000-0000FC4C0000}"/>
    <cellStyle name="Normal 55 3 9" xfId="23340" xr:uid="{00000000-0005-0000-0000-0000FD4C0000}"/>
    <cellStyle name="Normal 55 3_Table_Product_ALL" xfId="4162" xr:uid="{00000000-0005-0000-0000-0000FE4C0000}"/>
    <cellStyle name="Normal 56" xfId="20311" xr:uid="{00000000-0005-0000-0000-0000FF4C0000}"/>
    <cellStyle name="Normal 56 2" xfId="24487" xr:uid="{00000000-0005-0000-0000-0000004D0000}"/>
    <cellStyle name="Normal 56 2 2" xfId="17750" xr:uid="{00000000-0005-0000-0000-0000014D0000}"/>
    <cellStyle name="Normal 56 2 3" xfId="17754" xr:uid="{00000000-0005-0000-0000-0000024D0000}"/>
    <cellStyle name="Normal 56 2 4" xfId="17758" xr:uid="{00000000-0005-0000-0000-0000034D0000}"/>
    <cellStyle name="Normal 56 2 5" xfId="17763" xr:uid="{00000000-0005-0000-0000-0000044D0000}"/>
    <cellStyle name="Normal 56 2 6" xfId="17768" xr:uid="{00000000-0005-0000-0000-0000054D0000}"/>
    <cellStyle name="Normal 56 2 7" xfId="17846" xr:uid="{00000000-0005-0000-0000-0000064D0000}"/>
    <cellStyle name="Normal 56 2 8" xfId="17850" xr:uid="{00000000-0005-0000-0000-0000074D0000}"/>
    <cellStyle name="Normal 56 2 9" xfId="17855" xr:uid="{00000000-0005-0000-0000-0000084D0000}"/>
    <cellStyle name="Normal 56 2_Table_Product_ALL" xfId="7955" xr:uid="{00000000-0005-0000-0000-0000094D0000}"/>
    <cellStyle name="Normal 56 3" xfId="2440" xr:uid="{00000000-0005-0000-0000-00000A4D0000}"/>
    <cellStyle name="Normal 56 3 2" xfId="17991" xr:uid="{00000000-0005-0000-0000-00000B4D0000}"/>
    <cellStyle name="Normal 56 3 3" xfId="17996" xr:uid="{00000000-0005-0000-0000-00000C4D0000}"/>
    <cellStyle name="Normal 56 3 4" xfId="18000" xr:uid="{00000000-0005-0000-0000-00000D4D0000}"/>
    <cellStyle name="Normal 56 3 5" xfId="18005" xr:uid="{00000000-0005-0000-0000-00000E4D0000}"/>
    <cellStyle name="Normal 56 3 6" xfId="18010" xr:uid="{00000000-0005-0000-0000-00000F4D0000}"/>
    <cellStyle name="Normal 56 3 7" xfId="18053" xr:uid="{00000000-0005-0000-0000-0000104D0000}"/>
    <cellStyle name="Normal 56 3 8" xfId="18058" xr:uid="{00000000-0005-0000-0000-0000114D0000}"/>
    <cellStyle name="Normal 56 3 9" xfId="18064" xr:uid="{00000000-0005-0000-0000-0000124D0000}"/>
    <cellStyle name="Normal 56 3_Table_Product_ALL" xfId="3728" xr:uid="{00000000-0005-0000-0000-0000134D0000}"/>
    <cellStyle name="Normal 57" xfId="20316" xr:uid="{00000000-0005-0000-0000-0000144D0000}"/>
    <cellStyle name="Normal 57 2" xfId="3041" xr:uid="{00000000-0005-0000-0000-0000154D0000}"/>
    <cellStyle name="Normal 57 2 2" xfId="3044" xr:uid="{00000000-0005-0000-0000-0000164D0000}"/>
    <cellStyle name="Normal 57 2 3" xfId="24489" xr:uid="{00000000-0005-0000-0000-0000174D0000}"/>
    <cellStyle name="Normal 57 2 4" xfId="24491" xr:uid="{00000000-0005-0000-0000-0000184D0000}"/>
    <cellStyle name="Normal 57 2 5" xfId="24493" xr:uid="{00000000-0005-0000-0000-0000194D0000}"/>
    <cellStyle name="Normal 57 2 6" xfId="24495" xr:uid="{00000000-0005-0000-0000-00001A4D0000}"/>
    <cellStyle name="Normal 57 2 7" xfId="24497" xr:uid="{00000000-0005-0000-0000-00001B4D0000}"/>
    <cellStyle name="Normal 57 2 8" xfId="14593" xr:uid="{00000000-0005-0000-0000-00001C4D0000}"/>
    <cellStyle name="Normal 57 2 9" xfId="14597" xr:uid="{00000000-0005-0000-0000-00001D4D0000}"/>
    <cellStyle name="Normal 57 2_Table_Product_ALL" xfId="24499" xr:uid="{00000000-0005-0000-0000-00001E4D0000}"/>
    <cellStyle name="Normal 57 3" xfId="24501" xr:uid="{00000000-0005-0000-0000-00001F4D0000}"/>
    <cellStyle name="Normal 57 3 2" xfId="24503" xr:uid="{00000000-0005-0000-0000-0000204D0000}"/>
    <cellStyle name="Normal 57 3 3" xfId="24505" xr:uid="{00000000-0005-0000-0000-0000214D0000}"/>
    <cellStyle name="Normal 57 3 4" xfId="24507" xr:uid="{00000000-0005-0000-0000-0000224D0000}"/>
    <cellStyle name="Normal 57 3 5" xfId="24509" xr:uid="{00000000-0005-0000-0000-0000234D0000}"/>
    <cellStyle name="Normal 57 3 6" xfId="24511" xr:uid="{00000000-0005-0000-0000-0000244D0000}"/>
    <cellStyle name="Normal 57 3 7" xfId="24514" xr:uid="{00000000-0005-0000-0000-0000254D0000}"/>
    <cellStyle name="Normal 57 3 8" xfId="9243" xr:uid="{00000000-0005-0000-0000-0000264D0000}"/>
    <cellStyle name="Normal 57 3 9" xfId="14607" xr:uid="{00000000-0005-0000-0000-0000274D0000}"/>
    <cellStyle name="Normal 57 3_Table_Product_ALL" xfId="15051" xr:uid="{00000000-0005-0000-0000-0000284D0000}"/>
    <cellStyle name="Normal 58" xfId="20321" xr:uid="{00000000-0005-0000-0000-0000294D0000}"/>
    <cellStyle name="Normal 58 2" xfId="24517" xr:uid="{00000000-0005-0000-0000-00002A4D0000}"/>
    <cellStyle name="Normal 58 2 2" xfId="24521" xr:uid="{00000000-0005-0000-0000-00002B4D0000}"/>
    <cellStyle name="Normal 58 2 3" xfId="18795" xr:uid="{00000000-0005-0000-0000-00002C4D0000}"/>
    <cellStyle name="Normal 58 2 4" xfId="18800" xr:uid="{00000000-0005-0000-0000-00002D4D0000}"/>
    <cellStyle name="Normal 58 2 5" xfId="24523" xr:uid="{00000000-0005-0000-0000-00002E4D0000}"/>
    <cellStyle name="Normal 58 2 6" xfId="24525" xr:uid="{00000000-0005-0000-0000-00002F4D0000}"/>
    <cellStyle name="Normal 58 2 7" xfId="24338" xr:uid="{00000000-0005-0000-0000-0000304D0000}"/>
    <cellStyle name="Normal 58 2 8" xfId="24341" xr:uid="{00000000-0005-0000-0000-0000314D0000}"/>
    <cellStyle name="Normal 58 2 9" xfId="24527" xr:uid="{00000000-0005-0000-0000-0000324D0000}"/>
    <cellStyle name="Normal 58 2_Table_Product_ALL" xfId="24529" xr:uid="{00000000-0005-0000-0000-0000334D0000}"/>
    <cellStyle name="Normal 58 3" xfId="24531" xr:uid="{00000000-0005-0000-0000-0000344D0000}"/>
    <cellStyle name="Normal 58 3 2" xfId="24533" xr:uid="{00000000-0005-0000-0000-0000354D0000}"/>
    <cellStyle name="Normal 58 3 3" xfId="18807" xr:uid="{00000000-0005-0000-0000-0000364D0000}"/>
    <cellStyle name="Normal 58 3 4" xfId="7460" xr:uid="{00000000-0005-0000-0000-0000374D0000}"/>
    <cellStyle name="Normal 58 3 5" xfId="23098" xr:uid="{00000000-0005-0000-0000-0000384D0000}"/>
    <cellStyle name="Normal 58 3 6" xfId="23101" xr:uid="{00000000-0005-0000-0000-0000394D0000}"/>
    <cellStyle name="Normal 58 3 7" xfId="15994" xr:uid="{00000000-0005-0000-0000-00003A4D0000}"/>
    <cellStyle name="Normal 58 3 8" xfId="23104" xr:uid="{00000000-0005-0000-0000-00003B4D0000}"/>
    <cellStyle name="Normal 58 3 9" xfId="23109" xr:uid="{00000000-0005-0000-0000-00003C4D0000}"/>
    <cellStyle name="Normal 58 3_Table_Product_ALL" xfId="24535" xr:uid="{00000000-0005-0000-0000-00003D4D0000}"/>
    <cellStyle name="Normal 59" xfId="20326" xr:uid="{00000000-0005-0000-0000-00003E4D0000}"/>
    <cellStyle name="Normal 59 2" xfId="24538" xr:uid="{00000000-0005-0000-0000-00003F4D0000}"/>
    <cellStyle name="Normal 59 2 2" xfId="24540" xr:uid="{00000000-0005-0000-0000-0000404D0000}"/>
    <cellStyle name="Normal 59 2 3" xfId="24542" xr:uid="{00000000-0005-0000-0000-0000414D0000}"/>
    <cellStyle name="Normal 59 2 4" xfId="24544" xr:uid="{00000000-0005-0000-0000-0000424D0000}"/>
    <cellStyle name="Normal 59 2 5" xfId="13216" xr:uid="{00000000-0005-0000-0000-0000434D0000}"/>
    <cellStyle name="Normal 59 2 6" xfId="6552" xr:uid="{00000000-0005-0000-0000-0000444D0000}"/>
    <cellStyle name="Normal 59 2 7" xfId="6735" xr:uid="{00000000-0005-0000-0000-0000454D0000}"/>
    <cellStyle name="Normal 59 2 8" xfId="24347" xr:uid="{00000000-0005-0000-0000-0000464D0000}"/>
    <cellStyle name="Normal 59 2 9" xfId="24546" xr:uid="{00000000-0005-0000-0000-0000474D0000}"/>
    <cellStyle name="Normal 59 2_Table_Product_ALL" xfId="24550" xr:uid="{00000000-0005-0000-0000-0000484D0000}"/>
    <cellStyle name="Normal 59 3" xfId="7068" xr:uid="{00000000-0005-0000-0000-0000494D0000}"/>
    <cellStyle name="Normal 59 3 2" xfId="24552" xr:uid="{00000000-0005-0000-0000-00004A4D0000}"/>
    <cellStyle name="Normal 59 3 3" xfId="24554" xr:uid="{00000000-0005-0000-0000-00004B4D0000}"/>
    <cellStyle name="Normal 59 3 4" xfId="24556" xr:uid="{00000000-0005-0000-0000-00004C4D0000}"/>
    <cellStyle name="Normal 59 3 5" xfId="24558" xr:uid="{00000000-0005-0000-0000-00004D4D0000}"/>
    <cellStyle name="Normal 59 3 6" xfId="24560" xr:uid="{00000000-0005-0000-0000-00004E4D0000}"/>
    <cellStyle name="Normal 59 3 7" xfId="6739" xr:uid="{00000000-0005-0000-0000-00004F4D0000}"/>
    <cellStyle name="Normal 59 3 8" xfId="24562" xr:uid="{00000000-0005-0000-0000-0000504D0000}"/>
    <cellStyle name="Normal 59 3 9" xfId="24564" xr:uid="{00000000-0005-0000-0000-0000514D0000}"/>
    <cellStyle name="Normal 59 3_Table_Product_ALL" xfId="21871" xr:uid="{00000000-0005-0000-0000-0000524D0000}"/>
    <cellStyle name="Normal 6" xfId="20329" xr:uid="{00000000-0005-0000-0000-0000534D0000}"/>
    <cellStyle name="Normal 6 10" xfId="803" xr:uid="{00000000-0005-0000-0000-0000544D0000}"/>
    <cellStyle name="Normal 6 11" xfId="24567" xr:uid="{00000000-0005-0000-0000-0000554D0000}"/>
    <cellStyle name="Normal 6 12" xfId="24569" xr:uid="{00000000-0005-0000-0000-0000564D0000}"/>
    <cellStyle name="Normal 6 13" xfId="980" xr:uid="{00000000-0005-0000-0000-0000574D0000}"/>
    <cellStyle name="Normal 6 2" xfId="18875" xr:uid="{00000000-0005-0000-0000-0000584D0000}"/>
    <cellStyle name="Normal 6 2 2" xfId="16754" xr:uid="{00000000-0005-0000-0000-0000594D0000}"/>
    <cellStyle name="Normal 6 2 3" xfId="16758" xr:uid="{00000000-0005-0000-0000-00005A4D0000}"/>
    <cellStyle name="Normal 6 2 4" xfId="16764" xr:uid="{00000000-0005-0000-0000-00005B4D0000}"/>
    <cellStyle name="Normal 6 2 5" xfId="20339" xr:uid="{00000000-0005-0000-0000-00005C4D0000}"/>
    <cellStyle name="Normal 6 2_BBB Meeting Quote 1-29-13" xfId="24570" xr:uid="{00000000-0005-0000-0000-00005D4D0000}"/>
    <cellStyle name="Normal 6 3" xfId="1252" xr:uid="{00000000-0005-0000-0000-00005E4D0000}"/>
    <cellStyle name="Normal 6 3 2" xfId="20346" xr:uid="{00000000-0005-0000-0000-00005F4D0000}"/>
    <cellStyle name="Normal 6 4" xfId="18881" xr:uid="{00000000-0005-0000-0000-0000604D0000}"/>
    <cellStyle name="Normal 6 5" xfId="6412" xr:uid="{00000000-0005-0000-0000-0000614D0000}"/>
    <cellStyle name="Normal 6 6" xfId="6418" xr:uid="{00000000-0005-0000-0000-0000624D0000}"/>
    <cellStyle name="Normal 6 7" xfId="18935" xr:uid="{00000000-0005-0000-0000-0000634D0000}"/>
    <cellStyle name="Normal 6 8" xfId="18940" xr:uid="{00000000-0005-0000-0000-0000644D0000}"/>
    <cellStyle name="Normal 6 9" xfId="18944" xr:uid="{00000000-0005-0000-0000-0000654D0000}"/>
    <cellStyle name="Normal 6_EE quotation sheet for SNG-110222" xfId="24573" xr:uid="{00000000-0005-0000-0000-0000664D0000}"/>
    <cellStyle name="Normal 60" xfId="20308" xr:uid="{00000000-0005-0000-0000-0000674D0000}"/>
    <cellStyle name="Normal 60 2" xfId="24459" xr:uid="{00000000-0005-0000-0000-0000684D0000}"/>
    <cellStyle name="Normal 60 2 2" xfId="3790" xr:uid="{00000000-0005-0000-0000-0000694D0000}"/>
    <cellStyle name="Normal 60 2 3" xfId="21059" xr:uid="{00000000-0005-0000-0000-00006A4D0000}"/>
    <cellStyle name="Normal 60 2 4" xfId="21065" xr:uid="{00000000-0005-0000-0000-00006B4D0000}"/>
    <cellStyle name="Normal 60 2 5" xfId="24463" xr:uid="{00000000-0005-0000-0000-00006C4D0000}"/>
    <cellStyle name="Normal 60 2 6" xfId="24465" xr:uid="{00000000-0005-0000-0000-00006D4D0000}"/>
    <cellStyle name="Normal 60 2 7" xfId="9121" xr:uid="{00000000-0005-0000-0000-00006E4D0000}"/>
    <cellStyle name="Normal 60 2 8" xfId="289" xr:uid="{00000000-0005-0000-0000-00006F4D0000}"/>
    <cellStyle name="Normal 60 2 9" xfId="23329" xr:uid="{00000000-0005-0000-0000-0000704D0000}"/>
    <cellStyle name="Normal 60 2_Table_Product_ALL" xfId="24467" xr:uid="{00000000-0005-0000-0000-0000714D0000}"/>
    <cellStyle name="Normal 60 3" xfId="24469" xr:uid="{00000000-0005-0000-0000-0000724D0000}"/>
    <cellStyle name="Normal 60 3 2" xfId="5116" xr:uid="{00000000-0005-0000-0000-0000734D0000}"/>
    <cellStyle name="Normal 60 3 3" xfId="21070" xr:uid="{00000000-0005-0000-0000-0000744D0000}"/>
    <cellStyle name="Normal 60 3 4" xfId="24473" xr:uid="{00000000-0005-0000-0000-0000754D0000}"/>
    <cellStyle name="Normal 60 3 5" xfId="24477" xr:uid="{00000000-0005-0000-0000-0000764D0000}"/>
    <cellStyle name="Normal 60 3 6" xfId="24480" xr:uid="{00000000-0005-0000-0000-0000774D0000}"/>
    <cellStyle name="Normal 60 3 7" xfId="24482" xr:uid="{00000000-0005-0000-0000-0000784D0000}"/>
    <cellStyle name="Normal 60 3 8" xfId="24485" xr:uid="{00000000-0005-0000-0000-0000794D0000}"/>
    <cellStyle name="Normal 60 3 9" xfId="23341" xr:uid="{00000000-0005-0000-0000-00007A4D0000}"/>
    <cellStyle name="Normal 60 3_Table_Product_ALL" xfId="4163" xr:uid="{00000000-0005-0000-0000-00007B4D0000}"/>
    <cellStyle name="Normal 61" xfId="20312" xr:uid="{00000000-0005-0000-0000-00007C4D0000}"/>
    <cellStyle name="Normal 61 2" xfId="24488" xr:uid="{00000000-0005-0000-0000-00007D4D0000}"/>
    <cellStyle name="Normal 61 2 2" xfId="17751" xr:uid="{00000000-0005-0000-0000-00007E4D0000}"/>
    <cellStyle name="Normal 61 2 3" xfId="17755" xr:uid="{00000000-0005-0000-0000-00007F4D0000}"/>
    <cellStyle name="Normal 61 2 4" xfId="17759" xr:uid="{00000000-0005-0000-0000-0000804D0000}"/>
    <cellStyle name="Normal 61 2 5" xfId="17764" xr:uid="{00000000-0005-0000-0000-0000814D0000}"/>
    <cellStyle name="Normal 61 2 6" xfId="17769" xr:uid="{00000000-0005-0000-0000-0000824D0000}"/>
    <cellStyle name="Normal 61 2 7" xfId="17847" xr:uid="{00000000-0005-0000-0000-0000834D0000}"/>
    <cellStyle name="Normal 61 2 8" xfId="17851" xr:uid="{00000000-0005-0000-0000-0000844D0000}"/>
    <cellStyle name="Normal 61 2 9" xfId="17856" xr:uid="{00000000-0005-0000-0000-0000854D0000}"/>
    <cellStyle name="Normal 61 2_Table_Product_ALL" xfId="7956" xr:uid="{00000000-0005-0000-0000-0000864D0000}"/>
    <cellStyle name="Normal 61 3" xfId="2439" xr:uid="{00000000-0005-0000-0000-0000874D0000}"/>
    <cellStyle name="Normal 61 3 2" xfId="17992" xr:uid="{00000000-0005-0000-0000-0000884D0000}"/>
    <cellStyle name="Normal 61 3 3" xfId="17997" xr:uid="{00000000-0005-0000-0000-0000894D0000}"/>
    <cellStyle name="Normal 61 3 4" xfId="18001" xr:uid="{00000000-0005-0000-0000-00008A4D0000}"/>
    <cellStyle name="Normal 61 3 5" xfId="18006" xr:uid="{00000000-0005-0000-0000-00008B4D0000}"/>
    <cellStyle name="Normal 61 3 6" xfId="18011" xr:uid="{00000000-0005-0000-0000-00008C4D0000}"/>
    <cellStyle name="Normal 61 3 7" xfId="18054" xr:uid="{00000000-0005-0000-0000-00008D4D0000}"/>
    <cellStyle name="Normal 61 3 8" xfId="18059" xr:uid="{00000000-0005-0000-0000-00008E4D0000}"/>
    <cellStyle name="Normal 61 3 9" xfId="18065" xr:uid="{00000000-0005-0000-0000-00008F4D0000}"/>
    <cellStyle name="Normal 61 3_Table_Product_ALL" xfId="3727" xr:uid="{00000000-0005-0000-0000-0000904D0000}"/>
    <cellStyle name="Normal 62" xfId="20317" xr:uid="{00000000-0005-0000-0000-0000914D0000}"/>
    <cellStyle name="Normal 62 2" xfId="3040" xr:uid="{00000000-0005-0000-0000-0000924D0000}"/>
    <cellStyle name="Normal 62 2 2" xfId="3043" xr:uid="{00000000-0005-0000-0000-0000934D0000}"/>
    <cellStyle name="Normal 62 2 3" xfId="24490" xr:uid="{00000000-0005-0000-0000-0000944D0000}"/>
    <cellStyle name="Normal 62 2 4" xfId="24492" xr:uid="{00000000-0005-0000-0000-0000954D0000}"/>
    <cellStyle name="Normal 62 2 5" xfId="24494" xr:uid="{00000000-0005-0000-0000-0000964D0000}"/>
    <cellStyle name="Normal 62 2 6" xfId="24496" xr:uid="{00000000-0005-0000-0000-0000974D0000}"/>
    <cellStyle name="Normal 62 2 7" xfId="24498" xr:uid="{00000000-0005-0000-0000-0000984D0000}"/>
    <cellStyle name="Normal 62 2 8" xfId="14594" xr:uid="{00000000-0005-0000-0000-0000994D0000}"/>
    <cellStyle name="Normal 62 2 9" xfId="14598" xr:uid="{00000000-0005-0000-0000-00009A4D0000}"/>
    <cellStyle name="Normal 62 2_Table_Product_ALL" xfId="24500" xr:uid="{00000000-0005-0000-0000-00009B4D0000}"/>
    <cellStyle name="Normal 62 3" xfId="24502" xr:uid="{00000000-0005-0000-0000-00009C4D0000}"/>
    <cellStyle name="Normal 62 3 2" xfId="24504" xr:uid="{00000000-0005-0000-0000-00009D4D0000}"/>
    <cellStyle name="Normal 62 3 3" xfId="24506" xr:uid="{00000000-0005-0000-0000-00009E4D0000}"/>
    <cellStyle name="Normal 62 3 4" xfId="24508" xr:uid="{00000000-0005-0000-0000-00009F4D0000}"/>
    <cellStyle name="Normal 62 3 5" xfId="24510" xr:uid="{00000000-0005-0000-0000-0000A04D0000}"/>
    <cellStyle name="Normal 62 3 6" xfId="24512" xr:uid="{00000000-0005-0000-0000-0000A14D0000}"/>
    <cellStyle name="Normal 62 3 7" xfId="24515" xr:uid="{00000000-0005-0000-0000-0000A24D0000}"/>
    <cellStyle name="Normal 62 3 8" xfId="9244" xr:uid="{00000000-0005-0000-0000-0000A34D0000}"/>
    <cellStyle name="Normal 62 3 9" xfId="14608" xr:uid="{00000000-0005-0000-0000-0000A44D0000}"/>
    <cellStyle name="Normal 62 3_Table_Product_ALL" xfId="15052" xr:uid="{00000000-0005-0000-0000-0000A54D0000}"/>
    <cellStyle name="Normal 63" xfId="20322" xr:uid="{00000000-0005-0000-0000-0000A64D0000}"/>
    <cellStyle name="Normal 63 2" xfId="24518" xr:uid="{00000000-0005-0000-0000-0000A74D0000}"/>
    <cellStyle name="Normal 63 2 2" xfId="24522" xr:uid="{00000000-0005-0000-0000-0000A84D0000}"/>
    <cellStyle name="Normal 63 2 3" xfId="18796" xr:uid="{00000000-0005-0000-0000-0000A94D0000}"/>
    <cellStyle name="Normal 63 2 4" xfId="18801" xr:uid="{00000000-0005-0000-0000-0000AA4D0000}"/>
    <cellStyle name="Normal 63 2 5" xfId="24524" xr:uid="{00000000-0005-0000-0000-0000AB4D0000}"/>
    <cellStyle name="Normal 63 2 6" xfId="24526" xr:uid="{00000000-0005-0000-0000-0000AC4D0000}"/>
    <cellStyle name="Normal 63 2 7" xfId="24339" xr:uid="{00000000-0005-0000-0000-0000AD4D0000}"/>
    <cellStyle name="Normal 63 2 8" xfId="24342" xr:uid="{00000000-0005-0000-0000-0000AE4D0000}"/>
    <cellStyle name="Normal 63 2 9" xfId="24528" xr:uid="{00000000-0005-0000-0000-0000AF4D0000}"/>
    <cellStyle name="Normal 63 2_Table_Product_ALL" xfId="24530" xr:uid="{00000000-0005-0000-0000-0000B04D0000}"/>
    <cellStyle name="Normal 63 3" xfId="24532" xr:uid="{00000000-0005-0000-0000-0000B14D0000}"/>
    <cellStyle name="Normal 63 3 2" xfId="24534" xr:uid="{00000000-0005-0000-0000-0000B24D0000}"/>
    <cellStyle name="Normal 63 3 3" xfId="18808" xr:uid="{00000000-0005-0000-0000-0000B34D0000}"/>
    <cellStyle name="Normal 63 3 4" xfId="7461" xr:uid="{00000000-0005-0000-0000-0000B44D0000}"/>
    <cellStyle name="Normal 63 3 5" xfId="23099" xr:uid="{00000000-0005-0000-0000-0000B54D0000}"/>
    <cellStyle name="Normal 63 3 6" xfId="23102" xr:uid="{00000000-0005-0000-0000-0000B64D0000}"/>
    <cellStyle name="Normal 63 3 7" xfId="15995" xr:uid="{00000000-0005-0000-0000-0000B74D0000}"/>
    <cellStyle name="Normal 63 3 8" xfId="23105" xr:uid="{00000000-0005-0000-0000-0000B84D0000}"/>
    <cellStyle name="Normal 63 3 9" xfId="23110" xr:uid="{00000000-0005-0000-0000-0000B94D0000}"/>
    <cellStyle name="Normal 63 3_Table_Product_ALL" xfId="24536" xr:uid="{00000000-0005-0000-0000-0000BA4D0000}"/>
    <cellStyle name="Normal 64" xfId="20327" xr:uid="{00000000-0005-0000-0000-0000BB4D0000}"/>
    <cellStyle name="Normal 64 2" xfId="24539" xr:uid="{00000000-0005-0000-0000-0000BC4D0000}"/>
    <cellStyle name="Normal 64 2 2" xfId="24541" xr:uid="{00000000-0005-0000-0000-0000BD4D0000}"/>
    <cellStyle name="Normal 64 2 3" xfId="24543" xr:uid="{00000000-0005-0000-0000-0000BE4D0000}"/>
    <cellStyle name="Normal 64 2 4" xfId="24545" xr:uid="{00000000-0005-0000-0000-0000BF4D0000}"/>
    <cellStyle name="Normal 64 2 5" xfId="13217" xr:uid="{00000000-0005-0000-0000-0000C04D0000}"/>
    <cellStyle name="Normal 64 2 6" xfId="6553" xr:uid="{00000000-0005-0000-0000-0000C14D0000}"/>
    <cellStyle name="Normal 64 2 7" xfId="6736" xr:uid="{00000000-0005-0000-0000-0000C24D0000}"/>
    <cellStyle name="Normal 64 2 8" xfId="24348" xr:uid="{00000000-0005-0000-0000-0000C34D0000}"/>
    <cellStyle name="Normal 64 2 9" xfId="24547" xr:uid="{00000000-0005-0000-0000-0000C44D0000}"/>
    <cellStyle name="Normal 64 2_Table_Product_ALL" xfId="24551" xr:uid="{00000000-0005-0000-0000-0000C54D0000}"/>
    <cellStyle name="Normal 64 3" xfId="7069" xr:uid="{00000000-0005-0000-0000-0000C64D0000}"/>
    <cellStyle name="Normal 64 3 2" xfId="24553" xr:uid="{00000000-0005-0000-0000-0000C74D0000}"/>
    <cellStyle name="Normal 64 3 3" xfId="24555" xr:uid="{00000000-0005-0000-0000-0000C84D0000}"/>
    <cellStyle name="Normal 64 3 4" xfId="24557" xr:uid="{00000000-0005-0000-0000-0000C94D0000}"/>
    <cellStyle name="Normal 64 3 5" xfId="24559" xr:uid="{00000000-0005-0000-0000-0000CA4D0000}"/>
    <cellStyle name="Normal 64 3 6" xfId="24561" xr:uid="{00000000-0005-0000-0000-0000CB4D0000}"/>
    <cellStyle name="Normal 64 3 7" xfId="6740" xr:uid="{00000000-0005-0000-0000-0000CC4D0000}"/>
    <cellStyle name="Normal 64 3 8" xfId="24563" xr:uid="{00000000-0005-0000-0000-0000CD4D0000}"/>
    <cellStyle name="Normal 64 3 9" xfId="24565" xr:uid="{00000000-0005-0000-0000-0000CE4D0000}"/>
    <cellStyle name="Normal 64 3_Table_Product_ALL" xfId="21872" xr:uid="{00000000-0005-0000-0000-0000CF4D0000}"/>
    <cellStyle name="Normal 65" xfId="19684" xr:uid="{00000000-0005-0000-0000-0000D04D0000}"/>
    <cellStyle name="Normal 65 2" xfId="7522" xr:uid="{00000000-0005-0000-0000-0000D14D0000}"/>
    <cellStyle name="Normal 65 2 2" xfId="24574" xr:uid="{00000000-0005-0000-0000-0000D24D0000}"/>
    <cellStyle name="Normal 65 2 3" xfId="24576" xr:uid="{00000000-0005-0000-0000-0000D34D0000}"/>
    <cellStyle name="Normal 65 2 4" xfId="4748" xr:uid="{00000000-0005-0000-0000-0000D44D0000}"/>
    <cellStyle name="Normal 65 2 5" xfId="16697" xr:uid="{00000000-0005-0000-0000-0000D54D0000}"/>
    <cellStyle name="Normal 65 2 6" xfId="24578" xr:uid="{00000000-0005-0000-0000-0000D64D0000}"/>
    <cellStyle name="Normal 65 2 7" xfId="24353" xr:uid="{00000000-0005-0000-0000-0000D74D0000}"/>
    <cellStyle name="Normal 65 2 8" xfId="24356" xr:uid="{00000000-0005-0000-0000-0000D84D0000}"/>
    <cellStyle name="Normal 65 2 9" xfId="24580" xr:uid="{00000000-0005-0000-0000-0000D94D0000}"/>
    <cellStyle name="Normal 65 2_Table_Product_ALL" xfId="3435" xr:uid="{00000000-0005-0000-0000-0000DA4D0000}"/>
    <cellStyle name="Normal 65 3" xfId="24582" xr:uid="{00000000-0005-0000-0000-0000DB4D0000}"/>
    <cellStyle name="Normal 65 3 2" xfId="24584" xr:uid="{00000000-0005-0000-0000-0000DC4D0000}"/>
    <cellStyle name="Normal 65 3 3" xfId="24586" xr:uid="{00000000-0005-0000-0000-0000DD4D0000}"/>
    <cellStyle name="Normal 65 3 4" xfId="8380" xr:uid="{00000000-0005-0000-0000-0000DE4D0000}"/>
    <cellStyle name="Normal 65 3 5" xfId="8398" xr:uid="{00000000-0005-0000-0000-0000DF4D0000}"/>
    <cellStyle name="Normal 65 3 6" xfId="24588" xr:uid="{00000000-0005-0000-0000-0000E04D0000}"/>
    <cellStyle name="Normal 65 3 7" xfId="24360" xr:uid="{00000000-0005-0000-0000-0000E14D0000}"/>
    <cellStyle name="Normal 65 3 8" xfId="24590" xr:uid="{00000000-0005-0000-0000-0000E24D0000}"/>
    <cellStyle name="Normal 65 3 9" xfId="24592" xr:uid="{00000000-0005-0000-0000-0000E34D0000}"/>
    <cellStyle name="Normal 65 3_Table_Product_ALL" xfId="24594" xr:uid="{00000000-0005-0000-0000-0000E44D0000}"/>
    <cellStyle name="Normal 66" xfId="20349" xr:uid="{00000000-0005-0000-0000-0000E54D0000}"/>
    <cellStyle name="Normal 66 2" xfId="24596" xr:uid="{00000000-0005-0000-0000-0000E64D0000}"/>
    <cellStyle name="Normal 66 2 2" xfId="16332" xr:uid="{00000000-0005-0000-0000-0000E74D0000}"/>
    <cellStyle name="Normal 66 2 3" xfId="24598" xr:uid="{00000000-0005-0000-0000-0000E84D0000}"/>
    <cellStyle name="Normal 66 2 4" xfId="24602" xr:uid="{00000000-0005-0000-0000-0000E94D0000}"/>
    <cellStyle name="Normal 66 2 5" xfId="24606" xr:uid="{00000000-0005-0000-0000-0000EA4D0000}"/>
    <cellStyle name="Normal 66 2 6" xfId="24610" xr:uid="{00000000-0005-0000-0000-0000EB4D0000}"/>
    <cellStyle name="Normal 66 2 7" xfId="22804" xr:uid="{00000000-0005-0000-0000-0000EC4D0000}"/>
    <cellStyle name="Normal 66 2 8" xfId="24364" xr:uid="{00000000-0005-0000-0000-0000ED4D0000}"/>
    <cellStyle name="Normal 66 2 9" xfId="24614" xr:uid="{00000000-0005-0000-0000-0000EE4D0000}"/>
    <cellStyle name="Normal 66 2_Table_Product_ALL" xfId="24617" xr:uid="{00000000-0005-0000-0000-0000EF4D0000}"/>
    <cellStyle name="Normal 66 3" xfId="24619" xr:uid="{00000000-0005-0000-0000-0000F04D0000}"/>
    <cellStyle name="Normal 66 3 2" xfId="16371" xr:uid="{00000000-0005-0000-0000-0000F14D0000}"/>
    <cellStyle name="Normal 66 3 3" xfId="24622" xr:uid="{00000000-0005-0000-0000-0000F24D0000}"/>
    <cellStyle name="Normal 66 3 4" xfId="24625" xr:uid="{00000000-0005-0000-0000-0000F34D0000}"/>
    <cellStyle name="Normal 66 3 5" xfId="24628" xr:uid="{00000000-0005-0000-0000-0000F44D0000}"/>
    <cellStyle name="Normal 66 3 6" xfId="24631" xr:uid="{00000000-0005-0000-0000-0000F54D0000}"/>
    <cellStyle name="Normal 66 3 7" xfId="6422" xr:uid="{00000000-0005-0000-0000-0000F64D0000}"/>
    <cellStyle name="Normal 66 3 8" xfId="24634" xr:uid="{00000000-0005-0000-0000-0000F74D0000}"/>
    <cellStyle name="Normal 66 3 9" xfId="24637" xr:uid="{00000000-0005-0000-0000-0000F84D0000}"/>
    <cellStyle name="Normal 66 3_Table_Product_ALL" xfId="24640" xr:uid="{00000000-0005-0000-0000-0000F94D0000}"/>
    <cellStyle name="Normal 67" xfId="20352" xr:uid="{00000000-0005-0000-0000-0000FA4D0000}"/>
    <cellStyle name="Normal 67 2" xfId="2886" xr:uid="{00000000-0005-0000-0000-0000FB4D0000}"/>
    <cellStyle name="Normal 67 2 2" xfId="24643" xr:uid="{00000000-0005-0000-0000-0000FC4D0000}"/>
    <cellStyle name="Normal 67 2 3" xfId="24645" xr:uid="{00000000-0005-0000-0000-0000FD4D0000}"/>
    <cellStyle name="Normal 67 2 4" xfId="24647" xr:uid="{00000000-0005-0000-0000-0000FE4D0000}"/>
    <cellStyle name="Normal 67 2 5" xfId="24649" xr:uid="{00000000-0005-0000-0000-0000FF4D0000}"/>
    <cellStyle name="Normal 67 2 6" xfId="24651" xr:uid="{00000000-0005-0000-0000-0000004E0000}"/>
    <cellStyle name="Normal 67 2 7" xfId="24371" xr:uid="{00000000-0005-0000-0000-0000014E0000}"/>
    <cellStyle name="Normal 67 2 8" xfId="22639" xr:uid="{00000000-0005-0000-0000-0000024E0000}"/>
    <cellStyle name="Normal 67 2 9" xfId="24653" xr:uid="{00000000-0005-0000-0000-0000034E0000}"/>
    <cellStyle name="Normal 67 2_Table_Product_ALL" xfId="24655" xr:uid="{00000000-0005-0000-0000-0000044E0000}"/>
    <cellStyle name="Normal 67 3" xfId="6347" xr:uid="{00000000-0005-0000-0000-0000054E0000}"/>
    <cellStyle name="Normal 67 3 2" xfId="24657" xr:uid="{00000000-0005-0000-0000-0000064E0000}"/>
    <cellStyle name="Normal 67 3 3" xfId="24660" xr:uid="{00000000-0005-0000-0000-0000074E0000}"/>
    <cellStyle name="Normal 67 3 4" xfId="24662" xr:uid="{00000000-0005-0000-0000-0000084E0000}"/>
    <cellStyle name="Normal 67 3 5" xfId="24665" xr:uid="{00000000-0005-0000-0000-0000094E0000}"/>
    <cellStyle name="Normal 67 3 6" xfId="24667" xr:uid="{00000000-0005-0000-0000-00000A4E0000}"/>
    <cellStyle name="Normal 67 3 7" xfId="24376" xr:uid="{00000000-0005-0000-0000-00000B4E0000}"/>
    <cellStyle name="Normal 67 3 8" xfId="24669" xr:uid="{00000000-0005-0000-0000-00000C4E0000}"/>
    <cellStyle name="Normal 67 3 9" xfId="24671" xr:uid="{00000000-0005-0000-0000-00000D4E0000}"/>
    <cellStyle name="Normal 67 3_Table_Product_ALL" xfId="24673" xr:uid="{00000000-0005-0000-0000-00000E4E0000}"/>
    <cellStyle name="Normal 68" xfId="20355" xr:uid="{00000000-0005-0000-0000-00000F4E0000}"/>
    <cellStyle name="Normal 68 2" xfId="24675" xr:uid="{00000000-0005-0000-0000-0000104E0000}"/>
    <cellStyle name="Normal 68 2 2" xfId="16002" xr:uid="{00000000-0005-0000-0000-0000114E0000}"/>
    <cellStyle name="Normal 68 2 3" xfId="24678" xr:uid="{00000000-0005-0000-0000-0000124E0000}"/>
    <cellStyle name="Normal 68 2 4" xfId="24680" xr:uid="{00000000-0005-0000-0000-0000134E0000}"/>
    <cellStyle name="Normal 68 2 5" xfId="24682" xr:uid="{00000000-0005-0000-0000-0000144E0000}"/>
    <cellStyle name="Normal 68 2 6" xfId="24684" xr:uid="{00000000-0005-0000-0000-0000154E0000}"/>
    <cellStyle name="Normal 68 2 7" xfId="5972" xr:uid="{00000000-0005-0000-0000-0000164E0000}"/>
    <cellStyle name="Normal 68 2 8" xfId="24380" xr:uid="{00000000-0005-0000-0000-0000174E0000}"/>
    <cellStyle name="Normal 68 2 9" xfId="24686" xr:uid="{00000000-0005-0000-0000-0000184E0000}"/>
    <cellStyle name="Normal 68 2_Table_Product_ALL" xfId="24688" xr:uid="{00000000-0005-0000-0000-0000194E0000}"/>
    <cellStyle name="Normal 68 3" xfId="24692" xr:uid="{00000000-0005-0000-0000-00001A4E0000}"/>
    <cellStyle name="Normal 68 3 2" xfId="24694" xr:uid="{00000000-0005-0000-0000-00001B4E0000}"/>
    <cellStyle name="Normal 68 3 3" xfId="24696" xr:uid="{00000000-0005-0000-0000-00001C4E0000}"/>
    <cellStyle name="Normal 68 3 4" xfId="24698" xr:uid="{00000000-0005-0000-0000-00001D4E0000}"/>
    <cellStyle name="Normal 68 3 5" xfId="24700" xr:uid="{00000000-0005-0000-0000-00001E4E0000}"/>
    <cellStyle name="Normal 68 3 6" xfId="24702" xr:uid="{00000000-0005-0000-0000-00001F4E0000}"/>
    <cellStyle name="Normal 68 3 7" xfId="15647" xr:uid="{00000000-0005-0000-0000-0000204E0000}"/>
    <cellStyle name="Normal 68 3 8" xfId="15650" xr:uid="{00000000-0005-0000-0000-0000214E0000}"/>
    <cellStyle name="Normal 68 3 9" xfId="15653" xr:uid="{00000000-0005-0000-0000-0000224E0000}"/>
    <cellStyle name="Normal 68 3_Table_Product_ALL" xfId="24704" xr:uid="{00000000-0005-0000-0000-0000234E0000}"/>
    <cellStyle name="Normal 69" xfId="20359" xr:uid="{00000000-0005-0000-0000-0000244E0000}"/>
    <cellStyle name="Normal 69 2" xfId="24706" xr:uid="{00000000-0005-0000-0000-0000254E0000}"/>
    <cellStyle name="Normal 69 2 2" xfId="24709" xr:uid="{00000000-0005-0000-0000-0000264E0000}"/>
    <cellStyle name="Normal 69 2 3" xfId="24711" xr:uid="{00000000-0005-0000-0000-0000274E0000}"/>
    <cellStyle name="Normal 69 2 4" xfId="24713" xr:uid="{00000000-0005-0000-0000-0000284E0000}"/>
    <cellStyle name="Normal 69 2 5" xfId="13440" xr:uid="{00000000-0005-0000-0000-0000294E0000}"/>
    <cellStyle name="Normal 69 2 6" xfId="24715" xr:uid="{00000000-0005-0000-0000-00002A4E0000}"/>
    <cellStyle name="Normal 69 2 7" xfId="7855" xr:uid="{00000000-0005-0000-0000-00002B4E0000}"/>
    <cellStyle name="Normal 69 2 8" xfId="9019" xr:uid="{00000000-0005-0000-0000-00002C4E0000}"/>
    <cellStyle name="Normal 69 2 9" xfId="9022" xr:uid="{00000000-0005-0000-0000-00002D4E0000}"/>
    <cellStyle name="Normal 69 2_Table_Product_ALL" xfId="24717" xr:uid="{00000000-0005-0000-0000-00002E4E0000}"/>
    <cellStyle name="Normal 69 3" xfId="1080" xr:uid="{00000000-0005-0000-0000-00002F4E0000}"/>
    <cellStyle name="Normal 69 3 2" xfId="24720" xr:uid="{00000000-0005-0000-0000-0000304E0000}"/>
    <cellStyle name="Normal 69 3 3" xfId="24722" xr:uid="{00000000-0005-0000-0000-0000314E0000}"/>
    <cellStyle name="Normal 69 3 4" xfId="24725" xr:uid="{00000000-0005-0000-0000-0000324E0000}"/>
    <cellStyle name="Normal 69 3 5" xfId="24727" xr:uid="{00000000-0005-0000-0000-0000334E0000}"/>
    <cellStyle name="Normal 69 3 6" xfId="24730" xr:uid="{00000000-0005-0000-0000-0000344E0000}"/>
    <cellStyle name="Normal 69 3 7" xfId="11676" xr:uid="{00000000-0005-0000-0000-0000354E0000}"/>
    <cellStyle name="Normal 69 3 8" xfId="24732" xr:uid="{00000000-0005-0000-0000-0000364E0000}"/>
    <cellStyle name="Normal 69 3 9" xfId="24735" xr:uid="{00000000-0005-0000-0000-0000374E0000}"/>
    <cellStyle name="Normal 69 3_Table_Product_ALL" xfId="24738" xr:uid="{00000000-0005-0000-0000-0000384E0000}"/>
    <cellStyle name="Normal 7" xfId="721" xr:uid="{00000000-0005-0000-0000-0000394E0000}"/>
    <cellStyle name="Normal 7 10" xfId="24740" xr:uid="{00000000-0005-0000-0000-00003A4E0000}"/>
    <cellStyle name="Normal 7 10 2" xfId="621" xr:uid="{00000000-0005-0000-0000-00003B4E0000}"/>
    <cellStyle name="Normal 7 10 2 2" xfId="11332" xr:uid="{00000000-0005-0000-0000-00003C4E0000}"/>
    <cellStyle name="Normal 7 10 2 2 2" xfId="15609" xr:uid="{00000000-0005-0000-0000-00003D4E0000}"/>
    <cellStyle name="Normal 7 10 2 3" xfId="23625" xr:uid="{00000000-0005-0000-0000-00003E4E0000}"/>
    <cellStyle name="Normal 7 10 2 3 2" xfId="15622" xr:uid="{00000000-0005-0000-0000-00003F4E0000}"/>
    <cellStyle name="Normal 7 10 2 4" xfId="23628" xr:uid="{00000000-0005-0000-0000-0000404E0000}"/>
    <cellStyle name="Normal 7 10 2 4 2" xfId="17173" xr:uid="{00000000-0005-0000-0000-0000414E0000}"/>
    <cellStyle name="Normal 7 10 2 5" xfId="23631" xr:uid="{00000000-0005-0000-0000-0000424E0000}"/>
    <cellStyle name="Normal 7 10 2 6" xfId="23635" xr:uid="{00000000-0005-0000-0000-0000434E0000}"/>
    <cellStyle name="Normal 7 10 2 7" xfId="23640" xr:uid="{00000000-0005-0000-0000-0000444E0000}"/>
    <cellStyle name="Normal 7 10 2_Table_Product_ALL" xfId="24005" xr:uid="{00000000-0005-0000-0000-0000454E0000}"/>
    <cellStyle name="Normal 7 10 3" xfId="11335" xr:uid="{00000000-0005-0000-0000-0000464E0000}"/>
    <cellStyle name="Normal 7 10 3 2" xfId="11337" xr:uid="{00000000-0005-0000-0000-0000474E0000}"/>
    <cellStyle name="Normal 7 10 4" xfId="11339" xr:uid="{00000000-0005-0000-0000-0000484E0000}"/>
    <cellStyle name="Normal 7 10 4 2" xfId="6464" xr:uid="{00000000-0005-0000-0000-0000494E0000}"/>
    <cellStyle name="Normal 7 10 5" xfId="11343" xr:uid="{00000000-0005-0000-0000-00004A4E0000}"/>
    <cellStyle name="Normal 7 10 5 2" xfId="24741" xr:uid="{00000000-0005-0000-0000-00004B4E0000}"/>
    <cellStyle name="Normal 7 10 6" xfId="2130" xr:uid="{00000000-0005-0000-0000-00004C4E0000}"/>
    <cellStyle name="Normal 7 10 7" xfId="11346" xr:uid="{00000000-0005-0000-0000-00004D4E0000}"/>
    <cellStyle name="Normal 7 10 8" xfId="24743" xr:uid="{00000000-0005-0000-0000-00004E4E0000}"/>
    <cellStyle name="Normal 7 10_C14  Copy of Ecom MP - Aubrey  window commitment -140528" xfId="10093" xr:uid="{00000000-0005-0000-0000-00004F4E0000}"/>
    <cellStyle name="Normal 7 100" xfId="24745" xr:uid="{00000000-0005-0000-0000-0000504E0000}"/>
    <cellStyle name="Normal 7 101" xfId="24747" xr:uid="{00000000-0005-0000-0000-0000514E0000}"/>
    <cellStyle name="Normal 7 102" xfId="24749" xr:uid="{00000000-0005-0000-0000-0000524E0000}"/>
    <cellStyle name="Normal 7 103" xfId="24751" xr:uid="{00000000-0005-0000-0000-0000534E0000}"/>
    <cellStyle name="Normal 7 104" xfId="24753" xr:uid="{00000000-0005-0000-0000-0000544E0000}"/>
    <cellStyle name="Normal 7 105" xfId="24754" xr:uid="{00000000-0005-0000-0000-0000554E0000}"/>
    <cellStyle name="Normal 7 106" xfId="24756" xr:uid="{00000000-0005-0000-0000-0000564E0000}"/>
    <cellStyle name="Normal 7 107" xfId="24758" xr:uid="{00000000-0005-0000-0000-0000574E0000}"/>
    <cellStyle name="Normal 7 108" xfId="24761" xr:uid="{00000000-0005-0000-0000-0000584E0000}"/>
    <cellStyle name="Normal 7 109" xfId="24763" xr:uid="{00000000-0005-0000-0000-0000594E0000}"/>
    <cellStyle name="Normal 7 11" xfId="22444" xr:uid="{00000000-0005-0000-0000-00005A4E0000}"/>
    <cellStyle name="Normal 7 11 2" xfId="11363" xr:uid="{00000000-0005-0000-0000-00005B4E0000}"/>
    <cellStyle name="Normal 7 11 2 2" xfId="24765" xr:uid="{00000000-0005-0000-0000-00005C4E0000}"/>
    <cellStyle name="Normal 7 11 2 2 2" xfId="24766" xr:uid="{00000000-0005-0000-0000-00005D4E0000}"/>
    <cellStyle name="Normal 7 11 2 3" xfId="24767" xr:uid="{00000000-0005-0000-0000-00005E4E0000}"/>
    <cellStyle name="Normal 7 11 2 3 2" xfId="24768" xr:uid="{00000000-0005-0000-0000-00005F4E0000}"/>
    <cellStyle name="Normal 7 11 2 4" xfId="4841" xr:uid="{00000000-0005-0000-0000-0000604E0000}"/>
    <cellStyle name="Normal 7 11 2 4 2" xfId="23449" xr:uid="{00000000-0005-0000-0000-0000614E0000}"/>
    <cellStyle name="Normal 7 11 2 5" xfId="24769" xr:uid="{00000000-0005-0000-0000-0000624E0000}"/>
    <cellStyle name="Normal 7 11 2 6" xfId="24770" xr:uid="{00000000-0005-0000-0000-0000634E0000}"/>
    <cellStyle name="Normal 7 11 2 7" xfId="24772" xr:uid="{00000000-0005-0000-0000-0000644E0000}"/>
    <cellStyle name="Normal 7 11 2_Table_Product_ALL" xfId="24773" xr:uid="{00000000-0005-0000-0000-0000654E0000}"/>
    <cellStyle name="Normal 7 11 3" xfId="8014" xr:uid="{00000000-0005-0000-0000-0000664E0000}"/>
    <cellStyle name="Normal 7 11 3 2" xfId="24774" xr:uid="{00000000-0005-0000-0000-0000674E0000}"/>
    <cellStyle name="Normal 7 11 4" xfId="24775" xr:uid="{00000000-0005-0000-0000-0000684E0000}"/>
    <cellStyle name="Normal 7 11 4 2" xfId="24776" xr:uid="{00000000-0005-0000-0000-0000694E0000}"/>
    <cellStyle name="Normal 7 11 5" xfId="19705" xr:uid="{00000000-0005-0000-0000-00006A4E0000}"/>
    <cellStyle name="Normal 7 11 5 2" xfId="24777" xr:uid="{00000000-0005-0000-0000-00006B4E0000}"/>
    <cellStyle name="Normal 7 11 6" xfId="19272" xr:uid="{00000000-0005-0000-0000-00006C4E0000}"/>
    <cellStyle name="Normal 7 11 7" xfId="3174" xr:uid="{00000000-0005-0000-0000-00006D4E0000}"/>
    <cellStyle name="Normal 7 11 8" xfId="24778" xr:uid="{00000000-0005-0000-0000-00006E4E0000}"/>
    <cellStyle name="Normal 7 11_C14  Copy of Ecom MP - Aubrey  window commitment -140528" xfId="24779" xr:uid="{00000000-0005-0000-0000-00006F4E0000}"/>
    <cellStyle name="Normal 7 110" xfId="24755" xr:uid="{00000000-0005-0000-0000-0000704E0000}"/>
    <cellStyle name="Normal 7 111" xfId="24757" xr:uid="{00000000-0005-0000-0000-0000714E0000}"/>
    <cellStyle name="Normal 7 112" xfId="24759" xr:uid="{00000000-0005-0000-0000-0000724E0000}"/>
    <cellStyle name="Normal 7 113" xfId="24762" xr:uid="{00000000-0005-0000-0000-0000734E0000}"/>
    <cellStyle name="Normal 7 114" xfId="24764" xr:uid="{00000000-0005-0000-0000-0000744E0000}"/>
    <cellStyle name="Normal 7 115" xfId="24780" xr:uid="{00000000-0005-0000-0000-0000754E0000}"/>
    <cellStyle name="Normal 7 116" xfId="24782" xr:uid="{00000000-0005-0000-0000-0000764E0000}"/>
    <cellStyle name="Normal 7 117" xfId="24785" xr:uid="{00000000-0005-0000-0000-0000774E0000}"/>
    <cellStyle name="Normal 7 118" xfId="24788" xr:uid="{00000000-0005-0000-0000-0000784E0000}"/>
    <cellStyle name="Normal 7 119" xfId="24791" xr:uid="{00000000-0005-0000-0000-0000794E0000}"/>
    <cellStyle name="Normal 7 12" xfId="22446" xr:uid="{00000000-0005-0000-0000-00007A4E0000}"/>
    <cellStyle name="Normal 7 12 2" xfId="22448" xr:uid="{00000000-0005-0000-0000-00007B4E0000}"/>
    <cellStyle name="Normal 7 12 2 2" xfId="15792" xr:uid="{00000000-0005-0000-0000-00007C4E0000}"/>
    <cellStyle name="Normal 7 12 2 2 2" xfId="24794" xr:uid="{00000000-0005-0000-0000-00007D4E0000}"/>
    <cellStyle name="Normal 7 12 2 3" xfId="15797" xr:uid="{00000000-0005-0000-0000-00007E4E0000}"/>
    <cellStyle name="Normal 7 12 2 3 2" xfId="24796" xr:uid="{00000000-0005-0000-0000-00007F4E0000}"/>
    <cellStyle name="Normal 7 12 2 4" xfId="15803" xr:uid="{00000000-0005-0000-0000-0000804E0000}"/>
    <cellStyle name="Normal 7 12 2 4 2" xfId="17889" xr:uid="{00000000-0005-0000-0000-0000814E0000}"/>
    <cellStyle name="Normal 7 12 2 5" xfId="22824" xr:uid="{00000000-0005-0000-0000-0000824E0000}"/>
    <cellStyle name="Normal 7 12 2 6" xfId="4644" xr:uid="{00000000-0005-0000-0000-0000834E0000}"/>
    <cellStyle name="Normal 7 12 2 7" xfId="23086" xr:uid="{00000000-0005-0000-0000-0000844E0000}"/>
    <cellStyle name="Normal 7 12 2_Table_Product_ALL" xfId="19171" xr:uid="{00000000-0005-0000-0000-0000854E0000}"/>
    <cellStyle name="Normal 7 12 3" xfId="24798" xr:uid="{00000000-0005-0000-0000-0000864E0000}"/>
    <cellStyle name="Normal 7 12 3 2" xfId="24799" xr:uid="{00000000-0005-0000-0000-0000874E0000}"/>
    <cellStyle name="Normal 7 12 4" xfId="24800" xr:uid="{00000000-0005-0000-0000-0000884E0000}"/>
    <cellStyle name="Normal 7 12 4 2" xfId="1894" xr:uid="{00000000-0005-0000-0000-0000894E0000}"/>
    <cellStyle name="Normal 7 12 5" xfId="2318" xr:uid="{00000000-0005-0000-0000-00008A4E0000}"/>
    <cellStyle name="Normal 7 12 5 2" xfId="2325" xr:uid="{00000000-0005-0000-0000-00008B4E0000}"/>
    <cellStyle name="Normal 7 12 6" xfId="19275" xr:uid="{00000000-0005-0000-0000-00008C4E0000}"/>
    <cellStyle name="Normal 7 12 7" xfId="24801" xr:uid="{00000000-0005-0000-0000-00008D4E0000}"/>
    <cellStyle name="Normal 7 12 8" xfId="24802" xr:uid="{00000000-0005-0000-0000-00008E4E0000}"/>
    <cellStyle name="Normal 7 12_C14  Copy of Ecom MP - Aubrey  window commitment -140528" xfId="24803" xr:uid="{00000000-0005-0000-0000-00008F4E0000}"/>
    <cellStyle name="Normal 7 120" xfId="24781" xr:uid="{00000000-0005-0000-0000-0000904E0000}"/>
    <cellStyle name="Normal 7 121" xfId="24783" xr:uid="{00000000-0005-0000-0000-0000914E0000}"/>
    <cellStyle name="Normal 7 122" xfId="24786" xr:uid="{00000000-0005-0000-0000-0000924E0000}"/>
    <cellStyle name="Normal 7 123" xfId="24789" xr:uid="{00000000-0005-0000-0000-0000934E0000}"/>
    <cellStyle name="Normal 7 124" xfId="24792" xr:uid="{00000000-0005-0000-0000-0000944E0000}"/>
    <cellStyle name="Normal 7 125" xfId="24807" xr:uid="{00000000-0005-0000-0000-0000954E0000}"/>
    <cellStyle name="Normal 7 126" xfId="24809" xr:uid="{00000000-0005-0000-0000-0000964E0000}"/>
    <cellStyle name="Normal 7 127" xfId="21360" xr:uid="{00000000-0005-0000-0000-0000974E0000}"/>
    <cellStyle name="Normal 7 128" xfId="13219" xr:uid="{00000000-0005-0000-0000-0000984E0000}"/>
    <cellStyle name="Normal 7 129" xfId="16812" xr:uid="{00000000-0005-0000-0000-0000994E0000}"/>
    <cellStyle name="Normal 7 13" xfId="22450" xr:uid="{00000000-0005-0000-0000-00009A4E0000}"/>
    <cellStyle name="Normal 7 13 2" xfId="22453" xr:uid="{00000000-0005-0000-0000-00009B4E0000}"/>
    <cellStyle name="Normal 7 13 2 2" xfId="24811" xr:uid="{00000000-0005-0000-0000-00009C4E0000}"/>
    <cellStyle name="Normal 7 13 2 2 2" xfId="24812" xr:uid="{00000000-0005-0000-0000-00009D4E0000}"/>
    <cellStyle name="Normal 7 13 2 3" xfId="24813" xr:uid="{00000000-0005-0000-0000-00009E4E0000}"/>
    <cellStyle name="Normal 7 13 2 3 2" xfId="24814" xr:uid="{00000000-0005-0000-0000-00009F4E0000}"/>
    <cellStyle name="Normal 7 13 2 4" xfId="4895" xr:uid="{00000000-0005-0000-0000-0000A04E0000}"/>
    <cellStyle name="Normal 7 13 2 4 2" xfId="18486" xr:uid="{00000000-0005-0000-0000-0000A14E0000}"/>
    <cellStyle name="Normal 7 13 2 5" xfId="24815" xr:uid="{00000000-0005-0000-0000-0000A24E0000}"/>
    <cellStyle name="Normal 7 13 2 6" xfId="10839" xr:uid="{00000000-0005-0000-0000-0000A34E0000}"/>
    <cellStyle name="Normal 7 13 2 7" xfId="24817" xr:uid="{00000000-0005-0000-0000-0000A44E0000}"/>
    <cellStyle name="Normal 7 13 2_Table_Product_ALL" xfId="24818" xr:uid="{00000000-0005-0000-0000-0000A54E0000}"/>
    <cellStyle name="Normal 7 13 3" xfId="24820" xr:uid="{00000000-0005-0000-0000-0000A64E0000}"/>
    <cellStyle name="Normal 7 13 3 2" xfId="24821" xr:uid="{00000000-0005-0000-0000-0000A74E0000}"/>
    <cellStyle name="Normal 7 13 4" xfId="24822" xr:uid="{00000000-0005-0000-0000-0000A84E0000}"/>
    <cellStyle name="Normal 7 13 4 2" xfId="24823" xr:uid="{00000000-0005-0000-0000-0000A94E0000}"/>
    <cellStyle name="Normal 7 13 5" xfId="24824" xr:uid="{00000000-0005-0000-0000-0000AA4E0000}"/>
    <cellStyle name="Normal 7 13 5 2" xfId="467" xr:uid="{00000000-0005-0000-0000-0000AB4E0000}"/>
    <cellStyle name="Normal 7 13 6" xfId="24825" xr:uid="{00000000-0005-0000-0000-0000AC4E0000}"/>
    <cellStyle name="Normal 7 13 7" xfId="24826" xr:uid="{00000000-0005-0000-0000-0000AD4E0000}"/>
    <cellStyle name="Normal 7 13 8" xfId="24827" xr:uid="{00000000-0005-0000-0000-0000AE4E0000}"/>
    <cellStyle name="Normal 7 13_C14  Copy of Ecom MP - Aubrey  window commitment -140528" xfId="24828" xr:uid="{00000000-0005-0000-0000-0000AF4E0000}"/>
    <cellStyle name="Normal 7 14" xfId="22455" xr:uid="{00000000-0005-0000-0000-0000B04E0000}"/>
    <cellStyle name="Normal 7 14 2" xfId="12208" xr:uid="{00000000-0005-0000-0000-0000B14E0000}"/>
    <cellStyle name="Normal 7 14 2 2" xfId="12211" xr:uid="{00000000-0005-0000-0000-0000B24E0000}"/>
    <cellStyle name="Normal 7 14 2 2 2" xfId="19414" xr:uid="{00000000-0005-0000-0000-0000B34E0000}"/>
    <cellStyle name="Normal 7 14 2 3" xfId="12214" xr:uid="{00000000-0005-0000-0000-0000B44E0000}"/>
    <cellStyle name="Normal 7 14 2 3 2" xfId="24831" xr:uid="{00000000-0005-0000-0000-0000B54E0000}"/>
    <cellStyle name="Normal 7 14 2 4" xfId="12217" xr:uid="{00000000-0005-0000-0000-0000B64E0000}"/>
    <cellStyle name="Normal 7 14 2 4 2" xfId="24832" xr:uid="{00000000-0005-0000-0000-0000B74E0000}"/>
    <cellStyle name="Normal 7 14 2 5" xfId="12221" xr:uid="{00000000-0005-0000-0000-0000B84E0000}"/>
    <cellStyle name="Normal 7 14 2 6" xfId="24834" xr:uid="{00000000-0005-0000-0000-0000B94E0000}"/>
    <cellStyle name="Normal 7 14 2 7" xfId="24835" xr:uid="{00000000-0005-0000-0000-0000BA4E0000}"/>
    <cellStyle name="Normal 7 14 2_Table_Product_ALL" xfId="24836" xr:uid="{00000000-0005-0000-0000-0000BB4E0000}"/>
    <cellStyle name="Normal 7 14 3" xfId="12223" xr:uid="{00000000-0005-0000-0000-0000BC4E0000}"/>
    <cellStyle name="Normal 7 14 3 2" xfId="12226" xr:uid="{00000000-0005-0000-0000-0000BD4E0000}"/>
    <cellStyle name="Normal 7 14 4" xfId="24837" xr:uid="{00000000-0005-0000-0000-0000BE4E0000}"/>
    <cellStyle name="Normal 7 14 4 2" xfId="19285" xr:uid="{00000000-0005-0000-0000-0000BF4E0000}"/>
    <cellStyle name="Normal 7 14 5" xfId="24838" xr:uid="{00000000-0005-0000-0000-0000C04E0000}"/>
    <cellStyle name="Normal 7 14 5 2" xfId="19513" xr:uid="{00000000-0005-0000-0000-0000C14E0000}"/>
    <cellStyle name="Normal 7 14 6" xfId="24839" xr:uid="{00000000-0005-0000-0000-0000C24E0000}"/>
    <cellStyle name="Normal 7 14 7" xfId="24840" xr:uid="{00000000-0005-0000-0000-0000C34E0000}"/>
    <cellStyle name="Normal 7 14 8" xfId="24841" xr:uid="{00000000-0005-0000-0000-0000C44E0000}"/>
    <cellStyle name="Normal 7 14_C14  Copy of Ecom MP - Aubrey  window commitment -140528" xfId="24842" xr:uid="{00000000-0005-0000-0000-0000C54E0000}"/>
    <cellStyle name="Normal 7 15" xfId="10828" xr:uid="{00000000-0005-0000-0000-0000C64E0000}"/>
    <cellStyle name="Normal 7 15 2" xfId="12300" xr:uid="{00000000-0005-0000-0000-0000C74E0000}"/>
    <cellStyle name="Normal 7 15 2 2" xfId="20073" xr:uid="{00000000-0005-0000-0000-0000C84E0000}"/>
    <cellStyle name="Normal 7 15 2 2 2" xfId="24843" xr:uid="{00000000-0005-0000-0000-0000C94E0000}"/>
    <cellStyle name="Normal 7 15 2 3" xfId="1124" xr:uid="{00000000-0005-0000-0000-0000CA4E0000}"/>
    <cellStyle name="Normal 7 15 2 3 2" xfId="24845" xr:uid="{00000000-0005-0000-0000-0000CB4E0000}"/>
    <cellStyle name="Normal 7 15 2 4" xfId="20075" xr:uid="{00000000-0005-0000-0000-0000CC4E0000}"/>
    <cellStyle name="Normal 7 15 2 4 2" xfId="24324" xr:uid="{00000000-0005-0000-0000-0000CD4E0000}"/>
    <cellStyle name="Normal 7 15 2 5" xfId="24847" xr:uid="{00000000-0005-0000-0000-0000CE4E0000}"/>
    <cellStyle name="Normal 7 15 2 6" xfId="24848" xr:uid="{00000000-0005-0000-0000-0000CF4E0000}"/>
    <cellStyle name="Normal 7 15 2 7" xfId="24849" xr:uid="{00000000-0005-0000-0000-0000D04E0000}"/>
    <cellStyle name="Normal 7 15 2_Table_Product_ALL" xfId="21790" xr:uid="{00000000-0005-0000-0000-0000D14E0000}"/>
    <cellStyle name="Normal 7 15 3" xfId="6096" xr:uid="{00000000-0005-0000-0000-0000D24E0000}"/>
    <cellStyle name="Normal 7 15 3 2" xfId="20106" xr:uid="{00000000-0005-0000-0000-0000D34E0000}"/>
    <cellStyle name="Normal 7 15 4" xfId="22356" xr:uid="{00000000-0005-0000-0000-0000D44E0000}"/>
    <cellStyle name="Normal 7 15 4 2" xfId="16101" xr:uid="{00000000-0005-0000-0000-0000D54E0000}"/>
    <cellStyle name="Normal 7 15 5" xfId="680" xr:uid="{00000000-0005-0000-0000-0000D64E0000}"/>
    <cellStyle name="Normal 7 15 5 2" xfId="692" xr:uid="{00000000-0005-0000-0000-0000D74E0000}"/>
    <cellStyle name="Normal 7 15 6" xfId="22359" xr:uid="{00000000-0005-0000-0000-0000D84E0000}"/>
    <cellStyle name="Normal 7 15 7" xfId="22363" xr:uid="{00000000-0005-0000-0000-0000D94E0000}"/>
    <cellStyle name="Normal 7 15 8" xfId="22366" xr:uid="{00000000-0005-0000-0000-0000DA4E0000}"/>
    <cellStyle name="Normal 7 15_C14  Copy of Ecom MP - Aubrey  window commitment -140528" xfId="24850" xr:uid="{00000000-0005-0000-0000-0000DB4E0000}"/>
    <cellStyle name="Normal 7 16" xfId="22457" xr:uid="{00000000-0005-0000-0000-0000DC4E0000}"/>
    <cellStyle name="Normal 7 16 2" xfId="22495" xr:uid="{00000000-0005-0000-0000-0000DD4E0000}"/>
    <cellStyle name="Normal 7 16 2 2" xfId="20686" xr:uid="{00000000-0005-0000-0000-0000DE4E0000}"/>
    <cellStyle name="Normal 7 16 2 2 2" xfId="9322" xr:uid="{00000000-0005-0000-0000-0000DF4E0000}"/>
    <cellStyle name="Normal 7 16 2 3" xfId="20708" xr:uid="{00000000-0005-0000-0000-0000E04E0000}"/>
    <cellStyle name="Normal 7 16 2 3 2" xfId="20710" xr:uid="{00000000-0005-0000-0000-0000E14E0000}"/>
    <cellStyle name="Normal 7 16 2 4" xfId="389" xr:uid="{00000000-0005-0000-0000-0000E24E0000}"/>
    <cellStyle name="Normal 7 16 2 4 2" xfId="6355" xr:uid="{00000000-0005-0000-0000-0000E34E0000}"/>
    <cellStyle name="Normal 7 16 2 5" xfId="19035" xr:uid="{00000000-0005-0000-0000-0000E44E0000}"/>
    <cellStyle name="Normal 7 16 2 6" xfId="19039" xr:uid="{00000000-0005-0000-0000-0000E54E0000}"/>
    <cellStyle name="Normal 7 16 2 7" xfId="19043" xr:uid="{00000000-0005-0000-0000-0000E64E0000}"/>
    <cellStyle name="Normal 7 16 2_Table_Product_ALL" xfId="24851" xr:uid="{00000000-0005-0000-0000-0000E74E0000}"/>
    <cellStyle name="Normal 7 16 3" xfId="4874" xr:uid="{00000000-0005-0000-0000-0000E84E0000}"/>
    <cellStyle name="Normal 7 16 3 2" xfId="20827" xr:uid="{00000000-0005-0000-0000-0000E94E0000}"/>
    <cellStyle name="Normal 7 16 4" xfId="24852" xr:uid="{00000000-0005-0000-0000-0000EA4E0000}"/>
    <cellStyle name="Normal 7 16 4 2" xfId="6573" xr:uid="{00000000-0005-0000-0000-0000EB4E0000}"/>
    <cellStyle name="Normal 7 16 5" xfId="24853" xr:uid="{00000000-0005-0000-0000-0000EC4E0000}"/>
    <cellStyle name="Normal 7 16 5 2" xfId="20845" xr:uid="{00000000-0005-0000-0000-0000ED4E0000}"/>
    <cellStyle name="Normal 7 16 6" xfId="24854" xr:uid="{00000000-0005-0000-0000-0000EE4E0000}"/>
    <cellStyle name="Normal 7 16 7" xfId="1951" xr:uid="{00000000-0005-0000-0000-0000EF4E0000}"/>
    <cellStyle name="Normal 7 16 8" xfId="7900" xr:uid="{00000000-0005-0000-0000-0000F04E0000}"/>
    <cellStyle name="Normal 7 16_C14  Copy of Ecom MP - Aubrey  window commitment -140528" xfId="24855" xr:uid="{00000000-0005-0000-0000-0000F14E0000}"/>
    <cellStyle name="Normal 7 17" xfId="24856" xr:uid="{00000000-0005-0000-0000-0000F24E0000}"/>
    <cellStyle name="Normal 7 17 2" xfId="827" xr:uid="{00000000-0005-0000-0000-0000F34E0000}"/>
    <cellStyle name="Normal 7 17 2 2" xfId="20505" xr:uid="{00000000-0005-0000-0000-0000F44E0000}"/>
    <cellStyle name="Normal 7 17 2 2 2" xfId="24858" xr:uid="{00000000-0005-0000-0000-0000F54E0000}"/>
    <cellStyle name="Normal 7 17 2 3" xfId="20508" xr:uid="{00000000-0005-0000-0000-0000F64E0000}"/>
    <cellStyle name="Normal 7 17 2 3 2" xfId="22660" xr:uid="{00000000-0005-0000-0000-0000F74E0000}"/>
    <cellStyle name="Normal 7 17 2 4" xfId="20511" xr:uid="{00000000-0005-0000-0000-0000F84E0000}"/>
    <cellStyle name="Normal 7 17 2 4 2" xfId="24859" xr:uid="{00000000-0005-0000-0000-0000F94E0000}"/>
    <cellStyle name="Normal 7 17 2 5" xfId="17502" xr:uid="{00000000-0005-0000-0000-0000FA4E0000}"/>
    <cellStyle name="Normal 7 17 2 6" xfId="17509" xr:uid="{00000000-0005-0000-0000-0000FB4E0000}"/>
    <cellStyle name="Normal 7 17 2 7" xfId="17515" xr:uid="{00000000-0005-0000-0000-0000FC4E0000}"/>
    <cellStyle name="Normal 7 17 2_Table_Product_ALL" xfId="7565" xr:uid="{00000000-0005-0000-0000-0000FD4E0000}"/>
    <cellStyle name="Normal 7 17 3" xfId="24861" xr:uid="{00000000-0005-0000-0000-0000FE4E0000}"/>
    <cellStyle name="Normal 7 17 3 2" xfId="24862" xr:uid="{00000000-0005-0000-0000-0000FF4E0000}"/>
    <cellStyle name="Normal 7 17 4" xfId="24863" xr:uid="{00000000-0005-0000-0000-0000004F0000}"/>
    <cellStyle name="Normal 7 17 4 2" xfId="24864" xr:uid="{00000000-0005-0000-0000-0000014F0000}"/>
    <cellStyle name="Normal 7 17 5" xfId="24865" xr:uid="{00000000-0005-0000-0000-0000024F0000}"/>
    <cellStyle name="Normal 7 17 5 2" xfId="24866" xr:uid="{00000000-0005-0000-0000-0000034F0000}"/>
    <cellStyle name="Normal 7 17 6" xfId="24867" xr:uid="{00000000-0005-0000-0000-0000044F0000}"/>
    <cellStyle name="Normal 7 17 7" xfId="24868" xr:uid="{00000000-0005-0000-0000-0000054F0000}"/>
    <cellStyle name="Normal 7 17 8" xfId="7721" xr:uid="{00000000-0005-0000-0000-0000064F0000}"/>
    <cellStyle name="Normal 7 17_C14  Copy of Ecom MP - Aubrey  window commitment -140528" xfId="24869" xr:uid="{00000000-0005-0000-0000-0000074F0000}"/>
    <cellStyle name="Normal 7 18" xfId="24871" xr:uid="{00000000-0005-0000-0000-0000084F0000}"/>
    <cellStyle name="Normal 7 18 2" xfId="22537" xr:uid="{00000000-0005-0000-0000-0000094F0000}"/>
    <cellStyle name="Normal 7 18 2 2" xfId="24873" xr:uid="{00000000-0005-0000-0000-00000A4F0000}"/>
    <cellStyle name="Normal 7 18 2 2 2" xfId="24874" xr:uid="{00000000-0005-0000-0000-00000B4F0000}"/>
    <cellStyle name="Normal 7 18 2 3" xfId="24876" xr:uid="{00000000-0005-0000-0000-00000C4F0000}"/>
    <cellStyle name="Normal 7 18 2 3 2" xfId="24877" xr:uid="{00000000-0005-0000-0000-00000D4F0000}"/>
    <cellStyle name="Normal 7 18 2 4" xfId="24878" xr:uid="{00000000-0005-0000-0000-00000E4F0000}"/>
    <cellStyle name="Normal 7 18 2 4 2" xfId="24879" xr:uid="{00000000-0005-0000-0000-00000F4F0000}"/>
    <cellStyle name="Normal 7 18 2 5" xfId="24880" xr:uid="{00000000-0005-0000-0000-0000104F0000}"/>
    <cellStyle name="Normal 7 18 2 6" xfId="11009" xr:uid="{00000000-0005-0000-0000-0000114F0000}"/>
    <cellStyle name="Normal 7 18 2 7" xfId="24882" xr:uid="{00000000-0005-0000-0000-0000124F0000}"/>
    <cellStyle name="Normal 7 18 2_Table_Product_ALL" xfId="24883" xr:uid="{00000000-0005-0000-0000-0000134F0000}"/>
    <cellStyle name="Normal 7 18 3" xfId="24884" xr:uid="{00000000-0005-0000-0000-0000144F0000}"/>
    <cellStyle name="Normal 7 18 3 2" xfId="24885" xr:uid="{00000000-0005-0000-0000-0000154F0000}"/>
    <cellStyle name="Normal 7 18 4" xfId="24886" xr:uid="{00000000-0005-0000-0000-0000164F0000}"/>
    <cellStyle name="Normal 7 18 4 2" xfId="24888" xr:uid="{00000000-0005-0000-0000-0000174F0000}"/>
    <cellStyle name="Normal 7 18 5" xfId="24890" xr:uid="{00000000-0005-0000-0000-0000184F0000}"/>
    <cellStyle name="Normal 7 18 5 2" xfId="24891" xr:uid="{00000000-0005-0000-0000-0000194F0000}"/>
    <cellStyle name="Normal 7 18 6" xfId="24892" xr:uid="{00000000-0005-0000-0000-00001A4F0000}"/>
    <cellStyle name="Normal 7 18 7" xfId="24893" xr:uid="{00000000-0005-0000-0000-00001B4F0000}"/>
    <cellStyle name="Normal 7 18 8" xfId="24894" xr:uid="{00000000-0005-0000-0000-00001C4F0000}"/>
    <cellStyle name="Normal 7 18_C14  Copy of Ecom MP - Aubrey  window commitment -140528" xfId="14557" xr:uid="{00000000-0005-0000-0000-00001D4F0000}"/>
    <cellStyle name="Normal 7 19" xfId="24895" xr:uid="{00000000-0005-0000-0000-00001E4F0000}"/>
    <cellStyle name="Normal 7 19 2" xfId="22554" xr:uid="{00000000-0005-0000-0000-00001F4F0000}"/>
    <cellStyle name="Normal 7 2" xfId="58" xr:uid="{00000000-0005-0000-0000-0000204F0000}"/>
    <cellStyle name="Normal 7 2 2" xfId="15807" xr:uid="{00000000-0005-0000-0000-0000214F0000}"/>
    <cellStyle name="Normal 7 2 2 2" xfId="15809" xr:uid="{00000000-0005-0000-0000-0000224F0000}"/>
    <cellStyle name="Normal 7 2 2 2 2" xfId="24897" xr:uid="{00000000-0005-0000-0000-0000234F0000}"/>
    <cellStyle name="Normal 7 2 2 3" xfId="15811" xr:uid="{00000000-0005-0000-0000-0000244F0000}"/>
    <cellStyle name="Normal 7 2 2 3 2" xfId="24898" xr:uid="{00000000-0005-0000-0000-0000254F0000}"/>
    <cellStyle name="Normal 7 2 2 4" xfId="15813" xr:uid="{00000000-0005-0000-0000-0000264F0000}"/>
    <cellStyle name="Normal 7 2 2 4 2" xfId="24901" xr:uid="{00000000-0005-0000-0000-0000274F0000}"/>
    <cellStyle name="Normal 7 2 2 5" xfId="14656" xr:uid="{00000000-0005-0000-0000-0000284F0000}"/>
    <cellStyle name="Normal 7 2 2 6" xfId="3290" xr:uid="{00000000-0005-0000-0000-0000294F0000}"/>
    <cellStyle name="Normal 7 2 2 7" xfId="24903" xr:uid="{00000000-0005-0000-0000-00002A4F0000}"/>
    <cellStyle name="Normal 7 2 2_Table_Product_ALL" xfId="24905" xr:uid="{00000000-0005-0000-0000-00002B4F0000}"/>
    <cellStyle name="Normal 7 2 3" xfId="15817" xr:uid="{00000000-0005-0000-0000-00002C4F0000}"/>
    <cellStyle name="Normal 7 2 3 2" xfId="24908" xr:uid="{00000000-0005-0000-0000-00002D4F0000}"/>
    <cellStyle name="Normal 7 2 3 3" xfId="24909" xr:uid="{00000000-0005-0000-0000-00002E4F0000}"/>
    <cellStyle name="Normal 7 2 3 4" xfId="24910" xr:uid="{00000000-0005-0000-0000-00002F4F0000}"/>
    <cellStyle name="Normal 7 2 4" xfId="15820" xr:uid="{00000000-0005-0000-0000-0000304F0000}"/>
    <cellStyle name="Normal 7 2 4 2" xfId="24912" xr:uid="{00000000-0005-0000-0000-0000314F0000}"/>
    <cellStyle name="Normal 7 2 5" xfId="15823" xr:uid="{00000000-0005-0000-0000-0000324F0000}"/>
    <cellStyle name="Normal 7 2 5 2" xfId="16010" xr:uid="{00000000-0005-0000-0000-0000334F0000}"/>
    <cellStyle name="Normal 7 2 6" xfId="24913" xr:uid="{00000000-0005-0000-0000-0000344F0000}"/>
    <cellStyle name="Normal 7 2 7" xfId="5499" xr:uid="{00000000-0005-0000-0000-0000354F0000}"/>
    <cellStyle name="Normal 7 2 8" xfId="24914" xr:uid="{00000000-0005-0000-0000-0000364F0000}"/>
    <cellStyle name="Normal 7 2_C14  Copy of Ecom MP - Aubrey  window commitment -140528" xfId="24915" xr:uid="{00000000-0005-0000-0000-0000374F0000}"/>
    <cellStyle name="Normal 7 20" xfId="10829" xr:uid="{00000000-0005-0000-0000-0000384F0000}"/>
    <cellStyle name="Normal 7 21" xfId="22458" xr:uid="{00000000-0005-0000-0000-0000394F0000}"/>
    <cellStyle name="Normal 7 22" xfId="24857" xr:uid="{00000000-0005-0000-0000-00003A4F0000}"/>
    <cellStyle name="Normal 7 23" xfId="24872" xr:uid="{00000000-0005-0000-0000-00003B4F0000}"/>
    <cellStyle name="Normal 7 24" xfId="24896" xr:uid="{00000000-0005-0000-0000-00003C4F0000}"/>
    <cellStyle name="Normal 7 25" xfId="24916" xr:uid="{00000000-0005-0000-0000-00003D4F0000}"/>
    <cellStyle name="Normal 7 26" xfId="24918" xr:uid="{00000000-0005-0000-0000-00003E4F0000}"/>
    <cellStyle name="Normal 7 27" xfId="24920" xr:uid="{00000000-0005-0000-0000-00003F4F0000}"/>
    <cellStyle name="Normal 7 28" xfId="24922" xr:uid="{00000000-0005-0000-0000-0000404F0000}"/>
    <cellStyle name="Normal 7 29" xfId="5382" xr:uid="{00000000-0005-0000-0000-0000414F0000}"/>
    <cellStyle name="Normal 7 3" xfId="21274" xr:uid="{00000000-0005-0000-0000-0000424F0000}"/>
    <cellStyle name="Normal 7 3 2" xfId="9431" xr:uid="{00000000-0005-0000-0000-0000434F0000}"/>
    <cellStyle name="Normal 7 3 2 2" xfId="24924" xr:uid="{00000000-0005-0000-0000-0000444F0000}"/>
    <cellStyle name="Normal 7 3 2 2 2" xfId="16471" xr:uid="{00000000-0005-0000-0000-0000454F0000}"/>
    <cellStyle name="Normal 7 3 2 3" xfId="24926" xr:uid="{00000000-0005-0000-0000-0000464F0000}"/>
    <cellStyle name="Normal 7 3 2 3 2" xfId="16513" xr:uid="{00000000-0005-0000-0000-0000474F0000}"/>
    <cellStyle name="Normal 7 3 2 4" xfId="24928" xr:uid="{00000000-0005-0000-0000-0000484F0000}"/>
    <cellStyle name="Normal 7 3 2 4 2" xfId="16553" xr:uid="{00000000-0005-0000-0000-0000494F0000}"/>
    <cellStyle name="Normal 7 3 2 5" xfId="24930" xr:uid="{00000000-0005-0000-0000-00004A4F0000}"/>
    <cellStyle name="Normal 7 3 2 6" xfId="24932" xr:uid="{00000000-0005-0000-0000-00004B4F0000}"/>
    <cellStyle name="Normal 7 3 2 7" xfId="24933" xr:uid="{00000000-0005-0000-0000-00004C4F0000}"/>
    <cellStyle name="Normal 7 3 2_Table_Product_ALL" xfId="24934" xr:uid="{00000000-0005-0000-0000-00004D4F0000}"/>
    <cellStyle name="Normal 7 3 3" xfId="24935" xr:uid="{00000000-0005-0000-0000-00004E4F0000}"/>
    <cellStyle name="Normal 7 3 3 2" xfId="24936" xr:uid="{00000000-0005-0000-0000-00004F4F0000}"/>
    <cellStyle name="Normal 7 3 4" xfId="5742" xr:uid="{00000000-0005-0000-0000-0000504F0000}"/>
    <cellStyle name="Normal 7 3 4 2" xfId="24937" xr:uid="{00000000-0005-0000-0000-0000514F0000}"/>
    <cellStyle name="Normal 7 3 5" xfId="2988" xr:uid="{00000000-0005-0000-0000-0000524F0000}"/>
    <cellStyle name="Normal 7 3 5 2" xfId="24938" xr:uid="{00000000-0005-0000-0000-0000534F0000}"/>
    <cellStyle name="Normal 7 3 6" xfId="24939" xr:uid="{00000000-0005-0000-0000-0000544F0000}"/>
    <cellStyle name="Normal 7 3 7" xfId="24940" xr:uid="{00000000-0005-0000-0000-0000554F0000}"/>
    <cellStyle name="Normal 7 3 8" xfId="561" xr:uid="{00000000-0005-0000-0000-0000564F0000}"/>
    <cellStyle name="Normal 7 3_C14  Copy of Ecom MP - Aubrey  window commitment -140528" xfId="2302" xr:uid="{00000000-0005-0000-0000-0000574F0000}"/>
    <cellStyle name="Normal 7 30" xfId="24917" xr:uid="{00000000-0005-0000-0000-0000584F0000}"/>
    <cellStyle name="Normal 7 31" xfId="24919" xr:uid="{00000000-0005-0000-0000-0000594F0000}"/>
    <cellStyle name="Normal 7 32" xfId="24921" xr:uid="{00000000-0005-0000-0000-00005A4F0000}"/>
    <cellStyle name="Normal 7 33" xfId="24923" xr:uid="{00000000-0005-0000-0000-00005B4F0000}"/>
    <cellStyle name="Normal 7 34" xfId="5383" xr:uid="{00000000-0005-0000-0000-00005C4F0000}"/>
    <cellStyle name="Normal 7 35" xfId="5389" xr:uid="{00000000-0005-0000-0000-00005D4F0000}"/>
    <cellStyle name="Normal 7 36" xfId="3065" xr:uid="{00000000-0005-0000-0000-00005E4F0000}"/>
    <cellStyle name="Normal 7 37" xfId="905" xr:uid="{00000000-0005-0000-0000-00005F4F0000}"/>
    <cellStyle name="Normal 7 38" xfId="19951" xr:uid="{00000000-0005-0000-0000-0000604F0000}"/>
    <cellStyle name="Normal 7 39" xfId="24941" xr:uid="{00000000-0005-0000-0000-0000614F0000}"/>
    <cellStyle name="Normal 7 4" xfId="21278" xr:uid="{00000000-0005-0000-0000-0000624F0000}"/>
    <cellStyle name="Normal 7 4 2" xfId="24943" xr:uid="{00000000-0005-0000-0000-0000634F0000}"/>
    <cellStyle name="Normal 7 4 2 2" xfId="24944" xr:uid="{00000000-0005-0000-0000-0000644F0000}"/>
    <cellStyle name="Normal 7 4 2 2 2" xfId="24474" xr:uid="{00000000-0005-0000-0000-0000654F0000}"/>
    <cellStyle name="Normal 7 4 2 3" xfId="24945" xr:uid="{00000000-0005-0000-0000-0000664F0000}"/>
    <cellStyle name="Normal 7 4 2 3 2" xfId="24946" xr:uid="{00000000-0005-0000-0000-0000674F0000}"/>
    <cellStyle name="Normal 7 4 2 4" xfId="24948" xr:uid="{00000000-0005-0000-0000-0000684F0000}"/>
    <cellStyle name="Normal 7 4 2 4 2" xfId="24949" xr:uid="{00000000-0005-0000-0000-0000694F0000}"/>
    <cellStyle name="Normal 7 4 2 5" xfId="24951" xr:uid="{00000000-0005-0000-0000-00006A4F0000}"/>
    <cellStyle name="Normal 7 4 2 6" xfId="24952" xr:uid="{00000000-0005-0000-0000-00006B4F0000}"/>
    <cellStyle name="Normal 7 4 2 7" xfId="24953" xr:uid="{00000000-0005-0000-0000-00006C4F0000}"/>
    <cellStyle name="Normal 7 4 2_Table_Product_ALL" xfId="24954" xr:uid="{00000000-0005-0000-0000-00006D4F0000}"/>
    <cellStyle name="Normal 7 4 3" xfId="24956" xr:uid="{00000000-0005-0000-0000-00006E4F0000}"/>
    <cellStyle name="Normal 7 4 3 2" xfId="24957" xr:uid="{00000000-0005-0000-0000-00006F4F0000}"/>
    <cellStyle name="Normal 7 4 4" xfId="24960" xr:uid="{00000000-0005-0000-0000-0000704F0000}"/>
    <cellStyle name="Normal 7 4 4 2" xfId="24961" xr:uid="{00000000-0005-0000-0000-0000714F0000}"/>
    <cellStyle name="Normal 7 4 5" xfId="24746" xr:uid="{00000000-0005-0000-0000-0000724F0000}"/>
    <cellStyle name="Normal 7 4 5 2" xfId="24962" xr:uid="{00000000-0005-0000-0000-0000734F0000}"/>
    <cellStyle name="Normal 7 4 6" xfId="24748" xr:uid="{00000000-0005-0000-0000-0000744F0000}"/>
    <cellStyle name="Normal 7 4 7" xfId="24750" xr:uid="{00000000-0005-0000-0000-0000754F0000}"/>
    <cellStyle name="Normal 7 4 8" xfId="24752" xr:uid="{00000000-0005-0000-0000-0000764F0000}"/>
    <cellStyle name="Normal 7 4_C14  Copy of Ecom MP - Aubrey  window commitment -140528" xfId="24964" xr:uid="{00000000-0005-0000-0000-0000774F0000}"/>
    <cellStyle name="Normal 7 40" xfId="5390" xr:uid="{00000000-0005-0000-0000-0000784F0000}"/>
    <cellStyle name="Normal 7 41" xfId="3064" xr:uid="{00000000-0005-0000-0000-0000794F0000}"/>
    <cellStyle name="Normal 7 42" xfId="904" xr:uid="{00000000-0005-0000-0000-00007A4F0000}"/>
    <cellStyle name="Normal 7 43" xfId="19952" xr:uid="{00000000-0005-0000-0000-00007B4F0000}"/>
    <cellStyle name="Normal 7 44" xfId="24942" xr:uid="{00000000-0005-0000-0000-00007C4F0000}"/>
    <cellStyle name="Normal 7 45" xfId="24965" xr:uid="{00000000-0005-0000-0000-00007D4F0000}"/>
    <cellStyle name="Normal 7 46" xfId="24967" xr:uid="{00000000-0005-0000-0000-00007E4F0000}"/>
    <cellStyle name="Normal 7 47" xfId="24969" xr:uid="{00000000-0005-0000-0000-00007F4F0000}"/>
    <cellStyle name="Normal 7 48" xfId="24971" xr:uid="{00000000-0005-0000-0000-0000804F0000}"/>
    <cellStyle name="Normal 7 49" xfId="24974" xr:uid="{00000000-0005-0000-0000-0000814F0000}"/>
    <cellStyle name="Normal 7 5" xfId="24977" xr:uid="{00000000-0005-0000-0000-0000824F0000}"/>
    <cellStyle name="Normal 7 5 2" xfId="24978" xr:uid="{00000000-0005-0000-0000-0000834F0000}"/>
    <cellStyle name="Normal 7 5 2 2" xfId="24979" xr:uid="{00000000-0005-0000-0000-0000844F0000}"/>
    <cellStyle name="Normal 7 5 2 2 2" xfId="22598" xr:uid="{00000000-0005-0000-0000-0000854F0000}"/>
    <cellStyle name="Normal 7 5 2 3" xfId="24980" xr:uid="{00000000-0005-0000-0000-0000864F0000}"/>
    <cellStyle name="Normal 7 5 2 3 2" xfId="22728" xr:uid="{00000000-0005-0000-0000-0000874F0000}"/>
    <cellStyle name="Normal 7 5 2 4" xfId="24981" xr:uid="{00000000-0005-0000-0000-0000884F0000}"/>
    <cellStyle name="Normal 7 5 2 4 2" xfId="24982" xr:uid="{00000000-0005-0000-0000-0000894F0000}"/>
    <cellStyle name="Normal 7 5 2 5" xfId="24983" xr:uid="{00000000-0005-0000-0000-00008A4F0000}"/>
    <cellStyle name="Normal 7 5 2 6" xfId="24984" xr:uid="{00000000-0005-0000-0000-00008B4F0000}"/>
    <cellStyle name="Normal 7 5 2 7" xfId="24985" xr:uid="{00000000-0005-0000-0000-00008C4F0000}"/>
    <cellStyle name="Normal 7 5 2_Table_Product_ALL" xfId="24987" xr:uid="{00000000-0005-0000-0000-00008D4F0000}"/>
    <cellStyle name="Normal 7 5 3" xfId="9699" xr:uid="{00000000-0005-0000-0000-00008E4F0000}"/>
    <cellStyle name="Normal 7 5 3 2" xfId="24989" xr:uid="{00000000-0005-0000-0000-00008F4F0000}"/>
    <cellStyle name="Normal 7 5 4" xfId="24990" xr:uid="{00000000-0005-0000-0000-0000904F0000}"/>
    <cellStyle name="Normal 7 5 4 2" xfId="24991" xr:uid="{00000000-0005-0000-0000-0000914F0000}"/>
    <cellStyle name="Normal 7 5 5" xfId="24992" xr:uid="{00000000-0005-0000-0000-0000924F0000}"/>
    <cellStyle name="Normal 7 5 5 2" xfId="24993" xr:uid="{00000000-0005-0000-0000-0000934F0000}"/>
    <cellStyle name="Normal 7 5 6" xfId="14319" xr:uid="{00000000-0005-0000-0000-0000944F0000}"/>
    <cellStyle name="Normal 7 5 7" xfId="24994" xr:uid="{00000000-0005-0000-0000-0000954F0000}"/>
    <cellStyle name="Normal 7 5 8" xfId="24995" xr:uid="{00000000-0005-0000-0000-0000964F0000}"/>
    <cellStyle name="Normal 7 5_C14  Copy of Ecom MP - Aubrey  window commitment -140528" xfId="13846" xr:uid="{00000000-0005-0000-0000-0000974F0000}"/>
    <cellStyle name="Normal 7 50" xfId="24966" xr:uid="{00000000-0005-0000-0000-0000984F0000}"/>
    <cellStyle name="Normal 7 51" xfId="24968" xr:uid="{00000000-0005-0000-0000-0000994F0000}"/>
    <cellStyle name="Normal 7 52" xfId="24970" xr:uid="{00000000-0005-0000-0000-00009A4F0000}"/>
    <cellStyle name="Normal 7 53" xfId="24972" xr:uid="{00000000-0005-0000-0000-00009B4F0000}"/>
    <cellStyle name="Normal 7 54" xfId="24975" xr:uid="{00000000-0005-0000-0000-00009C4F0000}"/>
    <cellStyle name="Normal 7 55" xfId="24996" xr:uid="{00000000-0005-0000-0000-00009D4F0000}"/>
    <cellStyle name="Normal 7 56" xfId="22462" xr:uid="{00000000-0005-0000-0000-00009E4F0000}"/>
    <cellStyle name="Normal 7 57" xfId="24999" xr:uid="{00000000-0005-0000-0000-00009F4F0000}"/>
    <cellStyle name="Normal 7 58" xfId="25001" xr:uid="{00000000-0005-0000-0000-0000A04F0000}"/>
    <cellStyle name="Normal 7 59" xfId="25003" xr:uid="{00000000-0005-0000-0000-0000A14F0000}"/>
    <cellStyle name="Normal 7 6" xfId="25005" xr:uid="{00000000-0005-0000-0000-0000A24F0000}"/>
    <cellStyle name="Normal 7 6 2" xfId="8120" xr:uid="{00000000-0005-0000-0000-0000A34F0000}"/>
    <cellStyle name="Normal 7 6 2 2" xfId="25006" xr:uid="{00000000-0005-0000-0000-0000A44F0000}"/>
    <cellStyle name="Normal 7 6 2 2 2" xfId="25007" xr:uid="{00000000-0005-0000-0000-0000A54F0000}"/>
    <cellStyle name="Normal 7 6 2 3" xfId="25008" xr:uid="{00000000-0005-0000-0000-0000A64F0000}"/>
    <cellStyle name="Normal 7 6 2 3 2" xfId="11584" xr:uid="{00000000-0005-0000-0000-0000A74F0000}"/>
    <cellStyle name="Normal 7 6 2 4" xfId="25010" xr:uid="{00000000-0005-0000-0000-0000A84F0000}"/>
    <cellStyle name="Normal 7 6 2 4 2" xfId="25011" xr:uid="{00000000-0005-0000-0000-0000A94F0000}"/>
    <cellStyle name="Normal 7 6 2 5" xfId="25012" xr:uid="{00000000-0005-0000-0000-0000AA4F0000}"/>
    <cellStyle name="Normal 7 6 2 6" xfId="9218" xr:uid="{00000000-0005-0000-0000-0000AB4F0000}"/>
    <cellStyle name="Normal 7 6 2 7" xfId="25013" xr:uid="{00000000-0005-0000-0000-0000AC4F0000}"/>
    <cellStyle name="Normal 7 6 2_Table_Product_ALL" xfId="14252" xr:uid="{00000000-0005-0000-0000-0000AD4F0000}"/>
    <cellStyle name="Normal 7 6 3" xfId="8125" xr:uid="{00000000-0005-0000-0000-0000AE4F0000}"/>
    <cellStyle name="Normal 7 6 3 2" xfId="25014" xr:uid="{00000000-0005-0000-0000-0000AF4F0000}"/>
    <cellStyle name="Normal 7 6 4" xfId="8129" xr:uid="{00000000-0005-0000-0000-0000B04F0000}"/>
    <cellStyle name="Normal 7 6 4 2" xfId="25015" xr:uid="{00000000-0005-0000-0000-0000B14F0000}"/>
    <cellStyle name="Normal 7 6 5" xfId="8132" xr:uid="{00000000-0005-0000-0000-0000B24F0000}"/>
    <cellStyle name="Normal 7 6 5 2" xfId="25017" xr:uid="{00000000-0005-0000-0000-0000B34F0000}"/>
    <cellStyle name="Normal 7 6 6" xfId="25018" xr:uid="{00000000-0005-0000-0000-0000B44F0000}"/>
    <cellStyle name="Normal 7 6 7" xfId="25019" xr:uid="{00000000-0005-0000-0000-0000B54F0000}"/>
    <cellStyle name="Normal 7 6 8" xfId="25020" xr:uid="{00000000-0005-0000-0000-0000B64F0000}"/>
    <cellStyle name="Normal 7 6_C14  Copy of Ecom MP - Aubrey  window commitment -140528" xfId="25021" xr:uid="{00000000-0005-0000-0000-0000B74F0000}"/>
    <cellStyle name="Normal 7 60" xfId="24997" xr:uid="{00000000-0005-0000-0000-0000B84F0000}"/>
    <cellStyle name="Normal 7 61" xfId="22463" xr:uid="{00000000-0005-0000-0000-0000B94F0000}"/>
    <cellStyle name="Normal 7 62" xfId="25000" xr:uid="{00000000-0005-0000-0000-0000BA4F0000}"/>
    <cellStyle name="Normal 7 63" xfId="25002" xr:uid="{00000000-0005-0000-0000-0000BB4F0000}"/>
    <cellStyle name="Normal 7 64" xfId="25004" xr:uid="{00000000-0005-0000-0000-0000BC4F0000}"/>
    <cellStyle name="Normal 7 65" xfId="10709" xr:uid="{00000000-0005-0000-0000-0000BD4F0000}"/>
    <cellStyle name="Normal 7 66" xfId="25022" xr:uid="{00000000-0005-0000-0000-0000BE4F0000}"/>
    <cellStyle name="Normal 7 67" xfId="25024" xr:uid="{00000000-0005-0000-0000-0000BF4F0000}"/>
    <cellStyle name="Normal 7 68" xfId="25026" xr:uid="{00000000-0005-0000-0000-0000C04F0000}"/>
    <cellStyle name="Normal 7 69" xfId="25028" xr:uid="{00000000-0005-0000-0000-0000C14F0000}"/>
    <cellStyle name="Normal 7 7" xfId="25030" xr:uid="{00000000-0005-0000-0000-0000C24F0000}"/>
    <cellStyle name="Normal 7 7 2" xfId="25031" xr:uid="{00000000-0005-0000-0000-0000C34F0000}"/>
    <cellStyle name="Normal 7 7 2 2" xfId="25033" xr:uid="{00000000-0005-0000-0000-0000C44F0000}"/>
    <cellStyle name="Normal 7 7 2 2 2" xfId="25035" xr:uid="{00000000-0005-0000-0000-0000C54F0000}"/>
    <cellStyle name="Normal 7 7 2 3" xfId="25036" xr:uid="{00000000-0005-0000-0000-0000C64F0000}"/>
    <cellStyle name="Normal 7 7 2 3 2" xfId="25037" xr:uid="{00000000-0005-0000-0000-0000C74F0000}"/>
    <cellStyle name="Normal 7 7 2 4" xfId="18956" xr:uid="{00000000-0005-0000-0000-0000C84F0000}"/>
    <cellStyle name="Normal 7 7 2 4 2" xfId="25040" xr:uid="{00000000-0005-0000-0000-0000C94F0000}"/>
    <cellStyle name="Normal 7 7 2 5" xfId="14880" xr:uid="{00000000-0005-0000-0000-0000CA4F0000}"/>
    <cellStyle name="Normal 7 7 2 6" xfId="25041" xr:uid="{00000000-0005-0000-0000-0000CB4F0000}"/>
    <cellStyle name="Normal 7 7 2 7" xfId="1934" xr:uid="{00000000-0005-0000-0000-0000CC4F0000}"/>
    <cellStyle name="Normal 7 7 2_Table_Product_ALL" xfId="15222" xr:uid="{00000000-0005-0000-0000-0000CD4F0000}"/>
    <cellStyle name="Normal 7 7 3" xfId="9706" xr:uid="{00000000-0005-0000-0000-0000CE4F0000}"/>
    <cellStyle name="Normal 7 7 3 2" xfId="25042" xr:uid="{00000000-0005-0000-0000-0000CF4F0000}"/>
    <cellStyle name="Normal 7 7 4" xfId="25043" xr:uid="{00000000-0005-0000-0000-0000D04F0000}"/>
    <cellStyle name="Normal 7 7 4 2" xfId="6707" xr:uid="{00000000-0005-0000-0000-0000D14F0000}"/>
    <cellStyle name="Normal 7 7 5" xfId="25044" xr:uid="{00000000-0005-0000-0000-0000D24F0000}"/>
    <cellStyle name="Normal 7 7 5 2" xfId="3470" xr:uid="{00000000-0005-0000-0000-0000D34F0000}"/>
    <cellStyle name="Normal 7 7 6" xfId="8930" xr:uid="{00000000-0005-0000-0000-0000D44F0000}"/>
    <cellStyle name="Normal 7 7 7" xfId="8937" xr:uid="{00000000-0005-0000-0000-0000D54F0000}"/>
    <cellStyle name="Normal 7 7 8" xfId="8939" xr:uid="{00000000-0005-0000-0000-0000D64F0000}"/>
    <cellStyle name="Normal 7 7_C14  Copy of Ecom MP - Aubrey  window commitment -140528" xfId="25045" xr:uid="{00000000-0005-0000-0000-0000D74F0000}"/>
    <cellStyle name="Normal 7 70" xfId="10710" xr:uid="{00000000-0005-0000-0000-0000D84F0000}"/>
    <cellStyle name="Normal 7 71" xfId="25023" xr:uid="{00000000-0005-0000-0000-0000D94F0000}"/>
    <cellStyle name="Normal 7 72" xfId="25025" xr:uid="{00000000-0005-0000-0000-0000DA4F0000}"/>
    <cellStyle name="Normal 7 73" xfId="25027" xr:uid="{00000000-0005-0000-0000-0000DB4F0000}"/>
    <cellStyle name="Normal 7 74" xfId="25029" xr:uid="{00000000-0005-0000-0000-0000DC4F0000}"/>
    <cellStyle name="Normal 7 75" xfId="25046" xr:uid="{00000000-0005-0000-0000-0000DD4F0000}"/>
    <cellStyle name="Normal 7 76" xfId="25048" xr:uid="{00000000-0005-0000-0000-0000DE4F0000}"/>
    <cellStyle name="Normal 7 77" xfId="3624" xr:uid="{00000000-0005-0000-0000-0000DF4F0000}"/>
    <cellStyle name="Normal 7 78" xfId="21713" xr:uid="{00000000-0005-0000-0000-0000E04F0000}"/>
    <cellStyle name="Normal 7 79" xfId="25050" xr:uid="{00000000-0005-0000-0000-0000E14F0000}"/>
    <cellStyle name="Normal 7 8" xfId="25052" xr:uid="{00000000-0005-0000-0000-0000E24F0000}"/>
    <cellStyle name="Normal 7 8 2" xfId="24548" xr:uid="{00000000-0005-0000-0000-0000E34F0000}"/>
    <cellStyle name="Normal 7 8 2 2" xfId="25053" xr:uid="{00000000-0005-0000-0000-0000E44F0000}"/>
    <cellStyle name="Normal 7 8 2 2 2" xfId="25054" xr:uid="{00000000-0005-0000-0000-0000E54F0000}"/>
    <cellStyle name="Normal 7 8 2 3" xfId="25055" xr:uid="{00000000-0005-0000-0000-0000E64F0000}"/>
    <cellStyle name="Normal 7 8 2 3 2" xfId="25056" xr:uid="{00000000-0005-0000-0000-0000E74F0000}"/>
    <cellStyle name="Normal 7 8 2 4" xfId="25058" xr:uid="{00000000-0005-0000-0000-0000E84F0000}"/>
    <cellStyle name="Normal 7 8 2 4 2" xfId="25059" xr:uid="{00000000-0005-0000-0000-0000E94F0000}"/>
    <cellStyle name="Normal 7 8 2 5" xfId="25060" xr:uid="{00000000-0005-0000-0000-0000EA4F0000}"/>
    <cellStyle name="Normal 7 8 2 6" xfId="6512" xr:uid="{00000000-0005-0000-0000-0000EB4F0000}"/>
    <cellStyle name="Normal 7 8 2 7" xfId="25061" xr:uid="{00000000-0005-0000-0000-0000EC4F0000}"/>
    <cellStyle name="Normal 7 8 2_Table_Product_ALL" xfId="25062" xr:uid="{00000000-0005-0000-0000-0000ED4F0000}"/>
    <cellStyle name="Normal 7 8 3" xfId="25063" xr:uid="{00000000-0005-0000-0000-0000EE4F0000}"/>
    <cellStyle name="Normal 7 8 3 2" xfId="25064" xr:uid="{00000000-0005-0000-0000-0000EF4F0000}"/>
    <cellStyle name="Normal 7 8 4" xfId="25065" xr:uid="{00000000-0005-0000-0000-0000F04F0000}"/>
    <cellStyle name="Normal 7 8 4 2" xfId="25066" xr:uid="{00000000-0005-0000-0000-0000F14F0000}"/>
    <cellStyle name="Normal 7 8 5" xfId="25067" xr:uid="{00000000-0005-0000-0000-0000F24F0000}"/>
    <cellStyle name="Normal 7 8 5 2" xfId="2118" xr:uid="{00000000-0005-0000-0000-0000F34F0000}"/>
    <cellStyle name="Normal 7 8 6" xfId="20099" xr:uid="{00000000-0005-0000-0000-0000F44F0000}"/>
    <cellStyle name="Normal 7 8 7" xfId="25068" xr:uid="{00000000-0005-0000-0000-0000F54F0000}"/>
    <cellStyle name="Normal 7 8 8" xfId="25069" xr:uid="{00000000-0005-0000-0000-0000F64F0000}"/>
    <cellStyle name="Normal 7 8_C14  Copy of Ecom MP - Aubrey  window commitment -140528" xfId="22688" xr:uid="{00000000-0005-0000-0000-0000F74F0000}"/>
    <cellStyle name="Normal 7 80" xfId="25047" xr:uid="{00000000-0005-0000-0000-0000F84F0000}"/>
    <cellStyle name="Normal 7 81" xfId="25049" xr:uid="{00000000-0005-0000-0000-0000F94F0000}"/>
    <cellStyle name="Normal 7 82" xfId="3623" xr:uid="{00000000-0005-0000-0000-0000FA4F0000}"/>
    <cellStyle name="Normal 7 83" xfId="21714" xr:uid="{00000000-0005-0000-0000-0000FB4F0000}"/>
    <cellStyle name="Normal 7 84" xfId="25051" xr:uid="{00000000-0005-0000-0000-0000FC4F0000}"/>
    <cellStyle name="Normal 7 85" xfId="22261" xr:uid="{00000000-0005-0000-0000-0000FD4F0000}"/>
    <cellStyle name="Normal 7 86" xfId="25070" xr:uid="{00000000-0005-0000-0000-0000FE4F0000}"/>
    <cellStyle name="Normal 7 87" xfId="23410" xr:uid="{00000000-0005-0000-0000-0000FF4F0000}"/>
    <cellStyle name="Normal 7 88" xfId="25072" xr:uid="{00000000-0005-0000-0000-000000500000}"/>
    <cellStyle name="Normal 7 89" xfId="25074" xr:uid="{00000000-0005-0000-0000-000001500000}"/>
    <cellStyle name="Normal 7 9" xfId="25076" xr:uid="{00000000-0005-0000-0000-000002500000}"/>
    <cellStyle name="Normal 7 9 2" xfId="24566" xr:uid="{00000000-0005-0000-0000-000003500000}"/>
    <cellStyle name="Normal 7 9 2 2" xfId="25077" xr:uid="{00000000-0005-0000-0000-000004500000}"/>
    <cellStyle name="Normal 7 9 2 2 2" xfId="25078" xr:uid="{00000000-0005-0000-0000-000005500000}"/>
    <cellStyle name="Normal 7 9 2 3" xfId="25079" xr:uid="{00000000-0005-0000-0000-000006500000}"/>
    <cellStyle name="Normal 7 9 2 3 2" xfId="25080" xr:uid="{00000000-0005-0000-0000-000007500000}"/>
    <cellStyle name="Normal 7 9 2 4" xfId="25081" xr:uid="{00000000-0005-0000-0000-000008500000}"/>
    <cellStyle name="Normal 7 9 2 4 2" xfId="25082" xr:uid="{00000000-0005-0000-0000-000009500000}"/>
    <cellStyle name="Normal 7 9 2 5" xfId="4048" xr:uid="{00000000-0005-0000-0000-00000A500000}"/>
    <cellStyle name="Normal 7 9 2 6" xfId="25083" xr:uid="{00000000-0005-0000-0000-00000B500000}"/>
    <cellStyle name="Normal 7 9 2 7" xfId="25084" xr:uid="{00000000-0005-0000-0000-00000C500000}"/>
    <cellStyle name="Normal 7 9 2_Table_Product_ALL" xfId="25086" xr:uid="{00000000-0005-0000-0000-00000D500000}"/>
    <cellStyle name="Normal 7 9 3" xfId="25087" xr:uid="{00000000-0005-0000-0000-00000E500000}"/>
    <cellStyle name="Normal 7 9 3 2" xfId="6169" xr:uid="{00000000-0005-0000-0000-00000F500000}"/>
    <cellStyle name="Normal 7 9 4" xfId="2461" xr:uid="{00000000-0005-0000-0000-000010500000}"/>
    <cellStyle name="Normal 7 9 4 2" xfId="1118" xr:uid="{00000000-0005-0000-0000-000011500000}"/>
    <cellStyle name="Normal 7 9 5" xfId="23952" xr:uid="{00000000-0005-0000-0000-000012500000}"/>
    <cellStyle name="Normal 7 9 5 2" xfId="25088" xr:uid="{00000000-0005-0000-0000-000013500000}"/>
    <cellStyle name="Normal 7 9 6" xfId="25090" xr:uid="{00000000-0005-0000-0000-000014500000}"/>
    <cellStyle name="Normal 7 9 7" xfId="25091" xr:uid="{00000000-0005-0000-0000-000015500000}"/>
    <cellStyle name="Normal 7 9 8" xfId="181" xr:uid="{00000000-0005-0000-0000-000016500000}"/>
    <cellStyle name="Normal 7 9_C14  Copy of Ecom MP - Aubrey  window commitment -140528" xfId="25092" xr:uid="{00000000-0005-0000-0000-000017500000}"/>
    <cellStyle name="Normal 7 90" xfId="22262" xr:uid="{00000000-0005-0000-0000-000018500000}"/>
    <cellStyle name="Normal 7 91" xfId="25071" xr:uid="{00000000-0005-0000-0000-000019500000}"/>
    <cellStyle name="Normal 7 92" xfId="23411" xr:uid="{00000000-0005-0000-0000-00001A500000}"/>
    <cellStyle name="Normal 7 93" xfId="25073" xr:uid="{00000000-0005-0000-0000-00001B500000}"/>
    <cellStyle name="Normal 7 94" xfId="25075" xr:uid="{00000000-0005-0000-0000-00001C500000}"/>
    <cellStyle name="Normal 7 95" xfId="25094" xr:uid="{00000000-0005-0000-0000-00001D500000}"/>
    <cellStyle name="Normal 7 96" xfId="25095" xr:uid="{00000000-0005-0000-0000-00001E500000}"/>
    <cellStyle name="Normal 7 97" xfId="25096" xr:uid="{00000000-0005-0000-0000-00001F500000}"/>
    <cellStyle name="Normal 7 98" xfId="25097" xr:uid="{00000000-0005-0000-0000-000020500000}"/>
    <cellStyle name="Normal 7 99" xfId="25098" xr:uid="{00000000-0005-0000-0000-000021500000}"/>
    <cellStyle name="Normal 7_CCD SteinMart  Throw 130401" xfId="25099" xr:uid="{00000000-0005-0000-0000-000022500000}"/>
    <cellStyle name="Normal 70" xfId="19685" xr:uid="{00000000-0005-0000-0000-000023500000}"/>
    <cellStyle name="Normal 70 2" xfId="7523" xr:uid="{00000000-0005-0000-0000-000024500000}"/>
    <cellStyle name="Normal 70 2 2" xfId="24575" xr:uid="{00000000-0005-0000-0000-000025500000}"/>
    <cellStyle name="Normal 70 2 3" xfId="24577" xr:uid="{00000000-0005-0000-0000-000026500000}"/>
    <cellStyle name="Normal 70 2 4" xfId="4749" xr:uid="{00000000-0005-0000-0000-000027500000}"/>
    <cellStyle name="Normal 70 2 5" xfId="16698" xr:uid="{00000000-0005-0000-0000-000028500000}"/>
    <cellStyle name="Normal 70 2 6" xfId="24579" xr:uid="{00000000-0005-0000-0000-000029500000}"/>
    <cellStyle name="Normal 70 2 7" xfId="24354" xr:uid="{00000000-0005-0000-0000-00002A500000}"/>
    <cellStyle name="Normal 70 2 8" xfId="24357" xr:uid="{00000000-0005-0000-0000-00002B500000}"/>
    <cellStyle name="Normal 70 2 9" xfId="24581" xr:uid="{00000000-0005-0000-0000-00002C500000}"/>
    <cellStyle name="Normal 70 2_Table_Product_ALL" xfId="3434" xr:uid="{00000000-0005-0000-0000-00002D500000}"/>
    <cellStyle name="Normal 70 3" xfId="24583" xr:uid="{00000000-0005-0000-0000-00002E500000}"/>
    <cellStyle name="Normal 70 3 2" xfId="24585" xr:uid="{00000000-0005-0000-0000-00002F500000}"/>
    <cellStyle name="Normal 70 3 3" xfId="24587" xr:uid="{00000000-0005-0000-0000-000030500000}"/>
    <cellStyle name="Normal 70 3 4" xfId="8381" xr:uid="{00000000-0005-0000-0000-000031500000}"/>
    <cellStyle name="Normal 70 3 5" xfId="8399" xr:uid="{00000000-0005-0000-0000-000032500000}"/>
    <cellStyle name="Normal 70 3 6" xfId="24589" xr:uid="{00000000-0005-0000-0000-000033500000}"/>
    <cellStyle name="Normal 70 3 7" xfId="24361" xr:uid="{00000000-0005-0000-0000-000034500000}"/>
    <cellStyle name="Normal 70 3 8" xfId="24591" xr:uid="{00000000-0005-0000-0000-000035500000}"/>
    <cellStyle name="Normal 70 3 9" xfId="24593" xr:uid="{00000000-0005-0000-0000-000036500000}"/>
    <cellStyle name="Normal 70 3_Table_Product_ALL" xfId="24595" xr:uid="{00000000-0005-0000-0000-000037500000}"/>
    <cellStyle name="Normal 71" xfId="20350" xr:uid="{00000000-0005-0000-0000-000038500000}"/>
    <cellStyle name="Normal 71 2" xfId="24597" xr:uid="{00000000-0005-0000-0000-000039500000}"/>
    <cellStyle name="Normal 71 2 2" xfId="16333" xr:uid="{00000000-0005-0000-0000-00003A500000}"/>
    <cellStyle name="Normal 71 2 3" xfId="24599" xr:uid="{00000000-0005-0000-0000-00003B500000}"/>
    <cellStyle name="Normal 71 2 4" xfId="24603" xr:uid="{00000000-0005-0000-0000-00003C500000}"/>
    <cellStyle name="Normal 71 2 5" xfId="24607" xr:uid="{00000000-0005-0000-0000-00003D500000}"/>
    <cellStyle name="Normal 71 2 6" xfId="24611" xr:uid="{00000000-0005-0000-0000-00003E500000}"/>
    <cellStyle name="Normal 71 2 7" xfId="22805" xr:uid="{00000000-0005-0000-0000-00003F500000}"/>
    <cellStyle name="Normal 71 2 8" xfId="24365" xr:uid="{00000000-0005-0000-0000-000040500000}"/>
    <cellStyle name="Normal 71 2 9" xfId="24615" xr:uid="{00000000-0005-0000-0000-000041500000}"/>
    <cellStyle name="Normal 71 2_Table_Product_ALL" xfId="24618" xr:uid="{00000000-0005-0000-0000-000042500000}"/>
    <cellStyle name="Normal 71 3" xfId="24620" xr:uid="{00000000-0005-0000-0000-000043500000}"/>
    <cellStyle name="Normal 71 3 2" xfId="16372" xr:uid="{00000000-0005-0000-0000-000044500000}"/>
    <cellStyle name="Normal 71 3 3" xfId="24623" xr:uid="{00000000-0005-0000-0000-000045500000}"/>
    <cellStyle name="Normal 71 3 4" xfId="24626" xr:uid="{00000000-0005-0000-0000-000046500000}"/>
    <cellStyle name="Normal 71 3 5" xfId="24629" xr:uid="{00000000-0005-0000-0000-000047500000}"/>
    <cellStyle name="Normal 71 3 6" xfId="24632" xr:uid="{00000000-0005-0000-0000-000048500000}"/>
    <cellStyle name="Normal 71 3 7" xfId="6423" xr:uid="{00000000-0005-0000-0000-000049500000}"/>
    <cellStyle name="Normal 71 3 8" xfId="24635" xr:uid="{00000000-0005-0000-0000-00004A500000}"/>
    <cellStyle name="Normal 71 3 9" xfId="24638" xr:uid="{00000000-0005-0000-0000-00004B500000}"/>
    <cellStyle name="Normal 71 3_Table_Product_ALL" xfId="24641" xr:uid="{00000000-0005-0000-0000-00004C500000}"/>
    <cellStyle name="Normal 72" xfId="20353" xr:uid="{00000000-0005-0000-0000-00004D500000}"/>
    <cellStyle name="Normal 72 2" xfId="2885" xr:uid="{00000000-0005-0000-0000-00004E500000}"/>
    <cellStyle name="Normal 72 2 2" xfId="24644" xr:uid="{00000000-0005-0000-0000-00004F500000}"/>
    <cellStyle name="Normal 72 2 3" xfId="24646" xr:uid="{00000000-0005-0000-0000-000050500000}"/>
    <cellStyle name="Normal 72 2 4" xfId="24648" xr:uid="{00000000-0005-0000-0000-000051500000}"/>
    <cellStyle name="Normal 72 2 5" xfId="24650" xr:uid="{00000000-0005-0000-0000-000052500000}"/>
    <cellStyle name="Normal 72 2 6" xfId="24652" xr:uid="{00000000-0005-0000-0000-000053500000}"/>
    <cellStyle name="Normal 72 2 7" xfId="24372" xr:uid="{00000000-0005-0000-0000-000054500000}"/>
    <cellStyle name="Normal 72 2 8" xfId="22640" xr:uid="{00000000-0005-0000-0000-000055500000}"/>
    <cellStyle name="Normal 72 2 9" xfId="24654" xr:uid="{00000000-0005-0000-0000-000056500000}"/>
    <cellStyle name="Normal 72 2_Table_Product_ALL" xfId="24656" xr:uid="{00000000-0005-0000-0000-000057500000}"/>
    <cellStyle name="Normal 72 3" xfId="6348" xr:uid="{00000000-0005-0000-0000-000058500000}"/>
    <cellStyle name="Normal 72 3 2" xfId="24658" xr:uid="{00000000-0005-0000-0000-000059500000}"/>
    <cellStyle name="Normal 72 3 3" xfId="24661" xr:uid="{00000000-0005-0000-0000-00005A500000}"/>
    <cellStyle name="Normal 72 3 4" xfId="24663" xr:uid="{00000000-0005-0000-0000-00005B500000}"/>
    <cellStyle name="Normal 72 3 5" xfId="24666" xr:uid="{00000000-0005-0000-0000-00005C500000}"/>
    <cellStyle name="Normal 72 3 6" xfId="24668" xr:uid="{00000000-0005-0000-0000-00005D500000}"/>
    <cellStyle name="Normal 72 3 7" xfId="24377" xr:uid="{00000000-0005-0000-0000-00005E500000}"/>
    <cellStyle name="Normal 72 3 8" xfId="24670" xr:uid="{00000000-0005-0000-0000-00005F500000}"/>
    <cellStyle name="Normal 72 3 9" xfId="24672" xr:uid="{00000000-0005-0000-0000-000060500000}"/>
    <cellStyle name="Normal 72 3_Table_Product_ALL" xfId="24674" xr:uid="{00000000-0005-0000-0000-000061500000}"/>
    <cellStyle name="Normal 73" xfId="20356" xr:uid="{00000000-0005-0000-0000-000062500000}"/>
    <cellStyle name="Normal 73 2" xfId="24676" xr:uid="{00000000-0005-0000-0000-000063500000}"/>
    <cellStyle name="Normal 73 2 2" xfId="16003" xr:uid="{00000000-0005-0000-0000-000064500000}"/>
    <cellStyle name="Normal 73 2 3" xfId="24679" xr:uid="{00000000-0005-0000-0000-000065500000}"/>
    <cellStyle name="Normal 73 2 4" xfId="24681" xr:uid="{00000000-0005-0000-0000-000066500000}"/>
    <cellStyle name="Normal 73 2 5" xfId="24683" xr:uid="{00000000-0005-0000-0000-000067500000}"/>
    <cellStyle name="Normal 73 2 6" xfId="24685" xr:uid="{00000000-0005-0000-0000-000068500000}"/>
    <cellStyle name="Normal 73 2 7" xfId="5973" xr:uid="{00000000-0005-0000-0000-000069500000}"/>
    <cellStyle name="Normal 73 2 8" xfId="24381" xr:uid="{00000000-0005-0000-0000-00006A500000}"/>
    <cellStyle name="Normal 73 2 9" xfId="24687" xr:uid="{00000000-0005-0000-0000-00006B500000}"/>
    <cellStyle name="Normal 73 2_Table_Product_ALL" xfId="24689" xr:uid="{00000000-0005-0000-0000-00006C500000}"/>
    <cellStyle name="Normal 73 3" xfId="24693" xr:uid="{00000000-0005-0000-0000-00006D500000}"/>
    <cellStyle name="Normal 73 3 2" xfId="24695" xr:uid="{00000000-0005-0000-0000-00006E500000}"/>
    <cellStyle name="Normal 73 3 3" xfId="24697" xr:uid="{00000000-0005-0000-0000-00006F500000}"/>
    <cellStyle name="Normal 73 3 4" xfId="24699" xr:uid="{00000000-0005-0000-0000-000070500000}"/>
    <cellStyle name="Normal 73 3 5" xfId="24701" xr:uid="{00000000-0005-0000-0000-000071500000}"/>
    <cellStyle name="Normal 73 3 6" xfId="24703" xr:uid="{00000000-0005-0000-0000-000072500000}"/>
    <cellStyle name="Normal 73 3 7" xfId="15648" xr:uid="{00000000-0005-0000-0000-000073500000}"/>
    <cellStyle name="Normal 73 3 8" xfId="15651" xr:uid="{00000000-0005-0000-0000-000074500000}"/>
    <cellStyle name="Normal 73 3 9" xfId="15654" xr:uid="{00000000-0005-0000-0000-000075500000}"/>
    <cellStyle name="Normal 73 3_Table_Product_ALL" xfId="24705" xr:uid="{00000000-0005-0000-0000-000076500000}"/>
    <cellStyle name="Normal 73 4" xfId="25101" xr:uid="{00000000-0005-0000-0000-000077500000}"/>
    <cellStyle name="Normal 73 4 2" xfId="25102" xr:uid="{00000000-0005-0000-0000-000078500000}"/>
    <cellStyle name="Normal 73 4 2 2" xfId="25105" xr:uid="{00000000-0005-0000-0000-000079500000}"/>
    <cellStyle name="Normal 73 4 3" xfId="25107" xr:uid="{00000000-0005-0000-0000-00007A500000}"/>
    <cellStyle name="Normal 74" xfId="20360" xr:uid="{00000000-0005-0000-0000-00007B500000}"/>
    <cellStyle name="Normal 74 2" xfId="24707" xr:uid="{00000000-0005-0000-0000-00007C500000}"/>
    <cellStyle name="Normal 74 2 2" xfId="24710" xr:uid="{00000000-0005-0000-0000-00007D500000}"/>
    <cellStyle name="Normal 74 2 3" xfId="24712" xr:uid="{00000000-0005-0000-0000-00007E500000}"/>
    <cellStyle name="Normal 74 2 4" xfId="24714" xr:uid="{00000000-0005-0000-0000-00007F500000}"/>
    <cellStyle name="Normal 74 2 5" xfId="13441" xr:uid="{00000000-0005-0000-0000-000080500000}"/>
    <cellStyle name="Normal 74 2 6" xfId="24716" xr:uid="{00000000-0005-0000-0000-000081500000}"/>
    <cellStyle name="Normal 74 2 7" xfId="7856" xr:uid="{00000000-0005-0000-0000-000082500000}"/>
    <cellStyle name="Normal 74 2 8" xfId="9020" xr:uid="{00000000-0005-0000-0000-000083500000}"/>
    <cellStyle name="Normal 74 2 9" xfId="9023" xr:uid="{00000000-0005-0000-0000-000084500000}"/>
    <cellStyle name="Normal 74 2_Table_Product_ALL" xfId="24718" xr:uid="{00000000-0005-0000-0000-000085500000}"/>
    <cellStyle name="Normal 74 3" xfId="1079" xr:uid="{00000000-0005-0000-0000-000086500000}"/>
    <cellStyle name="Normal 74 3 2" xfId="24721" xr:uid="{00000000-0005-0000-0000-000087500000}"/>
    <cellStyle name="Normal 74 3 3" xfId="24723" xr:uid="{00000000-0005-0000-0000-000088500000}"/>
    <cellStyle name="Normal 74 3 4" xfId="24726" xr:uid="{00000000-0005-0000-0000-000089500000}"/>
    <cellStyle name="Normal 74 3 5" xfId="24728" xr:uid="{00000000-0005-0000-0000-00008A500000}"/>
    <cellStyle name="Normal 74 3 6" xfId="24731" xr:uid="{00000000-0005-0000-0000-00008B500000}"/>
    <cellStyle name="Normal 74 3 7" xfId="11677" xr:uid="{00000000-0005-0000-0000-00008C500000}"/>
    <cellStyle name="Normal 74 3 8" xfId="24733" xr:uid="{00000000-0005-0000-0000-00008D500000}"/>
    <cellStyle name="Normal 74 3 9" xfId="24736" xr:uid="{00000000-0005-0000-0000-00008E500000}"/>
    <cellStyle name="Normal 74 3_Table_Product_ALL" xfId="24739" xr:uid="{00000000-0005-0000-0000-00008F500000}"/>
    <cellStyle name="Normal 75" xfId="25109" xr:uid="{00000000-0005-0000-0000-000090500000}"/>
    <cellStyle name="Normal 75 2" xfId="3524" xr:uid="{00000000-0005-0000-0000-000091500000}"/>
    <cellStyle name="Normal 75 2 2" xfId="25112" xr:uid="{00000000-0005-0000-0000-000092500000}"/>
    <cellStyle name="Normal 75 2 3" xfId="25114" xr:uid="{00000000-0005-0000-0000-000093500000}"/>
    <cellStyle name="Normal 75 2 4" xfId="25116" xr:uid="{00000000-0005-0000-0000-000094500000}"/>
    <cellStyle name="Normal 75 2 5" xfId="25118" xr:uid="{00000000-0005-0000-0000-000095500000}"/>
    <cellStyle name="Normal 75 2 6" xfId="25120" xr:uid="{00000000-0005-0000-0000-000096500000}"/>
    <cellStyle name="Normal 75 2 7" xfId="25122" xr:uid="{00000000-0005-0000-0000-000097500000}"/>
    <cellStyle name="Normal 75 2 8" xfId="25124" xr:uid="{00000000-0005-0000-0000-000098500000}"/>
    <cellStyle name="Normal 75 2 9" xfId="25126" xr:uid="{00000000-0005-0000-0000-000099500000}"/>
    <cellStyle name="Normal 75 2_Table_Product_ALL" xfId="9623" xr:uid="{00000000-0005-0000-0000-00009A500000}"/>
    <cellStyle name="Normal 75 3" xfId="25127" xr:uid="{00000000-0005-0000-0000-00009B500000}"/>
    <cellStyle name="Normal 75 3 2" xfId="25129" xr:uid="{00000000-0005-0000-0000-00009C500000}"/>
    <cellStyle name="Normal 75 3 3" xfId="25131" xr:uid="{00000000-0005-0000-0000-00009D500000}"/>
    <cellStyle name="Normal 75 3 4" xfId="25134" xr:uid="{00000000-0005-0000-0000-00009E500000}"/>
    <cellStyle name="Normal 75 3 5" xfId="25137" xr:uid="{00000000-0005-0000-0000-00009F500000}"/>
    <cellStyle name="Normal 75 3 6" xfId="25140" xr:uid="{00000000-0005-0000-0000-0000A0500000}"/>
    <cellStyle name="Normal 75 3 7" xfId="25142" xr:uid="{00000000-0005-0000-0000-0000A1500000}"/>
    <cellStyle name="Normal 75 3 8" xfId="25144" xr:uid="{00000000-0005-0000-0000-0000A2500000}"/>
    <cellStyle name="Normal 75 3 9" xfId="23759" xr:uid="{00000000-0005-0000-0000-0000A3500000}"/>
    <cellStyle name="Normal 75 3_Table_Product_ALL" xfId="1668" xr:uid="{00000000-0005-0000-0000-0000A4500000}"/>
    <cellStyle name="Normal 76" xfId="25146" xr:uid="{00000000-0005-0000-0000-0000A5500000}"/>
    <cellStyle name="Normal 76 2" xfId="25149" xr:uid="{00000000-0005-0000-0000-0000A6500000}"/>
    <cellStyle name="Normal 76 2 2" xfId="16971" xr:uid="{00000000-0005-0000-0000-0000A7500000}"/>
    <cellStyle name="Normal 76 2 3" xfId="25151" xr:uid="{00000000-0005-0000-0000-0000A8500000}"/>
    <cellStyle name="Normal 76 2 4" xfId="25153" xr:uid="{00000000-0005-0000-0000-0000A9500000}"/>
    <cellStyle name="Normal 76 2 5" xfId="25155" xr:uid="{00000000-0005-0000-0000-0000AA500000}"/>
    <cellStyle name="Normal 76 2 6" xfId="25159" xr:uid="{00000000-0005-0000-0000-0000AB500000}"/>
    <cellStyle name="Normal 76 2 7" xfId="25163" xr:uid="{00000000-0005-0000-0000-0000AC500000}"/>
    <cellStyle name="Normal 76 2 8" xfId="25167" xr:uid="{00000000-0005-0000-0000-0000AD500000}"/>
    <cellStyle name="Normal 76 2 9" xfId="25171" xr:uid="{00000000-0005-0000-0000-0000AE500000}"/>
    <cellStyle name="Normal 76 2_Table_Product_ALL" xfId="25174" xr:uid="{00000000-0005-0000-0000-0000AF500000}"/>
    <cellStyle name="Normal 76 3" xfId="8385" xr:uid="{00000000-0005-0000-0000-0000B0500000}"/>
    <cellStyle name="Normal 76 3 2" xfId="17001" xr:uid="{00000000-0005-0000-0000-0000B1500000}"/>
    <cellStyle name="Normal 76 3 3" xfId="25176" xr:uid="{00000000-0005-0000-0000-0000B2500000}"/>
    <cellStyle name="Normal 76 3 4" xfId="25178" xr:uid="{00000000-0005-0000-0000-0000B3500000}"/>
    <cellStyle name="Normal 76 3 5" xfId="25180" xr:uid="{00000000-0005-0000-0000-0000B4500000}"/>
    <cellStyle name="Normal 76 3 6" xfId="25183" xr:uid="{00000000-0005-0000-0000-0000B5500000}"/>
    <cellStyle name="Normal 76 3 7" xfId="25186" xr:uid="{00000000-0005-0000-0000-0000B6500000}"/>
    <cellStyle name="Normal 76 3 8" xfId="25189" xr:uid="{00000000-0005-0000-0000-0000B7500000}"/>
    <cellStyle name="Normal 76 3 9" xfId="25192" xr:uid="{00000000-0005-0000-0000-0000B8500000}"/>
    <cellStyle name="Normal 76 3_Table_Product_ALL" xfId="25194" xr:uid="{00000000-0005-0000-0000-0000B9500000}"/>
    <cellStyle name="Normal 77" xfId="17041" xr:uid="{00000000-0005-0000-0000-0000BA500000}"/>
    <cellStyle name="Normal 77 2" xfId="25196" xr:uid="{00000000-0005-0000-0000-0000BB500000}"/>
    <cellStyle name="Normal 77 2 2" xfId="25198" xr:uid="{00000000-0005-0000-0000-0000BC500000}"/>
    <cellStyle name="Normal 77 2 3" xfId="25200" xr:uid="{00000000-0005-0000-0000-0000BD500000}"/>
    <cellStyle name="Normal 77 2 4" xfId="25202" xr:uid="{00000000-0005-0000-0000-0000BE500000}"/>
    <cellStyle name="Normal 77 2 5" xfId="25204" xr:uid="{00000000-0005-0000-0000-0000BF500000}"/>
    <cellStyle name="Normal 77 2 6" xfId="25206" xr:uid="{00000000-0005-0000-0000-0000C0500000}"/>
    <cellStyle name="Normal 77 2 7" xfId="18426" xr:uid="{00000000-0005-0000-0000-0000C1500000}"/>
    <cellStyle name="Normal 77 2 8" xfId="25208" xr:uid="{00000000-0005-0000-0000-0000C2500000}"/>
    <cellStyle name="Normal 77 2 9" xfId="25210" xr:uid="{00000000-0005-0000-0000-0000C3500000}"/>
    <cellStyle name="Normal 77 2_Table_Product_ALL" xfId="25212" xr:uid="{00000000-0005-0000-0000-0000C4500000}"/>
    <cellStyle name="Normal 77 3" xfId="8402" xr:uid="{00000000-0005-0000-0000-0000C5500000}"/>
    <cellStyle name="Normal 77 3 2" xfId="25214" xr:uid="{00000000-0005-0000-0000-0000C6500000}"/>
    <cellStyle name="Normal 77 3 3" xfId="2306" xr:uid="{00000000-0005-0000-0000-0000C7500000}"/>
    <cellStyle name="Normal 77 3 4" xfId="5460" xr:uid="{00000000-0005-0000-0000-0000C8500000}"/>
    <cellStyle name="Normal 77 3 5" xfId="5464" xr:uid="{00000000-0005-0000-0000-0000C9500000}"/>
    <cellStyle name="Normal 77 3 6" xfId="25216" xr:uid="{00000000-0005-0000-0000-0000CA500000}"/>
    <cellStyle name="Normal 77 3 7" xfId="11948" xr:uid="{00000000-0005-0000-0000-0000CB500000}"/>
    <cellStyle name="Normal 77 3 8" xfId="25218" xr:uid="{00000000-0005-0000-0000-0000CC500000}"/>
    <cellStyle name="Normal 77 3 9" xfId="8737" xr:uid="{00000000-0005-0000-0000-0000CD500000}"/>
    <cellStyle name="Normal 77 3_Table_Product_ALL" xfId="25220" xr:uid="{00000000-0005-0000-0000-0000CE500000}"/>
    <cellStyle name="Normal 78" xfId="25222" xr:uid="{00000000-0005-0000-0000-0000CF500000}"/>
    <cellStyle name="Normal 78 2" xfId="25225" xr:uid="{00000000-0005-0000-0000-0000D0500000}"/>
    <cellStyle name="Normal 78 2 2" xfId="25227" xr:uid="{00000000-0005-0000-0000-0000D1500000}"/>
    <cellStyle name="Normal 78 2 3" xfId="20332" xr:uid="{00000000-0005-0000-0000-0000D2500000}"/>
    <cellStyle name="Normal 78 2 4" xfId="25229" xr:uid="{00000000-0005-0000-0000-0000D3500000}"/>
    <cellStyle name="Normal 78 2 5" xfId="25231" xr:uid="{00000000-0005-0000-0000-0000D4500000}"/>
    <cellStyle name="Normal 78 2 6" xfId="7481" xr:uid="{00000000-0005-0000-0000-0000D5500000}"/>
    <cellStyle name="Normal 78 2 7" xfId="7488" xr:uid="{00000000-0005-0000-0000-0000D6500000}"/>
    <cellStyle name="Normal 78 2 8" xfId="13346" xr:uid="{00000000-0005-0000-0000-0000D7500000}"/>
    <cellStyle name="Normal 78 2 9" xfId="13349" xr:uid="{00000000-0005-0000-0000-0000D8500000}"/>
    <cellStyle name="Normal 78 2_Table_Product_ALL" xfId="25233" xr:uid="{00000000-0005-0000-0000-0000D9500000}"/>
    <cellStyle name="Normal 78 3" xfId="25235" xr:uid="{00000000-0005-0000-0000-0000DA500000}"/>
    <cellStyle name="Normal 78 3 2" xfId="25237" xr:uid="{00000000-0005-0000-0000-0000DB500000}"/>
    <cellStyle name="Normal 78 3 3" xfId="20335" xr:uid="{00000000-0005-0000-0000-0000DC500000}"/>
    <cellStyle name="Normal 78 3 4" xfId="25239" xr:uid="{00000000-0005-0000-0000-0000DD500000}"/>
    <cellStyle name="Normal 78 3 5" xfId="25241" xr:uid="{00000000-0005-0000-0000-0000DE500000}"/>
    <cellStyle name="Normal 78 3 6" xfId="25243" xr:uid="{00000000-0005-0000-0000-0000DF500000}"/>
    <cellStyle name="Normal 78 3 7" xfId="13354" xr:uid="{00000000-0005-0000-0000-0000E0500000}"/>
    <cellStyle name="Normal 78 3 8" xfId="13357" xr:uid="{00000000-0005-0000-0000-0000E1500000}"/>
    <cellStyle name="Normal 78 3 9" xfId="13360" xr:uid="{00000000-0005-0000-0000-0000E2500000}"/>
    <cellStyle name="Normal 78 3_Table_Product_ALL" xfId="25245" xr:uid="{00000000-0005-0000-0000-0000E3500000}"/>
    <cellStyle name="Normal 79" xfId="25247" xr:uid="{00000000-0005-0000-0000-0000E4500000}"/>
    <cellStyle name="Normal 79 10" xfId="3848" xr:uid="{00000000-0005-0000-0000-0000E5500000}"/>
    <cellStyle name="Normal 79 2" xfId="25250" xr:uid="{00000000-0005-0000-0000-0000E6500000}"/>
    <cellStyle name="Normal 79 2 2" xfId="25252" xr:uid="{00000000-0005-0000-0000-0000E7500000}"/>
    <cellStyle name="Normal 79 2 2 2" xfId="25254" xr:uid="{00000000-0005-0000-0000-0000E8500000}"/>
    <cellStyle name="Normal 79 2 2 2 2" xfId="25255" xr:uid="{00000000-0005-0000-0000-0000E9500000}"/>
    <cellStyle name="Normal 79 2 2 3" xfId="25257" xr:uid="{00000000-0005-0000-0000-0000EA500000}"/>
    <cellStyle name="Normal 79 2 2 3 2" xfId="25259" xr:uid="{00000000-0005-0000-0000-0000EB500000}"/>
    <cellStyle name="Normal 79 2 2 4" xfId="25260" xr:uid="{00000000-0005-0000-0000-0000EC500000}"/>
    <cellStyle name="Normal 79 2 2 4 2" xfId="4372" xr:uid="{00000000-0005-0000-0000-0000ED500000}"/>
    <cellStyle name="Normal 79 2 2 5" xfId="25261" xr:uid="{00000000-0005-0000-0000-0000EE500000}"/>
    <cellStyle name="Normal 79 2 2 6" xfId="25262" xr:uid="{00000000-0005-0000-0000-0000EF500000}"/>
    <cellStyle name="Normal 79 2 2 7" xfId="25263" xr:uid="{00000000-0005-0000-0000-0000F0500000}"/>
    <cellStyle name="Normal 79 2 2_Table_Product_ALL" xfId="25264" xr:uid="{00000000-0005-0000-0000-0000F1500000}"/>
    <cellStyle name="Normal 79 2 3" xfId="25265" xr:uid="{00000000-0005-0000-0000-0000F2500000}"/>
    <cellStyle name="Normal 79 2 3 2" xfId="25267" xr:uid="{00000000-0005-0000-0000-0000F3500000}"/>
    <cellStyle name="Normal 79 2 4" xfId="25268" xr:uid="{00000000-0005-0000-0000-0000F4500000}"/>
    <cellStyle name="Normal 79 2 4 2" xfId="25270" xr:uid="{00000000-0005-0000-0000-0000F5500000}"/>
    <cellStyle name="Normal 79 2 5" xfId="25272" xr:uid="{00000000-0005-0000-0000-0000F6500000}"/>
    <cellStyle name="Normal 79 2 5 2" xfId="2300" xr:uid="{00000000-0005-0000-0000-0000F7500000}"/>
    <cellStyle name="Normal 79 2 6" xfId="25274" xr:uid="{00000000-0005-0000-0000-0000F8500000}"/>
    <cellStyle name="Normal 79 2 7" xfId="25276" xr:uid="{00000000-0005-0000-0000-0000F9500000}"/>
    <cellStyle name="Normal 79 2 8" xfId="25278" xr:uid="{00000000-0005-0000-0000-0000FA500000}"/>
    <cellStyle name="Normal 79 2_C14  Copy of Ecom MP - Aubrey  window commitment -140528" xfId="25280" xr:uid="{00000000-0005-0000-0000-0000FB500000}"/>
    <cellStyle name="Normal 79 3" xfId="25281" xr:uid="{00000000-0005-0000-0000-0000FC500000}"/>
    <cellStyle name="Normal 79 3 2" xfId="25283" xr:uid="{00000000-0005-0000-0000-0000FD500000}"/>
    <cellStyle name="Normal 79 3 2 2" xfId="25285" xr:uid="{00000000-0005-0000-0000-0000FE500000}"/>
    <cellStyle name="Normal 79 3 2 2 2" xfId="25286" xr:uid="{00000000-0005-0000-0000-0000FF500000}"/>
    <cellStyle name="Normal 79 3 2 3" xfId="25287" xr:uid="{00000000-0005-0000-0000-000000510000}"/>
    <cellStyle name="Normal 79 3 2 3 2" xfId="5961" xr:uid="{00000000-0005-0000-0000-000001510000}"/>
    <cellStyle name="Normal 79 3 2 4" xfId="23079" xr:uid="{00000000-0005-0000-0000-000002510000}"/>
    <cellStyle name="Normal 79 3 2 4 2" xfId="25288" xr:uid="{00000000-0005-0000-0000-000003510000}"/>
    <cellStyle name="Normal 79 3 2 5" xfId="25290" xr:uid="{00000000-0005-0000-0000-000004510000}"/>
    <cellStyle name="Normal 79 3 2 6" xfId="25291" xr:uid="{00000000-0005-0000-0000-000005510000}"/>
    <cellStyle name="Normal 79 3 2 7" xfId="25292" xr:uid="{00000000-0005-0000-0000-000006510000}"/>
    <cellStyle name="Normal 79 3 2_Table_Product_ALL" xfId="14546" xr:uid="{00000000-0005-0000-0000-000007510000}"/>
    <cellStyle name="Normal 79 3 3" xfId="25293" xr:uid="{00000000-0005-0000-0000-000008510000}"/>
    <cellStyle name="Normal 79 3 3 2" xfId="25295" xr:uid="{00000000-0005-0000-0000-000009510000}"/>
    <cellStyle name="Normal 79 3 4" xfId="25296" xr:uid="{00000000-0005-0000-0000-00000A510000}"/>
    <cellStyle name="Normal 79 3 4 2" xfId="25300" xr:uid="{00000000-0005-0000-0000-00000B510000}"/>
    <cellStyle name="Normal 79 3 5" xfId="25302" xr:uid="{00000000-0005-0000-0000-00000C510000}"/>
    <cellStyle name="Normal 79 3 5 2" xfId="25304" xr:uid="{00000000-0005-0000-0000-00000D510000}"/>
    <cellStyle name="Normal 79 3 6" xfId="738" xr:uid="{00000000-0005-0000-0000-00000E510000}"/>
    <cellStyle name="Normal 79 3 7" xfId="25305" xr:uid="{00000000-0005-0000-0000-00000F510000}"/>
    <cellStyle name="Normal 79 3 8" xfId="25307" xr:uid="{00000000-0005-0000-0000-000010510000}"/>
    <cellStyle name="Normal 79 3_C14  Copy of Ecom MP - Aubrey  window commitment -140528" xfId="25309" xr:uid="{00000000-0005-0000-0000-000011510000}"/>
    <cellStyle name="Normal 79 4" xfId="25310" xr:uid="{00000000-0005-0000-0000-000012510000}"/>
    <cellStyle name="Normal 79 4 2" xfId="25312" xr:uid="{00000000-0005-0000-0000-000013510000}"/>
    <cellStyle name="Normal 79 4 2 2" xfId="25314" xr:uid="{00000000-0005-0000-0000-000014510000}"/>
    <cellStyle name="Normal 79 4 3" xfId="25315" xr:uid="{00000000-0005-0000-0000-000015510000}"/>
    <cellStyle name="Normal 79 4 3 2" xfId="25316" xr:uid="{00000000-0005-0000-0000-000016510000}"/>
    <cellStyle name="Normal 79 4 4" xfId="25318" xr:uid="{00000000-0005-0000-0000-000017510000}"/>
    <cellStyle name="Normal 79 4 4 2" xfId="25319" xr:uid="{00000000-0005-0000-0000-000018510000}"/>
    <cellStyle name="Normal 79 4 5" xfId="3263" xr:uid="{00000000-0005-0000-0000-000019510000}"/>
    <cellStyle name="Normal 79 4 6" xfId="25320" xr:uid="{00000000-0005-0000-0000-00001A510000}"/>
    <cellStyle name="Normal 79 4 7" xfId="25321" xr:uid="{00000000-0005-0000-0000-00001B510000}"/>
    <cellStyle name="Normal 79 4_Table_Product_ALL" xfId="25322" xr:uid="{00000000-0005-0000-0000-00001C510000}"/>
    <cellStyle name="Normal 79 5" xfId="4073" xr:uid="{00000000-0005-0000-0000-00001D510000}"/>
    <cellStyle name="Normal 79 5 2" xfId="4077" xr:uid="{00000000-0005-0000-0000-00001E510000}"/>
    <cellStyle name="Normal 79 6" xfId="2183" xr:uid="{00000000-0005-0000-0000-00001F510000}"/>
    <cellStyle name="Normal 79 6 2" xfId="25323" xr:uid="{00000000-0005-0000-0000-000020510000}"/>
    <cellStyle name="Normal 79 7" xfId="24690" xr:uid="{00000000-0005-0000-0000-000021510000}"/>
    <cellStyle name="Normal 79 7 2" xfId="22945" xr:uid="{00000000-0005-0000-0000-000022510000}"/>
    <cellStyle name="Normal 79 8" xfId="25324" xr:uid="{00000000-0005-0000-0000-000023510000}"/>
    <cellStyle name="Normal 79 9" xfId="4871" xr:uid="{00000000-0005-0000-0000-000024510000}"/>
    <cellStyle name="Normal 79_C14  Copy of Ecom MP - Aubrey  window commitment -140528" xfId="25326" xr:uid="{00000000-0005-0000-0000-000025510000}"/>
    <cellStyle name="Normal 8" xfId="25327" xr:uid="{00000000-0005-0000-0000-000026510000}"/>
    <cellStyle name="Normal 8 10" xfId="25329" xr:uid="{00000000-0005-0000-0000-000027510000}"/>
    <cellStyle name="Normal 8 11" xfId="25330" xr:uid="{00000000-0005-0000-0000-000028510000}"/>
    <cellStyle name="Normal 8 12" xfId="25331" xr:uid="{00000000-0005-0000-0000-000029510000}"/>
    <cellStyle name="Normal 8 13" xfId="25332" xr:uid="{00000000-0005-0000-0000-00002A510000}"/>
    <cellStyle name="Normal 8 14" xfId="25333" xr:uid="{00000000-0005-0000-0000-00002B510000}"/>
    <cellStyle name="Normal 8 2" xfId="25334" xr:uid="{00000000-0005-0000-0000-00002C510000}"/>
    <cellStyle name="Normal 8 2 2" xfId="16841" xr:uid="{00000000-0005-0000-0000-00002D510000}"/>
    <cellStyle name="Normal 8 2 2 2" xfId="25335" xr:uid="{00000000-0005-0000-0000-00002E510000}"/>
    <cellStyle name="Normal 8 2 2 2 2" xfId="25336" xr:uid="{00000000-0005-0000-0000-00002F510000}"/>
    <cellStyle name="Normal 8 2 2 3" xfId="25338" xr:uid="{00000000-0005-0000-0000-000030510000}"/>
    <cellStyle name="Normal 8 2 2 3 2" xfId="25339" xr:uid="{00000000-0005-0000-0000-000031510000}"/>
    <cellStyle name="Normal 8 2 2 4" xfId="25341" xr:uid="{00000000-0005-0000-0000-000032510000}"/>
    <cellStyle name="Normal 8 2 2 4 2" xfId="25342" xr:uid="{00000000-0005-0000-0000-000033510000}"/>
    <cellStyle name="Normal 8 2 2 5" xfId="5328" xr:uid="{00000000-0005-0000-0000-000034510000}"/>
    <cellStyle name="Normal 8 2 2 6" xfId="5332" xr:uid="{00000000-0005-0000-0000-000035510000}"/>
    <cellStyle name="Normal 8 2 2 7" xfId="5336" xr:uid="{00000000-0005-0000-0000-000036510000}"/>
    <cellStyle name="Normal 8 2 2_Table_Product_ALL" xfId="7870" xr:uid="{00000000-0005-0000-0000-000037510000}"/>
    <cellStyle name="Normal 8 2 3" xfId="16845" xr:uid="{00000000-0005-0000-0000-000038510000}"/>
    <cellStyle name="Normal 8 2 3 2" xfId="25343" xr:uid="{00000000-0005-0000-0000-000039510000}"/>
    <cellStyle name="Normal 8 2 4" xfId="16847" xr:uid="{00000000-0005-0000-0000-00003A510000}"/>
    <cellStyle name="Normal 8 2 4 2" xfId="25344" xr:uid="{00000000-0005-0000-0000-00003B510000}"/>
    <cellStyle name="Normal 8 2 5" xfId="25345" xr:uid="{00000000-0005-0000-0000-00003C510000}"/>
    <cellStyle name="Normal 8 2 5 2" xfId="25347" xr:uid="{00000000-0005-0000-0000-00003D510000}"/>
    <cellStyle name="Normal 8 2 6" xfId="25348" xr:uid="{00000000-0005-0000-0000-00003E510000}"/>
    <cellStyle name="Normal 8 2 7" xfId="3448" xr:uid="{00000000-0005-0000-0000-00003F510000}"/>
    <cellStyle name="Normal 8 2 8" xfId="25349" xr:uid="{00000000-0005-0000-0000-000040510000}"/>
    <cellStyle name="Normal 8 2_C14  Copy of Ecom MP - Aubrey  window commitment -140528" xfId="25350" xr:uid="{00000000-0005-0000-0000-000041510000}"/>
    <cellStyle name="Normal 8 3" xfId="25352" xr:uid="{00000000-0005-0000-0000-000042510000}"/>
    <cellStyle name="Normal 8 3 2" xfId="25355" xr:uid="{00000000-0005-0000-0000-000043510000}"/>
    <cellStyle name="Normal 8 3 2 2" xfId="25356" xr:uid="{00000000-0005-0000-0000-000044510000}"/>
    <cellStyle name="Normal 8 3 2 2 2" xfId="25357" xr:uid="{00000000-0005-0000-0000-000045510000}"/>
    <cellStyle name="Normal 8 3 2 3" xfId="25358" xr:uid="{00000000-0005-0000-0000-000046510000}"/>
    <cellStyle name="Normal 8 3 2 3 2" xfId="25359" xr:uid="{00000000-0005-0000-0000-000047510000}"/>
    <cellStyle name="Normal 8 3 2 4" xfId="25360" xr:uid="{00000000-0005-0000-0000-000048510000}"/>
    <cellStyle name="Normal 8 3 2 4 2" xfId="25361" xr:uid="{00000000-0005-0000-0000-000049510000}"/>
    <cellStyle name="Normal 8 3 2 5" xfId="25362" xr:uid="{00000000-0005-0000-0000-00004A510000}"/>
    <cellStyle name="Normal 8 3 2 6" xfId="25363" xr:uid="{00000000-0005-0000-0000-00004B510000}"/>
    <cellStyle name="Normal 8 3 2 7" xfId="25364" xr:uid="{00000000-0005-0000-0000-00004C510000}"/>
    <cellStyle name="Normal 8 3 2_Table_Product_ALL" xfId="25365" xr:uid="{00000000-0005-0000-0000-00004D510000}"/>
    <cellStyle name="Normal 8 3 3" xfId="7333" xr:uid="{00000000-0005-0000-0000-00004E510000}"/>
    <cellStyle name="Normal 8 3 3 2" xfId="25366" xr:uid="{00000000-0005-0000-0000-00004F510000}"/>
    <cellStyle name="Normal 8 3 4" xfId="3319" xr:uid="{00000000-0005-0000-0000-000050510000}"/>
    <cellStyle name="Normal 8 3 4 2" xfId="8649" xr:uid="{00000000-0005-0000-0000-000051510000}"/>
    <cellStyle name="Normal 8 3 5" xfId="25367" xr:uid="{00000000-0005-0000-0000-000052510000}"/>
    <cellStyle name="Normal 8 3 5 2" xfId="3551" xr:uid="{00000000-0005-0000-0000-000053510000}"/>
    <cellStyle name="Normal 8 3 6" xfId="25368" xr:uid="{00000000-0005-0000-0000-000054510000}"/>
    <cellStyle name="Normal 8 3 7" xfId="8721" xr:uid="{00000000-0005-0000-0000-000055510000}"/>
    <cellStyle name="Normal 8 3 8" xfId="25369" xr:uid="{00000000-0005-0000-0000-000056510000}"/>
    <cellStyle name="Normal 8 3_C14  Copy of Ecom MP - Aubrey  window commitment -140528" xfId="15892" xr:uid="{00000000-0005-0000-0000-000057510000}"/>
    <cellStyle name="Normal 8 4" xfId="25370" xr:uid="{00000000-0005-0000-0000-000058510000}"/>
    <cellStyle name="Normal 8 4 2" xfId="25371" xr:uid="{00000000-0005-0000-0000-000059510000}"/>
    <cellStyle name="Normal 8 4 2 2" xfId="25372" xr:uid="{00000000-0005-0000-0000-00005A510000}"/>
    <cellStyle name="Normal 8 4 2 2 2" xfId="25373" xr:uid="{00000000-0005-0000-0000-00005B510000}"/>
    <cellStyle name="Normal 8 4 2 3" xfId="25374" xr:uid="{00000000-0005-0000-0000-00005C510000}"/>
    <cellStyle name="Normal 8 4 2 3 2" xfId="25375" xr:uid="{00000000-0005-0000-0000-00005D510000}"/>
    <cellStyle name="Normal 8 4 2 4" xfId="25377" xr:uid="{00000000-0005-0000-0000-00005E510000}"/>
    <cellStyle name="Normal 8 4 2 4 2" xfId="25378" xr:uid="{00000000-0005-0000-0000-00005F510000}"/>
    <cellStyle name="Normal 8 4 2 5" xfId="25379" xr:uid="{00000000-0005-0000-0000-000060510000}"/>
    <cellStyle name="Normal 8 4 2 6" xfId="25380" xr:uid="{00000000-0005-0000-0000-000061510000}"/>
    <cellStyle name="Normal 8 4 2 7" xfId="25381" xr:uid="{00000000-0005-0000-0000-000062510000}"/>
    <cellStyle name="Normal 8 4 2_Table_Product_ALL" xfId="25382" xr:uid="{00000000-0005-0000-0000-000063510000}"/>
    <cellStyle name="Normal 8 4 3" xfId="4386" xr:uid="{00000000-0005-0000-0000-000064510000}"/>
    <cellStyle name="Normal 8 4 3 2" xfId="4388" xr:uid="{00000000-0005-0000-0000-000065510000}"/>
    <cellStyle name="Normal 8 4 4" xfId="5799" xr:uid="{00000000-0005-0000-0000-000066510000}"/>
    <cellStyle name="Normal 8 4 4 2" xfId="25385" xr:uid="{00000000-0005-0000-0000-000067510000}"/>
    <cellStyle name="Normal 8 4 5" xfId="25386" xr:uid="{00000000-0005-0000-0000-000068510000}"/>
    <cellStyle name="Normal 8 4 5 2" xfId="8853" xr:uid="{00000000-0005-0000-0000-000069510000}"/>
    <cellStyle name="Normal 8 4 6" xfId="25387" xr:uid="{00000000-0005-0000-0000-00006A510000}"/>
    <cellStyle name="Normal 8 4 7" xfId="25389" xr:uid="{00000000-0005-0000-0000-00006B510000}"/>
    <cellStyle name="Normal 8 4 8" xfId="25390" xr:uid="{00000000-0005-0000-0000-00006C510000}"/>
    <cellStyle name="Normal 8 4_C14  Copy of Ecom MP - Aubrey  window commitment -140528" xfId="25391" xr:uid="{00000000-0005-0000-0000-00006D510000}"/>
    <cellStyle name="Normal 8 5" xfId="25392" xr:uid="{00000000-0005-0000-0000-00006E510000}"/>
    <cellStyle name="Normal 8 5 2" xfId="25393" xr:uid="{00000000-0005-0000-0000-00006F510000}"/>
    <cellStyle name="Normal 8 5 2 2" xfId="25394" xr:uid="{00000000-0005-0000-0000-000070510000}"/>
    <cellStyle name="Normal 8 5 2 2 2" xfId="9209" xr:uid="{00000000-0005-0000-0000-000071510000}"/>
    <cellStyle name="Normal 8 5 2 3" xfId="25395" xr:uid="{00000000-0005-0000-0000-000072510000}"/>
    <cellStyle name="Normal 8 5 2 3 2" xfId="20697" xr:uid="{00000000-0005-0000-0000-000073510000}"/>
    <cellStyle name="Normal 8 5 2 4" xfId="25396" xr:uid="{00000000-0005-0000-0000-000074510000}"/>
    <cellStyle name="Normal 8 5 2 4 2" xfId="20733" xr:uid="{00000000-0005-0000-0000-000075510000}"/>
    <cellStyle name="Normal 8 5 2 5" xfId="25398" xr:uid="{00000000-0005-0000-0000-000076510000}"/>
    <cellStyle name="Normal 8 5 2 6" xfId="25399" xr:uid="{00000000-0005-0000-0000-000077510000}"/>
    <cellStyle name="Normal 8 5 2 7" xfId="25400" xr:uid="{00000000-0005-0000-0000-000078510000}"/>
    <cellStyle name="Normal 8 5 2_Table_Product_ALL" xfId="25401" xr:uid="{00000000-0005-0000-0000-000079510000}"/>
    <cellStyle name="Normal 8 5 3" xfId="25403" xr:uid="{00000000-0005-0000-0000-00007A510000}"/>
    <cellStyle name="Normal 8 5 3 2" xfId="25404" xr:uid="{00000000-0005-0000-0000-00007B510000}"/>
    <cellStyle name="Normal 8 5 4" xfId="25405" xr:uid="{00000000-0005-0000-0000-00007C510000}"/>
    <cellStyle name="Normal 8 5 4 2" xfId="25406" xr:uid="{00000000-0005-0000-0000-00007D510000}"/>
    <cellStyle name="Normal 8 5 5" xfId="25407" xr:uid="{00000000-0005-0000-0000-00007E510000}"/>
    <cellStyle name="Normal 8 5 5 2" xfId="25408" xr:uid="{00000000-0005-0000-0000-00007F510000}"/>
    <cellStyle name="Normal 8 5 6" xfId="25409" xr:uid="{00000000-0005-0000-0000-000080510000}"/>
    <cellStyle name="Normal 8 5 7" xfId="25410" xr:uid="{00000000-0005-0000-0000-000081510000}"/>
    <cellStyle name="Normal 8 5 8" xfId="25411" xr:uid="{00000000-0005-0000-0000-000082510000}"/>
    <cellStyle name="Normal 8 5_C14  Copy of Ecom MP - Aubrey  window commitment -140528" xfId="25412" xr:uid="{00000000-0005-0000-0000-000083510000}"/>
    <cellStyle name="Normal 8 6" xfId="25414" xr:uid="{00000000-0005-0000-0000-000084510000}"/>
    <cellStyle name="Normal 8 6 2" xfId="25416" xr:uid="{00000000-0005-0000-0000-000085510000}"/>
    <cellStyle name="Normal 8 7" xfId="836" xr:uid="{00000000-0005-0000-0000-000086510000}"/>
    <cellStyle name="Normal 8 8" xfId="25417" xr:uid="{00000000-0005-0000-0000-000087510000}"/>
    <cellStyle name="Normal 8 9" xfId="25418" xr:uid="{00000000-0005-0000-0000-000088510000}"/>
    <cellStyle name="Normal 8_CCD SteinMart  Throw 130401" xfId="17190" xr:uid="{00000000-0005-0000-0000-000089510000}"/>
    <cellStyle name="Normal 80" xfId="25110" xr:uid="{00000000-0005-0000-0000-00008A510000}"/>
    <cellStyle name="Normal 80 10" xfId="25419" xr:uid="{00000000-0005-0000-0000-00008B510000}"/>
    <cellStyle name="Normal 80 2" xfId="3523" xr:uid="{00000000-0005-0000-0000-00008C510000}"/>
    <cellStyle name="Normal 80 2 2" xfId="25113" xr:uid="{00000000-0005-0000-0000-00008D510000}"/>
    <cellStyle name="Normal 80 2 2 2" xfId="18901" xr:uid="{00000000-0005-0000-0000-00008E510000}"/>
    <cellStyle name="Normal 80 2 2 2 2" xfId="15685" xr:uid="{00000000-0005-0000-0000-00008F510000}"/>
    <cellStyle name="Normal 80 2 2 3" xfId="11601" xr:uid="{00000000-0005-0000-0000-000090510000}"/>
    <cellStyle name="Normal 80 2 2 3 2" xfId="13738" xr:uid="{00000000-0005-0000-0000-000091510000}"/>
    <cellStyle name="Normal 80 2 2 4" xfId="13742" xr:uid="{00000000-0005-0000-0000-000092510000}"/>
    <cellStyle name="Normal 80 2 2 4 2" xfId="15747" xr:uid="{00000000-0005-0000-0000-000093510000}"/>
    <cellStyle name="Normal 80 2 2 5" xfId="13744" xr:uid="{00000000-0005-0000-0000-000094510000}"/>
    <cellStyle name="Normal 80 2 2 6" xfId="13746" xr:uid="{00000000-0005-0000-0000-000095510000}"/>
    <cellStyle name="Normal 80 2 2 7" xfId="13748" xr:uid="{00000000-0005-0000-0000-000096510000}"/>
    <cellStyle name="Normal 80 2 2_Table_Product_ALL" xfId="24060" xr:uid="{00000000-0005-0000-0000-000097510000}"/>
    <cellStyle name="Normal 80 2 3" xfId="25115" xr:uid="{00000000-0005-0000-0000-000098510000}"/>
    <cellStyle name="Normal 80 2 3 2" xfId="25420" xr:uid="{00000000-0005-0000-0000-000099510000}"/>
    <cellStyle name="Normal 80 2 4" xfId="25117" xr:uid="{00000000-0005-0000-0000-00009A510000}"/>
    <cellStyle name="Normal 80 2 4 2" xfId="25422" xr:uid="{00000000-0005-0000-0000-00009B510000}"/>
    <cellStyle name="Normal 80 2 5" xfId="25119" xr:uid="{00000000-0005-0000-0000-00009C510000}"/>
    <cellStyle name="Normal 80 2 5 2" xfId="25423" xr:uid="{00000000-0005-0000-0000-00009D510000}"/>
    <cellStyle name="Normal 80 2 6" xfId="25121" xr:uid="{00000000-0005-0000-0000-00009E510000}"/>
    <cellStyle name="Normal 80 2 7" xfId="25123" xr:uid="{00000000-0005-0000-0000-00009F510000}"/>
    <cellStyle name="Normal 80 2 8" xfId="25125" xr:uid="{00000000-0005-0000-0000-0000A0510000}"/>
    <cellStyle name="Normal 80 2_C14  Copy of Ecom MP - Aubrey  window commitment -140528" xfId="25424" xr:uid="{00000000-0005-0000-0000-0000A1510000}"/>
    <cellStyle name="Normal 80 3" xfId="25128" xr:uid="{00000000-0005-0000-0000-0000A2510000}"/>
    <cellStyle name="Normal 80 3 2" xfId="25130" xr:uid="{00000000-0005-0000-0000-0000A3510000}"/>
    <cellStyle name="Normal 80 3 2 2" xfId="25425" xr:uid="{00000000-0005-0000-0000-0000A4510000}"/>
    <cellStyle name="Normal 80 3 2 2 2" xfId="25426" xr:uid="{00000000-0005-0000-0000-0000A5510000}"/>
    <cellStyle name="Normal 80 3 2 3" xfId="25427" xr:uid="{00000000-0005-0000-0000-0000A6510000}"/>
    <cellStyle name="Normal 80 3 2 3 2" xfId="25428" xr:uid="{00000000-0005-0000-0000-0000A7510000}"/>
    <cellStyle name="Normal 80 3 2 4" xfId="25429" xr:uid="{00000000-0005-0000-0000-0000A8510000}"/>
    <cellStyle name="Normal 80 3 2 4 2" xfId="25431" xr:uid="{00000000-0005-0000-0000-0000A9510000}"/>
    <cellStyle name="Normal 80 3 2 5" xfId="25432" xr:uid="{00000000-0005-0000-0000-0000AA510000}"/>
    <cellStyle name="Normal 80 3 2 6" xfId="25433" xr:uid="{00000000-0005-0000-0000-0000AB510000}"/>
    <cellStyle name="Normal 80 3 2 7" xfId="25435" xr:uid="{00000000-0005-0000-0000-0000AC510000}"/>
    <cellStyle name="Normal 80 3 2_Table_Product_ALL" xfId="12195" xr:uid="{00000000-0005-0000-0000-0000AD510000}"/>
    <cellStyle name="Normal 80 3 3" xfId="25132" xr:uid="{00000000-0005-0000-0000-0000AE510000}"/>
    <cellStyle name="Normal 80 3 3 2" xfId="25436" xr:uid="{00000000-0005-0000-0000-0000AF510000}"/>
    <cellStyle name="Normal 80 3 4" xfId="25135" xr:uid="{00000000-0005-0000-0000-0000B0510000}"/>
    <cellStyle name="Normal 80 3 4 2" xfId="25438" xr:uid="{00000000-0005-0000-0000-0000B1510000}"/>
    <cellStyle name="Normal 80 3 5" xfId="25138" xr:uid="{00000000-0005-0000-0000-0000B2510000}"/>
    <cellStyle name="Normal 80 3 5 2" xfId="25440" xr:uid="{00000000-0005-0000-0000-0000B3510000}"/>
    <cellStyle name="Normal 80 3 6" xfId="25141" xr:uid="{00000000-0005-0000-0000-0000B4510000}"/>
    <cellStyle name="Normal 80 3 7" xfId="25143" xr:uid="{00000000-0005-0000-0000-0000B5510000}"/>
    <cellStyle name="Normal 80 3 8" xfId="25145" xr:uid="{00000000-0005-0000-0000-0000B6510000}"/>
    <cellStyle name="Normal 80 3_C14  Copy of Ecom MP - Aubrey  window commitment -140528" xfId="24963" xr:uid="{00000000-0005-0000-0000-0000B7510000}"/>
    <cellStyle name="Normal 80 4" xfId="25442" xr:uid="{00000000-0005-0000-0000-0000B8510000}"/>
    <cellStyle name="Normal 80 4 2" xfId="25443" xr:uid="{00000000-0005-0000-0000-0000B9510000}"/>
    <cellStyle name="Normal 80 4 2 2" xfId="25444" xr:uid="{00000000-0005-0000-0000-0000BA510000}"/>
    <cellStyle name="Normal 80 4 3" xfId="25446" xr:uid="{00000000-0005-0000-0000-0000BB510000}"/>
    <cellStyle name="Normal 80 4 3 2" xfId="25447" xr:uid="{00000000-0005-0000-0000-0000BC510000}"/>
    <cellStyle name="Normal 80 4 4" xfId="25448" xr:uid="{00000000-0005-0000-0000-0000BD510000}"/>
    <cellStyle name="Normal 80 4 4 2" xfId="25449" xr:uid="{00000000-0005-0000-0000-0000BE510000}"/>
    <cellStyle name="Normal 80 4 5" xfId="25450" xr:uid="{00000000-0005-0000-0000-0000BF510000}"/>
    <cellStyle name="Normal 80 4 6" xfId="25451" xr:uid="{00000000-0005-0000-0000-0000C0510000}"/>
    <cellStyle name="Normal 80 4 7" xfId="25452" xr:uid="{00000000-0005-0000-0000-0000C1510000}"/>
    <cellStyle name="Normal 80 4_Table_Product_ALL" xfId="25453" xr:uid="{00000000-0005-0000-0000-0000C2510000}"/>
    <cellStyle name="Normal 80 5" xfId="25456" xr:uid="{00000000-0005-0000-0000-0000C3510000}"/>
    <cellStyle name="Normal 80 5 2" xfId="25457" xr:uid="{00000000-0005-0000-0000-0000C4510000}"/>
    <cellStyle name="Normal 80 6" xfId="19942" xr:uid="{00000000-0005-0000-0000-0000C5510000}"/>
    <cellStyle name="Normal 80 6 2" xfId="25458" xr:uid="{00000000-0005-0000-0000-0000C6510000}"/>
    <cellStyle name="Normal 80 7" xfId="25459" xr:uid="{00000000-0005-0000-0000-0000C7510000}"/>
    <cellStyle name="Normal 80 7 2" xfId="25460" xr:uid="{00000000-0005-0000-0000-0000C8510000}"/>
    <cellStyle name="Normal 80 8" xfId="25461" xr:uid="{00000000-0005-0000-0000-0000C9510000}"/>
    <cellStyle name="Normal 80 9" xfId="874" xr:uid="{00000000-0005-0000-0000-0000CA510000}"/>
    <cellStyle name="Normal 80_C14  Copy of Ecom MP - Aubrey  window commitment -140528" xfId="3732" xr:uid="{00000000-0005-0000-0000-0000CB510000}"/>
    <cellStyle name="Normal 81" xfId="25147" xr:uid="{00000000-0005-0000-0000-0000CC510000}"/>
    <cellStyle name="Normal 81 10" xfId="25462" xr:uid="{00000000-0005-0000-0000-0000CD510000}"/>
    <cellStyle name="Normal 81 11" xfId="10574" xr:uid="{00000000-0005-0000-0000-0000CE510000}"/>
    <cellStyle name="Normal 81 2" xfId="25150" xr:uid="{00000000-0005-0000-0000-0000CF510000}"/>
    <cellStyle name="Normal 81 2 2" xfId="16972" xr:uid="{00000000-0005-0000-0000-0000D0510000}"/>
    <cellStyle name="Normal 81 2 3" xfId="25152" xr:uid="{00000000-0005-0000-0000-0000D1510000}"/>
    <cellStyle name="Normal 81 2 4" xfId="25154" xr:uid="{00000000-0005-0000-0000-0000D2510000}"/>
    <cellStyle name="Normal 81 2 5" xfId="25156" xr:uid="{00000000-0005-0000-0000-0000D3510000}"/>
    <cellStyle name="Normal 81 2 6" xfId="25160" xr:uid="{00000000-0005-0000-0000-0000D4510000}"/>
    <cellStyle name="Normal 81 2 7" xfId="25164" xr:uid="{00000000-0005-0000-0000-0000D5510000}"/>
    <cellStyle name="Normal 81 2 8" xfId="25168" xr:uid="{00000000-0005-0000-0000-0000D6510000}"/>
    <cellStyle name="Normal 81 2 9" xfId="25172" xr:uid="{00000000-0005-0000-0000-0000D7510000}"/>
    <cellStyle name="Normal 81 2_Table_Product_ALL" xfId="25175" xr:uid="{00000000-0005-0000-0000-0000D8510000}"/>
    <cellStyle name="Normal 81 3" xfId="8386" xr:uid="{00000000-0005-0000-0000-0000D9510000}"/>
    <cellStyle name="Normal 81 3 2" xfId="17002" xr:uid="{00000000-0005-0000-0000-0000DA510000}"/>
    <cellStyle name="Normal 81 3 3" xfId="25177" xr:uid="{00000000-0005-0000-0000-0000DB510000}"/>
    <cellStyle name="Normal 81 3 4" xfId="25179" xr:uid="{00000000-0005-0000-0000-0000DC510000}"/>
    <cellStyle name="Normal 81 3 5" xfId="25181" xr:uid="{00000000-0005-0000-0000-0000DD510000}"/>
    <cellStyle name="Normal 81 3 6" xfId="25184" xr:uid="{00000000-0005-0000-0000-0000DE510000}"/>
    <cellStyle name="Normal 81 3 7" xfId="25187" xr:uid="{00000000-0005-0000-0000-0000DF510000}"/>
    <cellStyle name="Normal 81 3 8" xfId="25190" xr:uid="{00000000-0005-0000-0000-0000E0510000}"/>
    <cellStyle name="Normal 81 3 9" xfId="25193" xr:uid="{00000000-0005-0000-0000-0000E1510000}"/>
    <cellStyle name="Normal 81 3_Table_Product_ALL" xfId="25195" xr:uid="{00000000-0005-0000-0000-0000E2510000}"/>
    <cellStyle name="Normal 81 4" xfId="8391" xr:uid="{00000000-0005-0000-0000-0000E3510000}"/>
    <cellStyle name="Normal 81 5" xfId="25464" xr:uid="{00000000-0005-0000-0000-0000E4510000}"/>
    <cellStyle name="Normal 81 6" xfId="3414" xr:uid="{00000000-0005-0000-0000-0000E5510000}"/>
    <cellStyle name="Normal 81 7" xfId="25465" xr:uid="{00000000-0005-0000-0000-0000E6510000}"/>
    <cellStyle name="Normal 81 8" xfId="4940" xr:uid="{00000000-0005-0000-0000-0000E7510000}"/>
    <cellStyle name="Normal 81 9" xfId="25466" xr:uid="{00000000-0005-0000-0000-0000E8510000}"/>
    <cellStyle name="Normal 81_BBB imperial silk commmitment sheet 07092012" xfId="25467" xr:uid="{00000000-0005-0000-0000-0000E9510000}"/>
    <cellStyle name="Normal 82" xfId="17042" xr:uid="{00000000-0005-0000-0000-0000EA510000}"/>
    <cellStyle name="Normal 82 10" xfId="25470" xr:uid="{00000000-0005-0000-0000-0000EB510000}"/>
    <cellStyle name="Normal 82 11" xfId="5609" xr:uid="{00000000-0005-0000-0000-0000EC510000}"/>
    <cellStyle name="Normal 82 2" xfId="25197" xr:uid="{00000000-0005-0000-0000-0000ED510000}"/>
    <cellStyle name="Normal 82 2 2" xfId="25199" xr:uid="{00000000-0005-0000-0000-0000EE510000}"/>
    <cellStyle name="Normal 82 2 3" xfId="25201" xr:uid="{00000000-0005-0000-0000-0000EF510000}"/>
    <cellStyle name="Normal 82 2 4" xfId="25203" xr:uid="{00000000-0005-0000-0000-0000F0510000}"/>
    <cellStyle name="Normal 82 2 5" xfId="25205" xr:uid="{00000000-0005-0000-0000-0000F1510000}"/>
    <cellStyle name="Normal 82 2 6" xfId="25207" xr:uid="{00000000-0005-0000-0000-0000F2510000}"/>
    <cellStyle name="Normal 82 2 7" xfId="18427" xr:uid="{00000000-0005-0000-0000-0000F3510000}"/>
    <cellStyle name="Normal 82 2 8" xfId="25209" xr:uid="{00000000-0005-0000-0000-0000F4510000}"/>
    <cellStyle name="Normal 82 2 9" xfId="25211" xr:uid="{00000000-0005-0000-0000-0000F5510000}"/>
    <cellStyle name="Normal 82 2_Table_Product_ALL" xfId="25213" xr:uid="{00000000-0005-0000-0000-0000F6510000}"/>
    <cellStyle name="Normal 82 3" xfId="8403" xr:uid="{00000000-0005-0000-0000-0000F7510000}"/>
    <cellStyle name="Normal 82 3 2" xfId="25215" xr:uid="{00000000-0005-0000-0000-0000F8510000}"/>
    <cellStyle name="Normal 82 3 3" xfId="2305" xr:uid="{00000000-0005-0000-0000-0000F9510000}"/>
    <cellStyle name="Normal 82 3 4" xfId="5461" xr:uid="{00000000-0005-0000-0000-0000FA510000}"/>
    <cellStyle name="Normal 82 3 5" xfId="5465" xr:uid="{00000000-0005-0000-0000-0000FB510000}"/>
    <cellStyle name="Normal 82 3 6" xfId="25217" xr:uid="{00000000-0005-0000-0000-0000FC510000}"/>
    <cellStyle name="Normal 82 3 7" xfId="11949" xr:uid="{00000000-0005-0000-0000-0000FD510000}"/>
    <cellStyle name="Normal 82 3 8" xfId="25219" xr:uid="{00000000-0005-0000-0000-0000FE510000}"/>
    <cellStyle name="Normal 82 3 9" xfId="8738" xr:uid="{00000000-0005-0000-0000-0000FF510000}"/>
    <cellStyle name="Normal 82 3_Table_Product_ALL" xfId="25221" xr:uid="{00000000-0005-0000-0000-000000520000}"/>
    <cellStyle name="Normal 82 4" xfId="8406" xr:uid="{00000000-0005-0000-0000-000001520000}"/>
    <cellStyle name="Normal 82 5" xfId="25471" xr:uid="{00000000-0005-0000-0000-000002520000}"/>
    <cellStyle name="Normal 82 6" xfId="25473" xr:uid="{00000000-0005-0000-0000-000003520000}"/>
    <cellStyle name="Normal 82 7" xfId="13883" xr:uid="{00000000-0005-0000-0000-000004520000}"/>
    <cellStyle name="Normal 82 8" xfId="13885" xr:uid="{00000000-0005-0000-0000-000005520000}"/>
    <cellStyle name="Normal 82 9" xfId="25474" xr:uid="{00000000-0005-0000-0000-000006520000}"/>
    <cellStyle name="Normal 82_BBB imperial silk commmitment sheet 07092012" xfId="25475" xr:uid="{00000000-0005-0000-0000-000007520000}"/>
    <cellStyle name="Normal 83" xfId="25223" xr:uid="{00000000-0005-0000-0000-000008520000}"/>
    <cellStyle name="Normal 83 10" xfId="25476" xr:uid="{00000000-0005-0000-0000-000009520000}"/>
    <cellStyle name="Normal 83 11" xfId="25478" xr:uid="{00000000-0005-0000-0000-00000A520000}"/>
    <cellStyle name="Normal 83 2" xfId="25226" xr:uid="{00000000-0005-0000-0000-00000B520000}"/>
    <cellStyle name="Normal 83 2 2" xfId="25228" xr:uid="{00000000-0005-0000-0000-00000C520000}"/>
    <cellStyle name="Normal 83 2 3" xfId="20333" xr:uid="{00000000-0005-0000-0000-00000D520000}"/>
    <cellStyle name="Normal 83 2 4" xfId="25230" xr:uid="{00000000-0005-0000-0000-00000E520000}"/>
    <cellStyle name="Normal 83 2 5" xfId="25232" xr:uid="{00000000-0005-0000-0000-00000F520000}"/>
    <cellStyle name="Normal 83 2 6" xfId="7482" xr:uid="{00000000-0005-0000-0000-000010520000}"/>
    <cellStyle name="Normal 83 2 7" xfId="7489" xr:uid="{00000000-0005-0000-0000-000011520000}"/>
    <cellStyle name="Normal 83 2 8" xfId="13347" xr:uid="{00000000-0005-0000-0000-000012520000}"/>
    <cellStyle name="Normal 83 2 9" xfId="13350" xr:uid="{00000000-0005-0000-0000-000013520000}"/>
    <cellStyle name="Normal 83 2_Table_Product_ALL" xfId="25234" xr:uid="{00000000-0005-0000-0000-000014520000}"/>
    <cellStyle name="Normal 83 3" xfId="25236" xr:uid="{00000000-0005-0000-0000-000015520000}"/>
    <cellStyle name="Normal 83 3 2" xfId="25238" xr:uid="{00000000-0005-0000-0000-000016520000}"/>
    <cellStyle name="Normal 83 3 3" xfId="20336" xr:uid="{00000000-0005-0000-0000-000017520000}"/>
    <cellStyle name="Normal 83 3 4" xfId="25240" xr:uid="{00000000-0005-0000-0000-000018520000}"/>
    <cellStyle name="Normal 83 3 5" xfId="25242" xr:uid="{00000000-0005-0000-0000-000019520000}"/>
    <cellStyle name="Normal 83 3 6" xfId="25244" xr:uid="{00000000-0005-0000-0000-00001A520000}"/>
    <cellStyle name="Normal 83 3 7" xfId="13355" xr:uid="{00000000-0005-0000-0000-00001B520000}"/>
    <cellStyle name="Normal 83 3 8" xfId="13358" xr:uid="{00000000-0005-0000-0000-00001C520000}"/>
    <cellStyle name="Normal 83 3 9" xfId="13361" xr:uid="{00000000-0005-0000-0000-00001D520000}"/>
    <cellStyle name="Normal 83 3_Table_Product_ALL" xfId="25246" xr:uid="{00000000-0005-0000-0000-00001E520000}"/>
    <cellStyle name="Normal 83 4" xfId="9198" xr:uid="{00000000-0005-0000-0000-00001F520000}"/>
    <cellStyle name="Normal 83 5" xfId="25479" xr:uid="{00000000-0005-0000-0000-000020520000}"/>
    <cellStyle name="Normal 83 6" xfId="25480" xr:uid="{00000000-0005-0000-0000-000021520000}"/>
    <cellStyle name="Normal 83 7" xfId="25481" xr:uid="{00000000-0005-0000-0000-000022520000}"/>
    <cellStyle name="Normal 83 8" xfId="25482" xr:uid="{00000000-0005-0000-0000-000023520000}"/>
    <cellStyle name="Normal 83 9" xfId="25483" xr:uid="{00000000-0005-0000-0000-000024520000}"/>
    <cellStyle name="Normal 83_BBB imperial silk commmitment sheet 07092012" xfId="25484" xr:uid="{00000000-0005-0000-0000-000025520000}"/>
    <cellStyle name="Normal 84" xfId="25248" xr:uid="{00000000-0005-0000-0000-000026520000}"/>
    <cellStyle name="Normal 84 10" xfId="3847" xr:uid="{00000000-0005-0000-0000-000027520000}"/>
    <cellStyle name="Normal 84 11" xfId="25485" xr:uid="{00000000-0005-0000-0000-000028520000}"/>
    <cellStyle name="Normal 84 2" xfId="25251" xr:uid="{00000000-0005-0000-0000-000029520000}"/>
    <cellStyle name="Normal 84 2 2" xfId="25253" xr:uid="{00000000-0005-0000-0000-00002A520000}"/>
    <cellStyle name="Normal 84 2 3" xfId="25266" xr:uid="{00000000-0005-0000-0000-00002B520000}"/>
    <cellStyle name="Normal 84 2 4" xfId="25269" xr:uid="{00000000-0005-0000-0000-00002C520000}"/>
    <cellStyle name="Normal 84 2 5" xfId="25273" xr:uid="{00000000-0005-0000-0000-00002D520000}"/>
    <cellStyle name="Normal 84 2 6" xfId="25275" xr:uid="{00000000-0005-0000-0000-00002E520000}"/>
    <cellStyle name="Normal 84 2 7" xfId="25277" xr:uid="{00000000-0005-0000-0000-00002F520000}"/>
    <cellStyle name="Normal 84 2 8" xfId="25279" xr:uid="{00000000-0005-0000-0000-000030520000}"/>
    <cellStyle name="Normal 84 2 9" xfId="10472" xr:uid="{00000000-0005-0000-0000-000031520000}"/>
    <cellStyle name="Normal 84 2_Table_Product_ALL" xfId="3565" xr:uid="{00000000-0005-0000-0000-000032520000}"/>
    <cellStyle name="Normal 84 3" xfId="25282" xr:uid="{00000000-0005-0000-0000-000033520000}"/>
    <cellStyle name="Normal 84 3 2" xfId="25284" xr:uid="{00000000-0005-0000-0000-000034520000}"/>
    <cellStyle name="Normal 84 3 3" xfId="25294" xr:uid="{00000000-0005-0000-0000-000035520000}"/>
    <cellStyle name="Normal 84 3 4" xfId="25297" xr:uid="{00000000-0005-0000-0000-000036520000}"/>
    <cellStyle name="Normal 84 3 5" xfId="25303" xr:uid="{00000000-0005-0000-0000-000037520000}"/>
    <cellStyle name="Normal 84 3 6" xfId="737" xr:uid="{00000000-0005-0000-0000-000038520000}"/>
    <cellStyle name="Normal 84 3 7" xfId="25306" xr:uid="{00000000-0005-0000-0000-000039520000}"/>
    <cellStyle name="Normal 84 3 8" xfId="25308" xr:uid="{00000000-0005-0000-0000-00003A520000}"/>
    <cellStyle name="Normal 84 3 9" xfId="2429" xr:uid="{00000000-0005-0000-0000-00003B520000}"/>
    <cellStyle name="Normal 84 3_Table_Product_ALL" xfId="25486" xr:uid="{00000000-0005-0000-0000-00003C520000}"/>
    <cellStyle name="Normal 84 4" xfId="25311" xr:uid="{00000000-0005-0000-0000-00003D520000}"/>
    <cellStyle name="Normal 84 5" xfId="4074" xr:uid="{00000000-0005-0000-0000-00003E520000}"/>
    <cellStyle name="Normal 84 6" xfId="2182" xr:uid="{00000000-0005-0000-0000-00003F520000}"/>
    <cellStyle name="Normal 84 7" xfId="24691" xr:uid="{00000000-0005-0000-0000-000040520000}"/>
    <cellStyle name="Normal 84 8" xfId="25325" xr:uid="{00000000-0005-0000-0000-000041520000}"/>
    <cellStyle name="Normal 84 9" xfId="4872" xr:uid="{00000000-0005-0000-0000-000042520000}"/>
    <cellStyle name="Normal 84_BBB imperial silk commmitment sheet 07092012" xfId="25487" xr:uid="{00000000-0005-0000-0000-000043520000}"/>
    <cellStyle name="Normal 85" xfId="25488" xr:uid="{00000000-0005-0000-0000-000044520000}"/>
    <cellStyle name="Normal 85 10" xfId="25490" xr:uid="{00000000-0005-0000-0000-000045520000}"/>
    <cellStyle name="Normal 85 11" xfId="25492" xr:uid="{00000000-0005-0000-0000-000046520000}"/>
    <cellStyle name="Normal 85 2" xfId="25454" xr:uid="{00000000-0005-0000-0000-000047520000}"/>
    <cellStyle name="Normal 85 2 2" xfId="25494" xr:uid="{00000000-0005-0000-0000-000048520000}"/>
    <cellStyle name="Normal 85 2 3" xfId="25497" xr:uid="{00000000-0005-0000-0000-000049520000}"/>
    <cellStyle name="Normal 85 2 4" xfId="25500" xr:uid="{00000000-0005-0000-0000-00004A520000}"/>
    <cellStyle name="Normal 85 2 5" xfId="25504" xr:uid="{00000000-0005-0000-0000-00004B520000}"/>
    <cellStyle name="Normal 85 2 6" xfId="25508" xr:uid="{00000000-0005-0000-0000-00004C520000}"/>
    <cellStyle name="Normal 85 2 7" xfId="25511" xr:uid="{00000000-0005-0000-0000-00004D520000}"/>
    <cellStyle name="Normal 85 2 8" xfId="25514" xr:uid="{00000000-0005-0000-0000-00004E520000}"/>
    <cellStyle name="Normal 85 2 9" xfId="22483" xr:uid="{00000000-0005-0000-0000-00004F520000}"/>
    <cellStyle name="Normal 85 2_Table_Product_ALL" xfId="25517" xr:uid="{00000000-0005-0000-0000-000050520000}"/>
    <cellStyle name="Normal 85 3" xfId="25520" xr:uid="{00000000-0005-0000-0000-000051520000}"/>
    <cellStyle name="Normal 85 3 2" xfId="25522" xr:uid="{00000000-0005-0000-0000-000052520000}"/>
    <cellStyle name="Normal 85 3 3" xfId="25524" xr:uid="{00000000-0005-0000-0000-000053520000}"/>
    <cellStyle name="Normal 85 3 4" xfId="25526" xr:uid="{00000000-0005-0000-0000-000054520000}"/>
    <cellStyle name="Normal 85 3 5" xfId="25529" xr:uid="{00000000-0005-0000-0000-000055520000}"/>
    <cellStyle name="Normal 85 3 6" xfId="9205" xr:uid="{00000000-0005-0000-0000-000056520000}"/>
    <cellStyle name="Normal 85 3 7" xfId="25532" xr:uid="{00000000-0005-0000-0000-000057520000}"/>
    <cellStyle name="Normal 85 3 8" xfId="25534" xr:uid="{00000000-0005-0000-0000-000058520000}"/>
    <cellStyle name="Normal 85 3 9" xfId="25536" xr:uid="{00000000-0005-0000-0000-000059520000}"/>
    <cellStyle name="Normal 85 3_Table_Product_ALL" xfId="25539" xr:uid="{00000000-0005-0000-0000-00005A520000}"/>
    <cellStyle name="Normal 85 4" xfId="4943" xr:uid="{00000000-0005-0000-0000-00005B520000}"/>
    <cellStyle name="Normal 85 5" xfId="25541" xr:uid="{00000000-0005-0000-0000-00005C520000}"/>
    <cellStyle name="Normal 85 6" xfId="25543" xr:uid="{00000000-0005-0000-0000-00005D520000}"/>
    <cellStyle name="Normal 85 7" xfId="25545" xr:uid="{00000000-0005-0000-0000-00005E520000}"/>
    <cellStyle name="Normal 85 8" xfId="25547" xr:uid="{00000000-0005-0000-0000-00005F520000}"/>
    <cellStyle name="Normal 85 9" xfId="25549" xr:uid="{00000000-0005-0000-0000-000060520000}"/>
    <cellStyle name="Normal 85_BBB imperial silk commmitment sheet 07092012" xfId="2019" xr:uid="{00000000-0005-0000-0000-000061520000}"/>
    <cellStyle name="Normal 86" xfId="25551" xr:uid="{00000000-0005-0000-0000-000062520000}"/>
    <cellStyle name="Normal 86 10" xfId="25553" xr:uid="{00000000-0005-0000-0000-000063520000}"/>
    <cellStyle name="Normal 86 11" xfId="1655" xr:uid="{00000000-0005-0000-0000-000064520000}"/>
    <cellStyle name="Normal 86 2" xfId="25556" xr:uid="{00000000-0005-0000-0000-000065520000}"/>
    <cellStyle name="Normal 86 2 2" xfId="25558" xr:uid="{00000000-0005-0000-0000-000066520000}"/>
    <cellStyle name="Normal 86 2 3" xfId="25561" xr:uid="{00000000-0005-0000-0000-000067520000}"/>
    <cellStyle name="Normal 86 2 4" xfId="25563" xr:uid="{00000000-0005-0000-0000-000068520000}"/>
    <cellStyle name="Normal 86 2 5" xfId="7017" xr:uid="{00000000-0005-0000-0000-000069520000}"/>
    <cellStyle name="Normal 86 2 6" xfId="25565" xr:uid="{00000000-0005-0000-0000-00006A520000}"/>
    <cellStyle name="Normal 86 2 7" xfId="25567" xr:uid="{00000000-0005-0000-0000-00006B520000}"/>
    <cellStyle name="Normal 86 2 8" xfId="25569" xr:uid="{00000000-0005-0000-0000-00006C520000}"/>
    <cellStyle name="Normal 86 2 9" xfId="15075" xr:uid="{00000000-0005-0000-0000-00006D520000}"/>
    <cellStyle name="Normal 86 2_Table_Product_ALL" xfId="25571" xr:uid="{00000000-0005-0000-0000-00006E520000}"/>
    <cellStyle name="Normal 86 3" xfId="25573" xr:uid="{00000000-0005-0000-0000-00006F520000}"/>
    <cellStyle name="Normal 86 3 2" xfId="1413" xr:uid="{00000000-0005-0000-0000-000070520000}"/>
    <cellStyle name="Normal 86 3 3" xfId="23677" xr:uid="{00000000-0005-0000-0000-000071520000}"/>
    <cellStyle name="Normal 86 3 4" xfId="23681" xr:uid="{00000000-0005-0000-0000-000072520000}"/>
    <cellStyle name="Normal 86 3 5" xfId="3483" xr:uid="{00000000-0005-0000-0000-000073520000}"/>
    <cellStyle name="Normal 86 3 6" xfId="23685" xr:uid="{00000000-0005-0000-0000-000074520000}"/>
    <cellStyle name="Normal 86 3 7" xfId="9214" xr:uid="{00000000-0005-0000-0000-000075520000}"/>
    <cellStyle name="Normal 86 3 8" xfId="23705" xr:uid="{00000000-0005-0000-0000-000076520000}"/>
    <cellStyle name="Normal 86 3 9" xfId="17718" xr:uid="{00000000-0005-0000-0000-000077520000}"/>
    <cellStyle name="Normal 86 3_Table_Product_ALL" xfId="17321" xr:uid="{00000000-0005-0000-0000-000078520000}"/>
    <cellStyle name="Normal 86 4" xfId="25575" xr:uid="{00000000-0005-0000-0000-000079520000}"/>
    <cellStyle name="Normal 86 5" xfId="25577" xr:uid="{00000000-0005-0000-0000-00007A520000}"/>
    <cellStyle name="Normal 86 6" xfId="25580" xr:uid="{00000000-0005-0000-0000-00007B520000}"/>
    <cellStyle name="Normal 86 7" xfId="25582" xr:uid="{00000000-0005-0000-0000-00007C520000}"/>
    <cellStyle name="Normal 86 8" xfId="25584" xr:uid="{00000000-0005-0000-0000-00007D520000}"/>
    <cellStyle name="Normal 86 9" xfId="25586" xr:uid="{00000000-0005-0000-0000-00007E520000}"/>
    <cellStyle name="Normal 86_BBB imperial silk commmitment sheet 07092012" xfId="6444" xr:uid="{00000000-0005-0000-0000-00007F520000}"/>
    <cellStyle name="Normal 87" xfId="25588" xr:uid="{00000000-0005-0000-0000-000080520000}"/>
    <cellStyle name="Normal 87 10" xfId="25590" xr:uid="{00000000-0005-0000-0000-000081520000}"/>
    <cellStyle name="Normal 87 11" xfId="9991" xr:uid="{00000000-0005-0000-0000-000082520000}"/>
    <cellStyle name="Normal 87 2" xfId="25594" xr:uid="{00000000-0005-0000-0000-000083520000}"/>
    <cellStyle name="Normal 87 2 2" xfId="25596" xr:uid="{00000000-0005-0000-0000-000084520000}"/>
    <cellStyle name="Normal 87 2 3" xfId="25599" xr:uid="{00000000-0005-0000-0000-000085520000}"/>
    <cellStyle name="Normal 87 2 4" xfId="25601" xr:uid="{00000000-0005-0000-0000-000086520000}"/>
    <cellStyle name="Normal 87 2 5" xfId="25603" xr:uid="{00000000-0005-0000-0000-000087520000}"/>
    <cellStyle name="Normal 87 2 6" xfId="25605" xr:uid="{00000000-0005-0000-0000-000088520000}"/>
    <cellStyle name="Normal 87 2 7" xfId="9421" xr:uid="{00000000-0005-0000-0000-000089520000}"/>
    <cellStyle name="Normal 87 2 8" xfId="4596" xr:uid="{00000000-0005-0000-0000-00008A520000}"/>
    <cellStyle name="Normal 87 2 9" xfId="3039" xr:uid="{00000000-0005-0000-0000-00008B520000}"/>
    <cellStyle name="Normal 87 2_Table_Product_ALL" xfId="11621" xr:uid="{00000000-0005-0000-0000-00008C520000}"/>
    <cellStyle name="Normal 87 3" xfId="25607" xr:uid="{00000000-0005-0000-0000-00008D520000}"/>
    <cellStyle name="Normal 87 3 2" xfId="25609" xr:uid="{00000000-0005-0000-0000-00008E520000}"/>
    <cellStyle name="Normal 87 3 3" xfId="25611" xr:uid="{00000000-0005-0000-0000-00008F520000}"/>
    <cellStyle name="Normal 87 3 4" xfId="25613" xr:uid="{00000000-0005-0000-0000-000090520000}"/>
    <cellStyle name="Normal 87 3 5" xfId="2074" xr:uid="{00000000-0005-0000-0000-000091520000}"/>
    <cellStyle name="Normal 87 3 6" xfId="25615" xr:uid="{00000000-0005-0000-0000-000092520000}"/>
    <cellStyle name="Normal 87 3 7" xfId="12033" xr:uid="{00000000-0005-0000-0000-000093520000}"/>
    <cellStyle name="Normal 87 3 8" xfId="25617" xr:uid="{00000000-0005-0000-0000-000094520000}"/>
    <cellStyle name="Normal 87 3 9" xfId="24519" xr:uid="{00000000-0005-0000-0000-000095520000}"/>
    <cellStyle name="Normal 87 3_Table_Product_ALL" xfId="25619" xr:uid="{00000000-0005-0000-0000-000096520000}"/>
    <cellStyle name="Normal 87 4" xfId="25621" xr:uid="{00000000-0005-0000-0000-000097520000}"/>
    <cellStyle name="Normal 87 5" xfId="25624" xr:uid="{00000000-0005-0000-0000-000098520000}"/>
    <cellStyle name="Normal 87 6" xfId="15826" xr:uid="{00000000-0005-0000-0000-000099520000}"/>
    <cellStyle name="Normal 87 7" xfId="15829" xr:uid="{00000000-0005-0000-0000-00009A520000}"/>
    <cellStyle name="Normal 87 8" xfId="6228" xr:uid="{00000000-0005-0000-0000-00009B520000}"/>
    <cellStyle name="Normal 87 9" xfId="6235" xr:uid="{00000000-0005-0000-0000-00009C520000}"/>
    <cellStyle name="Normal 87_BBB imperial silk commmitment sheet 07092012" xfId="25626" xr:uid="{00000000-0005-0000-0000-00009D520000}"/>
    <cellStyle name="Normal 88" xfId="25629" xr:uid="{00000000-0005-0000-0000-00009E520000}"/>
    <cellStyle name="Normal 88 10" xfId="25631" xr:uid="{00000000-0005-0000-0000-00009F520000}"/>
    <cellStyle name="Normal 88 11" xfId="25633" xr:uid="{00000000-0005-0000-0000-0000A0520000}"/>
    <cellStyle name="Normal 88 2" xfId="25635" xr:uid="{00000000-0005-0000-0000-0000A1520000}"/>
    <cellStyle name="Normal 88 2 2" xfId="20035" xr:uid="{00000000-0005-0000-0000-0000A2520000}"/>
    <cellStyle name="Normal 88 2 3" xfId="25637" xr:uid="{00000000-0005-0000-0000-0000A3520000}"/>
    <cellStyle name="Normal 88 2 4" xfId="25640" xr:uid="{00000000-0005-0000-0000-0000A4520000}"/>
    <cellStyle name="Normal 88 2 5" xfId="25642" xr:uid="{00000000-0005-0000-0000-0000A5520000}"/>
    <cellStyle name="Normal 88 2 6" xfId="11498" xr:uid="{00000000-0005-0000-0000-0000A6520000}"/>
    <cellStyle name="Normal 88 2 7" xfId="25644" xr:uid="{00000000-0005-0000-0000-0000A7520000}"/>
    <cellStyle name="Normal 88 2 8" xfId="25646" xr:uid="{00000000-0005-0000-0000-0000A8520000}"/>
    <cellStyle name="Normal 88 2 9" xfId="1840" xr:uid="{00000000-0005-0000-0000-0000A9520000}"/>
    <cellStyle name="Normal 88 2_Table_Product_ALL" xfId="25648" xr:uid="{00000000-0005-0000-0000-0000AA520000}"/>
    <cellStyle name="Normal 88 3" xfId="25651" xr:uid="{00000000-0005-0000-0000-0000AB520000}"/>
    <cellStyle name="Normal 88 3 2" xfId="25653" xr:uid="{00000000-0005-0000-0000-0000AC520000}"/>
    <cellStyle name="Normal 88 3 3" xfId="25655" xr:uid="{00000000-0005-0000-0000-0000AD520000}"/>
    <cellStyle name="Normal 88 3 4" xfId="25657" xr:uid="{00000000-0005-0000-0000-0000AE520000}"/>
    <cellStyle name="Normal 88 3 5" xfId="25659" xr:uid="{00000000-0005-0000-0000-0000AF520000}"/>
    <cellStyle name="Normal 88 3 6" xfId="13915" xr:uid="{00000000-0005-0000-0000-0000B0520000}"/>
    <cellStyle name="Normal 88 3 7" xfId="25661" xr:uid="{00000000-0005-0000-0000-0000B1520000}"/>
    <cellStyle name="Normal 88 3 8" xfId="25663" xr:uid="{00000000-0005-0000-0000-0000B2520000}"/>
    <cellStyle name="Normal 88 3 9" xfId="25665" xr:uid="{00000000-0005-0000-0000-0000B3520000}"/>
    <cellStyle name="Normal 88 3_Table_Product_ALL" xfId="25667" xr:uid="{00000000-0005-0000-0000-0000B4520000}"/>
    <cellStyle name="Normal 88 4" xfId="25669" xr:uid="{00000000-0005-0000-0000-0000B5520000}"/>
    <cellStyle name="Normal 88 5" xfId="1281" xr:uid="{00000000-0005-0000-0000-0000B6520000}"/>
    <cellStyle name="Normal 88 6" xfId="25671" xr:uid="{00000000-0005-0000-0000-0000B7520000}"/>
    <cellStyle name="Normal 88 7" xfId="25673" xr:uid="{00000000-0005-0000-0000-0000B8520000}"/>
    <cellStyle name="Normal 88 8" xfId="25675" xr:uid="{00000000-0005-0000-0000-0000B9520000}"/>
    <cellStyle name="Normal 88 9" xfId="25677" xr:uid="{00000000-0005-0000-0000-0000BA520000}"/>
    <cellStyle name="Normal 88_BBB imperial silk commmitment sheet 07092012" xfId="12043" xr:uid="{00000000-0005-0000-0000-0000BB520000}"/>
    <cellStyle name="Normal 89" xfId="25679" xr:uid="{00000000-0005-0000-0000-0000BC520000}"/>
    <cellStyle name="Normal 89 10" xfId="25681" xr:uid="{00000000-0005-0000-0000-0000BD520000}"/>
    <cellStyle name="Normal 89 11" xfId="25683" xr:uid="{00000000-0005-0000-0000-0000BE520000}"/>
    <cellStyle name="Normal 89 2" xfId="25685" xr:uid="{00000000-0005-0000-0000-0000BF520000}"/>
    <cellStyle name="Normal 89 2 2" xfId="25687" xr:uid="{00000000-0005-0000-0000-0000C0520000}"/>
    <cellStyle name="Normal 89 2 3" xfId="25689" xr:uid="{00000000-0005-0000-0000-0000C1520000}"/>
    <cellStyle name="Normal 89 2 4" xfId="25692" xr:uid="{00000000-0005-0000-0000-0000C2520000}"/>
    <cellStyle name="Normal 89 2 5" xfId="25696" xr:uid="{00000000-0005-0000-0000-0000C3520000}"/>
    <cellStyle name="Normal 89 2 6" xfId="25700" xr:uid="{00000000-0005-0000-0000-0000C4520000}"/>
    <cellStyle name="Normal 89 2 7" xfId="25704" xr:uid="{00000000-0005-0000-0000-0000C5520000}"/>
    <cellStyle name="Normal 89 2 8" xfId="25708" xr:uid="{00000000-0005-0000-0000-0000C6520000}"/>
    <cellStyle name="Normal 89 2 9" xfId="10498" xr:uid="{00000000-0005-0000-0000-0000C7520000}"/>
    <cellStyle name="Normal 89 2_Table_Product_ALL" xfId="25712" xr:uid="{00000000-0005-0000-0000-0000C8520000}"/>
    <cellStyle name="Normal 89 3" xfId="25714" xr:uid="{00000000-0005-0000-0000-0000C9520000}"/>
    <cellStyle name="Normal 89 3 2" xfId="25716" xr:uid="{00000000-0005-0000-0000-0000CA520000}"/>
    <cellStyle name="Normal 89 3 3" xfId="25719" xr:uid="{00000000-0005-0000-0000-0000CB520000}"/>
    <cellStyle name="Normal 89 3 4" xfId="25721" xr:uid="{00000000-0005-0000-0000-0000CC520000}"/>
    <cellStyle name="Normal 89 3 5" xfId="25724" xr:uid="{00000000-0005-0000-0000-0000CD520000}"/>
    <cellStyle name="Normal 89 3 6" xfId="25727" xr:uid="{00000000-0005-0000-0000-0000CE520000}"/>
    <cellStyle name="Normal 89 3 7" xfId="25730" xr:uid="{00000000-0005-0000-0000-0000CF520000}"/>
    <cellStyle name="Normal 89 3 8" xfId="25733" xr:uid="{00000000-0005-0000-0000-0000D0520000}"/>
    <cellStyle name="Normal 89 3 9" xfId="25736" xr:uid="{00000000-0005-0000-0000-0000D1520000}"/>
    <cellStyle name="Normal 89 3_Table_Product_ALL" xfId="79" xr:uid="{00000000-0005-0000-0000-0000D2520000}"/>
    <cellStyle name="Normal 89 4" xfId="25739" xr:uid="{00000000-0005-0000-0000-0000D3520000}"/>
    <cellStyle name="Normal 89 5" xfId="7738" xr:uid="{00000000-0005-0000-0000-0000D4520000}"/>
    <cellStyle name="Normal 89 6" xfId="25741" xr:uid="{00000000-0005-0000-0000-0000D5520000}"/>
    <cellStyle name="Normal 89 7" xfId="25743" xr:uid="{00000000-0005-0000-0000-0000D6520000}"/>
    <cellStyle name="Normal 89 8" xfId="25746" xr:uid="{00000000-0005-0000-0000-0000D7520000}"/>
    <cellStyle name="Normal 89 9" xfId="25748" xr:uid="{00000000-0005-0000-0000-0000D8520000}"/>
    <cellStyle name="Normal 89_BBB imperial silk commmitment sheet 07092012" xfId="25750" xr:uid="{00000000-0005-0000-0000-0000D9520000}"/>
    <cellStyle name="Normal 9" xfId="25753" xr:uid="{00000000-0005-0000-0000-0000DA520000}"/>
    <cellStyle name="Normal 9 10" xfId="25755" xr:uid="{00000000-0005-0000-0000-0000DB520000}"/>
    <cellStyle name="Normal 9 11" xfId="25757" xr:uid="{00000000-0005-0000-0000-0000DC520000}"/>
    <cellStyle name="Normal 9 12" xfId="25758" xr:uid="{00000000-0005-0000-0000-0000DD520000}"/>
    <cellStyle name="Normal 9 13" xfId="25759" xr:uid="{00000000-0005-0000-0000-0000DE520000}"/>
    <cellStyle name="Normal 9 14" xfId="16919" xr:uid="{00000000-0005-0000-0000-0000DF520000}"/>
    <cellStyle name="Normal 9 2" xfId="25760" xr:uid="{00000000-0005-0000-0000-0000E0520000}"/>
    <cellStyle name="Normal 9 2 2" xfId="16872" xr:uid="{00000000-0005-0000-0000-0000E1520000}"/>
    <cellStyle name="Normal 9 2 2 2" xfId="25761" xr:uid="{00000000-0005-0000-0000-0000E2520000}"/>
    <cellStyle name="Normal 9 2 2 2 2" xfId="25762" xr:uid="{00000000-0005-0000-0000-0000E3520000}"/>
    <cellStyle name="Normal 9 2 2 3" xfId="25763" xr:uid="{00000000-0005-0000-0000-0000E4520000}"/>
    <cellStyle name="Normal 9 2 2 3 2" xfId="1046" xr:uid="{00000000-0005-0000-0000-0000E5520000}"/>
    <cellStyle name="Normal 9 2 2 4" xfId="25764" xr:uid="{00000000-0005-0000-0000-0000E6520000}"/>
    <cellStyle name="Normal 9 2 2 4 2" xfId="25766" xr:uid="{00000000-0005-0000-0000-0000E7520000}"/>
    <cellStyle name="Normal 9 2 2 5" xfId="25768" xr:uid="{00000000-0005-0000-0000-0000E8520000}"/>
    <cellStyle name="Normal 9 2 2 6" xfId="25771" xr:uid="{00000000-0005-0000-0000-0000E9520000}"/>
    <cellStyle name="Normal 9 2 2 7" xfId="25772" xr:uid="{00000000-0005-0000-0000-0000EA520000}"/>
    <cellStyle name="Normal 9 2 2_Table_Product_ALL" xfId="24349" xr:uid="{00000000-0005-0000-0000-0000EB520000}"/>
    <cellStyle name="Normal 9 2 3" xfId="8575" xr:uid="{00000000-0005-0000-0000-0000EC520000}"/>
    <cellStyle name="Normal 9 2 3 2" xfId="8577" xr:uid="{00000000-0005-0000-0000-0000ED520000}"/>
    <cellStyle name="Normal 9 2 4" xfId="16874" xr:uid="{00000000-0005-0000-0000-0000EE520000}"/>
    <cellStyle name="Normal 9 2 4 2" xfId="25774" xr:uid="{00000000-0005-0000-0000-0000EF520000}"/>
    <cellStyle name="Normal 9 2 5" xfId="25776" xr:uid="{00000000-0005-0000-0000-0000F0520000}"/>
    <cellStyle name="Normal 9 2 5 2" xfId="25777" xr:uid="{00000000-0005-0000-0000-0000F1520000}"/>
    <cellStyle name="Normal 9 2 6" xfId="25778" xr:uid="{00000000-0005-0000-0000-0000F2520000}"/>
    <cellStyle name="Normal 9 2 7" xfId="25779" xr:uid="{00000000-0005-0000-0000-0000F3520000}"/>
    <cellStyle name="Normal 9 2 8" xfId="25780" xr:uid="{00000000-0005-0000-0000-0000F4520000}"/>
    <cellStyle name="Normal 9 2_C14  Copy of Ecom MP - Aubrey  window commitment -140528" xfId="25781" xr:uid="{00000000-0005-0000-0000-0000F5520000}"/>
    <cellStyle name="Normal 9 3" xfId="25782" xr:uid="{00000000-0005-0000-0000-0000F6520000}"/>
    <cellStyle name="Normal 9 3 2" xfId="25785" xr:uid="{00000000-0005-0000-0000-0000F7520000}"/>
    <cellStyle name="Normal 9 3 2 2" xfId="25787" xr:uid="{00000000-0005-0000-0000-0000F8520000}"/>
    <cellStyle name="Normal 9 3 2 2 2" xfId="21275" xr:uid="{00000000-0005-0000-0000-0000F9520000}"/>
    <cellStyle name="Normal 9 3 2 3" xfId="1020" xr:uid="{00000000-0005-0000-0000-0000FA520000}"/>
    <cellStyle name="Normal 9 3 2 3 2" xfId="25353" xr:uid="{00000000-0005-0000-0000-0000FB520000}"/>
    <cellStyle name="Normal 9 3 2 4" xfId="25789" xr:uid="{00000000-0005-0000-0000-0000FC520000}"/>
    <cellStyle name="Normal 9 3 2 4 2" xfId="25783" xr:uid="{00000000-0005-0000-0000-0000FD520000}"/>
    <cellStyle name="Normal 9 3 2 5" xfId="22947" xr:uid="{00000000-0005-0000-0000-0000FE520000}"/>
    <cellStyle name="Normal 9 3 2 6" xfId="25791" xr:uid="{00000000-0005-0000-0000-0000FF520000}"/>
    <cellStyle name="Normal 9 3 2 7" xfId="25793" xr:uid="{00000000-0005-0000-0000-000000530000}"/>
    <cellStyle name="Normal 9 3 2_Table_Product_ALL" xfId="5489" xr:uid="{00000000-0005-0000-0000-000001530000}"/>
    <cellStyle name="Normal 9 3 3" xfId="25794" xr:uid="{00000000-0005-0000-0000-000002530000}"/>
    <cellStyle name="Normal 9 3 3 2" xfId="25796" xr:uid="{00000000-0005-0000-0000-000003530000}"/>
    <cellStyle name="Normal 9 3 4" xfId="25799" xr:uid="{00000000-0005-0000-0000-000004530000}"/>
    <cellStyle name="Normal 9 3 4 2" xfId="25800" xr:uid="{00000000-0005-0000-0000-000005530000}"/>
    <cellStyle name="Normal 9 3 5" xfId="25801" xr:uid="{00000000-0005-0000-0000-000006530000}"/>
    <cellStyle name="Normal 9 3 5 2" xfId="25802" xr:uid="{00000000-0005-0000-0000-000007530000}"/>
    <cellStyle name="Normal 9 3 6" xfId="25803" xr:uid="{00000000-0005-0000-0000-000008530000}"/>
    <cellStyle name="Normal 9 3 7" xfId="25804" xr:uid="{00000000-0005-0000-0000-000009530000}"/>
    <cellStyle name="Normal 9 3 8" xfId="25805" xr:uid="{00000000-0005-0000-0000-00000A530000}"/>
    <cellStyle name="Normal 9 3_C14  Copy of Ecom MP - Aubrey  window commitment -140528" xfId="25806" xr:uid="{00000000-0005-0000-0000-00000B530000}"/>
    <cellStyle name="Normal 9 4" xfId="1443" xr:uid="{00000000-0005-0000-0000-00000C530000}"/>
    <cellStyle name="Normal 9 4 2" xfId="25807" xr:uid="{00000000-0005-0000-0000-00000D530000}"/>
    <cellStyle name="Normal 9 4 2 2" xfId="25809" xr:uid="{00000000-0005-0000-0000-00000E530000}"/>
    <cellStyle name="Normal 9 4 2 2 2" xfId="25811" xr:uid="{00000000-0005-0000-0000-00000F530000}"/>
    <cellStyle name="Normal 9 4 2 3" xfId="25813" xr:uid="{00000000-0005-0000-0000-000010530000}"/>
    <cellStyle name="Normal 9 4 2 3 2" xfId="25815" xr:uid="{00000000-0005-0000-0000-000011530000}"/>
    <cellStyle name="Normal 9 4 2 4" xfId="25817" xr:uid="{00000000-0005-0000-0000-000012530000}"/>
    <cellStyle name="Normal 9 4 2 4 2" xfId="25819" xr:uid="{00000000-0005-0000-0000-000013530000}"/>
    <cellStyle name="Normal 9 4 2 5" xfId="25821" xr:uid="{00000000-0005-0000-0000-000014530000}"/>
    <cellStyle name="Normal 9 4 2 6" xfId="3537" xr:uid="{00000000-0005-0000-0000-000015530000}"/>
    <cellStyle name="Normal 9 4 2 7" xfId="25823" xr:uid="{00000000-0005-0000-0000-000016530000}"/>
    <cellStyle name="Normal 9 4 2_Table_Product_ALL" xfId="25824" xr:uid="{00000000-0005-0000-0000-000017530000}"/>
    <cellStyle name="Normal 9 4 3" xfId="25825" xr:uid="{00000000-0005-0000-0000-000018530000}"/>
    <cellStyle name="Normal 9 4 3 2" xfId="25827" xr:uid="{00000000-0005-0000-0000-000019530000}"/>
    <cellStyle name="Normal 9 4 4" xfId="25830" xr:uid="{00000000-0005-0000-0000-00001A530000}"/>
    <cellStyle name="Normal 9 4 4 2" xfId="25831" xr:uid="{00000000-0005-0000-0000-00001B530000}"/>
    <cellStyle name="Normal 9 4 5" xfId="25832" xr:uid="{00000000-0005-0000-0000-00001C530000}"/>
    <cellStyle name="Normal 9 4 5 2" xfId="25833" xr:uid="{00000000-0005-0000-0000-00001D530000}"/>
    <cellStyle name="Normal 9 4 6" xfId="25834" xr:uid="{00000000-0005-0000-0000-00001E530000}"/>
    <cellStyle name="Normal 9 4 7" xfId="25835" xr:uid="{00000000-0005-0000-0000-00001F530000}"/>
    <cellStyle name="Normal 9 4 8" xfId="4285" xr:uid="{00000000-0005-0000-0000-000020530000}"/>
    <cellStyle name="Normal 9 4_C14  Copy of Ecom MP - Aubrey  window commitment -140528" xfId="25836" xr:uid="{00000000-0005-0000-0000-000021530000}"/>
    <cellStyle name="Normal 9 5" xfId="25837" xr:uid="{00000000-0005-0000-0000-000022530000}"/>
    <cellStyle name="Normal 9 5 2" xfId="25838" xr:uid="{00000000-0005-0000-0000-000023530000}"/>
    <cellStyle name="Normal 9 5 2 2" xfId="9903" xr:uid="{00000000-0005-0000-0000-000024530000}"/>
    <cellStyle name="Normal 9 5 2 2 2" xfId="10712" xr:uid="{00000000-0005-0000-0000-000025530000}"/>
    <cellStyle name="Normal 9 5 2 3" xfId="10833" xr:uid="{00000000-0005-0000-0000-000026530000}"/>
    <cellStyle name="Normal 9 5 2 3 2" xfId="10836" xr:uid="{00000000-0005-0000-0000-000027530000}"/>
    <cellStyle name="Normal 9 5 2 4" xfId="3223" xr:uid="{00000000-0005-0000-0000-000028530000}"/>
    <cellStyle name="Normal 9 5 2 4 2" xfId="3228" xr:uid="{00000000-0005-0000-0000-000029530000}"/>
    <cellStyle name="Normal 9 5 2 5" xfId="3232" xr:uid="{00000000-0005-0000-0000-00002A530000}"/>
    <cellStyle name="Normal 9 5 2 6" xfId="3238" xr:uid="{00000000-0005-0000-0000-00002B530000}"/>
    <cellStyle name="Normal 9 5 2 7" xfId="3242" xr:uid="{00000000-0005-0000-0000-00002C530000}"/>
    <cellStyle name="Normal 9 5 2_Table_Product_ALL" xfId="25840" xr:uid="{00000000-0005-0000-0000-00002D530000}"/>
    <cellStyle name="Normal 9 5 3" xfId="24295" xr:uid="{00000000-0005-0000-0000-00002E530000}"/>
    <cellStyle name="Normal 9 5 3 2" xfId="24298" xr:uid="{00000000-0005-0000-0000-00002F530000}"/>
    <cellStyle name="Normal 9 5 4" xfId="24303" xr:uid="{00000000-0005-0000-0000-000030530000}"/>
    <cellStyle name="Normal 9 5 4 2" xfId="24307" xr:uid="{00000000-0005-0000-0000-000031530000}"/>
    <cellStyle name="Normal 9 5 5" xfId="24311" xr:uid="{00000000-0005-0000-0000-000032530000}"/>
    <cellStyle name="Normal 9 5 5 2" xfId="25841" xr:uid="{00000000-0005-0000-0000-000033530000}"/>
    <cellStyle name="Normal 9 5 6" xfId="25843" xr:uid="{00000000-0005-0000-0000-000034530000}"/>
    <cellStyle name="Normal 9 5 7" xfId="25846" xr:uid="{00000000-0005-0000-0000-000035530000}"/>
    <cellStyle name="Normal 9 5 8" xfId="25849" xr:uid="{00000000-0005-0000-0000-000036530000}"/>
    <cellStyle name="Normal 9 5_C14  Copy of Ecom MP - Aubrey  window commitment -140528" xfId="9127" xr:uid="{00000000-0005-0000-0000-000037530000}"/>
    <cellStyle name="Normal 9 6" xfId="25852" xr:uid="{00000000-0005-0000-0000-000038530000}"/>
    <cellStyle name="Normal 9 6 2" xfId="25855" xr:uid="{00000000-0005-0000-0000-000039530000}"/>
    <cellStyle name="Normal 9 7" xfId="25857" xr:uid="{00000000-0005-0000-0000-00003A530000}"/>
    <cellStyle name="Normal 9 8" xfId="25859" xr:uid="{00000000-0005-0000-0000-00003B530000}"/>
    <cellStyle name="Normal 9 9" xfId="25862" xr:uid="{00000000-0005-0000-0000-00003C530000}"/>
    <cellStyle name="Normal 9_CCD SteinMart  Throw 130401" xfId="22170" xr:uid="{00000000-0005-0000-0000-00003D530000}"/>
    <cellStyle name="Normal 90" xfId="25489" xr:uid="{00000000-0005-0000-0000-00003E530000}"/>
    <cellStyle name="Normal 90 10" xfId="25491" xr:uid="{00000000-0005-0000-0000-00003F530000}"/>
    <cellStyle name="Normal 90 11" xfId="25493" xr:uid="{00000000-0005-0000-0000-000040530000}"/>
    <cellStyle name="Normal 90 2" xfId="25455" xr:uid="{00000000-0005-0000-0000-000041530000}"/>
    <cellStyle name="Normal 90 2 2" xfId="25495" xr:uid="{00000000-0005-0000-0000-000042530000}"/>
    <cellStyle name="Normal 90 2 3" xfId="25498" xr:uid="{00000000-0005-0000-0000-000043530000}"/>
    <cellStyle name="Normal 90 2 4" xfId="25501" xr:uid="{00000000-0005-0000-0000-000044530000}"/>
    <cellStyle name="Normal 90 2 5" xfId="25505" xr:uid="{00000000-0005-0000-0000-000045530000}"/>
    <cellStyle name="Normal 90 2 6" xfId="25509" xr:uid="{00000000-0005-0000-0000-000046530000}"/>
    <cellStyle name="Normal 90 2 7" xfId="25512" xr:uid="{00000000-0005-0000-0000-000047530000}"/>
    <cellStyle name="Normal 90 2 8" xfId="25515" xr:uid="{00000000-0005-0000-0000-000048530000}"/>
    <cellStyle name="Normal 90 2 9" xfId="22484" xr:uid="{00000000-0005-0000-0000-000049530000}"/>
    <cellStyle name="Normal 90 2_Table_Product_ALL" xfId="25518" xr:uid="{00000000-0005-0000-0000-00004A530000}"/>
    <cellStyle name="Normal 90 3" xfId="25521" xr:uid="{00000000-0005-0000-0000-00004B530000}"/>
    <cellStyle name="Normal 90 3 2" xfId="25523" xr:uid="{00000000-0005-0000-0000-00004C530000}"/>
    <cellStyle name="Normal 90 3 3" xfId="25525" xr:uid="{00000000-0005-0000-0000-00004D530000}"/>
    <cellStyle name="Normal 90 3 4" xfId="25527" xr:uid="{00000000-0005-0000-0000-00004E530000}"/>
    <cellStyle name="Normal 90 3 5" xfId="25530" xr:uid="{00000000-0005-0000-0000-00004F530000}"/>
    <cellStyle name="Normal 90 3 6" xfId="9206" xr:uid="{00000000-0005-0000-0000-000050530000}"/>
    <cellStyle name="Normal 90 3 7" xfId="25533" xr:uid="{00000000-0005-0000-0000-000051530000}"/>
    <cellStyle name="Normal 90 3 8" xfId="25535" xr:uid="{00000000-0005-0000-0000-000052530000}"/>
    <cellStyle name="Normal 90 3 9" xfId="25537" xr:uid="{00000000-0005-0000-0000-000053530000}"/>
    <cellStyle name="Normal 90 3_Table_Product_ALL" xfId="25540" xr:uid="{00000000-0005-0000-0000-000054530000}"/>
    <cellStyle name="Normal 90 4" xfId="4944" xr:uid="{00000000-0005-0000-0000-000055530000}"/>
    <cellStyle name="Normal 90 5" xfId="25542" xr:uid="{00000000-0005-0000-0000-000056530000}"/>
    <cellStyle name="Normal 90 6" xfId="25544" xr:uid="{00000000-0005-0000-0000-000057530000}"/>
    <cellStyle name="Normal 90 7" xfId="25546" xr:uid="{00000000-0005-0000-0000-000058530000}"/>
    <cellStyle name="Normal 90 8" xfId="25548" xr:uid="{00000000-0005-0000-0000-000059530000}"/>
    <cellStyle name="Normal 90 9" xfId="25550" xr:uid="{00000000-0005-0000-0000-00005A530000}"/>
    <cellStyle name="Normal 90_BBB imperial silk commmitment sheet 07092012" xfId="2018" xr:uid="{00000000-0005-0000-0000-00005B530000}"/>
    <cellStyle name="Normal 91" xfId="25552" xr:uid="{00000000-0005-0000-0000-00005C530000}"/>
    <cellStyle name="Normal 91 10" xfId="25554" xr:uid="{00000000-0005-0000-0000-00005D530000}"/>
    <cellStyle name="Normal 91 11" xfId="1654" xr:uid="{00000000-0005-0000-0000-00005E530000}"/>
    <cellStyle name="Normal 91 2" xfId="25557" xr:uid="{00000000-0005-0000-0000-00005F530000}"/>
    <cellStyle name="Normal 91 2 2" xfId="25559" xr:uid="{00000000-0005-0000-0000-000060530000}"/>
    <cellStyle name="Normal 91 2 3" xfId="25562" xr:uid="{00000000-0005-0000-0000-000061530000}"/>
    <cellStyle name="Normal 91 2 4" xfId="25564" xr:uid="{00000000-0005-0000-0000-000062530000}"/>
    <cellStyle name="Normal 91 2 5" xfId="7018" xr:uid="{00000000-0005-0000-0000-000063530000}"/>
    <cellStyle name="Normal 91 2 6" xfId="25566" xr:uid="{00000000-0005-0000-0000-000064530000}"/>
    <cellStyle name="Normal 91 2 7" xfId="25568" xr:uid="{00000000-0005-0000-0000-000065530000}"/>
    <cellStyle name="Normal 91 2 8" xfId="25570" xr:uid="{00000000-0005-0000-0000-000066530000}"/>
    <cellStyle name="Normal 91 2 9" xfId="15076" xr:uid="{00000000-0005-0000-0000-000067530000}"/>
    <cellStyle name="Normal 91 2_Table_Product_ALL" xfId="25572" xr:uid="{00000000-0005-0000-0000-000068530000}"/>
    <cellStyle name="Normal 91 3" xfId="25574" xr:uid="{00000000-0005-0000-0000-000069530000}"/>
    <cellStyle name="Normal 91 3 2" xfId="1412" xr:uid="{00000000-0005-0000-0000-00006A530000}"/>
    <cellStyle name="Normal 91 3 3" xfId="23678" xr:uid="{00000000-0005-0000-0000-00006B530000}"/>
    <cellStyle name="Normal 91 3 4" xfId="23682" xr:uid="{00000000-0005-0000-0000-00006C530000}"/>
    <cellStyle name="Normal 91 3 5" xfId="3482" xr:uid="{00000000-0005-0000-0000-00006D530000}"/>
    <cellStyle name="Normal 91 3 6" xfId="23686" xr:uid="{00000000-0005-0000-0000-00006E530000}"/>
    <cellStyle name="Normal 91 3 7" xfId="9215" xr:uid="{00000000-0005-0000-0000-00006F530000}"/>
    <cellStyle name="Normal 91 3 8" xfId="23706" xr:uid="{00000000-0005-0000-0000-000070530000}"/>
    <cellStyle name="Normal 91 3 9" xfId="17719" xr:uid="{00000000-0005-0000-0000-000071530000}"/>
    <cellStyle name="Normal 91 3_Table_Product_ALL" xfId="17322" xr:uid="{00000000-0005-0000-0000-000072530000}"/>
    <cellStyle name="Normal 91 4" xfId="25576" xr:uid="{00000000-0005-0000-0000-000073530000}"/>
    <cellStyle name="Normal 91 5" xfId="25578" xr:uid="{00000000-0005-0000-0000-000074530000}"/>
    <cellStyle name="Normal 91 6" xfId="25581" xr:uid="{00000000-0005-0000-0000-000075530000}"/>
    <cellStyle name="Normal 91 7" xfId="25583" xr:uid="{00000000-0005-0000-0000-000076530000}"/>
    <cellStyle name="Normal 91 8" xfId="25585" xr:uid="{00000000-0005-0000-0000-000077530000}"/>
    <cellStyle name="Normal 91 9" xfId="25587" xr:uid="{00000000-0005-0000-0000-000078530000}"/>
    <cellStyle name="Normal 91_BBB imperial silk commmitment sheet 07092012" xfId="6445" xr:uid="{00000000-0005-0000-0000-000079530000}"/>
    <cellStyle name="Normal 92" xfId="25589" xr:uid="{00000000-0005-0000-0000-00007A530000}"/>
    <cellStyle name="Normal 92 10" xfId="25591" xr:uid="{00000000-0005-0000-0000-00007B530000}"/>
    <cellStyle name="Normal 92 11" xfId="9992" xr:uid="{00000000-0005-0000-0000-00007C530000}"/>
    <cellStyle name="Normal 92 2" xfId="25595" xr:uid="{00000000-0005-0000-0000-00007D530000}"/>
    <cellStyle name="Normal 92 2 2" xfId="25597" xr:uid="{00000000-0005-0000-0000-00007E530000}"/>
    <cellStyle name="Normal 92 2 3" xfId="25600" xr:uid="{00000000-0005-0000-0000-00007F530000}"/>
    <cellStyle name="Normal 92 2 4" xfId="25602" xr:uid="{00000000-0005-0000-0000-000080530000}"/>
    <cellStyle name="Normal 92 2 5" xfId="25604" xr:uid="{00000000-0005-0000-0000-000081530000}"/>
    <cellStyle name="Normal 92 2 6" xfId="25606" xr:uid="{00000000-0005-0000-0000-000082530000}"/>
    <cellStyle name="Normal 92 2 7" xfId="9422" xr:uid="{00000000-0005-0000-0000-000083530000}"/>
    <cellStyle name="Normal 92 2 8" xfId="4597" xr:uid="{00000000-0005-0000-0000-000084530000}"/>
    <cellStyle name="Normal 92 2 9" xfId="3038" xr:uid="{00000000-0005-0000-0000-000085530000}"/>
    <cellStyle name="Normal 92 2_Table_Product_ALL" xfId="11622" xr:uid="{00000000-0005-0000-0000-000086530000}"/>
    <cellStyle name="Normal 92 3" xfId="25608" xr:uid="{00000000-0005-0000-0000-000087530000}"/>
    <cellStyle name="Normal 92 3 2" xfId="25610" xr:uid="{00000000-0005-0000-0000-000088530000}"/>
    <cellStyle name="Normal 92 3 3" xfId="25612" xr:uid="{00000000-0005-0000-0000-000089530000}"/>
    <cellStyle name="Normal 92 3 4" xfId="25614" xr:uid="{00000000-0005-0000-0000-00008A530000}"/>
    <cellStyle name="Normal 92 3 5" xfId="2073" xr:uid="{00000000-0005-0000-0000-00008B530000}"/>
    <cellStyle name="Normal 92 3 6" xfId="25616" xr:uid="{00000000-0005-0000-0000-00008C530000}"/>
    <cellStyle name="Normal 92 3 7" xfId="12034" xr:uid="{00000000-0005-0000-0000-00008D530000}"/>
    <cellStyle name="Normal 92 3 8" xfId="25618" xr:uid="{00000000-0005-0000-0000-00008E530000}"/>
    <cellStyle name="Normal 92 3 9" xfId="24520" xr:uid="{00000000-0005-0000-0000-00008F530000}"/>
    <cellStyle name="Normal 92 3_Table_Product_ALL" xfId="25620" xr:uid="{00000000-0005-0000-0000-000090530000}"/>
    <cellStyle name="Normal 92 4" xfId="25622" xr:uid="{00000000-0005-0000-0000-000091530000}"/>
    <cellStyle name="Normal 92 5" xfId="25625" xr:uid="{00000000-0005-0000-0000-000092530000}"/>
    <cellStyle name="Normal 92 6" xfId="15827" xr:uid="{00000000-0005-0000-0000-000093530000}"/>
    <cellStyle name="Normal 92 7" xfId="15830" xr:uid="{00000000-0005-0000-0000-000094530000}"/>
    <cellStyle name="Normal 92 8" xfId="6229" xr:uid="{00000000-0005-0000-0000-000095530000}"/>
    <cellStyle name="Normal 92 9" xfId="6236" xr:uid="{00000000-0005-0000-0000-000096530000}"/>
    <cellStyle name="Normal 92_BBB imperial silk commmitment sheet 07092012" xfId="25627" xr:uid="{00000000-0005-0000-0000-000097530000}"/>
    <cellStyle name="Normal 93" xfId="25630" xr:uid="{00000000-0005-0000-0000-000098530000}"/>
    <cellStyle name="Normal 93 10" xfId="25632" xr:uid="{00000000-0005-0000-0000-000099530000}"/>
    <cellStyle name="Normal 93 11" xfId="25634" xr:uid="{00000000-0005-0000-0000-00009A530000}"/>
    <cellStyle name="Normal 93 2" xfId="25636" xr:uid="{00000000-0005-0000-0000-00009B530000}"/>
    <cellStyle name="Normal 93 2 2" xfId="20036" xr:uid="{00000000-0005-0000-0000-00009C530000}"/>
    <cellStyle name="Normal 93 2 3" xfId="25638" xr:uid="{00000000-0005-0000-0000-00009D530000}"/>
    <cellStyle name="Normal 93 2 4" xfId="25641" xr:uid="{00000000-0005-0000-0000-00009E530000}"/>
    <cellStyle name="Normal 93 2 5" xfId="25643" xr:uid="{00000000-0005-0000-0000-00009F530000}"/>
    <cellStyle name="Normal 93 2 6" xfId="11499" xr:uid="{00000000-0005-0000-0000-0000A0530000}"/>
    <cellStyle name="Normal 93 2 7" xfId="25645" xr:uid="{00000000-0005-0000-0000-0000A1530000}"/>
    <cellStyle name="Normal 93 2 8" xfId="25647" xr:uid="{00000000-0005-0000-0000-0000A2530000}"/>
    <cellStyle name="Normal 93 2 9" xfId="1839" xr:uid="{00000000-0005-0000-0000-0000A3530000}"/>
    <cellStyle name="Normal 93 2_Table_Product_ALL" xfId="25649" xr:uid="{00000000-0005-0000-0000-0000A4530000}"/>
    <cellStyle name="Normal 93 3" xfId="25652" xr:uid="{00000000-0005-0000-0000-0000A5530000}"/>
    <cellStyle name="Normal 93 3 2" xfId="25654" xr:uid="{00000000-0005-0000-0000-0000A6530000}"/>
    <cellStyle name="Normal 93 3 3" xfId="25656" xr:uid="{00000000-0005-0000-0000-0000A7530000}"/>
    <cellStyle name="Normal 93 3 4" xfId="25658" xr:uid="{00000000-0005-0000-0000-0000A8530000}"/>
    <cellStyle name="Normal 93 3 5" xfId="25660" xr:uid="{00000000-0005-0000-0000-0000A9530000}"/>
    <cellStyle name="Normal 93 3 6" xfId="13916" xr:uid="{00000000-0005-0000-0000-0000AA530000}"/>
    <cellStyle name="Normal 93 3 7" xfId="25662" xr:uid="{00000000-0005-0000-0000-0000AB530000}"/>
    <cellStyle name="Normal 93 3 8" xfId="25664" xr:uid="{00000000-0005-0000-0000-0000AC530000}"/>
    <cellStyle name="Normal 93 3 9" xfId="25666" xr:uid="{00000000-0005-0000-0000-0000AD530000}"/>
    <cellStyle name="Normal 93 3_Table_Product_ALL" xfId="25668" xr:uid="{00000000-0005-0000-0000-0000AE530000}"/>
    <cellStyle name="Normal 93 4" xfId="25670" xr:uid="{00000000-0005-0000-0000-0000AF530000}"/>
    <cellStyle name="Normal 93 5" xfId="1280" xr:uid="{00000000-0005-0000-0000-0000B0530000}"/>
    <cellStyle name="Normal 93 6" xfId="25672" xr:uid="{00000000-0005-0000-0000-0000B1530000}"/>
    <cellStyle name="Normal 93 7" xfId="25674" xr:uid="{00000000-0005-0000-0000-0000B2530000}"/>
    <cellStyle name="Normal 93 8" xfId="25676" xr:uid="{00000000-0005-0000-0000-0000B3530000}"/>
    <cellStyle name="Normal 93 9" xfId="25678" xr:uid="{00000000-0005-0000-0000-0000B4530000}"/>
    <cellStyle name="Normal 93_BBB imperial silk commmitment sheet 07092012" xfId="12044" xr:uid="{00000000-0005-0000-0000-0000B5530000}"/>
    <cellStyle name="Normal 94" xfId="25680" xr:uid="{00000000-0005-0000-0000-0000B6530000}"/>
    <cellStyle name="Normal 94 10" xfId="25682" xr:uid="{00000000-0005-0000-0000-0000B7530000}"/>
    <cellStyle name="Normal 94 11" xfId="25684" xr:uid="{00000000-0005-0000-0000-0000B8530000}"/>
    <cellStyle name="Normal 94 2" xfId="25686" xr:uid="{00000000-0005-0000-0000-0000B9530000}"/>
    <cellStyle name="Normal 94 2 2" xfId="25688" xr:uid="{00000000-0005-0000-0000-0000BA530000}"/>
    <cellStyle name="Normal 94 2 3" xfId="25690" xr:uid="{00000000-0005-0000-0000-0000BB530000}"/>
    <cellStyle name="Normal 94 2 4" xfId="25693" xr:uid="{00000000-0005-0000-0000-0000BC530000}"/>
    <cellStyle name="Normal 94 2 5" xfId="25697" xr:uid="{00000000-0005-0000-0000-0000BD530000}"/>
    <cellStyle name="Normal 94 2 6" xfId="25701" xr:uid="{00000000-0005-0000-0000-0000BE530000}"/>
    <cellStyle name="Normal 94 2 7" xfId="25705" xr:uid="{00000000-0005-0000-0000-0000BF530000}"/>
    <cellStyle name="Normal 94 2 8" xfId="25709" xr:uid="{00000000-0005-0000-0000-0000C0530000}"/>
    <cellStyle name="Normal 94 2 9" xfId="10499" xr:uid="{00000000-0005-0000-0000-0000C1530000}"/>
    <cellStyle name="Normal 94 2_Table_Product_ALL" xfId="25713" xr:uid="{00000000-0005-0000-0000-0000C2530000}"/>
    <cellStyle name="Normal 94 3" xfId="25715" xr:uid="{00000000-0005-0000-0000-0000C3530000}"/>
    <cellStyle name="Normal 94 3 2" xfId="25717" xr:uid="{00000000-0005-0000-0000-0000C4530000}"/>
    <cellStyle name="Normal 94 3 3" xfId="25720" xr:uid="{00000000-0005-0000-0000-0000C5530000}"/>
    <cellStyle name="Normal 94 3 4" xfId="25722" xr:uid="{00000000-0005-0000-0000-0000C6530000}"/>
    <cellStyle name="Normal 94 3 5" xfId="25725" xr:uid="{00000000-0005-0000-0000-0000C7530000}"/>
    <cellStyle name="Normal 94 3 6" xfId="25728" xr:uid="{00000000-0005-0000-0000-0000C8530000}"/>
    <cellStyle name="Normal 94 3 7" xfId="25731" xr:uid="{00000000-0005-0000-0000-0000C9530000}"/>
    <cellStyle name="Normal 94 3 8" xfId="25734" xr:uid="{00000000-0005-0000-0000-0000CA530000}"/>
    <cellStyle name="Normal 94 3 9" xfId="25737" xr:uid="{00000000-0005-0000-0000-0000CB530000}"/>
    <cellStyle name="Normal 94 3_Table_Product_ALL" xfId="80" xr:uid="{00000000-0005-0000-0000-0000CC530000}"/>
    <cellStyle name="Normal 94 4" xfId="25740" xr:uid="{00000000-0005-0000-0000-0000CD530000}"/>
    <cellStyle name="Normal 94 5" xfId="7739" xr:uid="{00000000-0005-0000-0000-0000CE530000}"/>
    <cellStyle name="Normal 94 6" xfId="25742" xr:uid="{00000000-0005-0000-0000-0000CF530000}"/>
    <cellStyle name="Normal 94 7" xfId="25744" xr:uid="{00000000-0005-0000-0000-0000D0530000}"/>
    <cellStyle name="Normal 94 8" xfId="25747" xr:uid="{00000000-0005-0000-0000-0000D1530000}"/>
    <cellStyle name="Normal 94 9" xfId="25749" xr:uid="{00000000-0005-0000-0000-0000D2530000}"/>
    <cellStyle name="Normal 94_BBB imperial silk commmitment sheet 07092012" xfId="25751" xr:uid="{00000000-0005-0000-0000-0000D3530000}"/>
    <cellStyle name="Normal 95" xfId="25864" xr:uid="{00000000-0005-0000-0000-0000D4530000}"/>
    <cellStyle name="Normal 95 10" xfId="25865" xr:uid="{00000000-0005-0000-0000-0000D5530000}"/>
    <cellStyle name="Normal 95 11" xfId="25866" xr:uid="{00000000-0005-0000-0000-0000D6530000}"/>
    <cellStyle name="Normal 95 2" xfId="25867" xr:uid="{00000000-0005-0000-0000-0000D7530000}"/>
    <cellStyle name="Normal 95 2 2" xfId="19118" xr:uid="{00000000-0005-0000-0000-0000D8530000}"/>
    <cellStyle name="Normal 95 2 3" xfId="25868" xr:uid="{00000000-0005-0000-0000-0000D9530000}"/>
    <cellStyle name="Normal 95 2 4" xfId="25870" xr:uid="{00000000-0005-0000-0000-0000DA530000}"/>
    <cellStyle name="Normal 95 2 5" xfId="1855" xr:uid="{00000000-0005-0000-0000-0000DB530000}"/>
    <cellStyle name="Normal 95 2 6" xfId="898" xr:uid="{00000000-0005-0000-0000-0000DC530000}"/>
    <cellStyle name="Normal 95 2 7" xfId="11328" xr:uid="{00000000-0005-0000-0000-0000DD530000}"/>
    <cellStyle name="Normal 95 2 8" xfId="25871" xr:uid="{00000000-0005-0000-0000-0000DE530000}"/>
    <cellStyle name="Normal 95 2 9" xfId="25872" xr:uid="{00000000-0005-0000-0000-0000DF530000}"/>
    <cellStyle name="Normal 95 2_Table_Product_ALL" xfId="1891" xr:uid="{00000000-0005-0000-0000-0000E0530000}"/>
    <cellStyle name="Normal 95 3" xfId="25874" xr:uid="{00000000-0005-0000-0000-0000E1530000}"/>
    <cellStyle name="Normal 95 3 2" xfId="19172" xr:uid="{00000000-0005-0000-0000-0000E2530000}"/>
    <cellStyle name="Normal 95 3 3" xfId="20584" xr:uid="{00000000-0005-0000-0000-0000E3530000}"/>
    <cellStyle name="Normal 95 3 4" xfId="20587" xr:uid="{00000000-0005-0000-0000-0000E4530000}"/>
    <cellStyle name="Normal 95 3 5" xfId="20590" xr:uid="{00000000-0005-0000-0000-0000E5530000}"/>
    <cellStyle name="Normal 95 3 6" xfId="12815" xr:uid="{00000000-0005-0000-0000-0000E6530000}"/>
    <cellStyle name="Normal 95 3 7" xfId="20608" xr:uid="{00000000-0005-0000-0000-0000E7530000}"/>
    <cellStyle name="Normal 95 3 8" xfId="7985" xr:uid="{00000000-0005-0000-0000-0000E8530000}"/>
    <cellStyle name="Normal 95 3 9" xfId="20611" xr:uid="{00000000-0005-0000-0000-0000E9530000}"/>
    <cellStyle name="Normal 95 3_Table_Product_ALL" xfId="25875" xr:uid="{00000000-0005-0000-0000-0000EA530000}"/>
    <cellStyle name="Normal 95 4" xfId="25877" xr:uid="{00000000-0005-0000-0000-0000EB530000}"/>
    <cellStyle name="Normal 95 5" xfId="25879" xr:uid="{00000000-0005-0000-0000-0000EC530000}"/>
    <cellStyle name="Normal 95 6" xfId="25880" xr:uid="{00000000-0005-0000-0000-0000ED530000}"/>
    <cellStyle name="Normal 95 7" xfId="25881" xr:uid="{00000000-0005-0000-0000-0000EE530000}"/>
    <cellStyle name="Normal 95 8" xfId="25882" xr:uid="{00000000-0005-0000-0000-0000EF530000}"/>
    <cellStyle name="Normal 95 9" xfId="25883" xr:uid="{00000000-0005-0000-0000-0000F0530000}"/>
    <cellStyle name="Normal 95_BBB imperial silk commmitment sheet 07092012" xfId="25884" xr:uid="{00000000-0005-0000-0000-0000F1530000}"/>
    <cellStyle name="Normal 96" xfId="25885" xr:uid="{00000000-0005-0000-0000-0000F2530000}"/>
    <cellStyle name="Normal 96 2" xfId="7528" xr:uid="{00000000-0005-0000-0000-0000F3530000}"/>
    <cellStyle name="Normal 96 2 2" xfId="17626" xr:uid="{00000000-0005-0000-0000-0000F4530000}"/>
    <cellStyle name="Normal 96 2 2 2" xfId="25886" xr:uid="{00000000-0005-0000-0000-0000F5530000}"/>
    <cellStyle name="Normal 96 2 2 2 2" xfId="25888" xr:uid="{00000000-0005-0000-0000-0000F6530000}"/>
    <cellStyle name="Normal 96 2 2 3" xfId="25889" xr:uid="{00000000-0005-0000-0000-0000F7530000}"/>
    <cellStyle name="Normal 96 2 2 3 2" xfId="25890" xr:uid="{00000000-0005-0000-0000-0000F8530000}"/>
    <cellStyle name="Normal 96 2 2 4" xfId="25891" xr:uid="{00000000-0005-0000-0000-0000F9530000}"/>
    <cellStyle name="Normal 96 2 2 4 2" xfId="25892" xr:uid="{00000000-0005-0000-0000-0000FA530000}"/>
    <cellStyle name="Normal 96 2 2 5" xfId="25894" xr:uid="{00000000-0005-0000-0000-0000FB530000}"/>
    <cellStyle name="Normal 96 2 2 6" xfId="25895" xr:uid="{00000000-0005-0000-0000-0000FC530000}"/>
    <cellStyle name="Normal 96 2 2 7" xfId="25896" xr:uid="{00000000-0005-0000-0000-0000FD530000}"/>
    <cellStyle name="Normal 96 2 2_Table_Product_ALL" xfId="22319" xr:uid="{00000000-0005-0000-0000-0000FE530000}"/>
    <cellStyle name="Normal 96 2 3" xfId="21194" xr:uid="{00000000-0005-0000-0000-0000FF530000}"/>
    <cellStyle name="Normal 96 2 3 2" xfId="6662" xr:uid="{00000000-0005-0000-0000-000000540000}"/>
    <cellStyle name="Normal 96 2 4" xfId="25897" xr:uid="{00000000-0005-0000-0000-000001540000}"/>
    <cellStyle name="Normal 96 2 4 2" xfId="25898" xr:uid="{00000000-0005-0000-0000-000002540000}"/>
    <cellStyle name="Normal 96 2 5" xfId="25899" xr:uid="{00000000-0005-0000-0000-000003540000}"/>
    <cellStyle name="Normal 96 2 5 2" xfId="25900" xr:uid="{00000000-0005-0000-0000-000004540000}"/>
    <cellStyle name="Normal 96 2 6" xfId="25901" xr:uid="{00000000-0005-0000-0000-000005540000}"/>
    <cellStyle name="Normal 96 2 7" xfId="25902" xr:uid="{00000000-0005-0000-0000-000006540000}"/>
    <cellStyle name="Normal 96 2 8" xfId="25903" xr:uid="{00000000-0005-0000-0000-000007540000}"/>
    <cellStyle name="Normal 96 2_C14  Copy of Ecom MP - Aubrey  window commitment -140528" xfId="25904" xr:uid="{00000000-0005-0000-0000-000008540000}"/>
    <cellStyle name="Normal 96 3" xfId="18368" xr:uid="{00000000-0005-0000-0000-000009540000}"/>
    <cellStyle name="Normal 96 3 2" xfId="17669" xr:uid="{00000000-0005-0000-0000-00000A540000}"/>
    <cellStyle name="Normal 96 3 2 2" xfId="25905" xr:uid="{00000000-0005-0000-0000-00000B540000}"/>
    <cellStyle name="Normal 96 3 3" xfId="25906" xr:uid="{00000000-0005-0000-0000-00000C540000}"/>
    <cellStyle name="Normal 96 3 3 2" xfId="25907" xr:uid="{00000000-0005-0000-0000-00000D540000}"/>
    <cellStyle name="Normal 96 3 4" xfId="25908" xr:uid="{00000000-0005-0000-0000-00000E540000}"/>
    <cellStyle name="Normal 96 3 4 2" xfId="12740" xr:uid="{00000000-0005-0000-0000-00000F540000}"/>
    <cellStyle name="Normal 96 3 5" xfId="25909" xr:uid="{00000000-0005-0000-0000-000010540000}"/>
    <cellStyle name="Normal 96 3 6" xfId="25910" xr:uid="{00000000-0005-0000-0000-000011540000}"/>
    <cellStyle name="Normal 96 3 7" xfId="25911" xr:uid="{00000000-0005-0000-0000-000012540000}"/>
    <cellStyle name="Normal 96 3_Table_Product_ALL" xfId="13184" xr:uid="{00000000-0005-0000-0000-000013540000}"/>
    <cellStyle name="Normal 96 4" xfId="5074" xr:uid="{00000000-0005-0000-0000-000014540000}"/>
    <cellStyle name="Normal 96 4 2" xfId="17712" xr:uid="{00000000-0005-0000-0000-000015540000}"/>
    <cellStyle name="Normal 96 5" xfId="25912" xr:uid="{00000000-0005-0000-0000-000016540000}"/>
    <cellStyle name="Normal 96 5 2" xfId="25913" xr:uid="{00000000-0005-0000-0000-000017540000}"/>
    <cellStyle name="Normal 96 6" xfId="25914" xr:uid="{00000000-0005-0000-0000-000018540000}"/>
    <cellStyle name="Normal 96 6 2" xfId="8562" xr:uid="{00000000-0005-0000-0000-000019540000}"/>
    <cellStyle name="Normal 96 7" xfId="25915" xr:uid="{00000000-0005-0000-0000-00001A540000}"/>
    <cellStyle name="Normal 96 8" xfId="25916" xr:uid="{00000000-0005-0000-0000-00001B540000}"/>
    <cellStyle name="Normal 96 9" xfId="25918" xr:uid="{00000000-0005-0000-0000-00001C540000}"/>
    <cellStyle name="Normal 96_C14  Copy of Ecom MP - Aubrey  window commitment -140528" xfId="25919" xr:uid="{00000000-0005-0000-0000-00001D540000}"/>
    <cellStyle name="Normal 97" xfId="25921" xr:uid="{00000000-0005-0000-0000-00001E540000}"/>
    <cellStyle name="Normal 97 2" xfId="25922" xr:uid="{00000000-0005-0000-0000-00001F540000}"/>
    <cellStyle name="Normal 97 2 2" xfId="25923" xr:uid="{00000000-0005-0000-0000-000020540000}"/>
    <cellStyle name="Normal 97 2 2 2" xfId="25924" xr:uid="{00000000-0005-0000-0000-000021540000}"/>
    <cellStyle name="Normal 97 2 3" xfId="21198" xr:uid="{00000000-0005-0000-0000-000022540000}"/>
    <cellStyle name="Normal 97 2 3 2" xfId="25925" xr:uid="{00000000-0005-0000-0000-000023540000}"/>
    <cellStyle name="Normal 97 2 4" xfId="25926" xr:uid="{00000000-0005-0000-0000-000024540000}"/>
    <cellStyle name="Normal 97 2 4 2" xfId="4253" xr:uid="{00000000-0005-0000-0000-000025540000}"/>
    <cellStyle name="Normal 97 2 5" xfId="19500" xr:uid="{00000000-0005-0000-0000-000026540000}"/>
    <cellStyle name="Normal 97 2 6" xfId="4378" xr:uid="{00000000-0005-0000-0000-000027540000}"/>
    <cellStyle name="Normal 97 2 7" xfId="25927" xr:uid="{00000000-0005-0000-0000-000028540000}"/>
    <cellStyle name="Normal 97 2_Table_Product_ALL" xfId="2834" xr:uid="{00000000-0005-0000-0000-000029540000}"/>
    <cellStyle name="Normal 97 3" xfId="6432" xr:uid="{00000000-0005-0000-0000-00002A540000}"/>
    <cellStyle name="Normal 97 3 2" xfId="3860" xr:uid="{00000000-0005-0000-0000-00002B540000}"/>
    <cellStyle name="Normal 97 4" xfId="25928" xr:uid="{00000000-0005-0000-0000-00002C540000}"/>
    <cellStyle name="Normal 97 4 2" xfId="25929" xr:uid="{00000000-0005-0000-0000-00002D540000}"/>
    <cellStyle name="Normal 97 5" xfId="25930" xr:uid="{00000000-0005-0000-0000-00002E540000}"/>
    <cellStyle name="Normal 97 5 2" xfId="25931" xr:uid="{00000000-0005-0000-0000-00002F540000}"/>
    <cellStyle name="Normal 97 6" xfId="511" xr:uid="{00000000-0005-0000-0000-000030540000}"/>
    <cellStyle name="Normal 97 7" xfId="25932" xr:uid="{00000000-0005-0000-0000-000031540000}"/>
    <cellStyle name="Normal 97 8" xfId="25933" xr:uid="{00000000-0005-0000-0000-000032540000}"/>
    <cellStyle name="Normal 97_C14  Copy of Ecom MP - Aubrey  window commitment -140528" xfId="18163" xr:uid="{00000000-0005-0000-0000-000033540000}"/>
    <cellStyle name="Normal 98" xfId="25934" xr:uid="{00000000-0005-0000-0000-000034540000}"/>
    <cellStyle name="Normal 99" xfId="25935" xr:uid="{00000000-0005-0000-0000-000035540000}"/>
    <cellStyle name="Normal_AMZ wkly INV" xfId="31905" xr:uid="{00000000-0005-0000-0000-000036540000}"/>
    <cellStyle name="Normal_Sheet1" xfId="31957" xr:uid="{F2AD3DEA-5721-4259-A488-B92377AB67FA}"/>
    <cellStyle name="Normal_Sheet1_1" xfId="31958" xr:uid="{7F465181-F199-4FD9-BCBC-D3065F0E2BCB}"/>
    <cellStyle name="Normal1" xfId="998" xr:uid="{00000000-0005-0000-0000-000037540000}"/>
    <cellStyle name="Normal1 2" xfId="25938" xr:uid="{00000000-0005-0000-0000-000038540000}"/>
    <cellStyle name="Normal1 2 2" xfId="25939" xr:uid="{00000000-0005-0000-0000-000039540000}"/>
    <cellStyle name="Normal1 3" xfId="25940" xr:uid="{00000000-0005-0000-0000-00003A540000}"/>
    <cellStyle name="Normal1 4" xfId="6282" xr:uid="{00000000-0005-0000-0000-00003B540000}"/>
    <cellStyle name="Normal1 5" xfId="5647" xr:uid="{00000000-0005-0000-0000-00003C540000}"/>
    <cellStyle name="Normal1 6" xfId="1381" xr:uid="{00000000-0005-0000-0000-00003D540000}"/>
    <cellStyle name="Normal1 7" xfId="25941" xr:uid="{00000000-0005-0000-0000-00003E540000}"/>
    <cellStyle name="Note 10" xfId="25519" xr:uid="{00000000-0005-0000-0000-00003F540000}"/>
    <cellStyle name="Note 10 10" xfId="25942" xr:uid="{00000000-0005-0000-0000-000040540000}"/>
    <cellStyle name="Note 10 10 2" xfId="25943" xr:uid="{00000000-0005-0000-0000-000041540000}"/>
    <cellStyle name="Note 10 11" xfId="25944" xr:uid="{00000000-0005-0000-0000-000042540000}"/>
    <cellStyle name="Note 10 12" xfId="25946" xr:uid="{00000000-0005-0000-0000-000043540000}"/>
    <cellStyle name="Note 10 13" xfId="11578" xr:uid="{00000000-0005-0000-0000-000044540000}"/>
    <cellStyle name="Note 10 14" xfId="5523" xr:uid="{00000000-0005-0000-0000-000045540000}"/>
    <cellStyle name="Note 10 15" xfId="14640" xr:uid="{00000000-0005-0000-0000-000046540000}"/>
    <cellStyle name="Note 10 16" xfId="18709" xr:uid="{00000000-0005-0000-0000-000047540000}"/>
    <cellStyle name="Note 10 2" xfId="8049" xr:uid="{00000000-0005-0000-0000-000048540000}"/>
    <cellStyle name="Note 10 2 10" xfId="25948" xr:uid="{00000000-0005-0000-0000-000049540000}"/>
    <cellStyle name="Note 10 2 2" xfId="8051" xr:uid="{00000000-0005-0000-0000-00004A540000}"/>
    <cellStyle name="Note 10 2 2 2" xfId="25949" xr:uid="{00000000-0005-0000-0000-00004B540000}"/>
    <cellStyle name="Note 10 2 2 2 2" xfId="25950" xr:uid="{00000000-0005-0000-0000-00004C540000}"/>
    <cellStyle name="Note 10 2 2 3" xfId="25951" xr:uid="{00000000-0005-0000-0000-00004D540000}"/>
    <cellStyle name="Note 10 2 2 3 2" xfId="25953" xr:uid="{00000000-0005-0000-0000-00004E540000}"/>
    <cellStyle name="Note 10 2 2 4" xfId="25955" xr:uid="{00000000-0005-0000-0000-00004F540000}"/>
    <cellStyle name="Note 10 2 2 4 2" xfId="9253" xr:uid="{00000000-0005-0000-0000-000050540000}"/>
    <cellStyle name="Note 10 2 2 5" xfId="36" xr:uid="{00000000-0005-0000-0000-000051540000}"/>
    <cellStyle name="Note 10 2 2 5 2" xfId="6390" xr:uid="{00000000-0005-0000-0000-000052540000}"/>
    <cellStyle name="Note 10 2 2 6" xfId="25957" xr:uid="{00000000-0005-0000-0000-000053540000}"/>
    <cellStyle name="Note 10 2 3" xfId="25959" xr:uid="{00000000-0005-0000-0000-000054540000}"/>
    <cellStyle name="Note 10 2 3 2" xfId="25960" xr:uid="{00000000-0005-0000-0000-000055540000}"/>
    <cellStyle name="Note 10 2 4" xfId="18027" xr:uid="{00000000-0005-0000-0000-000056540000}"/>
    <cellStyle name="Note 10 2 4 2" xfId="25961" xr:uid="{00000000-0005-0000-0000-000057540000}"/>
    <cellStyle name="Note 10 2 5" xfId="25963" xr:uid="{00000000-0005-0000-0000-000058540000}"/>
    <cellStyle name="Note 10 2 6" xfId="25964" xr:uid="{00000000-0005-0000-0000-000059540000}"/>
    <cellStyle name="Note 10 2 7" xfId="25966" xr:uid="{00000000-0005-0000-0000-00005A540000}"/>
    <cellStyle name="Note 10 2 8" xfId="6532" xr:uid="{00000000-0005-0000-0000-00005B540000}"/>
    <cellStyle name="Note 10 2 9" xfId="25967" xr:uid="{00000000-0005-0000-0000-00005C540000}"/>
    <cellStyle name="Note 10 2_Table_Product_ALL" xfId="25968" xr:uid="{00000000-0005-0000-0000-00005D540000}"/>
    <cellStyle name="Note 10 3" xfId="25969" xr:uid="{00000000-0005-0000-0000-00005E540000}"/>
    <cellStyle name="Note 10 3 10" xfId="25970" xr:uid="{00000000-0005-0000-0000-00005F540000}"/>
    <cellStyle name="Note 10 3 2" xfId="25971" xr:uid="{00000000-0005-0000-0000-000060540000}"/>
    <cellStyle name="Note 10 3 2 2" xfId="25972" xr:uid="{00000000-0005-0000-0000-000061540000}"/>
    <cellStyle name="Note 10 3 2 2 2" xfId="25973" xr:uid="{00000000-0005-0000-0000-000062540000}"/>
    <cellStyle name="Note 10 3 2 3" xfId="25974" xr:uid="{00000000-0005-0000-0000-000063540000}"/>
    <cellStyle name="Note 10 3 2 3 2" xfId="25976" xr:uid="{00000000-0005-0000-0000-000064540000}"/>
    <cellStyle name="Note 10 3 2 4" xfId="25977" xr:uid="{00000000-0005-0000-0000-000065540000}"/>
    <cellStyle name="Note 10 3 2 4 2" xfId="25978" xr:uid="{00000000-0005-0000-0000-000066540000}"/>
    <cellStyle name="Note 10 3 2 5" xfId="25979" xr:uid="{00000000-0005-0000-0000-000067540000}"/>
    <cellStyle name="Note 10 3 2 5 2" xfId="9072" xr:uid="{00000000-0005-0000-0000-000068540000}"/>
    <cellStyle name="Note 10 3 2 6" xfId="25980" xr:uid="{00000000-0005-0000-0000-000069540000}"/>
    <cellStyle name="Note 10 3 3" xfId="25981" xr:uid="{00000000-0005-0000-0000-00006A540000}"/>
    <cellStyle name="Note 10 3 3 2" xfId="25982" xr:uid="{00000000-0005-0000-0000-00006B540000}"/>
    <cellStyle name="Note 10 3 4" xfId="25983" xr:uid="{00000000-0005-0000-0000-00006C540000}"/>
    <cellStyle name="Note 10 3 4 2" xfId="9433" xr:uid="{00000000-0005-0000-0000-00006D540000}"/>
    <cellStyle name="Note 10 3 5" xfId="6604" xr:uid="{00000000-0005-0000-0000-00006E540000}"/>
    <cellStyle name="Note 10 3 6" xfId="25984" xr:uid="{00000000-0005-0000-0000-00006F540000}"/>
    <cellStyle name="Note 10 3 7" xfId="25985" xr:uid="{00000000-0005-0000-0000-000070540000}"/>
    <cellStyle name="Note 10 3 8" xfId="25986" xr:uid="{00000000-0005-0000-0000-000071540000}"/>
    <cellStyle name="Note 10 3 9" xfId="25987" xr:uid="{00000000-0005-0000-0000-000072540000}"/>
    <cellStyle name="Note 10 3_Table_Product_ALL" xfId="25989" xr:uid="{00000000-0005-0000-0000-000073540000}"/>
    <cellStyle name="Note 10 4" xfId="25990" xr:uid="{00000000-0005-0000-0000-000074540000}"/>
    <cellStyle name="Note 10 4 10" xfId="1616" xr:uid="{00000000-0005-0000-0000-000075540000}"/>
    <cellStyle name="Note 10 4 2" xfId="25991" xr:uid="{00000000-0005-0000-0000-000076540000}"/>
    <cellStyle name="Note 10 4 2 2" xfId="25992" xr:uid="{00000000-0005-0000-0000-000077540000}"/>
    <cellStyle name="Note 10 4 2 2 2" xfId="9984" xr:uid="{00000000-0005-0000-0000-000078540000}"/>
    <cellStyle name="Note 10 4 2 3" xfId="25993" xr:uid="{00000000-0005-0000-0000-000079540000}"/>
    <cellStyle name="Note 10 4 2 3 2" xfId="25994" xr:uid="{00000000-0005-0000-0000-00007A540000}"/>
    <cellStyle name="Note 10 4 2 4" xfId="25995" xr:uid="{00000000-0005-0000-0000-00007B540000}"/>
    <cellStyle name="Note 10 4 2 4 2" xfId="25996" xr:uid="{00000000-0005-0000-0000-00007C540000}"/>
    <cellStyle name="Note 10 4 2 5" xfId="25998" xr:uid="{00000000-0005-0000-0000-00007D540000}"/>
    <cellStyle name="Note 10 4 2 5 2" xfId="25999" xr:uid="{00000000-0005-0000-0000-00007E540000}"/>
    <cellStyle name="Note 10 4 2 6" xfId="26001" xr:uid="{00000000-0005-0000-0000-00007F540000}"/>
    <cellStyle name="Note 10 4 3" xfId="7883" xr:uid="{00000000-0005-0000-0000-000080540000}"/>
    <cellStyle name="Note 10 4 3 2" xfId="26002" xr:uid="{00000000-0005-0000-0000-000081540000}"/>
    <cellStyle name="Note 10 4 4" xfId="26003" xr:uid="{00000000-0005-0000-0000-000082540000}"/>
    <cellStyle name="Note 10 4 4 2" xfId="26005" xr:uid="{00000000-0005-0000-0000-000083540000}"/>
    <cellStyle name="Note 10 4 5" xfId="26007" xr:uid="{00000000-0005-0000-0000-000084540000}"/>
    <cellStyle name="Note 10 4 6" xfId="26009" xr:uid="{00000000-0005-0000-0000-000085540000}"/>
    <cellStyle name="Note 10 4 7" xfId="26010" xr:uid="{00000000-0005-0000-0000-000086540000}"/>
    <cellStyle name="Note 10 4 8" xfId="26011" xr:uid="{00000000-0005-0000-0000-000087540000}"/>
    <cellStyle name="Note 10 4 9" xfId="26012" xr:uid="{00000000-0005-0000-0000-000088540000}"/>
    <cellStyle name="Note 10 4_Table_Product_ALL" xfId="26013" xr:uid="{00000000-0005-0000-0000-000089540000}"/>
    <cellStyle name="Note 10 5" xfId="16879" xr:uid="{00000000-0005-0000-0000-00008A540000}"/>
    <cellStyle name="Note 10 5 10" xfId="22914" xr:uid="{00000000-0005-0000-0000-00008B540000}"/>
    <cellStyle name="Note 10 5 2" xfId="26015" xr:uid="{00000000-0005-0000-0000-00008C540000}"/>
    <cellStyle name="Note 10 5 2 2" xfId="9380" xr:uid="{00000000-0005-0000-0000-00008D540000}"/>
    <cellStyle name="Note 10 5 2 2 2" xfId="26018" xr:uid="{00000000-0005-0000-0000-00008E540000}"/>
    <cellStyle name="Note 10 5 2 3" xfId="20810" xr:uid="{00000000-0005-0000-0000-00008F540000}"/>
    <cellStyle name="Note 10 5 2 3 2" xfId="359" xr:uid="{00000000-0005-0000-0000-000090540000}"/>
    <cellStyle name="Note 10 5 2 4" xfId="20815" xr:uid="{00000000-0005-0000-0000-000091540000}"/>
    <cellStyle name="Note 10 5 2 4 2" xfId="26019" xr:uid="{00000000-0005-0000-0000-000092540000}"/>
    <cellStyle name="Note 10 5 2 5" xfId="26020" xr:uid="{00000000-0005-0000-0000-000093540000}"/>
    <cellStyle name="Note 10 5 2 5 2" xfId="14591" xr:uid="{00000000-0005-0000-0000-000094540000}"/>
    <cellStyle name="Note 10 5 2 6" xfId="26021" xr:uid="{00000000-0005-0000-0000-000095540000}"/>
    <cellStyle name="Note 10 5 3" xfId="26023" xr:uid="{00000000-0005-0000-0000-000096540000}"/>
    <cellStyle name="Note 10 5 3 2" xfId="21074" xr:uid="{00000000-0005-0000-0000-000097540000}"/>
    <cellStyle name="Note 10 5 4" xfId="26024" xr:uid="{00000000-0005-0000-0000-000098540000}"/>
    <cellStyle name="Note 10 5 4 2" xfId="21081" xr:uid="{00000000-0005-0000-0000-000099540000}"/>
    <cellStyle name="Note 10 5 5" xfId="7793" xr:uid="{00000000-0005-0000-0000-00009A540000}"/>
    <cellStyle name="Note 10 5 6" xfId="7795" xr:uid="{00000000-0005-0000-0000-00009B540000}"/>
    <cellStyle name="Note 10 5 7" xfId="26025" xr:uid="{00000000-0005-0000-0000-00009C540000}"/>
    <cellStyle name="Note 10 5 8" xfId="26026" xr:uid="{00000000-0005-0000-0000-00009D540000}"/>
    <cellStyle name="Note 10 5 9" xfId="26027" xr:uid="{00000000-0005-0000-0000-00009E540000}"/>
    <cellStyle name="Note 10 5_Table_Product_ALL" xfId="26028" xr:uid="{00000000-0005-0000-0000-00009F540000}"/>
    <cellStyle name="Note 10 6" xfId="26031" xr:uid="{00000000-0005-0000-0000-0000A0540000}"/>
    <cellStyle name="Note 10 6 10" xfId="26032" xr:uid="{00000000-0005-0000-0000-0000A1540000}"/>
    <cellStyle name="Note 10 6 2" xfId="26033" xr:uid="{00000000-0005-0000-0000-0000A2540000}"/>
    <cellStyle name="Note 10 6 2 2" xfId="26034" xr:uid="{00000000-0005-0000-0000-0000A3540000}"/>
    <cellStyle name="Note 10 6 2 2 2" xfId="3307" xr:uid="{00000000-0005-0000-0000-0000A4540000}"/>
    <cellStyle name="Note 10 6 2 3" xfId="26035" xr:uid="{00000000-0005-0000-0000-0000A5540000}"/>
    <cellStyle name="Note 10 6 2 3 2" xfId="15040" xr:uid="{00000000-0005-0000-0000-0000A6540000}"/>
    <cellStyle name="Note 10 6 2 4" xfId="26036" xr:uid="{00000000-0005-0000-0000-0000A7540000}"/>
    <cellStyle name="Note 10 6 2 4 2" xfId="15056" xr:uid="{00000000-0005-0000-0000-0000A8540000}"/>
    <cellStyle name="Note 10 6 2 5" xfId="926" xr:uid="{00000000-0005-0000-0000-0000A9540000}"/>
    <cellStyle name="Note 10 6 2 5 2" xfId="26037" xr:uid="{00000000-0005-0000-0000-0000AA540000}"/>
    <cellStyle name="Note 10 6 2 6" xfId="19638" xr:uid="{00000000-0005-0000-0000-0000AB540000}"/>
    <cellStyle name="Note 10 6 3" xfId="26038" xr:uid="{00000000-0005-0000-0000-0000AC540000}"/>
    <cellStyle name="Note 10 6 3 2" xfId="13794" xr:uid="{00000000-0005-0000-0000-0000AD540000}"/>
    <cellStyle name="Note 10 6 4" xfId="26039" xr:uid="{00000000-0005-0000-0000-0000AE540000}"/>
    <cellStyle name="Note 10 6 4 2" xfId="26040" xr:uid="{00000000-0005-0000-0000-0000AF540000}"/>
    <cellStyle name="Note 10 6 5" xfId="7811" xr:uid="{00000000-0005-0000-0000-0000B0540000}"/>
    <cellStyle name="Note 10 6 6" xfId="7813" xr:uid="{00000000-0005-0000-0000-0000B1540000}"/>
    <cellStyle name="Note 10 6 7" xfId="26041" xr:uid="{00000000-0005-0000-0000-0000B2540000}"/>
    <cellStyle name="Note 10 6 8" xfId="26042" xr:uid="{00000000-0005-0000-0000-0000B3540000}"/>
    <cellStyle name="Note 10 6 9" xfId="26043" xr:uid="{00000000-0005-0000-0000-0000B4540000}"/>
    <cellStyle name="Note 10 6_Table_Product_ALL" xfId="26044" xr:uid="{00000000-0005-0000-0000-0000B5540000}"/>
    <cellStyle name="Note 10 7" xfId="26045" xr:uid="{00000000-0005-0000-0000-0000B6540000}"/>
    <cellStyle name="Note 10 7 10" xfId="26046" xr:uid="{00000000-0005-0000-0000-0000B7540000}"/>
    <cellStyle name="Note 10 7 2" xfId="26047" xr:uid="{00000000-0005-0000-0000-0000B8540000}"/>
    <cellStyle name="Note 10 7 2 2" xfId="26048" xr:uid="{00000000-0005-0000-0000-0000B9540000}"/>
    <cellStyle name="Note 10 7 2 2 2" xfId="26049" xr:uid="{00000000-0005-0000-0000-0000BA540000}"/>
    <cellStyle name="Note 10 7 2 3" xfId="26051" xr:uid="{00000000-0005-0000-0000-0000BB540000}"/>
    <cellStyle name="Note 10 7 2 3 2" xfId="26052" xr:uid="{00000000-0005-0000-0000-0000BC540000}"/>
    <cellStyle name="Note 10 7 2 4" xfId="26054" xr:uid="{00000000-0005-0000-0000-0000BD540000}"/>
    <cellStyle name="Note 10 7 2 4 2" xfId="26055" xr:uid="{00000000-0005-0000-0000-0000BE540000}"/>
    <cellStyle name="Note 10 7 2 5" xfId="26056" xr:uid="{00000000-0005-0000-0000-0000BF540000}"/>
    <cellStyle name="Note 10 7 2 5 2" xfId="26057" xr:uid="{00000000-0005-0000-0000-0000C0540000}"/>
    <cellStyle name="Note 10 7 2 6" xfId="26058" xr:uid="{00000000-0005-0000-0000-0000C1540000}"/>
    <cellStyle name="Note 10 7 3" xfId="3888" xr:uid="{00000000-0005-0000-0000-0000C2540000}"/>
    <cellStyle name="Note 10 7 3 2" xfId="26061" xr:uid="{00000000-0005-0000-0000-0000C3540000}"/>
    <cellStyle name="Note 10 7 4" xfId="210" xr:uid="{00000000-0005-0000-0000-0000C4540000}"/>
    <cellStyle name="Note 10 7 4 2" xfId="26062" xr:uid="{00000000-0005-0000-0000-0000C5540000}"/>
    <cellStyle name="Note 10 7 5" xfId="6401" xr:uid="{00000000-0005-0000-0000-0000C6540000}"/>
    <cellStyle name="Note 10 7 6" xfId="26063" xr:uid="{00000000-0005-0000-0000-0000C7540000}"/>
    <cellStyle name="Note 10 7 7" xfId="26064" xr:uid="{00000000-0005-0000-0000-0000C8540000}"/>
    <cellStyle name="Note 10 7 8" xfId="26065" xr:uid="{00000000-0005-0000-0000-0000C9540000}"/>
    <cellStyle name="Note 10 7 9" xfId="6458" xr:uid="{00000000-0005-0000-0000-0000CA540000}"/>
    <cellStyle name="Note 10 7_Table_Product_ALL" xfId="26066" xr:uid="{00000000-0005-0000-0000-0000CB540000}"/>
    <cellStyle name="Note 10 8" xfId="25786" xr:uid="{00000000-0005-0000-0000-0000CC540000}"/>
    <cellStyle name="Note 10 8 2" xfId="25788" xr:uid="{00000000-0005-0000-0000-0000CD540000}"/>
    <cellStyle name="Note 10 8 2 2" xfId="21276" xr:uid="{00000000-0005-0000-0000-0000CE540000}"/>
    <cellStyle name="Note 10 8 3" xfId="1019" xr:uid="{00000000-0005-0000-0000-0000CF540000}"/>
    <cellStyle name="Note 10 8 3 2" xfId="25354" xr:uid="{00000000-0005-0000-0000-0000D0540000}"/>
    <cellStyle name="Note 10 8 4" xfId="25790" xr:uid="{00000000-0005-0000-0000-0000D1540000}"/>
    <cellStyle name="Note 10 8 4 2" xfId="25784" xr:uid="{00000000-0005-0000-0000-0000D2540000}"/>
    <cellStyle name="Note 10 8 5" xfId="22948" xr:uid="{00000000-0005-0000-0000-0000D3540000}"/>
    <cellStyle name="Note 10 8 5 2" xfId="26069" xr:uid="{00000000-0005-0000-0000-0000D4540000}"/>
    <cellStyle name="Note 10 8 6" xfId="25792" xr:uid="{00000000-0005-0000-0000-0000D5540000}"/>
    <cellStyle name="Note 10 9" xfId="25795" xr:uid="{00000000-0005-0000-0000-0000D6540000}"/>
    <cellStyle name="Note 10 9 2" xfId="25797" xr:uid="{00000000-0005-0000-0000-0000D7540000}"/>
    <cellStyle name="Note 10_BASI130503-BLK-MF" xfId="26071" xr:uid="{00000000-0005-0000-0000-0000D8540000}"/>
    <cellStyle name="Note 11" xfId="26072" xr:uid="{00000000-0005-0000-0000-0000D9540000}"/>
    <cellStyle name="Note 11 10" xfId="26073" xr:uid="{00000000-0005-0000-0000-0000DA540000}"/>
    <cellStyle name="Note 11 10 2" xfId="26074" xr:uid="{00000000-0005-0000-0000-0000DB540000}"/>
    <cellStyle name="Note 11 11" xfId="26076" xr:uid="{00000000-0005-0000-0000-0000DC540000}"/>
    <cellStyle name="Note 11 12" xfId="26077" xr:uid="{00000000-0005-0000-0000-0000DD540000}"/>
    <cellStyle name="Note 11 13" xfId="26079" xr:uid="{00000000-0005-0000-0000-0000DE540000}"/>
    <cellStyle name="Note 11 14" xfId="18792" xr:uid="{00000000-0005-0000-0000-0000DF540000}"/>
    <cellStyle name="Note 11 15" xfId="18803" xr:uid="{00000000-0005-0000-0000-0000E0540000}"/>
    <cellStyle name="Note 11 16" xfId="15411" xr:uid="{00000000-0005-0000-0000-0000E1540000}"/>
    <cellStyle name="Note 11 2" xfId="26080" xr:uid="{00000000-0005-0000-0000-0000E2540000}"/>
    <cellStyle name="Note 11 2 10" xfId="23210" xr:uid="{00000000-0005-0000-0000-0000E3540000}"/>
    <cellStyle name="Note 11 2 2" xfId="26081" xr:uid="{00000000-0005-0000-0000-0000E4540000}"/>
    <cellStyle name="Note 11 2 2 2" xfId="10493" xr:uid="{00000000-0005-0000-0000-0000E5540000}"/>
    <cellStyle name="Note 11 2 2 2 2" xfId="10496" xr:uid="{00000000-0005-0000-0000-0000E6540000}"/>
    <cellStyle name="Note 11 2 2 3" xfId="10508" xr:uid="{00000000-0005-0000-0000-0000E7540000}"/>
    <cellStyle name="Note 11 2 2 3 2" xfId="2700" xr:uid="{00000000-0005-0000-0000-0000E8540000}"/>
    <cellStyle name="Note 11 2 2 4" xfId="10512" xr:uid="{00000000-0005-0000-0000-0000E9540000}"/>
    <cellStyle name="Note 11 2 2 4 2" xfId="10522" xr:uid="{00000000-0005-0000-0000-0000EA540000}"/>
    <cellStyle name="Note 11 2 2 5" xfId="9002" xr:uid="{00000000-0005-0000-0000-0000EB540000}"/>
    <cellStyle name="Note 11 2 2 5 2" xfId="10515" xr:uid="{00000000-0005-0000-0000-0000EC540000}"/>
    <cellStyle name="Note 11 2 2 6" xfId="10518" xr:uid="{00000000-0005-0000-0000-0000ED540000}"/>
    <cellStyle name="Note 11 2 3" xfId="26082" xr:uid="{00000000-0005-0000-0000-0000EE540000}"/>
    <cellStyle name="Note 11 2 3 2" xfId="26083" xr:uid="{00000000-0005-0000-0000-0000EF540000}"/>
    <cellStyle name="Note 11 2 4" xfId="26084" xr:uid="{00000000-0005-0000-0000-0000F0540000}"/>
    <cellStyle name="Note 11 2 4 2" xfId="26085" xr:uid="{00000000-0005-0000-0000-0000F1540000}"/>
    <cellStyle name="Note 11 2 5" xfId="26086" xr:uid="{00000000-0005-0000-0000-0000F2540000}"/>
    <cellStyle name="Note 11 2 6" xfId="26087" xr:uid="{00000000-0005-0000-0000-0000F3540000}"/>
    <cellStyle name="Note 11 2 7" xfId="26088" xr:uid="{00000000-0005-0000-0000-0000F4540000}"/>
    <cellStyle name="Note 11 2 8" xfId="26089" xr:uid="{00000000-0005-0000-0000-0000F5540000}"/>
    <cellStyle name="Note 11 2 9" xfId="13275" xr:uid="{00000000-0005-0000-0000-0000F6540000}"/>
    <cellStyle name="Note 11 2_Table_Product_ALL" xfId="19433" xr:uid="{00000000-0005-0000-0000-0000F7540000}"/>
    <cellStyle name="Note 11 3" xfId="26090" xr:uid="{00000000-0005-0000-0000-0000F8540000}"/>
    <cellStyle name="Note 11 3 10" xfId="10061" xr:uid="{00000000-0005-0000-0000-0000F9540000}"/>
    <cellStyle name="Note 11 3 2" xfId="26091" xr:uid="{00000000-0005-0000-0000-0000FA540000}"/>
    <cellStyle name="Note 11 3 2 2" xfId="26092" xr:uid="{00000000-0005-0000-0000-0000FB540000}"/>
    <cellStyle name="Note 11 3 2 2 2" xfId="14040" xr:uid="{00000000-0005-0000-0000-0000FC540000}"/>
    <cellStyle name="Note 11 3 2 3" xfId="26095" xr:uid="{00000000-0005-0000-0000-0000FD540000}"/>
    <cellStyle name="Note 11 3 2 3 2" xfId="4531" xr:uid="{00000000-0005-0000-0000-0000FE540000}"/>
    <cellStyle name="Note 11 3 2 4" xfId="323" xr:uid="{00000000-0005-0000-0000-0000FF540000}"/>
    <cellStyle name="Note 11 3 2 4 2" xfId="26098" xr:uid="{00000000-0005-0000-0000-000000550000}"/>
    <cellStyle name="Note 11 3 2 5" xfId="26100" xr:uid="{00000000-0005-0000-0000-000001550000}"/>
    <cellStyle name="Note 11 3 2 5 2" xfId="26101" xr:uid="{00000000-0005-0000-0000-000002550000}"/>
    <cellStyle name="Note 11 3 2 6" xfId="26102" xr:uid="{00000000-0005-0000-0000-000003550000}"/>
    <cellStyle name="Note 11 3 3" xfId="26103" xr:uid="{00000000-0005-0000-0000-000004550000}"/>
    <cellStyle name="Note 11 3 3 2" xfId="26104" xr:uid="{00000000-0005-0000-0000-000005550000}"/>
    <cellStyle name="Note 11 3 4" xfId="26107" xr:uid="{00000000-0005-0000-0000-000006550000}"/>
    <cellStyle name="Note 11 3 4 2" xfId="5346" xr:uid="{00000000-0005-0000-0000-000007550000}"/>
    <cellStyle name="Note 11 3 5" xfId="26108" xr:uid="{00000000-0005-0000-0000-000008550000}"/>
    <cellStyle name="Note 11 3 6" xfId="26109" xr:uid="{00000000-0005-0000-0000-000009550000}"/>
    <cellStyle name="Note 11 3 7" xfId="26111" xr:uid="{00000000-0005-0000-0000-00000A550000}"/>
    <cellStyle name="Note 11 3 8" xfId="24049" xr:uid="{00000000-0005-0000-0000-00000B550000}"/>
    <cellStyle name="Note 11 3 9" xfId="13281" xr:uid="{00000000-0005-0000-0000-00000C550000}"/>
    <cellStyle name="Note 11 3_Table_Product_ALL" xfId="26112" xr:uid="{00000000-0005-0000-0000-00000D550000}"/>
    <cellStyle name="Note 11 4" xfId="26113" xr:uid="{00000000-0005-0000-0000-00000E550000}"/>
    <cellStyle name="Note 11 4 10" xfId="14686" xr:uid="{00000000-0005-0000-0000-00000F550000}"/>
    <cellStyle name="Note 11 4 2" xfId="3007" xr:uid="{00000000-0005-0000-0000-000010550000}"/>
    <cellStyle name="Note 11 4 2 2" xfId="26114" xr:uid="{00000000-0005-0000-0000-000011550000}"/>
    <cellStyle name="Note 11 4 2 2 2" xfId="14212" xr:uid="{00000000-0005-0000-0000-000012550000}"/>
    <cellStyle name="Note 11 4 2 3" xfId="26117" xr:uid="{00000000-0005-0000-0000-000013550000}"/>
    <cellStyle name="Note 11 4 2 3 2" xfId="14222" xr:uid="{00000000-0005-0000-0000-000014550000}"/>
    <cellStyle name="Note 11 4 2 4" xfId="26119" xr:uid="{00000000-0005-0000-0000-000015550000}"/>
    <cellStyle name="Note 11 4 2 4 2" xfId="26120" xr:uid="{00000000-0005-0000-0000-000016550000}"/>
    <cellStyle name="Note 11 4 2 5" xfId="26122" xr:uid="{00000000-0005-0000-0000-000017550000}"/>
    <cellStyle name="Note 11 4 2 5 2" xfId="26124" xr:uid="{00000000-0005-0000-0000-000018550000}"/>
    <cellStyle name="Note 11 4 2 6" xfId="26126" xr:uid="{00000000-0005-0000-0000-000019550000}"/>
    <cellStyle name="Note 11 4 3" xfId="26127" xr:uid="{00000000-0005-0000-0000-00001A550000}"/>
    <cellStyle name="Note 11 4 3 2" xfId="6128" xr:uid="{00000000-0005-0000-0000-00001B550000}"/>
    <cellStyle name="Note 11 4 4" xfId="728" xr:uid="{00000000-0005-0000-0000-00001C550000}"/>
    <cellStyle name="Note 11 4 4 2" xfId="735" xr:uid="{00000000-0005-0000-0000-00001D550000}"/>
    <cellStyle name="Note 11 4 5" xfId="26129" xr:uid="{00000000-0005-0000-0000-00001E550000}"/>
    <cellStyle name="Note 11 4 6" xfId="14663" xr:uid="{00000000-0005-0000-0000-00001F550000}"/>
    <cellStyle name="Note 11 4 7" xfId="14667" xr:uid="{00000000-0005-0000-0000-000020550000}"/>
    <cellStyle name="Note 11 4 8" xfId="26132" xr:uid="{00000000-0005-0000-0000-000021550000}"/>
    <cellStyle name="Note 11 4 9" xfId="13288" xr:uid="{00000000-0005-0000-0000-000022550000}"/>
    <cellStyle name="Note 11 4_Table_Product_ALL" xfId="26135" xr:uid="{00000000-0005-0000-0000-000023550000}"/>
    <cellStyle name="Note 11 5" xfId="16884" xr:uid="{00000000-0005-0000-0000-000024550000}"/>
    <cellStyle name="Note 11 5 10" xfId="14772" xr:uid="{00000000-0005-0000-0000-000025550000}"/>
    <cellStyle name="Note 11 5 2" xfId="26136" xr:uid="{00000000-0005-0000-0000-000026550000}"/>
    <cellStyle name="Note 11 5 2 2" xfId="26138" xr:uid="{00000000-0005-0000-0000-000027550000}"/>
    <cellStyle name="Note 11 5 2 2 2" xfId="1535" xr:uid="{00000000-0005-0000-0000-000028550000}"/>
    <cellStyle name="Note 11 5 2 3" xfId="26139" xr:uid="{00000000-0005-0000-0000-000029550000}"/>
    <cellStyle name="Note 11 5 2 3 2" xfId="14407" xr:uid="{00000000-0005-0000-0000-00002A550000}"/>
    <cellStyle name="Note 11 5 2 4" xfId="26140" xr:uid="{00000000-0005-0000-0000-00002B550000}"/>
    <cellStyle name="Note 11 5 2 4 2" xfId="26142" xr:uid="{00000000-0005-0000-0000-00002C550000}"/>
    <cellStyle name="Note 11 5 2 5" xfId="26143" xr:uid="{00000000-0005-0000-0000-00002D550000}"/>
    <cellStyle name="Note 11 5 2 5 2" xfId="1250" xr:uid="{00000000-0005-0000-0000-00002E550000}"/>
    <cellStyle name="Note 11 5 2 6" xfId="26144" xr:uid="{00000000-0005-0000-0000-00002F550000}"/>
    <cellStyle name="Note 11 5 3" xfId="26145" xr:uid="{00000000-0005-0000-0000-000030550000}"/>
    <cellStyle name="Note 11 5 3 2" xfId="26146" xr:uid="{00000000-0005-0000-0000-000031550000}"/>
    <cellStyle name="Note 11 5 4" xfId="26147" xr:uid="{00000000-0005-0000-0000-000032550000}"/>
    <cellStyle name="Note 11 5 4 2" xfId="26148" xr:uid="{00000000-0005-0000-0000-000033550000}"/>
    <cellStyle name="Note 11 5 5" xfId="26149" xr:uid="{00000000-0005-0000-0000-000034550000}"/>
    <cellStyle name="Note 11 5 6" xfId="26150" xr:uid="{00000000-0005-0000-0000-000035550000}"/>
    <cellStyle name="Note 11 5 7" xfId="26152" xr:uid="{00000000-0005-0000-0000-000036550000}"/>
    <cellStyle name="Note 11 5 8" xfId="26153" xr:uid="{00000000-0005-0000-0000-000037550000}"/>
    <cellStyle name="Note 11 5 9" xfId="13295" xr:uid="{00000000-0005-0000-0000-000038550000}"/>
    <cellStyle name="Note 11 5_Table_Product_ALL" xfId="26154" xr:uid="{00000000-0005-0000-0000-000039550000}"/>
    <cellStyle name="Note 11 6" xfId="26156" xr:uid="{00000000-0005-0000-0000-00003A550000}"/>
    <cellStyle name="Note 11 6 10" xfId="26158" xr:uid="{00000000-0005-0000-0000-00003B550000}"/>
    <cellStyle name="Note 11 6 2" xfId="26159" xr:uid="{00000000-0005-0000-0000-00003C550000}"/>
    <cellStyle name="Note 11 6 2 2" xfId="26160" xr:uid="{00000000-0005-0000-0000-00003D550000}"/>
    <cellStyle name="Note 11 6 2 2 2" xfId="14622" xr:uid="{00000000-0005-0000-0000-00003E550000}"/>
    <cellStyle name="Note 11 6 2 3" xfId="26161" xr:uid="{00000000-0005-0000-0000-00003F550000}"/>
    <cellStyle name="Note 11 6 2 3 2" xfId="14635" xr:uid="{00000000-0005-0000-0000-000040550000}"/>
    <cellStyle name="Note 11 6 2 4" xfId="26162" xr:uid="{00000000-0005-0000-0000-000041550000}"/>
    <cellStyle name="Note 11 6 2 4 2" xfId="18710" xr:uid="{00000000-0005-0000-0000-000042550000}"/>
    <cellStyle name="Note 11 6 2 5" xfId="26163" xr:uid="{00000000-0005-0000-0000-000043550000}"/>
    <cellStyle name="Note 11 6 2 5 2" xfId="18729" xr:uid="{00000000-0005-0000-0000-000044550000}"/>
    <cellStyle name="Note 11 6 2 6" xfId="26164" xr:uid="{00000000-0005-0000-0000-000045550000}"/>
    <cellStyle name="Note 11 6 3" xfId="1363" xr:uid="{00000000-0005-0000-0000-000046550000}"/>
    <cellStyle name="Note 11 6 3 2" xfId="14766" xr:uid="{00000000-0005-0000-0000-000047550000}"/>
    <cellStyle name="Note 11 6 4" xfId="26165" xr:uid="{00000000-0005-0000-0000-000048550000}"/>
    <cellStyle name="Note 11 6 4 2" xfId="26166" xr:uid="{00000000-0005-0000-0000-000049550000}"/>
    <cellStyle name="Note 11 6 5" xfId="26167" xr:uid="{00000000-0005-0000-0000-00004A550000}"/>
    <cellStyle name="Note 11 6 6" xfId="26168" xr:uid="{00000000-0005-0000-0000-00004B550000}"/>
    <cellStyle name="Note 11 6 7" xfId="19381" xr:uid="{00000000-0005-0000-0000-00004C550000}"/>
    <cellStyle name="Note 11 6 8" xfId="22546" xr:uid="{00000000-0005-0000-0000-00004D550000}"/>
    <cellStyle name="Note 11 6 9" xfId="26170" xr:uid="{00000000-0005-0000-0000-00004E550000}"/>
    <cellStyle name="Note 11 6_Table_Product_ALL" xfId="26171" xr:uid="{00000000-0005-0000-0000-00004F550000}"/>
    <cellStyle name="Note 11 7" xfId="26173" xr:uid="{00000000-0005-0000-0000-000050550000}"/>
    <cellStyle name="Note 11 7 10" xfId="26174" xr:uid="{00000000-0005-0000-0000-000051550000}"/>
    <cellStyle name="Note 11 7 2" xfId="26175" xr:uid="{00000000-0005-0000-0000-000052550000}"/>
    <cellStyle name="Note 11 7 2 2" xfId="26178" xr:uid="{00000000-0005-0000-0000-000053550000}"/>
    <cellStyle name="Note 11 7 2 2 2" xfId="14849" xr:uid="{00000000-0005-0000-0000-000054550000}"/>
    <cellStyle name="Note 11 7 2 3" xfId="26180" xr:uid="{00000000-0005-0000-0000-000055550000}"/>
    <cellStyle name="Note 11 7 2 3 2" xfId="14862" xr:uid="{00000000-0005-0000-0000-000056550000}"/>
    <cellStyle name="Note 11 7 2 4" xfId="26181" xr:uid="{00000000-0005-0000-0000-000057550000}"/>
    <cellStyle name="Note 11 7 2 4 2" xfId="26182" xr:uid="{00000000-0005-0000-0000-000058550000}"/>
    <cellStyle name="Note 11 7 2 5" xfId="4175" xr:uid="{00000000-0005-0000-0000-000059550000}"/>
    <cellStyle name="Note 11 7 2 5 2" xfId="8480" xr:uid="{00000000-0005-0000-0000-00005A550000}"/>
    <cellStyle name="Note 11 7 2 6" xfId="26183" xr:uid="{00000000-0005-0000-0000-00005B550000}"/>
    <cellStyle name="Note 11 7 3" xfId="26184" xr:uid="{00000000-0005-0000-0000-00005C550000}"/>
    <cellStyle name="Note 11 7 3 2" xfId="26187" xr:uid="{00000000-0005-0000-0000-00005D550000}"/>
    <cellStyle name="Note 11 7 4" xfId="26189" xr:uid="{00000000-0005-0000-0000-00005E550000}"/>
    <cellStyle name="Note 11 7 4 2" xfId="26192" xr:uid="{00000000-0005-0000-0000-00005F550000}"/>
    <cellStyle name="Note 11 7 5" xfId="1680" xr:uid="{00000000-0005-0000-0000-000060550000}"/>
    <cellStyle name="Note 11 7 6" xfId="26194" xr:uid="{00000000-0005-0000-0000-000061550000}"/>
    <cellStyle name="Note 11 7 7" xfId="1134" xr:uid="{00000000-0005-0000-0000-000062550000}"/>
    <cellStyle name="Note 11 7 8" xfId="22548" xr:uid="{00000000-0005-0000-0000-000063550000}"/>
    <cellStyle name="Note 11 7 9" xfId="26197" xr:uid="{00000000-0005-0000-0000-000064550000}"/>
    <cellStyle name="Note 11 7_Table_Product_ALL" xfId="26200" xr:uid="{00000000-0005-0000-0000-000065550000}"/>
    <cellStyle name="Note 11 8" xfId="25808" xr:uid="{00000000-0005-0000-0000-000066550000}"/>
    <cellStyle name="Note 11 8 2" xfId="25810" xr:uid="{00000000-0005-0000-0000-000067550000}"/>
    <cellStyle name="Note 11 8 2 2" xfId="25812" xr:uid="{00000000-0005-0000-0000-000068550000}"/>
    <cellStyle name="Note 11 8 3" xfId="25814" xr:uid="{00000000-0005-0000-0000-000069550000}"/>
    <cellStyle name="Note 11 8 3 2" xfId="25816" xr:uid="{00000000-0005-0000-0000-00006A550000}"/>
    <cellStyle name="Note 11 8 4" xfId="25818" xr:uid="{00000000-0005-0000-0000-00006B550000}"/>
    <cellStyle name="Note 11 8 4 2" xfId="25820" xr:uid="{00000000-0005-0000-0000-00006C550000}"/>
    <cellStyle name="Note 11 8 5" xfId="25822" xr:uid="{00000000-0005-0000-0000-00006D550000}"/>
    <cellStyle name="Note 11 8 5 2" xfId="26201" xr:uid="{00000000-0005-0000-0000-00006E550000}"/>
    <cellStyle name="Note 11 8 6" xfId="3536" xr:uid="{00000000-0005-0000-0000-00006F550000}"/>
    <cellStyle name="Note 11 9" xfId="25826" xr:uid="{00000000-0005-0000-0000-000070550000}"/>
    <cellStyle name="Note 11 9 2" xfId="25828" xr:uid="{00000000-0005-0000-0000-000071550000}"/>
    <cellStyle name="Note 11_BASI130503-BLK-MF" xfId="2368" xr:uid="{00000000-0005-0000-0000-000072550000}"/>
    <cellStyle name="Note 12" xfId="26202" xr:uid="{00000000-0005-0000-0000-000073550000}"/>
    <cellStyle name="Note 12 10" xfId="26204" xr:uid="{00000000-0005-0000-0000-000074550000}"/>
    <cellStyle name="Note 12 10 2" xfId="5978" xr:uid="{00000000-0005-0000-0000-000075550000}"/>
    <cellStyle name="Note 12 11" xfId="26205" xr:uid="{00000000-0005-0000-0000-000076550000}"/>
    <cellStyle name="Note 12 12" xfId="26207" xr:uid="{00000000-0005-0000-0000-000077550000}"/>
    <cellStyle name="Note 12 13" xfId="26208" xr:uid="{00000000-0005-0000-0000-000078550000}"/>
    <cellStyle name="Note 12 14" xfId="16558" xr:uid="{00000000-0005-0000-0000-000079550000}"/>
    <cellStyle name="Note 12 15" xfId="26210" xr:uid="{00000000-0005-0000-0000-00007A550000}"/>
    <cellStyle name="Note 12 16" xfId="23217" xr:uid="{00000000-0005-0000-0000-00007B550000}"/>
    <cellStyle name="Note 12 2" xfId="24829" xr:uid="{00000000-0005-0000-0000-00007C550000}"/>
    <cellStyle name="Note 12 2 10" xfId="26213" xr:uid="{00000000-0005-0000-0000-00007D550000}"/>
    <cellStyle name="Note 12 2 2" xfId="26214" xr:uid="{00000000-0005-0000-0000-00007E550000}"/>
    <cellStyle name="Note 12 2 2 2" xfId="16769" xr:uid="{00000000-0005-0000-0000-00007F550000}"/>
    <cellStyle name="Note 12 2 2 2 2" xfId="16771" xr:uid="{00000000-0005-0000-0000-000080550000}"/>
    <cellStyle name="Note 12 2 2 3" xfId="16773" xr:uid="{00000000-0005-0000-0000-000081550000}"/>
    <cellStyle name="Note 12 2 2 3 2" xfId="16775" xr:uid="{00000000-0005-0000-0000-000082550000}"/>
    <cellStyle name="Note 12 2 2 4" xfId="16777" xr:uid="{00000000-0005-0000-0000-000083550000}"/>
    <cellStyle name="Note 12 2 2 4 2" xfId="16779" xr:uid="{00000000-0005-0000-0000-000084550000}"/>
    <cellStyle name="Note 12 2 2 5" xfId="16781" xr:uid="{00000000-0005-0000-0000-000085550000}"/>
    <cellStyle name="Note 12 2 2 5 2" xfId="8974" xr:uid="{00000000-0005-0000-0000-000086550000}"/>
    <cellStyle name="Note 12 2 2 6" xfId="16783" xr:uid="{00000000-0005-0000-0000-000087550000}"/>
    <cellStyle name="Note 12 2 3" xfId="26215" xr:uid="{00000000-0005-0000-0000-000088550000}"/>
    <cellStyle name="Note 12 2 3 2" xfId="16806" xr:uid="{00000000-0005-0000-0000-000089550000}"/>
    <cellStyle name="Note 12 2 4" xfId="26216" xr:uid="{00000000-0005-0000-0000-00008A550000}"/>
    <cellStyle name="Note 12 2 4 2" xfId="16850" xr:uid="{00000000-0005-0000-0000-00008B550000}"/>
    <cellStyle name="Note 12 2 5" xfId="26217" xr:uid="{00000000-0005-0000-0000-00008C550000}"/>
    <cellStyle name="Note 12 2 6" xfId="26218" xr:uid="{00000000-0005-0000-0000-00008D550000}"/>
    <cellStyle name="Note 12 2 7" xfId="26219" xr:uid="{00000000-0005-0000-0000-00008E550000}"/>
    <cellStyle name="Note 12 2 8" xfId="26220" xr:uid="{00000000-0005-0000-0000-00008F550000}"/>
    <cellStyle name="Note 12 2 9" xfId="26221" xr:uid="{00000000-0005-0000-0000-000090550000}"/>
    <cellStyle name="Note 12 2_Table_Product_ALL" xfId="20656" xr:uid="{00000000-0005-0000-0000-000091550000}"/>
    <cellStyle name="Note 12 3" xfId="26222" xr:uid="{00000000-0005-0000-0000-000092550000}"/>
    <cellStyle name="Note 12 3 10" xfId="4437" xr:uid="{00000000-0005-0000-0000-000093550000}"/>
    <cellStyle name="Note 12 3 2" xfId="9793" xr:uid="{00000000-0005-0000-0000-000094550000}"/>
    <cellStyle name="Note 12 3 2 2" xfId="10540" xr:uid="{00000000-0005-0000-0000-000095550000}"/>
    <cellStyle name="Note 12 3 2 2 2" xfId="7054" xr:uid="{00000000-0005-0000-0000-000096550000}"/>
    <cellStyle name="Note 12 3 2 3" xfId="14159" xr:uid="{00000000-0005-0000-0000-000097550000}"/>
    <cellStyle name="Note 12 3 2 3 2" xfId="14234" xr:uid="{00000000-0005-0000-0000-000098550000}"/>
    <cellStyle name="Note 12 3 2 4" xfId="14163" xr:uid="{00000000-0005-0000-0000-000099550000}"/>
    <cellStyle name="Note 12 3 2 4 2" xfId="14166" xr:uid="{00000000-0005-0000-0000-00009A550000}"/>
    <cellStyle name="Note 12 3 2 5" xfId="14237" xr:uid="{00000000-0005-0000-0000-00009B550000}"/>
    <cellStyle name="Note 12 3 2 5 2" xfId="14240" xr:uid="{00000000-0005-0000-0000-00009C550000}"/>
    <cellStyle name="Note 12 3 2 6" xfId="14244" xr:uid="{00000000-0005-0000-0000-00009D550000}"/>
    <cellStyle name="Note 12 3 3" xfId="10656" xr:uid="{00000000-0005-0000-0000-00009E550000}"/>
    <cellStyle name="Note 12 3 3 2" xfId="10658" xr:uid="{00000000-0005-0000-0000-00009F550000}"/>
    <cellStyle name="Note 12 3 4" xfId="10661" xr:uid="{00000000-0005-0000-0000-0000A0550000}"/>
    <cellStyle name="Note 12 3 4 2" xfId="10683" xr:uid="{00000000-0005-0000-0000-0000A1550000}"/>
    <cellStyle name="Note 12 3 5" xfId="10664" xr:uid="{00000000-0005-0000-0000-0000A2550000}"/>
    <cellStyle name="Note 12 3 6" xfId="10671" xr:uid="{00000000-0005-0000-0000-0000A3550000}"/>
    <cellStyle name="Note 12 3 7" xfId="10675" xr:uid="{00000000-0005-0000-0000-0000A4550000}"/>
    <cellStyle name="Note 12 3 8" xfId="10688" xr:uid="{00000000-0005-0000-0000-0000A5550000}"/>
    <cellStyle name="Note 12 3 9" xfId="9348" xr:uid="{00000000-0005-0000-0000-0000A6550000}"/>
    <cellStyle name="Note 12 3_Table_Product_ALL" xfId="18705" xr:uid="{00000000-0005-0000-0000-0000A7550000}"/>
    <cellStyle name="Note 12 4" xfId="26224" xr:uid="{00000000-0005-0000-0000-0000A8550000}"/>
    <cellStyle name="Note 12 4 10" xfId="26226" xr:uid="{00000000-0005-0000-0000-0000A9550000}"/>
    <cellStyle name="Note 12 4 2" xfId="26228" xr:uid="{00000000-0005-0000-0000-0000AA550000}"/>
    <cellStyle name="Note 12 4 2 2" xfId="26229" xr:uid="{00000000-0005-0000-0000-0000AB550000}"/>
    <cellStyle name="Note 12 4 2 2 2" xfId="26230" xr:uid="{00000000-0005-0000-0000-0000AC550000}"/>
    <cellStyle name="Note 12 4 2 3" xfId="26232" xr:uid="{00000000-0005-0000-0000-0000AD550000}"/>
    <cellStyle name="Note 12 4 2 3 2" xfId="16523" xr:uid="{00000000-0005-0000-0000-0000AE550000}"/>
    <cellStyle name="Note 12 4 2 4" xfId="26233" xr:uid="{00000000-0005-0000-0000-0000AF550000}"/>
    <cellStyle name="Note 12 4 2 4 2" xfId="16692" xr:uid="{00000000-0005-0000-0000-0000B0550000}"/>
    <cellStyle name="Note 12 4 2 5" xfId="8006" xr:uid="{00000000-0005-0000-0000-0000B1550000}"/>
    <cellStyle name="Note 12 4 2 5 2" xfId="26234" xr:uid="{00000000-0005-0000-0000-0000B2550000}"/>
    <cellStyle name="Note 12 4 2 6" xfId="26235" xr:uid="{00000000-0005-0000-0000-0000B3550000}"/>
    <cellStyle name="Note 12 4 3" xfId="26236" xr:uid="{00000000-0005-0000-0000-0000B4550000}"/>
    <cellStyle name="Note 12 4 3 2" xfId="26237" xr:uid="{00000000-0005-0000-0000-0000B5550000}"/>
    <cellStyle name="Note 12 4 4" xfId="26238" xr:uid="{00000000-0005-0000-0000-0000B6550000}"/>
    <cellStyle name="Note 12 4 4 2" xfId="26239" xr:uid="{00000000-0005-0000-0000-0000B7550000}"/>
    <cellStyle name="Note 12 4 5" xfId="26240" xr:uid="{00000000-0005-0000-0000-0000B8550000}"/>
    <cellStyle name="Note 12 4 6" xfId="26241" xr:uid="{00000000-0005-0000-0000-0000B9550000}"/>
    <cellStyle name="Note 12 4 7" xfId="26242" xr:uid="{00000000-0005-0000-0000-0000BA550000}"/>
    <cellStyle name="Note 12 4 8" xfId="26243" xr:uid="{00000000-0005-0000-0000-0000BB550000}"/>
    <cellStyle name="Note 12 4 9" xfId="26244" xr:uid="{00000000-0005-0000-0000-0000BC550000}"/>
    <cellStyle name="Note 12 4_Table_Product_ALL" xfId="26245" xr:uid="{00000000-0005-0000-0000-0000BD550000}"/>
    <cellStyle name="Note 12 5" xfId="16889" xr:uid="{00000000-0005-0000-0000-0000BE550000}"/>
    <cellStyle name="Note 12 5 10" xfId="26246" xr:uid="{00000000-0005-0000-0000-0000BF550000}"/>
    <cellStyle name="Note 12 5 2" xfId="4051" xr:uid="{00000000-0005-0000-0000-0000C0550000}"/>
    <cellStyle name="Note 12 5 2 2" xfId="6534" xr:uid="{00000000-0005-0000-0000-0000C1550000}"/>
    <cellStyle name="Note 12 5 2 2 2" xfId="26248" xr:uid="{00000000-0005-0000-0000-0000C2550000}"/>
    <cellStyle name="Note 12 5 2 3" xfId="25402" xr:uid="{00000000-0005-0000-0000-0000C3550000}"/>
    <cellStyle name="Note 12 5 2 3 2" xfId="26249" xr:uid="{00000000-0005-0000-0000-0000C4550000}"/>
    <cellStyle name="Note 12 5 2 4" xfId="26250" xr:uid="{00000000-0005-0000-0000-0000C5550000}"/>
    <cellStyle name="Note 12 5 2 4 2" xfId="12999" xr:uid="{00000000-0005-0000-0000-0000C6550000}"/>
    <cellStyle name="Note 12 5 2 5" xfId="26252" xr:uid="{00000000-0005-0000-0000-0000C7550000}"/>
    <cellStyle name="Note 12 5 2 5 2" xfId="23267" xr:uid="{00000000-0005-0000-0000-0000C8550000}"/>
    <cellStyle name="Note 12 5 2 6" xfId="26253" xr:uid="{00000000-0005-0000-0000-0000C9550000}"/>
    <cellStyle name="Note 12 5 3" xfId="26254" xr:uid="{00000000-0005-0000-0000-0000CA550000}"/>
    <cellStyle name="Note 12 5 3 2" xfId="11323" xr:uid="{00000000-0005-0000-0000-0000CB550000}"/>
    <cellStyle name="Note 12 5 4" xfId="26256" xr:uid="{00000000-0005-0000-0000-0000CC550000}"/>
    <cellStyle name="Note 12 5 4 2" xfId="26257" xr:uid="{00000000-0005-0000-0000-0000CD550000}"/>
    <cellStyle name="Note 12 5 5" xfId="26258" xr:uid="{00000000-0005-0000-0000-0000CE550000}"/>
    <cellStyle name="Note 12 5 6" xfId="26259" xr:uid="{00000000-0005-0000-0000-0000CF550000}"/>
    <cellStyle name="Note 12 5 7" xfId="26260" xr:uid="{00000000-0005-0000-0000-0000D0550000}"/>
    <cellStyle name="Note 12 5 8" xfId="26261" xr:uid="{00000000-0005-0000-0000-0000D1550000}"/>
    <cellStyle name="Note 12 5 9" xfId="26262" xr:uid="{00000000-0005-0000-0000-0000D2550000}"/>
    <cellStyle name="Note 12 5_Table_Product_ALL" xfId="26263" xr:uid="{00000000-0005-0000-0000-0000D3550000}"/>
    <cellStyle name="Note 12 6" xfId="4632" xr:uid="{00000000-0005-0000-0000-0000D4550000}"/>
    <cellStyle name="Note 12 6 10" xfId="23391" xr:uid="{00000000-0005-0000-0000-0000D5550000}"/>
    <cellStyle name="Note 12 6 2" xfId="26264" xr:uid="{00000000-0005-0000-0000-0000D6550000}"/>
    <cellStyle name="Note 12 6 2 2" xfId="7287" xr:uid="{00000000-0005-0000-0000-0000D7550000}"/>
    <cellStyle name="Note 12 6 2 2 2" xfId="26266" xr:uid="{00000000-0005-0000-0000-0000D8550000}"/>
    <cellStyle name="Note 12 6 2 3" xfId="26267" xr:uid="{00000000-0005-0000-0000-0000D9550000}"/>
    <cellStyle name="Note 12 6 2 3 2" xfId="26268" xr:uid="{00000000-0005-0000-0000-0000DA550000}"/>
    <cellStyle name="Note 12 6 2 4" xfId="26269" xr:uid="{00000000-0005-0000-0000-0000DB550000}"/>
    <cellStyle name="Note 12 6 2 4 2" xfId="26270" xr:uid="{00000000-0005-0000-0000-0000DC550000}"/>
    <cellStyle name="Note 12 6 2 5" xfId="26271" xr:uid="{00000000-0005-0000-0000-0000DD550000}"/>
    <cellStyle name="Note 12 6 2 5 2" xfId="26272" xr:uid="{00000000-0005-0000-0000-0000DE550000}"/>
    <cellStyle name="Note 12 6 2 6" xfId="15910" xr:uid="{00000000-0005-0000-0000-0000DF550000}"/>
    <cellStyle name="Note 12 6 3" xfId="26273" xr:uid="{00000000-0005-0000-0000-0000E0550000}"/>
    <cellStyle name="Note 12 6 3 2" xfId="26275" xr:uid="{00000000-0005-0000-0000-0000E1550000}"/>
    <cellStyle name="Note 12 6 4" xfId="5861" xr:uid="{00000000-0005-0000-0000-0000E2550000}"/>
    <cellStyle name="Note 12 6 4 2" xfId="26277" xr:uid="{00000000-0005-0000-0000-0000E3550000}"/>
    <cellStyle name="Note 12 6 5" xfId="26278" xr:uid="{00000000-0005-0000-0000-0000E4550000}"/>
    <cellStyle name="Note 12 6 6" xfId="26279" xr:uid="{00000000-0005-0000-0000-0000E5550000}"/>
    <cellStyle name="Note 12 6 7" xfId="26280" xr:uid="{00000000-0005-0000-0000-0000E6550000}"/>
    <cellStyle name="Note 12 6 8" xfId="26281" xr:uid="{00000000-0005-0000-0000-0000E7550000}"/>
    <cellStyle name="Note 12 6 9" xfId="26282" xr:uid="{00000000-0005-0000-0000-0000E8550000}"/>
    <cellStyle name="Note 12 6_Table_Product_ALL" xfId="26283" xr:uid="{00000000-0005-0000-0000-0000E9550000}"/>
    <cellStyle name="Note 12 7" xfId="26284" xr:uid="{00000000-0005-0000-0000-0000EA550000}"/>
    <cellStyle name="Note 12 7 10" xfId="26285" xr:uid="{00000000-0005-0000-0000-0000EB550000}"/>
    <cellStyle name="Note 12 7 2" xfId="26286" xr:uid="{00000000-0005-0000-0000-0000EC550000}"/>
    <cellStyle name="Note 12 7 2 2" xfId="1808" xr:uid="{00000000-0005-0000-0000-0000ED550000}"/>
    <cellStyle name="Note 12 7 2 2 2" xfId="26287" xr:uid="{00000000-0005-0000-0000-0000EE550000}"/>
    <cellStyle name="Note 12 7 2 3" xfId="26289" xr:uid="{00000000-0005-0000-0000-0000EF550000}"/>
    <cellStyle name="Note 12 7 2 3 2" xfId="2715" xr:uid="{00000000-0005-0000-0000-0000F0550000}"/>
    <cellStyle name="Note 12 7 2 4" xfId="26292" xr:uid="{00000000-0005-0000-0000-0000F1550000}"/>
    <cellStyle name="Note 12 7 2 4 2" xfId="26295" xr:uid="{00000000-0005-0000-0000-0000F2550000}"/>
    <cellStyle name="Note 12 7 2 5" xfId="26297" xr:uid="{00000000-0005-0000-0000-0000F3550000}"/>
    <cellStyle name="Note 12 7 2 5 2" xfId="26300" xr:uid="{00000000-0005-0000-0000-0000F4550000}"/>
    <cellStyle name="Note 12 7 2 6" xfId="26302" xr:uid="{00000000-0005-0000-0000-0000F5550000}"/>
    <cellStyle name="Note 12 7 3" xfId="26305" xr:uid="{00000000-0005-0000-0000-0000F6550000}"/>
    <cellStyle name="Note 12 7 3 2" xfId="26306" xr:uid="{00000000-0005-0000-0000-0000F7550000}"/>
    <cellStyle name="Note 12 7 4" xfId="26307" xr:uid="{00000000-0005-0000-0000-0000F8550000}"/>
    <cellStyle name="Note 12 7 4 2" xfId="21447" xr:uid="{00000000-0005-0000-0000-0000F9550000}"/>
    <cellStyle name="Note 12 7 5" xfId="5011" xr:uid="{00000000-0005-0000-0000-0000FA550000}"/>
    <cellStyle name="Note 12 7 6" xfId="26308" xr:uid="{00000000-0005-0000-0000-0000FB550000}"/>
    <cellStyle name="Note 12 7 7" xfId="26309" xr:uid="{00000000-0005-0000-0000-0000FC550000}"/>
    <cellStyle name="Note 12 7 8" xfId="26310" xr:uid="{00000000-0005-0000-0000-0000FD550000}"/>
    <cellStyle name="Note 12 7 9" xfId="26311" xr:uid="{00000000-0005-0000-0000-0000FE550000}"/>
    <cellStyle name="Note 12 7_Table_Product_ALL" xfId="6588" xr:uid="{00000000-0005-0000-0000-0000FF550000}"/>
    <cellStyle name="Note 12 8" xfId="25839" xr:uid="{00000000-0005-0000-0000-000000560000}"/>
    <cellStyle name="Note 12 8 2" xfId="9904" xr:uid="{00000000-0005-0000-0000-000001560000}"/>
    <cellStyle name="Note 12 8 2 2" xfId="10713" xr:uid="{00000000-0005-0000-0000-000002560000}"/>
    <cellStyle name="Note 12 8 3" xfId="10834" xr:uid="{00000000-0005-0000-0000-000003560000}"/>
    <cellStyle name="Note 12 8 3 2" xfId="10837" xr:uid="{00000000-0005-0000-0000-000004560000}"/>
    <cellStyle name="Note 12 8 4" xfId="3222" xr:uid="{00000000-0005-0000-0000-000005560000}"/>
    <cellStyle name="Note 12 8 4 2" xfId="3227" xr:uid="{00000000-0005-0000-0000-000006560000}"/>
    <cellStyle name="Note 12 8 5" xfId="3231" xr:uid="{00000000-0005-0000-0000-000007560000}"/>
    <cellStyle name="Note 12 8 5 2" xfId="10840" xr:uid="{00000000-0005-0000-0000-000008560000}"/>
    <cellStyle name="Note 12 8 6" xfId="3237" xr:uid="{00000000-0005-0000-0000-000009560000}"/>
    <cellStyle name="Note 12 9" xfId="24296" xr:uid="{00000000-0005-0000-0000-00000A560000}"/>
    <cellStyle name="Note 12 9 2" xfId="24299" xr:uid="{00000000-0005-0000-0000-00000B560000}"/>
    <cellStyle name="Note 12_BASI130503-BLK-MF" xfId="1241" xr:uid="{00000000-0005-0000-0000-00000C560000}"/>
    <cellStyle name="Note 13" xfId="26312" xr:uid="{00000000-0005-0000-0000-00000D560000}"/>
    <cellStyle name="Note 13 10" xfId="4640" xr:uid="{00000000-0005-0000-0000-00000E560000}"/>
    <cellStyle name="Note 13 10 2" xfId="26313" xr:uid="{00000000-0005-0000-0000-00000F560000}"/>
    <cellStyle name="Note 13 11" xfId="16740" xr:uid="{00000000-0005-0000-0000-000010560000}"/>
    <cellStyle name="Note 13 12" xfId="16745" xr:uid="{00000000-0005-0000-0000-000011560000}"/>
    <cellStyle name="Note 13 13" xfId="16750" xr:uid="{00000000-0005-0000-0000-000012560000}"/>
    <cellStyle name="Note 13 14" xfId="16755" xr:uid="{00000000-0005-0000-0000-000013560000}"/>
    <cellStyle name="Note 13 15" xfId="16759" xr:uid="{00000000-0005-0000-0000-000014560000}"/>
    <cellStyle name="Note 13 16" xfId="16765" xr:uid="{00000000-0005-0000-0000-000015560000}"/>
    <cellStyle name="Note 13 2" xfId="26316" xr:uid="{00000000-0005-0000-0000-000016560000}"/>
    <cellStyle name="Note 13 2 10" xfId="26317" xr:uid="{00000000-0005-0000-0000-000017560000}"/>
    <cellStyle name="Note 13 2 2" xfId="9976" xr:uid="{00000000-0005-0000-0000-000018560000}"/>
    <cellStyle name="Note 13 2 2 2" xfId="26318" xr:uid="{00000000-0005-0000-0000-000019560000}"/>
    <cellStyle name="Note 13 2 2 2 2" xfId="26321" xr:uid="{00000000-0005-0000-0000-00001A560000}"/>
    <cellStyle name="Note 13 2 2 3" xfId="4228" xr:uid="{00000000-0005-0000-0000-00001B560000}"/>
    <cellStyle name="Note 13 2 2 3 2" xfId="26323" xr:uid="{00000000-0005-0000-0000-00001C560000}"/>
    <cellStyle name="Note 13 2 2 4" xfId="26324" xr:uid="{00000000-0005-0000-0000-00001D560000}"/>
    <cellStyle name="Note 13 2 2 4 2" xfId="26326" xr:uid="{00000000-0005-0000-0000-00001E560000}"/>
    <cellStyle name="Note 13 2 2 5" xfId="26328" xr:uid="{00000000-0005-0000-0000-00001F560000}"/>
    <cellStyle name="Note 13 2 2 5 2" xfId="19595" xr:uid="{00000000-0005-0000-0000-000020560000}"/>
    <cellStyle name="Note 13 2 2 6" xfId="26331" xr:uid="{00000000-0005-0000-0000-000021560000}"/>
    <cellStyle name="Note 13 2 3" xfId="26333" xr:uid="{00000000-0005-0000-0000-000022560000}"/>
    <cellStyle name="Note 13 2 3 2" xfId="26334" xr:uid="{00000000-0005-0000-0000-000023560000}"/>
    <cellStyle name="Note 13 2 4" xfId="26335" xr:uid="{00000000-0005-0000-0000-000024560000}"/>
    <cellStyle name="Note 13 2 4 2" xfId="26339" xr:uid="{00000000-0005-0000-0000-000025560000}"/>
    <cellStyle name="Note 13 2 5" xfId="26342" xr:uid="{00000000-0005-0000-0000-000026560000}"/>
    <cellStyle name="Note 13 2 6" xfId="26345" xr:uid="{00000000-0005-0000-0000-000027560000}"/>
    <cellStyle name="Note 13 2 7" xfId="26348" xr:uid="{00000000-0005-0000-0000-000028560000}"/>
    <cellStyle name="Note 13 2 8" xfId="7585" xr:uid="{00000000-0005-0000-0000-000029560000}"/>
    <cellStyle name="Note 13 2 9" xfId="16025" xr:uid="{00000000-0005-0000-0000-00002A560000}"/>
    <cellStyle name="Note 13 2_Table_Product_ALL" xfId="26352" xr:uid="{00000000-0005-0000-0000-00002B560000}"/>
    <cellStyle name="Note 13 3" xfId="26355" xr:uid="{00000000-0005-0000-0000-00002C560000}"/>
    <cellStyle name="Note 13 3 10" xfId="26356" xr:uid="{00000000-0005-0000-0000-00002D560000}"/>
    <cellStyle name="Note 13 3 2" xfId="6352" xr:uid="{00000000-0005-0000-0000-00002E560000}"/>
    <cellStyle name="Note 13 3 2 2" xfId="26357" xr:uid="{00000000-0005-0000-0000-00002F560000}"/>
    <cellStyle name="Note 13 3 2 2 2" xfId="26358" xr:uid="{00000000-0005-0000-0000-000030560000}"/>
    <cellStyle name="Note 13 3 2 3" xfId="26359" xr:uid="{00000000-0005-0000-0000-000031560000}"/>
    <cellStyle name="Note 13 3 2 3 2" xfId="26360" xr:uid="{00000000-0005-0000-0000-000032560000}"/>
    <cellStyle name="Note 13 3 2 4" xfId="26363" xr:uid="{00000000-0005-0000-0000-000033560000}"/>
    <cellStyle name="Note 13 3 2 4 2" xfId="26364" xr:uid="{00000000-0005-0000-0000-000034560000}"/>
    <cellStyle name="Note 13 3 2 5" xfId="26365" xr:uid="{00000000-0005-0000-0000-000035560000}"/>
    <cellStyle name="Note 13 3 2 5 2" xfId="8748" xr:uid="{00000000-0005-0000-0000-000036560000}"/>
    <cellStyle name="Note 13 3 2 6" xfId="26366" xr:uid="{00000000-0005-0000-0000-000037560000}"/>
    <cellStyle name="Note 13 3 3" xfId="26367" xr:uid="{00000000-0005-0000-0000-000038560000}"/>
    <cellStyle name="Note 13 3 3 2" xfId="26369" xr:uid="{00000000-0005-0000-0000-000039560000}"/>
    <cellStyle name="Note 13 3 4" xfId="26370" xr:uid="{00000000-0005-0000-0000-00003A560000}"/>
    <cellStyle name="Note 13 3 4 2" xfId="26374" xr:uid="{00000000-0005-0000-0000-00003B560000}"/>
    <cellStyle name="Note 13 3 5" xfId="8809" xr:uid="{00000000-0005-0000-0000-00003C560000}"/>
    <cellStyle name="Note 13 3 6" xfId="26378" xr:uid="{00000000-0005-0000-0000-00003D560000}"/>
    <cellStyle name="Note 13 3 7" xfId="26382" xr:uid="{00000000-0005-0000-0000-00003E560000}"/>
    <cellStyle name="Note 13 3 8" xfId="15177" xr:uid="{00000000-0005-0000-0000-00003F560000}"/>
    <cellStyle name="Note 13 3 9" xfId="15182" xr:uid="{00000000-0005-0000-0000-000040560000}"/>
    <cellStyle name="Note 13 3_Table_Product_ALL" xfId="26386" xr:uid="{00000000-0005-0000-0000-000041560000}"/>
    <cellStyle name="Note 13 4" xfId="26387" xr:uid="{00000000-0005-0000-0000-000042560000}"/>
    <cellStyle name="Note 13 4 10" xfId="26388" xr:uid="{00000000-0005-0000-0000-000043560000}"/>
    <cellStyle name="Note 13 4 2" xfId="26389" xr:uid="{00000000-0005-0000-0000-000044560000}"/>
    <cellStyle name="Note 13 4 2 2" xfId="26390" xr:uid="{00000000-0005-0000-0000-000045560000}"/>
    <cellStyle name="Note 13 4 2 2 2" xfId="26391" xr:uid="{00000000-0005-0000-0000-000046560000}"/>
    <cellStyle name="Note 13 4 2 3" xfId="26393" xr:uid="{00000000-0005-0000-0000-000047560000}"/>
    <cellStyle name="Note 13 4 2 3 2" xfId="26394" xr:uid="{00000000-0005-0000-0000-000048560000}"/>
    <cellStyle name="Note 13 4 2 4" xfId="26395" xr:uid="{00000000-0005-0000-0000-000049560000}"/>
    <cellStyle name="Note 13 4 2 4 2" xfId="26396" xr:uid="{00000000-0005-0000-0000-00004A560000}"/>
    <cellStyle name="Note 13 4 2 5" xfId="26397" xr:uid="{00000000-0005-0000-0000-00004B560000}"/>
    <cellStyle name="Note 13 4 2 5 2" xfId="26398" xr:uid="{00000000-0005-0000-0000-00004C560000}"/>
    <cellStyle name="Note 13 4 2 6" xfId="9182" xr:uid="{00000000-0005-0000-0000-00004D560000}"/>
    <cellStyle name="Note 13 4 3" xfId="26399" xr:uid="{00000000-0005-0000-0000-00004E560000}"/>
    <cellStyle name="Note 13 4 3 2" xfId="26401" xr:uid="{00000000-0005-0000-0000-00004F560000}"/>
    <cellStyle name="Note 13 4 4" xfId="26402" xr:uid="{00000000-0005-0000-0000-000050560000}"/>
    <cellStyle name="Note 13 4 4 2" xfId="26406" xr:uid="{00000000-0005-0000-0000-000051560000}"/>
    <cellStyle name="Note 13 4 5" xfId="26410" xr:uid="{00000000-0005-0000-0000-000052560000}"/>
    <cellStyle name="Note 13 4 6" xfId="26414" xr:uid="{00000000-0005-0000-0000-000053560000}"/>
    <cellStyle name="Note 13 4 7" xfId="26418" xr:uid="{00000000-0005-0000-0000-000054560000}"/>
    <cellStyle name="Note 13 4 8" xfId="6041" xr:uid="{00000000-0005-0000-0000-000055560000}"/>
    <cellStyle name="Note 13 4 9" xfId="26422" xr:uid="{00000000-0005-0000-0000-000056560000}"/>
    <cellStyle name="Note 13 4_Table_Product_ALL" xfId="2712" xr:uid="{00000000-0005-0000-0000-000057560000}"/>
    <cellStyle name="Note 13 5" xfId="26423" xr:uid="{00000000-0005-0000-0000-000058560000}"/>
    <cellStyle name="Note 13 5 10" xfId="26424" xr:uid="{00000000-0005-0000-0000-000059560000}"/>
    <cellStyle name="Note 13 5 2" xfId="26426" xr:uid="{00000000-0005-0000-0000-00005A560000}"/>
    <cellStyle name="Note 13 5 2 2" xfId="26427" xr:uid="{00000000-0005-0000-0000-00005B560000}"/>
    <cellStyle name="Note 13 5 2 2 2" xfId="26428" xr:uid="{00000000-0005-0000-0000-00005C560000}"/>
    <cellStyle name="Note 13 5 2 3" xfId="26429" xr:uid="{00000000-0005-0000-0000-00005D560000}"/>
    <cellStyle name="Note 13 5 2 3 2" xfId="17813" xr:uid="{00000000-0005-0000-0000-00005E560000}"/>
    <cellStyle name="Note 13 5 2 4" xfId="26431" xr:uid="{00000000-0005-0000-0000-00005F560000}"/>
    <cellStyle name="Note 13 5 2 4 2" xfId="17836" xr:uid="{00000000-0005-0000-0000-000060560000}"/>
    <cellStyle name="Note 13 5 2 5" xfId="26433" xr:uid="{00000000-0005-0000-0000-000061560000}"/>
    <cellStyle name="Note 13 5 2 5 2" xfId="26435" xr:uid="{00000000-0005-0000-0000-000062560000}"/>
    <cellStyle name="Note 13 5 2 6" xfId="10872" xr:uid="{00000000-0005-0000-0000-000063560000}"/>
    <cellStyle name="Note 13 5 3" xfId="26437" xr:uid="{00000000-0005-0000-0000-000064560000}"/>
    <cellStyle name="Note 13 5 3 2" xfId="4851" xr:uid="{00000000-0005-0000-0000-000065560000}"/>
    <cellStyle name="Note 13 5 4" xfId="26438" xr:uid="{00000000-0005-0000-0000-000066560000}"/>
    <cellStyle name="Note 13 5 4 2" xfId="26442" xr:uid="{00000000-0005-0000-0000-000067560000}"/>
    <cellStyle name="Note 13 5 5" xfId="26447" xr:uid="{00000000-0005-0000-0000-000068560000}"/>
    <cellStyle name="Note 13 5 6" xfId="2757" xr:uid="{00000000-0005-0000-0000-000069560000}"/>
    <cellStyle name="Note 13 5 7" xfId="26451" xr:uid="{00000000-0005-0000-0000-00006A560000}"/>
    <cellStyle name="Note 13 5 8" xfId="6218" xr:uid="{00000000-0005-0000-0000-00006B560000}"/>
    <cellStyle name="Note 13 5 9" xfId="26454" xr:uid="{00000000-0005-0000-0000-00006C560000}"/>
    <cellStyle name="Note 13 5_Table_Product_ALL" xfId="26455" xr:uid="{00000000-0005-0000-0000-00006D560000}"/>
    <cellStyle name="Note 13 6" xfId="22799" xr:uid="{00000000-0005-0000-0000-00006E560000}"/>
    <cellStyle name="Note 13 6 10" xfId="26456" xr:uid="{00000000-0005-0000-0000-00006F560000}"/>
    <cellStyle name="Note 13 6 2" xfId="26457" xr:uid="{00000000-0005-0000-0000-000070560000}"/>
    <cellStyle name="Note 13 6 2 2" xfId="9408" xr:uid="{00000000-0005-0000-0000-000071560000}"/>
    <cellStyle name="Note 13 6 2 2 2" xfId="26458" xr:uid="{00000000-0005-0000-0000-000072560000}"/>
    <cellStyle name="Note 13 6 2 3" xfId="6569" xr:uid="{00000000-0005-0000-0000-000073560000}"/>
    <cellStyle name="Note 13 6 2 3 2" xfId="8703" xr:uid="{00000000-0005-0000-0000-000074560000}"/>
    <cellStyle name="Note 13 6 2 4" xfId="26459" xr:uid="{00000000-0005-0000-0000-000075560000}"/>
    <cellStyle name="Note 13 6 2 4 2" xfId="26461" xr:uid="{00000000-0005-0000-0000-000076560000}"/>
    <cellStyle name="Note 13 6 2 5" xfId="26463" xr:uid="{00000000-0005-0000-0000-000077560000}"/>
    <cellStyle name="Note 13 6 2 5 2" xfId="26465" xr:uid="{00000000-0005-0000-0000-000078560000}"/>
    <cellStyle name="Note 13 6 2 6" xfId="26467" xr:uid="{00000000-0005-0000-0000-000079560000}"/>
    <cellStyle name="Note 13 6 3" xfId="26469" xr:uid="{00000000-0005-0000-0000-00007A560000}"/>
    <cellStyle name="Note 13 6 3 2" xfId="26470" xr:uid="{00000000-0005-0000-0000-00007B560000}"/>
    <cellStyle name="Note 13 6 4" xfId="26471" xr:uid="{00000000-0005-0000-0000-00007C560000}"/>
    <cellStyle name="Note 13 6 4 2" xfId="26474" xr:uid="{00000000-0005-0000-0000-00007D560000}"/>
    <cellStyle name="Note 13 6 5" xfId="26476" xr:uid="{00000000-0005-0000-0000-00007E560000}"/>
    <cellStyle name="Note 13 6 6" xfId="26478" xr:uid="{00000000-0005-0000-0000-00007F560000}"/>
    <cellStyle name="Note 13 6 7" xfId="26480" xr:uid="{00000000-0005-0000-0000-000080560000}"/>
    <cellStyle name="Note 13 6 8" xfId="26482" xr:uid="{00000000-0005-0000-0000-000081560000}"/>
    <cellStyle name="Note 13 6 9" xfId="26484" xr:uid="{00000000-0005-0000-0000-000082560000}"/>
    <cellStyle name="Note 13 6_Table_Product_ALL" xfId="10385" xr:uid="{00000000-0005-0000-0000-000083560000}"/>
    <cellStyle name="Note 13 7" xfId="26485" xr:uid="{00000000-0005-0000-0000-000084560000}"/>
    <cellStyle name="Note 13 7 10" xfId="808" xr:uid="{00000000-0005-0000-0000-000085560000}"/>
    <cellStyle name="Note 13 7 2" xfId="26486" xr:uid="{00000000-0005-0000-0000-000086560000}"/>
    <cellStyle name="Note 13 7 2 2" xfId="26487" xr:uid="{00000000-0005-0000-0000-000087560000}"/>
    <cellStyle name="Note 13 7 2 2 2" xfId="26488" xr:uid="{00000000-0005-0000-0000-000088560000}"/>
    <cellStyle name="Note 13 7 2 3" xfId="26489" xr:uid="{00000000-0005-0000-0000-000089560000}"/>
    <cellStyle name="Note 13 7 2 3 2" xfId="26490" xr:uid="{00000000-0005-0000-0000-00008A560000}"/>
    <cellStyle name="Note 13 7 2 4" xfId="26491" xr:uid="{00000000-0005-0000-0000-00008B560000}"/>
    <cellStyle name="Note 13 7 2 4 2" xfId="26492" xr:uid="{00000000-0005-0000-0000-00008C560000}"/>
    <cellStyle name="Note 13 7 2 5" xfId="123" xr:uid="{00000000-0005-0000-0000-00008D560000}"/>
    <cellStyle name="Note 13 7 2 5 2" xfId="26493" xr:uid="{00000000-0005-0000-0000-00008E560000}"/>
    <cellStyle name="Note 13 7 2 6" xfId="124" xr:uid="{00000000-0005-0000-0000-00008F560000}"/>
    <cellStyle name="Note 13 7 3" xfId="26495" xr:uid="{00000000-0005-0000-0000-000090560000}"/>
    <cellStyle name="Note 13 7 3 2" xfId="26496" xr:uid="{00000000-0005-0000-0000-000091560000}"/>
    <cellStyle name="Note 13 7 4" xfId="26497" xr:uid="{00000000-0005-0000-0000-000092560000}"/>
    <cellStyle name="Note 13 7 4 2" xfId="26499" xr:uid="{00000000-0005-0000-0000-000093560000}"/>
    <cellStyle name="Note 13 7 5" xfId="5548" xr:uid="{00000000-0005-0000-0000-000094560000}"/>
    <cellStyle name="Note 13 7 6" xfId="6380" xr:uid="{00000000-0005-0000-0000-000095560000}"/>
    <cellStyle name="Note 13 7 7" xfId="6382" xr:uid="{00000000-0005-0000-0000-000096560000}"/>
    <cellStyle name="Note 13 7 8" xfId="6385" xr:uid="{00000000-0005-0000-0000-000097560000}"/>
    <cellStyle name="Note 13 7 9" xfId="6387" xr:uid="{00000000-0005-0000-0000-000098560000}"/>
    <cellStyle name="Note 13 7_Table_Product_ALL" xfId="9168" xr:uid="{00000000-0005-0000-0000-000099560000}"/>
    <cellStyle name="Note 13 8" xfId="25856" xr:uid="{00000000-0005-0000-0000-00009A560000}"/>
    <cellStyle name="Note 13 8 2" xfId="26500" xr:uid="{00000000-0005-0000-0000-00009B560000}"/>
    <cellStyle name="Note 13 8 2 2" xfId="7504" xr:uid="{00000000-0005-0000-0000-00009C560000}"/>
    <cellStyle name="Note 13 8 3" xfId="26501" xr:uid="{00000000-0005-0000-0000-00009D560000}"/>
    <cellStyle name="Note 13 8 3 2" xfId="26502" xr:uid="{00000000-0005-0000-0000-00009E560000}"/>
    <cellStyle name="Note 13 8 4" xfId="26503" xr:uid="{00000000-0005-0000-0000-00009F560000}"/>
    <cellStyle name="Note 13 8 4 2" xfId="26504" xr:uid="{00000000-0005-0000-0000-0000A0560000}"/>
    <cellStyle name="Note 13 8 5" xfId="26505" xr:uid="{00000000-0005-0000-0000-0000A1560000}"/>
    <cellStyle name="Note 13 8 5 2" xfId="26506" xr:uid="{00000000-0005-0000-0000-0000A2560000}"/>
    <cellStyle name="Note 13 8 6" xfId="2208" xr:uid="{00000000-0005-0000-0000-0000A3560000}"/>
    <cellStyle name="Note 13 9" xfId="26507" xr:uid="{00000000-0005-0000-0000-0000A4560000}"/>
    <cellStyle name="Note 13 9 2" xfId="26508" xr:uid="{00000000-0005-0000-0000-0000A5560000}"/>
    <cellStyle name="Note 13_BASI130503-BLK-MF" xfId="26510" xr:uid="{00000000-0005-0000-0000-0000A6560000}"/>
    <cellStyle name="Note 14" xfId="26511" xr:uid="{00000000-0005-0000-0000-0000A7560000}"/>
    <cellStyle name="Note 14 10" xfId="26512" xr:uid="{00000000-0005-0000-0000-0000A8560000}"/>
    <cellStyle name="Note 14 10 2" xfId="26513" xr:uid="{00000000-0005-0000-0000-0000A9560000}"/>
    <cellStyle name="Note 14 11" xfId="26514" xr:uid="{00000000-0005-0000-0000-0000AA560000}"/>
    <cellStyle name="Note 14 12" xfId="26515" xr:uid="{00000000-0005-0000-0000-0000AB560000}"/>
    <cellStyle name="Note 14 13" xfId="14691" xr:uid="{00000000-0005-0000-0000-0000AC560000}"/>
    <cellStyle name="Note 14 14" xfId="26516" xr:uid="{00000000-0005-0000-0000-0000AD560000}"/>
    <cellStyle name="Note 14 15" xfId="26518" xr:uid="{00000000-0005-0000-0000-0000AE560000}"/>
    <cellStyle name="Note 14 16" xfId="26520" xr:uid="{00000000-0005-0000-0000-0000AF560000}"/>
    <cellStyle name="Note 14 2" xfId="7454" xr:uid="{00000000-0005-0000-0000-0000B0560000}"/>
    <cellStyle name="Note 14 2 10" xfId="4945" xr:uid="{00000000-0005-0000-0000-0000B1560000}"/>
    <cellStyle name="Note 14 2 2" xfId="26522" xr:uid="{00000000-0005-0000-0000-0000B2560000}"/>
    <cellStyle name="Note 14 2 2 2" xfId="26523" xr:uid="{00000000-0005-0000-0000-0000B3560000}"/>
    <cellStyle name="Note 14 2 2 2 2" xfId="12879" xr:uid="{00000000-0005-0000-0000-0000B4560000}"/>
    <cellStyle name="Note 14 2 2 3" xfId="26524" xr:uid="{00000000-0005-0000-0000-0000B5560000}"/>
    <cellStyle name="Note 14 2 2 3 2" xfId="12937" xr:uid="{00000000-0005-0000-0000-0000B6560000}"/>
    <cellStyle name="Note 14 2 2 4" xfId="26525" xr:uid="{00000000-0005-0000-0000-0000B7560000}"/>
    <cellStyle name="Note 14 2 2 4 2" xfId="22999" xr:uid="{00000000-0005-0000-0000-0000B8560000}"/>
    <cellStyle name="Note 14 2 2 5" xfId="26527" xr:uid="{00000000-0005-0000-0000-0000B9560000}"/>
    <cellStyle name="Note 14 2 2 5 2" xfId="23025" xr:uid="{00000000-0005-0000-0000-0000BA560000}"/>
    <cellStyle name="Note 14 2 2 6" xfId="26529" xr:uid="{00000000-0005-0000-0000-0000BB560000}"/>
    <cellStyle name="Note 14 2 3" xfId="4079" xr:uid="{00000000-0005-0000-0000-0000BC560000}"/>
    <cellStyle name="Note 14 2 3 2" xfId="4101" xr:uid="{00000000-0005-0000-0000-0000BD560000}"/>
    <cellStyle name="Note 14 2 4" xfId="26172" xr:uid="{00000000-0005-0000-0000-0000BE560000}"/>
    <cellStyle name="Note 14 2 4 2" xfId="26531" xr:uid="{00000000-0005-0000-0000-0000BF560000}"/>
    <cellStyle name="Note 14 2 5" xfId="26532" xr:uid="{00000000-0005-0000-0000-0000C0560000}"/>
    <cellStyle name="Note 14 2 6" xfId="26533" xr:uid="{00000000-0005-0000-0000-0000C1560000}"/>
    <cellStyle name="Note 14 2 7" xfId="26535" xr:uid="{00000000-0005-0000-0000-0000C2560000}"/>
    <cellStyle name="Note 14 2 8" xfId="26537" xr:uid="{00000000-0005-0000-0000-0000C3560000}"/>
    <cellStyle name="Note 14 2 9" xfId="16045" xr:uid="{00000000-0005-0000-0000-0000C4560000}"/>
    <cellStyle name="Note 14 2_Table_Product_ALL" xfId="12685" xr:uid="{00000000-0005-0000-0000-0000C5560000}"/>
    <cellStyle name="Note 14 3" xfId="7456" xr:uid="{00000000-0005-0000-0000-0000C6560000}"/>
    <cellStyle name="Note 14 3 10" xfId="25878" xr:uid="{00000000-0005-0000-0000-0000C7560000}"/>
    <cellStyle name="Note 14 3 2" xfId="12145" xr:uid="{00000000-0005-0000-0000-0000C8560000}"/>
    <cellStyle name="Note 14 3 2 2" xfId="12147" xr:uid="{00000000-0005-0000-0000-0000C9560000}"/>
    <cellStyle name="Note 14 3 2 2 2" xfId="19663" xr:uid="{00000000-0005-0000-0000-0000CA560000}"/>
    <cellStyle name="Note 14 3 2 3" xfId="12149" xr:uid="{00000000-0005-0000-0000-0000CB560000}"/>
    <cellStyle name="Note 14 3 2 3 2" xfId="26539" xr:uid="{00000000-0005-0000-0000-0000CC560000}"/>
    <cellStyle name="Note 14 3 2 4" xfId="12151" xr:uid="{00000000-0005-0000-0000-0000CD560000}"/>
    <cellStyle name="Note 14 3 2 4 2" xfId="26540" xr:uid="{00000000-0005-0000-0000-0000CE560000}"/>
    <cellStyle name="Note 14 3 2 5" xfId="26541" xr:uid="{00000000-0005-0000-0000-0000CF560000}"/>
    <cellStyle name="Note 14 3 2 5 2" xfId="26542" xr:uid="{00000000-0005-0000-0000-0000D0560000}"/>
    <cellStyle name="Note 14 3 2 6" xfId="26543" xr:uid="{00000000-0005-0000-0000-0000D1560000}"/>
    <cellStyle name="Note 14 3 3" xfId="12153" xr:uid="{00000000-0005-0000-0000-0000D2560000}"/>
    <cellStyle name="Note 14 3 3 2" xfId="26544" xr:uid="{00000000-0005-0000-0000-0000D3560000}"/>
    <cellStyle name="Note 14 3 4" xfId="20237" xr:uid="{00000000-0005-0000-0000-0000D4560000}"/>
    <cellStyle name="Note 14 3 4 2" xfId="3478" xr:uid="{00000000-0005-0000-0000-0000D5560000}"/>
    <cellStyle name="Note 14 3 5" xfId="26546" xr:uid="{00000000-0005-0000-0000-0000D6560000}"/>
    <cellStyle name="Note 14 3 6" xfId="26548" xr:uid="{00000000-0005-0000-0000-0000D7560000}"/>
    <cellStyle name="Note 14 3 7" xfId="26549" xr:uid="{00000000-0005-0000-0000-0000D8560000}"/>
    <cellStyle name="Note 14 3 8" xfId="15196" xr:uid="{00000000-0005-0000-0000-0000D9560000}"/>
    <cellStyle name="Note 14 3 9" xfId="26551" xr:uid="{00000000-0005-0000-0000-0000DA560000}"/>
    <cellStyle name="Note 14 3_Table_Product_ALL" xfId="20811" xr:uid="{00000000-0005-0000-0000-0000DB560000}"/>
    <cellStyle name="Note 14 4" xfId="26553" xr:uid="{00000000-0005-0000-0000-0000DC560000}"/>
    <cellStyle name="Note 14 4 10" xfId="26554" xr:uid="{00000000-0005-0000-0000-0000DD560000}"/>
    <cellStyle name="Note 14 4 2" xfId="26555" xr:uid="{00000000-0005-0000-0000-0000DE560000}"/>
    <cellStyle name="Note 14 4 2 2" xfId="26556" xr:uid="{00000000-0005-0000-0000-0000DF560000}"/>
    <cellStyle name="Note 14 4 2 2 2" xfId="26557" xr:uid="{00000000-0005-0000-0000-0000E0560000}"/>
    <cellStyle name="Note 14 4 2 3" xfId="3766" xr:uid="{00000000-0005-0000-0000-0000E1560000}"/>
    <cellStyle name="Note 14 4 2 3 2" xfId="3139" xr:uid="{00000000-0005-0000-0000-0000E2560000}"/>
    <cellStyle name="Note 14 4 2 4" xfId="2239" xr:uid="{00000000-0005-0000-0000-0000E3560000}"/>
    <cellStyle name="Note 14 4 2 4 2" xfId="6862" xr:uid="{00000000-0005-0000-0000-0000E4560000}"/>
    <cellStyle name="Note 14 4 2 5" xfId="5734" xr:uid="{00000000-0005-0000-0000-0000E5560000}"/>
    <cellStyle name="Note 14 4 2 5 2" xfId="26558" xr:uid="{00000000-0005-0000-0000-0000E6560000}"/>
    <cellStyle name="Note 14 4 2 6" xfId="26559" xr:uid="{00000000-0005-0000-0000-0000E7560000}"/>
    <cellStyle name="Note 14 4 3" xfId="20532" xr:uid="{00000000-0005-0000-0000-0000E8560000}"/>
    <cellStyle name="Note 14 4 3 2" xfId="26561" xr:uid="{00000000-0005-0000-0000-0000E9560000}"/>
    <cellStyle name="Note 14 4 4" xfId="26562" xr:uid="{00000000-0005-0000-0000-0000EA560000}"/>
    <cellStyle name="Note 14 4 4 2" xfId="26564" xr:uid="{00000000-0005-0000-0000-0000EB560000}"/>
    <cellStyle name="Note 14 4 5" xfId="26566" xr:uid="{00000000-0005-0000-0000-0000EC560000}"/>
    <cellStyle name="Note 14 4 6" xfId="26567" xr:uid="{00000000-0005-0000-0000-0000ED560000}"/>
    <cellStyle name="Note 14 4 7" xfId="26568" xr:uid="{00000000-0005-0000-0000-0000EE560000}"/>
    <cellStyle name="Note 14 4 8" xfId="26570" xr:uid="{00000000-0005-0000-0000-0000EF560000}"/>
    <cellStyle name="Note 14 4 9" xfId="26571" xr:uid="{00000000-0005-0000-0000-0000F0560000}"/>
    <cellStyle name="Note 14 4_Table_Product_ALL" xfId="26572" xr:uid="{00000000-0005-0000-0000-0000F1560000}"/>
    <cellStyle name="Note 14 5" xfId="26573" xr:uid="{00000000-0005-0000-0000-0000F2560000}"/>
    <cellStyle name="Note 14 5 10" xfId="26574" xr:uid="{00000000-0005-0000-0000-0000F3560000}"/>
    <cellStyle name="Note 14 5 2" xfId="26576" xr:uid="{00000000-0005-0000-0000-0000F4560000}"/>
    <cellStyle name="Note 14 5 2 2" xfId="26577" xr:uid="{00000000-0005-0000-0000-0000F5560000}"/>
    <cellStyle name="Note 14 5 2 2 2" xfId="26578" xr:uid="{00000000-0005-0000-0000-0000F6560000}"/>
    <cellStyle name="Note 14 5 2 3" xfId="26579" xr:uid="{00000000-0005-0000-0000-0000F7560000}"/>
    <cellStyle name="Note 14 5 2 3 2" xfId="15029" xr:uid="{00000000-0005-0000-0000-0000F8560000}"/>
    <cellStyle name="Note 14 5 2 4" xfId="26580" xr:uid="{00000000-0005-0000-0000-0000F9560000}"/>
    <cellStyle name="Note 14 5 2 4 2" xfId="13023" xr:uid="{00000000-0005-0000-0000-0000FA560000}"/>
    <cellStyle name="Note 14 5 2 5" xfId="26581" xr:uid="{00000000-0005-0000-0000-0000FB560000}"/>
    <cellStyle name="Note 14 5 2 5 2" xfId="9944" xr:uid="{00000000-0005-0000-0000-0000FC560000}"/>
    <cellStyle name="Note 14 5 2 6" xfId="26582" xr:uid="{00000000-0005-0000-0000-0000FD560000}"/>
    <cellStyle name="Note 14 5 3" xfId="20535" xr:uid="{00000000-0005-0000-0000-0000FE560000}"/>
    <cellStyle name="Note 14 5 3 2" xfId="11506" xr:uid="{00000000-0005-0000-0000-0000FF560000}"/>
    <cellStyle name="Note 14 5 4" xfId="26583" xr:uid="{00000000-0005-0000-0000-000000570000}"/>
    <cellStyle name="Note 14 5 4 2" xfId="26584" xr:uid="{00000000-0005-0000-0000-000001570000}"/>
    <cellStyle name="Note 14 5 5" xfId="26585" xr:uid="{00000000-0005-0000-0000-000002570000}"/>
    <cellStyle name="Note 14 5 6" xfId="26586" xr:uid="{00000000-0005-0000-0000-000003570000}"/>
    <cellStyle name="Note 14 5 7" xfId="26587" xr:uid="{00000000-0005-0000-0000-000004570000}"/>
    <cellStyle name="Note 14 5 8" xfId="26589" xr:uid="{00000000-0005-0000-0000-000005570000}"/>
    <cellStyle name="Note 14 5 9" xfId="1187" xr:uid="{00000000-0005-0000-0000-000006570000}"/>
    <cellStyle name="Note 14 5_Table_Product_ALL" xfId="26590" xr:uid="{00000000-0005-0000-0000-000007570000}"/>
    <cellStyle name="Note 14 6" xfId="22801" xr:uid="{00000000-0005-0000-0000-000008570000}"/>
    <cellStyle name="Note 14 6 10" xfId="26591" xr:uid="{00000000-0005-0000-0000-000009570000}"/>
    <cellStyle name="Note 14 6 2" xfId="26592" xr:uid="{00000000-0005-0000-0000-00000A570000}"/>
    <cellStyle name="Note 14 6 2 2" xfId="26593" xr:uid="{00000000-0005-0000-0000-00000B570000}"/>
    <cellStyle name="Note 14 6 2 2 2" xfId="23046" xr:uid="{00000000-0005-0000-0000-00000C570000}"/>
    <cellStyle name="Note 14 6 2 3" xfId="26594" xr:uid="{00000000-0005-0000-0000-00000D570000}"/>
    <cellStyle name="Note 14 6 2 3 2" xfId="26595" xr:uid="{00000000-0005-0000-0000-00000E570000}"/>
    <cellStyle name="Note 14 6 2 4" xfId="26596" xr:uid="{00000000-0005-0000-0000-00000F570000}"/>
    <cellStyle name="Note 14 6 2 4 2" xfId="811" xr:uid="{00000000-0005-0000-0000-000010570000}"/>
    <cellStyle name="Note 14 6 2 5" xfId="26597" xr:uid="{00000000-0005-0000-0000-000011570000}"/>
    <cellStyle name="Note 14 6 2 5 2" xfId="26598" xr:uid="{00000000-0005-0000-0000-000012570000}"/>
    <cellStyle name="Note 14 6 2 6" xfId="26599" xr:uid="{00000000-0005-0000-0000-000013570000}"/>
    <cellStyle name="Note 14 6 3" xfId="20538" xr:uid="{00000000-0005-0000-0000-000014570000}"/>
    <cellStyle name="Note 14 6 3 2" xfId="14885" xr:uid="{00000000-0005-0000-0000-000015570000}"/>
    <cellStyle name="Note 14 6 4" xfId="21797" xr:uid="{00000000-0005-0000-0000-000016570000}"/>
    <cellStyle name="Note 14 6 4 2" xfId="26600" xr:uid="{00000000-0005-0000-0000-000017570000}"/>
    <cellStyle name="Note 14 6 5" xfId="22854" xr:uid="{00000000-0005-0000-0000-000018570000}"/>
    <cellStyle name="Note 14 6 6" xfId="26601" xr:uid="{00000000-0005-0000-0000-000019570000}"/>
    <cellStyle name="Note 14 6 7" xfId="26602" xr:uid="{00000000-0005-0000-0000-00001A570000}"/>
    <cellStyle name="Note 14 6 8" xfId="26604" xr:uid="{00000000-0005-0000-0000-00001B570000}"/>
    <cellStyle name="Note 14 6 9" xfId="26605" xr:uid="{00000000-0005-0000-0000-00001C570000}"/>
    <cellStyle name="Note 14 6_Table_Product_ALL" xfId="26606" xr:uid="{00000000-0005-0000-0000-00001D570000}"/>
    <cellStyle name="Note 14 7" xfId="3346" xr:uid="{00000000-0005-0000-0000-00001E570000}"/>
    <cellStyle name="Note 14 7 10" xfId="26607" xr:uid="{00000000-0005-0000-0000-00001F570000}"/>
    <cellStyle name="Note 14 7 2" xfId="26608" xr:uid="{00000000-0005-0000-0000-000020570000}"/>
    <cellStyle name="Note 14 7 2 2" xfId="26610" xr:uid="{00000000-0005-0000-0000-000021570000}"/>
    <cellStyle name="Note 14 7 2 2 2" xfId="26611" xr:uid="{00000000-0005-0000-0000-000022570000}"/>
    <cellStyle name="Note 14 7 2 3" xfId="26612" xr:uid="{00000000-0005-0000-0000-000023570000}"/>
    <cellStyle name="Note 14 7 2 3 2" xfId="26613" xr:uid="{00000000-0005-0000-0000-000024570000}"/>
    <cellStyle name="Note 14 7 2 4" xfId="26614" xr:uid="{00000000-0005-0000-0000-000025570000}"/>
    <cellStyle name="Note 14 7 2 4 2" xfId="26616" xr:uid="{00000000-0005-0000-0000-000026570000}"/>
    <cellStyle name="Note 14 7 2 5" xfId="26618" xr:uid="{00000000-0005-0000-0000-000027570000}"/>
    <cellStyle name="Note 14 7 2 5 2" xfId="26620" xr:uid="{00000000-0005-0000-0000-000028570000}"/>
    <cellStyle name="Note 14 7 2 6" xfId="26622" xr:uid="{00000000-0005-0000-0000-000029570000}"/>
    <cellStyle name="Note 14 7 3" xfId="26624" xr:uid="{00000000-0005-0000-0000-00002A570000}"/>
    <cellStyle name="Note 14 7 3 2" xfId="26625" xr:uid="{00000000-0005-0000-0000-00002B570000}"/>
    <cellStyle name="Note 14 7 4" xfId="5183" xr:uid="{00000000-0005-0000-0000-00002C570000}"/>
    <cellStyle name="Note 14 7 4 2" xfId="26626" xr:uid="{00000000-0005-0000-0000-00002D570000}"/>
    <cellStyle name="Note 14 7 5" xfId="5193" xr:uid="{00000000-0005-0000-0000-00002E570000}"/>
    <cellStyle name="Note 14 7 6" xfId="4768" xr:uid="{00000000-0005-0000-0000-00002F570000}"/>
    <cellStyle name="Note 14 7 7" xfId="745" xr:uid="{00000000-0005-0000-0000-000030570000}"/>
    <cellStyle name="Note 14 7 8" xfId="26627" xr:uid="{00000000-0005-0000-0000-000031570000}"/>
    <cellStyle name="Note 14 7 9" xfId="26628" xr:uid="{00000000-0005-0000-0000-000032570000}"/>
    <cellStyle name="Note 14 7_Table_Product_ALL" xfId="26631" xr:uid="{00000000-0005-0000-0000-000033570000}"/>
    <cellStyle name="Note 14 8" xfId="26632" xr:uid="{00000000-0005-0000-0000-000034570000}"/>
    <cellStyle name="Note 14 8 2" xfId="26634" xr:uid="{00000000-0005-0000-0000-000035570000}"/>
    <cellStyle name="Note 14 8 2 2" xfId="8306" xr:uid="{00000000-0005-0000-0000-000036570000}"/>
    <cellStyle name="Note 14 8 3" xfId="7024" xr:uid="{00000000-0005-0000-0000-000037570000}"/>
    <cellStyle name="Note 14 8 3 2" xfId="26637" xr:uid="{00000000-0005-0000-0000-000038570000}"/>
    <cellStyle name="Note 14 8 4" xfId="3935" xr:uid="{00000000-0005-0000-0000-000039570000}"/>
    <cellStyle name="Note 14 8 4 2" xfId="26638" xr:uid="{00000000-0005-0000-0000-00003A570000}"/>
    <cellStyle name="Note 14 8 5" xfId="26639" xr:uid="{00000000-0005-0000-0000-00003B570000}"/>
    <cellStyle name="Note 14 8 5 2" xfId="1999" xr:uid="{00000000-0005-0000-0000-00003C570000}"/>
    <cellStyle name="Note 14 8 6" xfId="3633" xr:uid="{00000000-0005-0000-0000-00003D570000}"/>
    <cellStyle name="Note 14 9" xfId="26640" xr:uid="{00000000-0005-0000-0000-00003E570000}"/>
    <cellStyle name="Note 14 9 2" xfId="2912" xr:uid="{00000000-0005-0000-0000-00003F570000}"/>
    <cellStyle name="Note 14_BASI130503-BLK-MF" xfId="26641" xr:uid="{00000000-0005-0000-0000-000040570000}"/>
    <cellStyle name="Note 15" xfId="3851" xr:uid="{00000000-0005-0000-0000-000041570000}"/>
    <cellStyle name="Note 15 10" xfId="2445" xr:uid="{00000000-0005-0000-0000-000042570000}"/>
    <cellStyle name="Note 15 11" xfId="8912" xr:uid="{00000000-0005-0000-0000-000043570000}"/>
    <cellStyle name="Note 15 12" xfId="23188" xr:uid="{00000000-0005-0000-0000-000044570000}"/>
    <cellStyle name="Note 15 2" xfId="24600" xr:uid="{00000000-0005-0000-0000-000045570000}"/>
    <cellStyle name="Note 15 2 10" xfId="26642" xr:uid="{00000000-0005-0000-0000-000046570000}"/>
    <cellStyle name="Note 15 2 2" xfId="26643" xr:uid="{00000000-0005-0000-0000-000047570000}"/>
    <cellStyle name="Note 15 2 2 2" xfId="26645" xr:uid="{00000000-0005-0000-0000-000048570000}"/>
    <cellStyle name="Note 15 2 2 2 2" xfId="26647" xr:uid="{00000000-0005-0000-0000-000049570000}"/>
    <cellStyle name="Note 15 2 2 3" xfId="26648" xr:uid="{00000000-0005-0000-0000-00004A570000}"/>
    <cellStyle name="Note 15 2 2 3 2" xfId="26649" xr:uid="{00000000-0005-0000-0000-00004B570000}"/>
    <cellStyle name="Note 15 2 2 4" xfId="26650" xr:uid="{00000000-0005-0000-0000-00004C570000}"/>
    <cellStyle name="Note 15 2 2 4 2" xfId="26651" xr:uid="{00000000-0005-0000-0000-00004D570000}"/>
    <cellStyle name="Note 15 2 2 5" xfId="26652" xr:uid="{00000000-0005-0000-0000-00004E570000}"/>
    <cellStyle name="Note 15 2 2 5 2" xfId="26654" xr:uid="{00000000-0005-0000-0000-00004F570000}"/>
    <cellStyle name="Note 15 2 2 6" xfId="26655" xr:uid="{00000000-0005-0000-0000-000050570000}"/>
    <cellStyle name="Note 15 2 3" xfId="26656" xr:uid="{00000000-0005-0000-0000-000051570000}"/>
    <cellStyle name="Note 15 2 3 2" xfId="8832" xr:uid="{00000000-0005-0000-0000-000052570000}"/>
    <cellStyle name="Note 15 2 4" xfId="26658" xr:uid="{00000000-0005-0000-0000-000053570000}"/>
    <cellStyle name="Note 15 2 4 2" xfId="26660" xr:uid="{00000000-0005-0000-0000-000054570000}"/>
    <cellStyle name="Note 15 2 5" xfId="4194" xr:uid="{00000000-0005-0000-0000-000055570000}"/>
    <cellStyle name="Note 15 2 6" xfId="26662" xr:uid="{00000000-0005-0000-0000-000056570000}"/>
    <cellStyle name="Note 15 2 7" xfId="1453" xr:uid="{00000000-0005-0000-0000-000057570000}"/>
    <cellStyle name="Note 15 2 8" xfId="2484" xr:uid="{00000000-0005-0000-0000-000058570000}"/>
    <cellStyle name="Note 15 2 9" xfId="26664" xr:uid="{00000000-0005-0000-0000-000059570000}"/>
    <cellStyle name="Note 15 2_Table_Product_ALL" xfId="26665" xr:uid="{00000000-0005-0000-0000-00005A570000}"/>
    <cellStyle name="Note 15 3" xfId="24604" xr:uid="{00000000-0005-0000-0000-00005B570000}"/>
    <cellStyle name="Note 15 3 10" xfId="26667" xr:uid="{00000000-0005-0000-0000-00005C570000}"/>
    <cellStyle name="Note 15 3 2" xfId="26668" xr:uid="{00000000-0005-0000-0000-00005D570000}"/>
    <cellStyle name="Note 15 3 2 2" xfId="26670" xr:uid="{00000000-0005-0000-0000-00005E570000}"/>
    <cellStyle name="Note 15 3 2 2 2" xfId="2847" xr:uid="{00000000-0005-0000-0000-00005F570000}"/>
    <cellStyle name="Note 15 3 2 3" xfId="26671" xr:uid="{00000000-0005-0000-0000-000060570000}"/>
    <cellStyle name="Note 15 3 2 3 2" xfId="26672" xr:uid="{00000000-0005-0000-0000-000061570000}"/>
    <cellStyle name="Note 15 3 2 4" xfId="26673" xr:uid="{00000000-0005-0000-0000-000062570000}"/>
    <cellStyle name="Note 15 3 2 4 2" xfId="26674" xr:uid="{00000000-0005-0000-0000-000063570000}"/>
    <cellStyle name="Note 15 3 2 5" xfId="26675" xr:uid="{00000000-0005-0000-0000-000064570000}"/>
    <cellStyle name="Note 15 3 2 5 2" xfId="26676" xr:uid="{00000000-0005-0000-0000-000065570000}"/>
    <cellStyle name="Note 15 3 2 6" xfId="26677" xr:uid="{00000000-0005-0000-0000-000066570000}"/>
    <cellStyle name="Note 15 3 3" xfId="26678" xr:uid="{00000000-0005-0000-0000-000067570000}"/>
    <cellStyle name="Note 15 3 3 2" xfId="26679" xr:uid="{00000000-0005-0000-0000-000068570000}"/>
    <cellStyle name="Note 15 3 4" xfId="26681" xr:uid="{00000000-0005-0000-0000-000069570000}"/>
    <cellStyle name="Note 15 3 4 2" xfId="26682" xr:uid="{00000000-0005-0000-0000-00006A570000}"/>
    <cellStyle name="Note 15 3 5" xfId="26683" xr:uid="{00000000-0005-0000-0000-00006B570000}"/>
    <cellStyle name="Note 15 3 6" xfId="26684" xr:uid="{00000000-0005-0000-0000-00006C570000}"/>
    <cellStyle name="Note 15 3 7" xfId="26685" xr:uid="{00000000-0005-0000-0000-00006D570000}"/>
    <cellStyle name="Note 15 3 8" xfId="26686" xr:uid="{00000000-0005-0000-0000-00006E570000}"/>
    <cellStyle name="Note 15 3 9" xfId="26688" xr:uid="{00000000-0005-0000-0000-00006F570000}"/>
    <cellStyle name="Note 15 3_Table_Product_ALL" xfId="21038" xr:uid="{00000000-0005-0000-0000-000070570000}"/>
    <cellStyle name="Note 15 4" xfId="24608" xr:uid="{00000000-0005-0000-0000-000071570000}"/>
    <cellStyle name="Note 15 4 2" xfId="26690" xr:uid="{00000000-0005-0000-0000-000072570000}"/>
    <cellStyle name="Note 15 4 2 2" xfId="26692" xr:uid="{00000000-0005-0000-0000-000073570000}"/>
    <cellStyle name="Note 15 4 3" xfId="26693" xr:uid="{00000000-0005-0000-0000-000074570000}"/>
    <cellStyle name="Note 15 4 3 2" xfId="26694" xr:uid="{00000000-0005-0000-0000-000075570000}"/>
    <cellStyle name="Note 15 4 4" xfId="26695" xr:uid="{00000000-0005-0000-0000-000076570000}"/>
    <cellStyle name="Note 15 4 4 2" xfId="26696" xr:uid="{00000000-0005-0000-0000-000077570000}"/>
    <cellStyle name="Note 15 4 5" xfId="26697" xr:uid="{00000000-0005-0000-0000-000078570000}"/>
    <cellStyle name="Note 15 4 5 2" xfId="13692" xr:uid="{00000000-0005-0000-0000-000079570000}"/>
    <cellStyle name="Note 15 4 6" xfId="26698" xr:uid="{00000000-0005-0000-0000-00007A570000}"/>
    <cellStyle name="Note 15 5" xfId="24612" xr:uid="{00000000-0005-0000-0000-00007B570000}"/>
    <cellStyle name="Note 15 5 2" xfId="11830" xr:uid="{00000000-0005-0000-0000-00007C570000}"/>
    <cellStyle name="Note 15 6" xfId="22806" xr:uid="{00000000-0005-0000-0000-00007D570000}"/>
    <cellStyle name="Note 15 6 2" xfId="11838" xr:uid="{00000000-0005-0000-0000-00007E570000}"/>
    <cellStyle name="Note 15 7" xfId="24366" xr:uid="{00000000-0005-0000-0000-00007F570000}"/>
    <cellStyle name="Note 15 8" xfId="24616" xr:uid="{00000000-0005-0000-0000-000080570000}"/>
    <cellStyle name="Note 15 9" xfId="26699" xr:uid="{00000000-0005-0000-0000-000081570000}"/>
    <cellStyle name="Note 15_BASI130503-BLK-MF" xfId="26700" xr:uid="{00000000-0005-0000-0000-000082570000}"/>
    <cellStyle name="Note 16" xfId="26701" xr:uid="{00000000-0005-0000-0000-000083570000}"/>
    <cellStyle name="Note 16 10" xfId="12991" xr:uid="{00000000-0005-0000-0000-000084570000}"/>
    <cellStyle name="Note 16 11" xfId="20848" xr:uid="{00000000-0005-0000-0000-000085570000}"/>
    <cellStyle name="Note 16 12" xfId="26704" xr:uid="{00000000-0005-0000-0000-000086570000}"/>
    <cellStyle name="Note 16 2" xfId="24624" xr:uid="{00000000-0005-0000-0000-000087570000}"/>
    <cellStyle name="Note 16 2 10" xfId="16190" xr:uid="{00000000-0005-0000-0000-000088570000}"/>
    <cellStyle name="Note 16 2 2" xfId="26705" xr:uid="{00000000-0005-0000-0000-000089570000}"/>
    <cellStyle name="Note 16 2 2 2" xfId="24304" xr:uid="{00000000-0005-0000-0000-00008A570000}"/>
    <cellStyle name="Note 16 2 2 2 2" xfId="24308" xr:uid="{00000000-0005-0000-0000-00008B570000}"/>
    <cellStyle name="Note 16 2 2 3" xfId="24312" xr:uid="{00000000-0005-0000-0000-00008C570000}"/>
    <cellStyle name="Note 16 2 2 3 2" xfId="25842" xr:uid="{00000000-0005-0000-0000-00008D570000}"/>
    <cellStyle name="Note 16 2 2 4" xfId="25844" xr:uid="{00000000-0005-0000-0000-00008E570000}"/>
    <cellStyle name="Note 16 2 2 4 2" xfId="26707" xr:uid="{00000000-0005-0000-0000-00008F570000}"/>
    <cellStyle name="Note 16 2 2 5" xfId="25847" xr:uid="{00000000-0005-0000-0000-000090570000}"/>
    <cellStyle name="Note 16 2 2 5 2" xfId="10012" xr:uid="{00000000-0005-0000-0000-000091570000}"/>
    <cellStyle name="Note 16 2 2 6" xfId="25850" xr:uid="{00000000-0005-0000-0000-000092570000}"/>
    <cellStyle name="Note 16 2 3" xfId="26708" xr:uid="{00000000-0005-0000-0000-000093570000}"/>
    <cellStyle name="Note 16 2 3 2" xfId="26709" xr:uid="{00000000-0005-0000-0000-000094570000}"/>
    <cellStyle name="Note 16 2 4" xfId="26710" xr:uid="{00000000-0005-0000-0000-000095570000}"/>
    <cellStyle name="Note 16 2 4 2" xfId="26711" xr:uid="{00000000-0005-0000-0000-000096570000}"/>
    <cellStyle name="Note 16 2 5" xfId="19974" xr:uid="{00000000-0005-0000-0000-000097570000}"/>
    <cellStyle name="Note 16 2 6" xfId="26713" xr:uid="{00000000-0005-0000-0000-000098570000}"/>
    <cellStyle name="Note 16 2 7" xfId="22561" xr:uid="{00000000-0005-0000-0000-000099570000}"/>
    <cellStyle name="Note 16 2 8" xfId="26714" xr:uid="{00000000-0005-0000-0000-00009A570000}"/>
    <cellStyle name="Note 16 2 9" xfId="16053" xr:uid="{00000000-0005-0000-0000-00009B570000}"/>
    <cellStyle name="Note 16 2_Table_Product_ALL" xfId="24201" xr:uid="{00000000-0005-0000-0000-00009C570000}"/>
    <cellStyle name="Note 16 3" xfId="24627" xr:uid="{00000000-0005-0000-0000-00009D570000}"/>
    <cellStyle name="Note 16 3 10" xfId="26715" xr:uid="{00000000-0005-0000-0000-00009E570000}"/>
    <cellStyle name="Note 16 3 2" xfId="26716" xr:uid="{00000000-0005-0000-0000-00009F570000}"/>
    <cellStyle name="Note 16 3 2 2" xfId="26717" xr:uid="{00000000-0005-0000-0000-0000A0570000}"/>
    <cellStyle name="Note 16 3 2 2 2" xfId="26719" xr:uid="{00000000-0005-0000-0000-0000A1570000}"/>
    <cellStyle name="Note 16 3 2 3" xfId="26721" xr:uid="{00000000-0005-0000-0000-0000A2570000}"/>
    <cellStyle name="Note 16 3 2 3 2" xfId="26723" xr:uid="{00000000-0005-0000-0000-0000A3570000}"/>
    <cellStyle name="Note 16 3 2 4" xfId="26724" xr:uid="{00000000-0005-0000-0000-0000A4570000}"/>
    <cellStyle name="Note 16 3 2 4 2" xfId="26726" xr:uid="{00000000-0005-0000-0000-0000A5570000}"/>
    <cellStyle name="Note 16 3 2 5" xfId="896" xr:uid="{00000000-0005-0000-0000-0000A6570000}"/>
    <cellStyle name="Note 16 3 2 5 2" xfId="13771" xr:uid="{00000000-0005-0000-0000-0000A7570000}"/>
    <cellStyle name="Note 16 3 2 6" xfId="26727" xr:uid="{00000000-0005-0000-0000-0000A8570000}"/>
    <cellStyle name="Note 16 3 3" xfId="26729" xr:uid="{00000000-0005-0000-0000-0000A9570000}"/>
    <cellStyle name="Note 16 3 3 2" xfId="26730" xr:uid="{00000000-0005-0000-0000-0000AA570000}"/>
    <cellStyle name="Note 16 3 4" xfId="22842" xr:uid="{00000000-0005-0000-0000-0000AB570000}"/>
    <cellStyle name="Note 16 3 4 2" xfId="26731" xr:uid="{00000000-0005-0000-0000-0000AC570000}"/>
    <cellStyle name="Note 16 3 5" xfId="19977" xr:uid="{00000000-0005-0000-0000-0000AD570000}"/>
    <cellStyle name="Note 16 3 6" xfId="18928" xr:uid="{00000000-0005-0000-0000-0000AE570000}"/>
    <cellStyle name="Note 16 3 7" xfId="26353" xr:uid="{00000000-0005-0000-0000-0000AF570000}"/>
    <cellStyle name="Note 16 3 8" xfId="15209" xr:uid="{00000000-0005-0000-0000-0000B0570000}"/>
    <cellStyle name="Note 16 3 9" xfId="26732" xr:uid="{00000000-0005-0000-0000-0000B1570000}"/>
    <cellStyle name="Note 16 3_Table_Product_ALL" xfId="17810" xr:uid="{00000000-0005-0000-0000-0000B2570000}"/>
    <cellStyle name="Note 16 4" xfId="24630" xr:uid="{00000000-0005-0000-0000-0000B3570000}"/>
    <cellStyle name="Note 16 4 2" xfId="26733" xr:uid="{00000000-0005-0000-0000-0000B4570000}"/>
    <cellStyle name="Note 16 4 2 2" xfId="26734" xr:uid="{00000000-0005-0000-0000-0000B5570000}"/>
    <cellStyle name="Note 16 4 3" xfId="26735" xr:uid="{00000000-0005-0000-0000-0000B6570000}"/>
    <cellStyle name="Note 16 4 3 2" xfId="26227" xr:uid="{00000000-0005-0000-0000-0000B7570000}"/>
    <cellStyle name="Note 16 4 4" xfId="26736" xr:uid="{00000000-0005-0000-0000-0000B8570000}"/>
    <cellStyle name="Note 16 4 4 2" xfId="26737" xr:uid="{00000000-0005-0000-0000-0000B9570000}"/>
    <cellStyle name="Note 16 4 5" xfId="26738" xr:uid="{00000000-0005-0000-0000-0000BA570000}"/>
    <cellStyle name="Note 16 4 5 2" xfId="26739" xr:uid="{00000000-0005-0000-0000-0000BB570000}"/>
    <cellStyle name="Note 16 4 6" xfId="935" xr:uid="{00000000-0005-0000-0000-0000BC570000}"/>
    <cellStyle name="Note 16 5" xfId="24633" xr:uid="{00000000-0005-0000-0000-0000BD570000}"/>
    <cellStyle name="Note 16 5 2" xfId="5883" xr:uid="{00000000-0005-0000-0000-0000BE570000}"/>
    <cellStyle name="Note 16 6" xfId="6424" xr:uid="{00000000-0005-0000-0000-0000BF570000}"/>
    <cellStyle name="Note 16 6 2" xfId="7029" xr:uid="{00000000-0005-0000-0000-0000C0570000}"/>
    <cellStyle name="Note 16 7" xfId="24636" xr:uid="{00000000-0005-0000-0000-0000C1570000}"/>
    <cellStyle name="Note 16 8" xfId="24639" xr:uid="{00000000-0005-0000-0000-0000C2570000}"/>
    <cellStyle name="Note 16 9" xfId="26740" xr:uid="{00000000-0005-0000-0000-0000C3570000}"/>
    <cellStyle name="Note 16_BASI130503-BLK-MF" xfId="26741" xr:uid="{00000000-0005-0000-0000-0000C4570000}"/>
    <cellStyle name="Note 17" xfId="22065" xr:uid="{00000000-0005-0000-0000-0000C5570000}"/>
    <cellStyle name="Note 17 2" xfId="26742" xr:uid="{00000000-0005-0000-0000-0000C6570000}"/>
    <cellStyle name="Note 17 2 2" xfId="26743" xr:uid="{00000000-0005-0000-0000-0000C7570000}"/>
    <cellStyle name="Note 17 2 2 2" xfId="26744" xr:uid="{00000000-0005-0000-0000-0000C8570000}"/>
    <cellStyle name="Note 17 2 3" xfId="26745" xr:uid="{00000000-0005-0000-0000-0000C9570000}"/>
    <cellStyle name="Note 17 2 3 2" xfId="10262" xr:uid="{00000000-0005-0000-0000-0000CA570000}"/>
    <cellStyle name="Note 17 2 4" xfId="26746" xr:uid="{00000000-0005-0000-0000-0000CB570000}"/>
    <cellStyle name="Note 17 2 4 2" xfId="10273" xr:uid="{00000000-0005-0000-0000-0000CC570000}"/>
    <cellStyle name="Note 17 2 5" xfId="26747" xr:uid="{00000000-0005-0000-0000-0000CD570000}"/>
    <cellStyle name="Note 17 2 5 2" xfId="10286" xr:uid="{00000000-0005-0000-0000-0000CE570000}"/>
    <cellStyle name="Note 17 2 6" xfId="26748" xr:uid="{00000000-0005-0000-0000-0000CF570000}"/>
    <cellStyle name="Note 17 3" xfId="7279" xr:uid="{00000000-0005-0000-0000-0000D0570000}"/>
    <cellStyle name="Note 17 4" xfId="10378" xr:uid="{00000000-0005-0000-0000-0000D1570000}"/>
    <cellStyle name="Note 17 5" xfId="10386" xr:uid="{00000000-0005-0000-0000-0000D2570000}"/>
    <cellStyle name="Note 17 6" xfId="10391" xr:uid="{00000000-0005-0000-0000-0000D3570000}"/>
    <cellStyle name="Note 18" xfId="26749" xr:uid="{00000000-0005-0000-0000-0000D4570000}"/>
    <cellStyle name="Note 18 2" xfId="26751" xr:uid="{00000000-0005-0000-0000-0000D5570000}"/>
    <cellStyle name="Note 18 2 2" xfId="26752" xr:uid="{00000000-0005-0000-0000-0000D6570000}"/>
    <cellStyle name="Note 18 2 2 2" xfId="26753" xr:uid="{00000000-0005-0000-0000-0000D7570000}"/>
    <cellStyle name="Note 18 2 2 2 2" xfId="14451" xr:uid="{00000000-0005-0000-0000-0000D8570000}"/>
    <cellStyle name="Note 18 2 2 3" xfId="26755" xr:uid="{00000000-0005-0000-0000-0000D9570000}"/>
    <cellStyle name="Note 18 2 2 3 2" xfId="26757" xr:uid="{00000000-0005-0000-0000-0000DA570000}"/>
    <cellStyle name="Note 18 2 2 4" xfId="26758" xr:uid="{00000000-0005-0000-0000-0000DB570000}"/>
    <cellStyle name="Note 18 2 2 4 2" xfId="26760" xr:uid="{00000000-0005-0000-0000-0000DC570000}"/>
    <cellStyle name="Note 18 2 2 5" xfId="9441" xr:uid="{00000000-0005-0000-0000-0000DD570000}"/>
    <cellStyle name="Note 18 2 2 5 2" xfId="21685" xr:uid="{00000000-0005-0000-0000-0000DE570000}"/>
    <cellStyle name="Note 18 2 2 6" xfId="9443" xr:uid="{00000000-0005-0000-0000-0000DF570000}"/>
    <cellStyle name="Note 18 2 3" xfId="23620" xr:uid="{00000000-0005-0000-0000-0000E0570000}"/>
    <cellStyle name="Note 18 3" xfId="26761" xr:uid="{00000000-0005-0000-0000-0000E1570000}"/>
    <cellStyle name="Note 18 3 2" xfId="26762" xr:uid="{00000000-0005-0000-0000-0000E2570000}"/>
    <cellStyle name="Note 18 3 2 2" xfId="26763" xr:uid="{00000000-0005-0000-0000-0000E3570000}"/>
    <cellStyle name="Note 18 3 3" xfId="26765" xr:uid="{00000000-0005-0000-0000-0000E4570000}"/>
    <cellStyle name="Note 18 3 3 2" xfId="9702" xr:uid="{00000000-0005-0000-0000-0000E5570000}"/>
    <cellStyle name="Note 18 3 4" xfId="26766" xr:uid="{00000000-0005-0000-0000-0000E6570000}"/>
    <cellStyle name="Note 18 3 4 2" xfId="7343" xr:uid="{00000000-0005-0000-0000-0000E7570000}"/>
    <cellStyle name="Note 18 3 5" xfId="26767" xr:uid="{00000000-0005-0000-0000-0000E8570000}"/>
    <cellStyle name="Note 18 3 5 2" xfId="26768" xr:uid="{00000000-0005-0000-0000-0000E9570000}"/>
    <cellStyle name="Note 18 3 6" xfId="26769" xr:uid="{00000000-0005-0000-0000-0000EA570000}"/>
    <cellStyle name="Note 18 4" xfId="26770" xr:uid="{00000000-0005-0000-0000-0000EB570000}"/>
    <cellStyle name="Note 18 4 2" xfId="26772" xr:uid="{00000000-0005-0000-0000-0000EC570000}"/>
    <cellStyle name="Note 18 5" xfId="20344" xr:uid="{00000000-0005-0000-0000-0000ED570000}"/>
    <cellStyle name="Note 18 5 2" xfId="8144" xr:uid="{00000000-0005-0000-0000-0000EE570000}"/>
    <cellStyle name="Note 18 6" xfId="7705" xr:uid="{00000000-0005-0000-0000-0000EF570000}"/>
    <cellStyle name="Note 18 6 2" xfId="7708" xr:uid="{00000000-0005-0000-0000-0000F0570000}"/>
    <cellStyle name="Note 18 7" xfId="7710" xr:uid="{00000000-0005-0000-0000-0000F1570000}"/>
    <cellStyle name="Note 18 7 2" xfId="7713" xr:uid="{00000000-0005-0000-0000-0000F2570000}"/>
    <cellStyle name="Note 18 8" xfId="26774" xr:uid="{00000000-0005-0000-0000-0000F3570000}"/>
    <cellStyle name="Note 19" xfId="26775" xr:uid="{00000000-0005-0000-0000-0000F4570000}"/>
    <cellStyle name="Note 19 2" xfId="26777" xr:uid="{00000000-0005-0000-0000-0000F5570000}"/>
    <cellStyle name="Note 19 2 2" xfId="15455" xr:uid="{00000000-0005-0000-0000-0000F6570000}"/>
    <cellStyle name="Note 19 2 2 2" xfId="26779" xr:uid="{00000000-0005-0000-0000-0000F7570000}"/>
    <cellStyle name="Note 19 2 2 2 2" xfId="26780" xr:uid="{00000000-0005-0000-0000-0000F8570000}"/>
    <cellStyle name="Note 19 2 2 3" xfId="26782" xr:uid="{00000000-0005-0000-0000-0000F9570000}"/>
    <cellStyle name="Note 19 2 2 3 2" xfId="26783" xr:uid="{00000000-0005-0000-0000-0000FA570000}"/>
    <cellStyle name="Note 19 2 2 4" xfId="17097" xr:uid="{00000000-0005-0000-0000-0000FB570000}"/>
    <cellStyle name="Note 19 2 2 4 2" xfId="17099" xr:uid="{00000000-0005-0000-0000-0000FC570000}"/>
    <cellStyle name="Note 19 2 2 5" xfId="17115" xr:uid="{00000000-0005-0000-0000-0000FD570000}"/>
    <cellStyle name="Note 19 2 2 5 2" xfId="17117" xr:uid="{00000000-0005-0000-0000-0000FE570000}"/>
    <cellStyle name="Note 19 2 2 6" xfId="17119" xr:uid="{00000000-0005-0000-0000-0000FF570000}"/>
    <cellStyle name="Note 19 2 3" xfId="11940" xr:uid="{00000000-0005-0000-0000-000000580000}"/>
    <cellStyle name="Note 19 3" xfId="26784" xr:uid="{00000000-0005-0000-0000-000001580000}"/>
    <cellStyle name="Note 19 3 2" xfId="12446" xr:uid="{00000000-0005-0000-0000-000002580000}"/>
    <cellStyle name="Note 19 3 2 2" xfId="12448" xr:uid="{00000000-0005-0000-0000-000003580000}"/>
    <cellStyle name="Note 19 3 3" xfId="12452" xr:uid="{00000000-0005-0000-0000-000004580000}"/>
    <cellStyle name="Note 19 3 3 2" xfId="1812" xr:uid="{00000000-0005-0000-0000-000005580000}"/>
    <cellStyle name="Note 19 3 4" xfId="1147" xr:uid="{00000000-0005-0000-0000-000006580000}"/>
    <cellStyle name="Note 19 3 4 2" xfId="9822" xr:uid="{00000000-0005-0000-0000-000007580000}"/>
    <cellStyle name="Note 19 3 5" xfId="26785" xr:uid="{00000000-0005-0000-0000-000008580000}"/>
    <cellStyle name="Note 19 3 5 2" xfId="26786" xr:uid="{00000000-0005-0000-0000-000009580000}"/>
    <cellStyle name="Note 19 3 6" xfId="26787" xr:uid="{00000000-0005-0000-0000-00000A580000}"/>
    <cellStyle name="Note 19 4" xfId="26788" xr:uid="{00000000-0005-0000-0000-00000B580000}"/>
    <cellStyle name="Note 19 4 2" xfId="15465" xr:uid="{00000000-0005-0000-0000-00000C580000}"/>
    <cellStyle name="Note 19 5" xfId="26790" xr:uid="{00000000-0005-0000-0000-00000D580000}"/>
    <cellStyle name="Note 19 5 2" xfId="15475" xr:uid="{00000000-0005-0000-0000-00000E580000}"/>
    <cellStyle name="Note 19 6" xfId="26791" xr:uid="{00000000-0005-0000-0000-00000F580000}"/>
    <cellStyle name="Note 19 6 2" xfId="26792" xr:uid="{00000000-0005-0000-0000-000010580000}"/>
    <cellStyle name="Note 19 7" xfId="26793" xr:uid="{00000000-0005-0000-0000-000011580000}"/>
    <cellStyle name="Note 19 7 2" xfId="26794" xr:uid="{00000000-0005-0000-0000-000012580000}"/>
    <cellStyle name="Note 19 8" xfId="26795" xr:uid="{00000000-0005-0000-0000-000013580000}"/>
    <cellStyle name="Note 2" xfId="26796" xr:uid="{00000000-0005-0000-0000-000014580000}"/>
    <cellStyle name="Note 2 10" xfId="26797" xr:uid="{00000000-0005-0000-0000-000015580000}"/>
    <cellStyle name="Note 2 10 2" xfId="6105" xr:uid="{00000000-0005-0000-0000-000016580000}"/>
    <cellStyle name="Note 2 11" xfId="7820" xr:uid="{00000000-0005-0000-0000-000017580000}"/>
    <cellStyle name="Note 2 11 2" xfId="3763" xr:uid="{00000000-0005-0000-0000-000018580000}"/>
    <cellStyle name="Note 2 12" xfId="26798" xr:uid="{00000000-0005-0000-0000-000019580000}"/>
    <cellStyle name="Note 2 13" xfId="26799" xr:uid="{00000000-0005-0000-0000-00001A580000}"/>
    <cellStyle name="Note 2 14" xfId="26800" xr:uid="{00000000-0005-0000-0000-00001B580000}"/>
    <cellStyle name="Note 2 15" xfId="8570" xr:uid="{00000000-0005-0000-0000-00001C580000}"/>
    <cellStyle name="Note 2 16" xfId="9736" xr:uid="{00000000-0005-0000-0000-00001D580000}"/>
    <cellStyle name="Note 2 17" xfId="26802" xr:uid="{00000000-0005-0000-0000-00001E580000}"/>
    <cellStyle name="Note 2 2" xfId="26803" xr:uid="{00000000-0005-0000-0000-00001F580000}"/>
    <cellStyle name="Note 2 2 10" xfId="176" xr:uid="{00000000-0005-0000-0000-000020580000}"/>
    <cellStyle name="Note 2 2 2" xfId="26804" xr:uid="{00000000-0005-0000-0000-000021580000}"/>
    <cellStyle name="Note 2 2 2 2" xfId="26805" xr:uid="{00000000-0005-0000-0000-000022580000}"/>
    <cellStyle name="Note 2 2 2 2 2" xfId="26806" xr:uid="{00000000-0005-0000-0000-000023580000}"/>
    <cellStyle name="Note 2 2 2 3" xfId="9514" xr:uid="{00000000-0005-0000-0000-000024580000}"/>
    <cellStyle name="Note 2 2 2 3 2" xfId="26807" xr:uid="{00000000-0005-0000-0000-000025580000}"/>
    <cellStyle name="Note 2 2 2 4" xfId="9517" xr:uid="{00000000-0005-0000-0000-000026580000}"/>
    <cellStyle name="Note 2 2 2 4 2" xfId="5493" xr:uid="{00000000-0005-0000-0000-000027580000}"/>
    <cellStyle name="Note 2 2 2 5" xfId="9519" xr:uid="{00000000-0005-0000-0000-000028580000}"/>
    <cellStyle name="Note 2 2 2 5 2" xfId="26808" xr:uid="{00000000-0005-0000-0000-000029580000}"/>
    <cellStyle name="Note 2 2 2 6" xfId="26809" xr:uid="{00000000-0005-0000-0000-00002A580000}"/>
    <cellStyle name="Note 2 2 3" xfId="26810" xr:uid="{00000000-0005-0000-0000-00002B580000}"/>
    <cellStyle name="Note 2 2 3 2" xfId="26811" xr:uid="{00000000-0005-0000-0000-00002C580000}"/>
    <cellStyle name="Note 2 2 4" xfId="26812" xr:uid="{00000000-0005-0000-0000-00002D580000}"/>
    <cellStyle name="Note 2 2 4 2" xfId="26813" xr:uid="{00000000-0005-0000-0000-00002E580000}"/>
    <cellStyle name="Note 2 2 5" xfId="26814" xr:uid="{00000000-0005-0000-0000-00002F580000}"/>
    <cellStyle name="Note 2 2 6" xfId="1384" xr:uid="{00000000-0005-0000-0000-000030580000}"/>
    <cellStyle name="Note 2 2 7" xfId="21012" xr:uid="{00000000-0005-0000-0000-000031580000}"/>
    <cellStyle name="Note 2 2 8" xfId="26815" xr:uid="{00000000-0005-0000-0000-000032580000}"/>
    <cellStyle name="Note 2 2 9" xfId="26816" xr:uid="{00000000-0005-0000-0000-000033580000}"/>
    <cellStyle name="Note 2 2_Table_Product_ALL" xfId="26817" xr:uid="{00000000-0005-0000-0000-000034580000}"/>
    <cellStyle name="Note 2 3" xfId="14647" xr:uid="{00000000-0005-0000-0000-000035580000}"/>
    <cellStyle name="Note 2 3 10" xfId="10597" xr:uid="{00000000-0005-0000-0000-000036580000}"/>
    <cellStyle name="Note 2 3 2" xfId="16924" xr:uid="{00000000-0005-0000-0000-000037580000}"/>
    <cellStyle name="Note 2 3 2 2" xfId="16926" xr:uid="{00000000-0005-0000-0000-000038580000}"/>
    <cellStyle name="Note 2 3 2 2 2" xfId="14504" xr:uid="{00000000-0005-0000-0000-000039580000}"/>
    <cellStyle name="Note 2 3 2 3" xfId="16936" xr:uid="{00000000-0005-0000-0000-00003A580000}"/>
    <cellStyle name="Note 2 3 2 3 2" xfId="14734" xr:uid="{00000000-0005-0000-0000-00003B580000}"/>
    <cellStyle name="Note 2 3 2 4" xfId="16938" xr:uid="{00000000-0005-0000-0000-00003C580000}"/>
    <cellStyle name="Note 2 3 2 4 2" xfId="14936" xr:uid="{00000000-0005-0000-0000-00003D580000}"/>
    <cellStyle name="Note 2 3 2 5" xfId="16940" xr:uid="{00000000-0005-0000-0000-00003E580000}"/>
    <cellStyle name="Note 2 3 2 5 2" xfId="16942" xr:uid="{00000000-0005-0000-0000-00003F580000}"/>
    <cellStyle name="Note 2 3 2 6" xfId="16944" xr:uid="{00000000-0005-0000-0000-000040580000}"/>
    <cellStyle name="Note 2 3 3" xfId="16949" xr:uid="{00000000-0005-0000-0000-000041580000}"/>
    <cellStyle name="Note 2 3 3 2" xfId="16952" xr:uid="{00000000-0005-0000-0000-000042580000}"/>
    <cellStyle name="Note 2 3 4" xfId="16977" xr:uid="{00000000-0005-0000-0000-000043580000}"/>
    <cellStyle name="Note 2 3 4 2" xfId="16979" xr:uid="{00000000-0005-0000-0000-000044580000}"/>
    <cellStyle name="Note 2 3 5" xfId="3951" xr:uid="{00000000-0005-0000-0000-000045580000}"/>
    <cellStyle name="Note 2 3 6" xfId="17046" xr:uid="{00000000-0005-0000-0000-000046580000}"/>
    <cellStyle name="Note 2 3 7" xfId="17083" xr:uid="{00000000-0005-0000-0000-000047580000}"/>
    <cellStyle name="Note 2 3 8" xfId="17086" xr:uid="{00000000-0005-0000-0000-000048580000}"/>
    <cellStyle name="Note 2 3 9" xfId="17090" xr:uid="{00000000-0005-0000-0000-000049580000}"/>
    <cellStyle name="Note 2 3_Table_Product_ALL" xfId="26818" xr:uid="{00000000-0005-0000-0000-00004A580000}"/>
    <cellStyle name="Note 2 4" xfId="11784" xr:uid="{00000000-0005-0000-0000-00004B580000}"/>
    <cellStyle name="Note 2 4 10" xfId="10639" xr:uid="{00000000-0005-0000-0000-00004C580000}"/>
    <cellStyle name="Note 2 4 2" xfId="17233" xr:uid="{00000000-0005-0000-0000-00004D580000}"/>
    <cellStyle name="Note 2 4 2 2" xfId="14329" xr:uid="{00000000-0005-0000-0000-00004E580000}"/>
    <cellStyle name="Note 2 4 2 2 2" xfId="14414" xr:uid="{00000000-0005-0000-0000-00004F580000}"/>
    <cellStyle name="Note 2 4 2 3" xfId="10679" xr:uid="{00000000-0005-0000-0000-000050580000}"/>
    <cellStyle name="Note 2 4 2 3 2" xfId="14331" xr:uid="{00000000-0005-0000-0000-000051580000}"/>
    <cellStyle name="Note 2 4 2 4" xfId="14334" xr:uid="{00000000-0005-0000-0000-000052580000}"/>
    <cellStyle name="Note 2 4 2 4 2" xfId="33" xr:uid="{00000000-0005-0000-0000-000053580000}"/>
    <cellStyle name="Note 2 4 2 5" xfId="14337" xr:uid="{00000000-0005-0000-0000-000054580000}"/>
    <cellStyle name="Note 2 4 2 5 2" xfId="14339" xr:uid="{00000000-0005-0000-0000-000055580000}"/>
    <cellStyle name="Note 2 4 2 6" xfId="14417" xr:uid="{00000000-0005-0000-0000-000056580000}"/>
    <cellStyle name="Note 2 4 3" xfId="17237" xr:uid="{00000000-0005-0000-0000-000057580000}"/>
    <cellStyle name="Note 2 4 3 2" xfId="4329" xr:uid="{00000000-0005-0000-0000-000058580000}"/>
    <cellStyle name="Note 2 4 4" xfId="17240" xr:uid="{00000000-0005-0000-0000-000059580000}"/>
    <cellStyle name="Note 2 4 4 2" xfId="26819" xr:uid="{00000000-0005-0000-0000-00005A580000}"/>
    <cellStyle name="Note 2 4 5" xfId="17243" xr:uid="{00000000-0005-0000-0000-00005B580000}"/>
    <cellStyle name="Note 2 4 6" xfId="498" xr:uid="{00000000-0005-0000-0000-00005C580000}"/>
    <cellStyle name="Note 2 4 7" xfId="17270" xr:uid="{00000000-0005-0000-0000-00005D580000}"/>
    <cellStyle name="Note 2 4 8" xfId="17273" xr:uid="{00000000-0005-0000-0000-00005E580000}"/>
    <cellStyle name="Note 2 4 9" xfId="17276" xr:uid="{00000000-0005-0000-0000-00005F580000}"/>
    <cellStyle name="Note 2 4_Table_Product_ALL" xfId="26820" xr:uid="{00000000-0005-0000-0000-000060580000}"/>
    <cellStyle name="Note 2 5" xfId="26821" xr:uid="{00000000-0005-0000-0000-000061580000}"/>
    <cellStyle name="Note 2 5 10" xfId="20581" xr:uid="{00000000-0005-0000-0000-000062580000}"/>
    <cellStyle name="Note 2 5 2" xfId="26822" xr:uid="{00000000-0005-0000-0000-000063580000}"/>
    <cellStyle name="Note 2 5 2 2" xfId="26823" xr:uid="{00000000-0005-0000-0000-000064580000}"/>
    <cellStyle name="Note 2 5 2 2 2" xfId="26824" xr:uid="{00000000-0005-0000-0000-000065580000}"/>
    <cellStyle name="Note 2 5 2 3" xfId="26825" xr:uid="{00000000-0005-0000-0000-000066580000}"/>
    <cellStyle name="Note 2 5 2 3 2" xfId="26826" xr:uid="{00000000-0005-0000-0000-000067580000}"/>
    <cellStyle name="Note 2 5 2 4" xfId="26827" xr:uid="{00000000-0005-0000-0000-000068580000}"/>
    <cellStyle name="Note 2 5 2 4 2" xfId="4810" xr:uid="{00000000-0005-0000-0000-000069580000}"/>
    <cellStyle name="Note 2 5 2 5" xfId="26828" xr:uid="{00000000-0005-0000-0000-00006A580000}"/>
    <cellStyle name="Note 2 5 2 5 2" xfId="26829" xr:uid="{00000000-0005-0000-0000-00006B580000}"/>
    <cellStyle name="Note 2 5 2 6" xfId="26830" xr:uid="{00000000-0005-0000-0000-00006C580000}"/>
    <cellStyle name="Note 2 5 3" xfId="26831" xr:uid="{00000000-0005-0000-0000-00006D580000}"/>
    <cellStyle name="Note 2 5 3 2" xfId="26832" xr:uid="{00000000-0005-0000-0000-00006E580000}"/>
    <cellStyle name="Note 2 5 4" xfId="26833" xr:uid="{00000000-0005-0000-0000-00006F580000}"/>
    <cellStyle name="Note 2 5 4 2" xfId="26834" xr:uid="{00000000-0005-0000-0000-000070580000}"/>
    <cellStyle name="Note 2 5 5" xfId="26835" xr:uid="{00000000-0005-0000-0000-000071580000}"/>
    <cellStyle name="Note 2 5 6" xfId="26836" xr:uid="{00000000-0005-0000-0000-000072580000}"/>
    <cellStyle name="Note 2 5 7" xfId="4140" xr:uid="{00000000-0005-0000-0000-000073580000}"/>
    <cellStyle name="Note 2 5 8" xfId="26837" xr:uid="{00000000-0005-0000-0000-000074580000}"/>
    <cellStyle name="Note 2 5 9" xfId="26838" xr:uid="{00000000-0005-0000-0000-000075580000}"/>
    <cellStyle name="Note 2 5_Table_Product_ALL" xfId="26839" xr:uid="{00000000-0005-0000-0000-000076580000}"/>
    <cellStyle name="Note 2 6" xfId="26840" xr:uid="{00000000-0005-0000-0000-000077580000}"/>
    <cellStyle name="Note 2 6 10" xfId="26841" xr:uid="{00000000-0005-0000-0000-000078580000}"/>
    <cellStyle name="Note 2 6 2" xfId="26842" xr:uid="{00000000-0005-0000-0000-000079580000}"/>
    <cellStyle name="Note 2 6 2 2" xfId="6754" xr:uid="{00000000-0005-0000-0000-00007A580000}"/>
    <cellStyle name="Note 2 6 2 2 2" xfId="26843" xr:uid="{00000000-0005-0000-0000-00007B580000}"/>
    <cellStyle name="Note 2 6 2 3" xfId="26844" xr:uid="{00000000-0005-0000-0000-00007C580000}"/>
    <cellStyle name="Note 2 6 2 3 2" xfId="26845" xr:uid="{00000000-0005-0000-0000-00007D580000}"/>
    <cellStyle name="Note 2 6 2 4" xfId="26846" xr:uid="{00000000-0005-0000-0000-00007E580000}"/>
    <cellStyle name="Note 2 6 2 4 2" xfId="26847" xr:uid="{00000000-0005-0000-0000-00007F580000}"/>
    <cellStyle name="Note 2 6 2 5" xfId="26848" xr:uid="{00000000-0005-0000-0000-000080580000}"/>
    <cellStyle name="Note 2 6 2 5 2" xfId="26849" xr:uid="{00000000-0005-0000-0000-000081580000}"/>
    <cellStyle name="Note 2 6 2 6" xfId="26850" xr:uid="{00000000-0005-0000-0000-000082580000}"/>
    <cellStyle name="Note 2 6 3" xfId="26851" xr:uid="{00000000-0005-0000-0000-000083580000}"/>
    <cellStyle name="Note 2 6 3 2" xfId="26852" xr:uid="{00000000-0005-0000-0000-000084580000}"/>
    <cellStyle name="Note 2 6 4" xfId="26854" xr:uid="{00000000-0005-0000-0000-000085580000}"/>
    <cellStyle name="Note 2 6 4 2" xfId="26855" xr:uid="{00000000-0005-0000-0000-000086580000}"/>
    <cellStyle name="Note 2 6 5" xfId="687" xr:uid="{00000000-0005-0000-0000-000087580000}"/>
    <cellStyle name="Note 2 6 6" xfId="26856" xr:uid="{00000000-0005-0000-0000-000088580000}"/>
    <cellStyle name="Note 2 6 7" xfId="753" xr:uid="{00000000-0005-0000-0000-000089580000}"/>
    <cellStyle name="Note 2 6 8" xfId="139" xr:uid="{00000000-0005-0000-0000-00008A580000}"/>
    <cellStyle name="Note 2 6 9" xfId="105" xr:uid="{00000000-0005-0000-0000-00008B580000}"/>
    <cellStyle name="Note 2 6_Table_Product_ALL" xfId="17103" xr:uid="{00000000-0005-0000-0000-00008C580000}"/>
    <cellStyle name="Note 2 7" xfId="26857" xr:uid="{00000000-0005-0000-0000-00008D580000}"/>
    <cellStyle name="Note 2 7 10" xfId="12424" xr:uid="{00000000-0005-0000-0000-00008E580000}"/>
    <cellStyle name="Note 2 7 2" xfId="26858" xr:uid="{00000000-0005-0000-0000-00008F580000}"/>
    <cellStyle name="Note 2 7 2 2" xfId="26859" xr:uid="{00000000-0005-0000-0000-000090580000}"/>
    <cellStyle name="Note 2 7 2 2 2" xfId="26860" xr:uid="{00000000-0005-0000-0000-000091580000}"/>
    <cellStyle name="Note 2 7 2 3" xfId="26861" xr:uid="{00000000-0005-0000-0000-000092580000}"/>
    <cellStyle name="Note 2 7 2 3 2" xfId="26862" xr:uid="{00000000-0005-0000-0000-000093580000}"/>
    <cellStyle name="Note 2 7 2 4" xfId="2728" xr:uid="{00000000-0005-0000-0000-000094580000}"/>
    <cellStyle name="Note 2 7 2 4 2" xfId="26863" xr:uid="{00000000-0005-0000-0000-000095580000}"/>
    <cellStyle name="Note 2 7 2 5" xfId="21828" xr:uid="{00000000-0005-0000-0000-000096580000}"/>
    <cellStyle name="Note 2 7 2 5 2" xfId="26864" xr:uid="{00000000-0005-0000-0000-000097580000}"/>
    <cellStyle name="Note 2 7 2 6" xfId="656" xr:uid="{00000000-0005-0000-0000-000098580000}"/>
    <cellStyle name="Note 2 7 3" xfId="26865" xr:uid="{00000000-0005-0000-0000-000099580000}"/>
    <cellStyle name="Note 2 7 3 2" xfId="26866" xr:uid="{00000000-0005-0000-0000-00009A580000}"/>
    <cellStyle name="Note 2 7 4" xfId="26867" xr:uid="{00000000-0005-0000-0000-00009B580000}"/>
    <cellStyle name="Note 2 7 4 2" xfId="26868" xr:uid="{00000000-0005-0000-0000-00009C580000}"/>
    <cellStyle name="Note 2 7 5" xfId="26869" xr:uid="{00000000-0005-0000-0000-00009D580000}"/>
    <cellStyle name="Note 2 7 6" xfId="26870" xr:uid="{00000000-0005-0000-0000-00009E580000}"/>
    <cellStyle name="Note 2 7 7" xfId="5275" xr:uid="{00000000-0005-0000-0000-00009F580000}"/>
    <cellStyle name="Note 2 7 8" xfId="26871" xr:uid="{00000000-0005-0000-0000-0000A0580000}"/>
    <cellStyle name="Note 2 7 9" xfId="26872" xr:uid="{00000000-0005-0000-0000-0000A1580000}"/>
    <cellStyle name="Note 2 7_Table_Product_ALL" xfId="19937" xr:uid="{00000000-0005-0000-0000-0000A2580000}"/>
    <cellStyle name="Note 2 8" xfId="26873" xr:uid="{00000000-0005-0000-0000-0000A3580000}"/>
    <cellStyle name="Note 2 8 10" xfId="9823" xr:uid="{00000000-0005-0000-0000-0000A4580000}"/>
    <cellStyle name="Note 2 8 2" xfId="26874" xr:uid="{00000000-0005-0000-0000-0000A5580000}"/>
    <cellStyle name="Note 2 8 2 2" xfId="3973" xr:uid="{00000000-0005-0000-0000-0000A6580000}"/>
    <cellStyle name="Note 2 8 2 2 2" xfId="26875" xr:uid="{00000000-0005-0000-0000-0000A7580000}"/>
    <cellStyle name="Note 2 8 2 3" xfId="26876" xr:uid="{00000000-0005-0000-0000-0000A8580000}"/>
    <cellStyle name="Note 2 8 2 3 2" xfId="26879" xr:uid="{00000000-0005-0000-0000-0000A9580000}"/>
    <cellStyle name="Note 2 8 2 4" xfId="20992" xr:uid="{00000000-0005-0000-0000-0000AA580000}"/>
    <cellStyle name="Note 2 8 2 4 2" xfId="20996" xr:uid="{00000000-0005-0000-0000-0000AB580000}"/>
    <cellStyle name="Note 2 8 2 5" xfId="21001" xr:uid="{00000000-0005-0000-0000-0000AC580000}"/>
    <cellStyle name="Note 2 8 2 5 2" xfId="26881" xr:uid="{00000000-0005-0000-0000-0000AD580000}"/>
    <cellStyle name="Note 2 8 2 6" xfId="26883" xr:uid="{00000000-0005-0000-0000-0000AE580000}"/>
    <cellStyle name="Note 2 8 3" xfId="26886" xr:uid="{00000000-0005-0000-0000-0000AF580000}"/>
    <cellStyle name="Note 2 8 4" xfId="26887" xr:uid="{00000000-0005-0000-0000-0000B0580000}"/>
    <cellStyle name="Note 2 8 5" xfId="26889" xr:uid="{00000000-0005-0000-0000-0000B1580000}"/>
    <cellStyle name="Note 2 8 6" xfId="26890" xr:uid="{00000000-0005-0000-0000-0000B2580000}"/>
    <cellStyle name="Note 2 8 7" xfId="26891" xr:uid="{00000000-0005-0000-0000-0000B3580000}"/>
    <cellStyle name="Note 2 8 8" xfId="26892" xr:uid="{00000000-0005-0000-0000-0000B4580000}"/>
    <cellStyle name="Note 2 8 9" xfId="26893" xr:uid="{00000000-0005-0000-0000-0000B5580000}"/>
    <cellStyle name="Note 2 8_Table_Product_ALL" xfId="16634" xr:uid="{00000000-0005-0000-0000-0000B6580000}"/>
    <cellStyle name="Note 2 9" xfId="26895" xr:uid="{00000000-0005-0000-0000-0000B7580000}"/>
    <cellStyle name="Note 2 9 2" xfId="26896" xr:uid="{00000000-0005-0000-0000-0000B8580000}"/>
    <cellStyle name="Note 2 9 2 2" xfId="26897" xr:uid="{00000000-0005-0000-0000-0000B9580000}"/>
    <cellStyle name="Note 2 9 3" xfId="26898" xr:uid="{00000000-0005-0000-0000-0000BA580000}"/>
    <cellStyle name="Note 2 9 3 2" xfId="26900" xr:uid="{00000000-0005-0000-0000-0000BB580000}"/>
    <cellStyle name="Note 2 9 4" xfId="26902" xr:uid="{00000000-0005-0000-0000-0000BC580000}"/>
    <cellStyle name="Note 2 9 4 2" xfId="16920" xr:uid="{00000000-0005-0000-0000-0000BD580000}"/>
    <cellStyle name="Note 2 9 5" xfId="26904" xr:uid="{00000000-0005-0000-0000-0000BE580000}"/>
    <cellStyle name="Note 2 9 5 2" xfId="26906" xr:uid="{00000000-0005-0000-0000-0000BF580000}"/>
    <cellStyle name="Note 2 9 6" xfId="26908" xr:uid="{00000000-0005-0000-0000-0000C0580000}"/>
    <cellStyle name="Note 2_BASI130503-BLK-MF" xfId="26910" xr:uid="{00000000-0005-0000-0000-0000C1580000}"/>
    <cellStyle name="Note 20" xfId="3850" xr:uid="{00000000-0005-0000-0000-0000C2580000}"/>
    <cellStyle name="Note 20 2" xfId="24601" xr:uid="{00000000-0005-0000-0000-0000C3580000}"/>
    <cellStyle name="Note 20 2 2" xfId="26644" xr:uid="{00000000-0005-0000-0000-0000C4580000}"/>
    <cellStyle name="Note 20 2 2 2" xfId="26646" xr:uid="{00000000-0005-0000-0000-0000C5580000}"/>
    <cellStyle name="Note 20 2 3" xfId="26657" xr:uid="{00000000-0005-0000-0000-0000C6580000}"/>
    <cellStyle name="Note 20 2 3 2" xfId="8833" xr:uid="{00000000-0005-0000-0000-0000C7580000}"/>
    <cellStyle name="Note 20 2 4" xfId="26659" xr:uid="{00000000-0005-0000-0000-0000C8580000}"/>
    <cellStyle name="Note 20 2 4 2" xfId="26661" xr:uid="{00000000-0005-0000-0000-0000C9580000}"/>
    <cellStyle name="Note 20 2 5" xfId="4195" xr:uid="{00000000-0005-0000-0000-0000CA580000}"/>
    <cellStyle name="Note 20 2 5 2" xfId="4198" xr:uid="{00000000-0005-0000-0000-0000CB580000}"/>
    <cellStyle name="Note 20 2 6" xfId="26663" xr:uid="{00000000-0005-0000-0000-0000CC580000}"/>
    <cellStyle name="Note 20 3" xfId="24605" xr:uid="{00000000-0005-0000-0000-0000CD580000}"/>
    <cellStyle name="Note 20 3 2" xfId="26669" xr:uid="{00000000-0005-0000-0000-0000CE580000}"/>
    <cellStyle name="Note 20 4" xfId="24609" xr:uid="{00000000-0005-0000-0000-0000CF580000}"/>
    <cellStyle name="Note 20 4 2" xfId="26691" xr:uid="{00000000-0005-0000-0000-0000D0580000}"/>
    <cellStyle name="Note 20 5" xfId="24613" xr:uid="{00000000-0005-0000-0000-0000D1580000}"/>
    <cellStyle name="Note 20 5 2" xfId="11831" xr:uid="{00000000-0005-0000-0000-0000D2580000}"/>
    <cellStyle name="Note 20 6" xfId="22807" xr:uid="{00000000-0005-0000-0000-0000D3580000}"/>
    <cellStyle name="Note 20 6 2" xfId="11839" xr:uid="{00000000-0005-0000-0000-0000D4580000}"/>
    <cellStyle name="Note 20 7" xfId="24367" xr:uid="{00000000-0005-0000-0000-0000D5580000}"/>
    <cellStyle name="Note 21" xfId="26702" xr:uid="{00000000-0005-0000-0000-0000D6580000}"/>
    <cellStyle name="Note 22" xfId="22066" xr:uid="{00000000-0005-0000-0000-0000D7580000}"/>
    <cellStyle name="Note 23" xfId="26750" xr:uid="{00000000-0005-0000-0000-0000D8580000}"/>
    <cellStyle name="Note 24" xfId="26776" xr:uid="{00000000-0005-0000-0000-0000D9580000}"/>
    <cellStyle name="Note 25" xfId="26911" xr:uid="{00000000-0005-0000-0000-0000DA580000}"/>
    <cellStyle name="Note 26" xfId="1338" xr:uid="{00000000-0005-0000-0000-0000DB580000}"/>
    <cellStyle name="Note 27" xfId="26913" xr:uid="{00000000-0005-0000-0000-0000DC580000}"/>
    <cellStyle name="Note 28" xfId="26915" xr:uid="{00000000-0005-0000-0000-0000DD580000}"/>
    <cellStyle name="Note 29" xfId="26917" xr:uid="{00000000-0005-0000-0000-0000DE580000}"/>
    <cellStyle name="Note 3" xfId="26919" xr:uid="{00000000-0005-0000-0000-0000DF580000}"/>
    <cellStyle name="Note 3 10" xfId="26920" xr:uid="{00000000-0005-0000-0000-0000E0580000}"/>
    <cellStyle name="Note 3 10 2" xfId="26922" xr:uid="{00000000-0005-0000-0000-0000E1580000}"/>
    <cellStyle name="Note 3 11" xfId="26924" xr:uid="{00000000-0005-0000-0000-0000E2580000}"/>
    <cellStyle name="Note 3 12" xfId="26926" xr:uid="{00000000-0005-0000-0000-0000E3580000}"/>
    <cellStyle name="Note 3 13" xfId="26928" xr:uid="{00000000-0005-0000-0000-0000E4580000}"/>
    <cellStyle name="Note 3 14" xfId="26929" xr:uid="{00000000-0005-0000-0000-0000E5580000}"/>
    <cellStyle name="Note 3 15" xfId="26930" xr:uid="{00000000-0005-0000-0000-0000E6580000}"/>
    <cellStyle name="Note 3 16" xfId="26932" xr:uid="{00000000-0005-0000-0000-0000E7580000}"/>
    <cellStyle name="Note 3 2" xfId="10224" xr:uid="{00000000-0005-0000-0000-0000E8580000}"/>
    <cellStyle name="Note 3 2 10" xfId="26934" xr:uid="{00000000-0005-0000-0000-0000E9580000}"/>
    <cellStyle name="Note 3 2 2" xfId="6550" xr:uid="{00000000-0005-0000-0000-0000EA580000}"/>
    <cellStyle name="Note 3 2 2 2" xfId="24090" xr:uid="{00000000-0005-0000-0000-0000EB580000}"/>
    <cellStyle name="Note 3 2 2 2 2" xfId="24092" xr:uid="{00000000-0005-0000-0000-0000EC580000}"/>
    <cellStyle name="Note 3 2 2 3" xfId="24094" xr:uid="{00000000-0005-0000-0000-0000ED580000}"/>
    <cellStyle name="Note 3 2 2 3 2" xfId="24098" xr:uid="{00000000-0005-0000-0000-0000EE580000}"/>
    <cellStyle name="Note 3 2 2 4" xfId="23743" xr:uid="{00000000-0005-0000-0000-0000EF580000}"/>
    <cellStyle name="Note 3 2 2 4 2" xfId="24100" xr:uid="{00000000-0005-0000-0000-0000F0580000}"/>
    <cellStyle name="Note 3 2 2 5" xfId="10527" xr:uid="{00000000-0005-0000-0000-0000F1580000}"/>
    <cellStyle name="Note 3 2 2 5 2" xfId="26935" xr:uid="{00000000-0005-0000-0000-0000F2580000}"/>
    <cellStyle name="Note 3 2 2 6" xfId="24102" xr:uid="{00000000-0005-0000-0000-0000F3580000}"/>
    <cellStyle name="Note 3 2 3" xfId="26936" xr:uid="{00000000-0005-0000-0000-0000F4580000}"/>
    <cellStyle name="Note 3 2 3 2" xfId="22676" xr:uid="{00000000-0005-0000-0000-0000F5580000}"/>
    <cellStyle name="Note 3 2 4" xfId="26937" xr:uid="{00000000-0005-0000-0000-0000F6580000}"/>
    <cellStyle name="Note 3 2 4 2" xfId="24132" xr:uid="{00000000-0005-0000-0000-0000F7580000}"/>
    <cellStyle name="Note 3 2 5" xfId="26938" xr:uid="{00000000-0005-0000-0000-0000F8580000}"/>
    <cellStyle name="Note 3 2 6" xfId="18579" xr:uid="{00000000-0005-0000-0000-0000F9580000}"/>
    <cellStyle name="Note 3 2 7" xfId="26939" xr:uid="{00000000-0005-0000-0000-0000FA580000}"/>
    <cellStyle name="Note 3 2 8" xfId="26940" xr:uid="{00000000-0005-0000-0000-0000FB580000}"/>
    <cellStyle name="Note 3 2 9" xfId="26941" xr:uid="{00000000-0005-0000-0000-0000FC580000}"/>
    <cellStyle name="Note 3 2_Table_Product_ALL" xfId="4415" xr:uid="{00000000-0005-0000-0000-0000FD580000}"/>
    <cellStyle name="Note 3 3" xfId="9530" xr:uid="{00000000-0005-0000-0000-0000FE580000}"/>
    <cellStyle name="Note 3 3 10" xfId="26942" xr:uid="{00000000-0005-0000-0000-0000FF580000}"/>
    <cellStyle name="Note 3 3 2" xfId="7058" xr:uid="{00000000-0005-0000-0000-000000590000}"/>
    <cellStyle name="Note 3 3 2 2" xfId="26943" xr:uid="{00000000-0005-0000-0000-000001590000}"/>
    <cellStyle name="Note 3 3 2 2 2" xfId="26944" xr:uid="{00000000-0005-0000-0000-000002590000}"/>
    <cellStyle name="Note 3 3 2 3" xfId="26945" xr:uid="{00000000-0005-0000-0000-000003590000}"/>
    <cellStyle name="Note 3 3 2 3 2" xfId="26949" xr:uid="{00000000-0005-0000-0000-000004590000}"/>
    <cellStyle name="Note 3 3 2 4" xfId="251" xr:uid="{00000000-0005-0000-0000-000005590000}"/>
    <cellStyle name="Note 3 3 2 4 2" xfId="26950" xr:uid="{00000000-0005-0000-0000-000006590000}"/>
    <cellStyle name="Note 3 3 2 5" xfId="26951" xr:uid="{00000000-0005-0000-0000-000007590000}"/>
    <cellStyle name="Note 3 3 2 5 2" xfId="26952" xr:uid="{00000000-0005-0000-0000-000008590000}"/>
    <cellStyle name="Note 3 3 2 6" xfId="26953" xr:uid="{00000000-0005-0000-0000-000009590000}"/>
    <cellStyle name="Note 3 3 3" xfId="5279" xr:uid="{00000000-0005-0000-0000-00000A590000}"/>
    <cellStyle name="Note 3 3 3 2" xfId="26954" xr:uid="{00000000-0005-0000-0000-00000B590000}"/>
    <cellStyle name="Note 3 3 4" xfId="26955" xr:uid="{00000000-0005-0000-0000-00000C590000}"/>
    <cellStyle name="Note 3 3 4 2" xfId="26956" xr:uid="{00000000-0005-0000-0000-00000D590000}"/>
    <cellStyle name="Note 3 3 5" xfId="26957" xr:uid="{00000000-0005-0000-0000-00000E590000}"/>
    <cellStyle name="Note 3 3 6" xfId="367" xr:uid="{00000000-0005-0000-0000-00000F590000}"/>
    <cellStyle name="Note 3 3 7" xfId="26958" xr:uid="{00000000-0005-0000-0000-000010590000}"/>
    <cellStyle name="Note 3 3 8" xfId="26959" xr:uid="{00000000-0005-0000-0000-000011590000}"/>
    <cellStyle name="Note 3 3 9" xfId="26960" xr:uid="{00000000-0005-0000-0000-000012590000}"/>
    <cellStyle name="Note 3 3_Table_Product_ALL" xfId="26961" xr:uid="{00000000-0005-0000-0000-000013590000}"/>
    <cellStyle name="Note 3 4" xfId="9534" xr:uid="{00000000-0005-0000-0000-000014590000}"/>
    <cellStyle name="Note 3 4 10" xfId="26962" xr:uid="{00000000-0005-0000-0000-000015590000}"/>
    <cellStyle name="Note 3 4 2" xfId="3410" xr:uid="{00000000-0005-0000-0000-000016590000}"/>
    <cellStyle name="Note 3 4 2 2" xfId="26963" xr:uid="{00000000-0005-0000-0000-000017590000}"/>
    <cellStyle name="Note 3 4 2 2 2" xfId="26964" xr:uid="{00000000-0005-0000-0000-000018590000}"/>
    <cellStyle name="Note 3 4 2 3" xfId="26965" xr:uid="{00000000-0005-0000-0000-000019590000}"/>
    <cellStyle name="Note 3 4 2 3 2" xfId="7377" xr:uid="{00000000-0005-0000-0000-00001A590000}"/>
    <cellStyle name="Note 3 4 2 4" xfId="26968" xr:uid="{00000000-0005-0000-0000-00001B590000}"/>
    <cellStyle name="Note 3 4 2 4 2" xfId="26969" xr:uid="{00000000-0005-0000-0000-00001C590000}"/>
    <cellStyle name="Note 3 4 2 5" xfId="26970" xr:uid="{00000000-0005-0000-0000-00001D590000}"/>
    <cellStyle name="Note 3 4 2 5 2" xfId="26971" xr:uid="{00000000-0005-0000-0000-00001E590000}"/>
    <cellStyle name="Note 3 4 2 6" xfId="26973" xr:uid="{00000000-0005-0000-0000-00001F590000}"/>
    <cellStyle name="Note 3 4 3" xfId="3359" xr:uid="{00000000-0005-0000-0000-000020590000}"/>
    <cellStyle name="Note 3 4 3 2" xfId="26975" xr:uid="{00000000-0005-0000-0000-000021590000}"/>
    <cellStyle name="Note 3 4 4" xfId="1887" xr:uid="{00000000-0005-0000-0000-000022590000}"/>
    <cellStyle name="Note 3 4 4 2" xfId="26976" xr:uid="{00000000-0005-0000-0000-000023590000}"/>
    <cellStyle name="Note 3 4 5" xfId="6913" xr:uid="{00000000-0005-0000-0000-000024590000}"/>
    <cellStyle name="Note 3 4 6" xfId="6917" xr:uid="{00000000-0005-0000-0000-000025590000}"/>
    <cellStyle name="Note 3 4 7" xfId="878" xr:uid="{00000000-0005-0000-0000-000026590000}"/>
    <cellStyle name="Note 3 4 8" xfId="276" xr:uid="{00000000-0005-0000-0000-000027590000}"/>
    <cellStyle name="Note 3 4 9" xfId="283" xr:uid="{00000000-0005-0000-0000-000028590000}"/>
    <cellStyle name="Note 3 4_Table_Product_ALL" xfId="13124" xr:uid="{00000000-0005-0000-0000-000029590000}"/>
    <cellStyle name="Note 3 5" xfId="9538" xr:uid="{00000000-0005-0000-0000-00002A590000}"/>
    <cellStyle name="Note 3 5 10" xfId="26978" xr:uid="{00000000-0005-0000-0000-00002B590000}"/>
    <cellStyle name="Note 3 5 2" xfId="6944" xr:uid="{00000000-0005-0000-0000-00002C590000}"/>
    <cellStyle name="Note 3 5 2 2" xfId="26979" xr:uid="{00000000-0005-0000-0000-00002D590000}"/>
    <cellStyle name="Note 3 5 2 2 2" xfId="18285" xr:uid="{00000000-0005-0000-0000-00002E590000}"/>
    <cellStyle name="Note 3 5 2 3" xfId="9085" xr:uid="{00000000-0005-0000-0000-00002F590000}"/>
    <cellStyle name="Note 3 5 2 3 2" xfId="18529" xr:uid="{00000000-0005-0000-0000-000030590000}"/>
    <cellStyle name="Note 3 5 2 4" xfId="26980" xr:uid="{00000000-0005-0000-0000-000031590000}"/>
    <cellStyle name="Note 3 5 2 4 2" xfId="26981" xr:uid="{00000000-0005-0000-0000-000032590000}"/>
    <cellStyle name="Note 3 5 2 5" xfId="26982" xr:uid="{00000000-0005-0000-0000-000033590000}"/>
    <cellStyle name="Note 3 5 2 5 2" xfId="26984" xr:uid="{00000000-0005-0000-0000-000034590000}"/>
    <cellStyle name="Note 3 5 2 6" xfId="26985" xr:uid="{00000000-0005-0000-0000-000035590000}"/>
    <cellStyle name="Note 3 5 3" xfId="6947" xr:uid="{00000000-0005-0000-0000-000036590000}"/>
    <cellStyle name="Note 3 5 3 2" xfId="1716" xr:uid="{00000000-0005-0000-0000-000037590000}"/>
    <cellStyle name="Note 3 5 4" xfId="1495" xr:uid="{00000000-0005-0000-0000-000038590000}"/>
    <cellStyle name="Note 3 5 4 2" xfId="26986" xr:uid="{00000000-0005-0000-0000-000039590000}"/>
    <cellStyle name="Note 3 5 5" xfId="6949" xr:uid="{00000000-0005-0000-0000-00003A590000}"/>
    <cellStyle name="Note 3 5 6" xfId="4191" xr:uid="{00000000-0005-0000-0000-00003B590000}"/>
    <cellStyle name="Note 3 5 7" xfId="6951" xr:uid="{00000000-0005-0000-0000-00003C590000}"/>
    <cellStyle name="Note 3 5 8" xfId="26987" xr:uid="{00000000-0005-0000-0000-00003D590000}"/>
    <cellStyle name="Note 3 5 9" xfId="20022" xr:uid="{00000000-0005-0000-0000-00003E590000}"/>
    <cellStyle name="Note 3 5_Table_Product_ALL" xfId="26988" xr:uid="{00000000-0005-0000-0000-00003F590000}"/>
    <cellStyle name="Note 3 6" xfId="9542" xr:uid="{00000000-0005-0000-0000-000040590000}"/>
    <cellStyle name="Note 3 6 10" xfId="26989" xr:uid="{00000000-0005-0000-0000-000041590000}"/>
    <cellStyle name="Note 3 6 2" xfId="10334" xr:uid="{00000000-0005-0000-0000-000042590000}"/>
    <cellStyle name="Note 3 6 2 2" xfId="26990" xr:uid="{00000000-0005-0000-0000-000043590000}"/>
    <cellStyle name="Note 3 6 2 2 2" xfId="26991" xr:uid="{00000000-0005-0000-0000-000044590000}"/>
    <cellStyle name="Note 3 6 2 3" xfId="26993" xr:uid="{00000000-0005-0000-0000-000045590000}"/>
    <cellStyle name="Note 3 6 2 3 2" xfId="26996" xr:uid="{00000000-0005-0000-0000-000046590000}"/>
    <cellStyle name="Note 3 6 2 4" xfId="26998" xr:uid="{00000000-0005-0000-0000-000047590000}"/>
    <cellStyle name="Note 3 6 2 4 2" xfId="26999" xr:uid="{00000000-0005-0000-0000-000048590000}"/>
    <cellStyle name="Note 3 6 2 5" xfId="27000" xr:uid="{00000000-0005-0000-0000-000049590000}"/>
    <cellStyle name="Note 3 6 2 5 2" xfId="27001" xr:uid="{00000000-0005-0000-0000-00004A590000}"/>
    <cellStyle name="Note 3 6 2 6" xfId="27002" xr:uid="{00000000-0005-0000-0000-00004B590000}"/>
    <cellStyle name="Note 3 6 3" xfId="27003" xr:uid="{00000000-0005-0000-0000-00004C590000}"/>
    <cellStyle name="Note 3 6 3 2" xfId="27004" xr:uid="{00000000-0005-0000-0000-00004D590000}"/>
    <cellStyle name="Note 3 6 4" xfId="27005" xr:uid="{00000000-0005-0000-0000-00004E590000}"/>
    <cellStyle name="Note 3 6 4 2" xfId="27007" xr:uid="{00000000-0005-0000-0000-00004F590000}"/>
    <cellStyle name="Note 3 6 5" xfId="27009" xr:uid="{00000000-0005-0000-0000-000050590000}"/>
    <cellStyle name="Note 3 6 6" xfId="27011" xr:uid="{00000000-0005-0000-0000-000051590000}"/>
    <cellStyle name="Note 3 6 7" xfId="27012" xr:uid="{00000000-0005-0000-0000-000052590000}"/>
    <cellStyle name="Note 3 6 8" xfId="27013" xr:uid="{00000000-0005-0000-0000-000053590000}"/>
    <cellStyle name="Note 3 6 9" xfId="27014" xr:uid="{00000000-0005-0000-0000-000054590000}"/>
    <cellStyle name="Note 3 6_Table_Product_ALL" xfId="13809" xr:uid="{00000000-0005-0000-0000-000055590000}"/>
    <cellStyle name="Note 3 7" xfId="9547" xr:uid="{00000000-0005-0000-0000-000056590000}"/>
    <cellStyle name="Note 3 7 10" xfId="27015" xr:uid="{00000000-0005-0000-0000-000057590000}"/>
    <cellStyle name="Note 3 7 2" xfId="9052" xr:uid="{00000000-0005-0000-0000-000058590000}"/>
    <cellStyle name="Note 3 7 2 2" xfId="27016" xr:uid="{00000000-0005-0000-0000-000059590000}"/>
    <cellStyle name="Note 3 7 2 2 2" xfId="27017" xr:uid="{00000000-0005-0000-0000-00005A590000}"/>
    <cellStyle name="Note 3 7 2 3" xfId="27019" xr:uid="{00000000-0005-0000-0000-00005B590000}"/>
    <cellStyle name="Note 3 7 2 3 2" xfId="27020" xr:uid="{00000000-0005-0000-0000-00005C590000}"/>
    <cellStyle name="Note 3 7 2 4" xfId="27021" xr:uid="{00000000-0005-0000-0000-00005D590000}"/>
    <cellStyle name="Note 3 7 2 4 2" xfId="1846" xr:uid="{00000000-0005-0000-0000-00005E590000}"/>
    <cellStyle name="Note 3 7 2 5" xfId="27023" xr:uid="{00000000-0005-0000-0000-00005F590000}"/>
    <cellStyle name="Note 3 7 2 5 2" xfId="19027" xr:uid="{00000000-0005-0000-0000-000060590000}"/>
    <cellStyle name="Note 3 7 2 6" xfId="27025" xr:uid="{00000000-0005-0000-0000-000061590000}"/>
    <cellStyle name="Note 3 7 3" xfId="9054" xr:uid="{00000000-0005-0000-0000-000062590000}"/>
    <cellStyle name="Note 3 7 3 2" xfId="27026" xr:uid="{00000000-0005-0000-0000-000063590000}"/>
    <cellStyle name="Note 3 7 4" xfId="27027" xr:uid="{00000000-0005-0000-0000-000064590000}"/>
    <cellStyle name="Note 3 7 4 2" xfId="27028" xr:uid="{00000000-0005-0000-0000-000065590000}"/>
    <cellStyle name="Note 3 7 5" xfId="27029" xr:uid="{00000000-0005-0000-0000-000066590000}"/>
    <cellStyle name="Note 3 7 6" xfId="27030" xr:uid="{00000000-0005-0000-0000-000067590000}"/>
    <cellStyle name="Note 3 7 7" xfId="27031" xr:uid="{00000000-0005-0000-0000-000068590000}"/>
    <cellStyle name="Note 3 7 8" xfId="27032" xr:uid="{00000000-0005-0000-0000-000069590000}"/>
    <cellStyle name="Note 3 7 9" xfId="3402" xr:uid="{00000000-0005-0000-0000-00006A590000}"/>
    <cellStyle name="Note 3 7_Table_Product_ALL" xfId="2120" xr:uid="{00000000-0005-0000-0000-00006B590000}"/>
    <cellStyle name="Note 3 8" xfId="10337" xr:uid="{00000000-0005-0000-0000-00006C590000}"/>
    <cellStyle name="Note 3 8 2" xfId="10341" xr:uid="{00000000-0005-0000-0000-00006D590000}"/>
    <cellStyle name="Note 3 8 2 2" xfId="27033" xr:uid="{00000000-0005-0000-0000-00006E590000}"/>
    <cellStyle name="Note 3 8 3" xfId="4108" xr:uid="{00000000-0005-0000-0000-00006F590000}"/>
    <cellStyle name="Note 3 8 3 2" xfId="27035" xr:uid="{00000000-0005-0000-0000-000070590000}"/>
    <cellStyle name="Note 3 8 4" xfId="27036" xr:uid="{00000000-0005-0000-0000-000071590000}"/>
    <cellStyle name="Note 3 8 4 2" xfId="27037" xr:uid="{00000000-0005-0000-0000-000072590000}"/>
    <cellStyle name="Note 3 8 5" xfId="27038" xr:uid="{00000000-0005-0000-0000-000073590000}"/>
    <cellStyle name="Note 3 8 5 2" xfId="27039" xr:uid="{00000000-0005-0000-0000-000074590000}"/>
    <cellStyle name="Note 3 8 6" xfId="27040" xr:uid="{00000000-0005-0000-0000-000075590000}"/>
    <cellStyle name="Note 3 9" xfId="10345" xr:uid="{00000000-0005-0000-0000-000076590000}"/>
    <cellStyle name="Note 3 9 2" xfId="10357" xr:uid="{00000000-0005-0000-0000-000077590000}"/>
    <cellStyle name="Note 3_BASI130503-BLK-MF" xfId="27041" xr:uid="{00000000-0005-0000-0000-000078590000}"/>
    <cellStyle name="Note 30" xfId="26912" xr:uid="{00000000-0005-0000-0000-000079590000}"/>
    <cellStyle name="Note 31" xfId="1337" xr:uid="{00000000-0005-0000-0000-00007A590000}"/>
    <cellStyle name="Note 32" xfId="26914" xr:uid="{00000000-0005-0000-0000-00007B590000}"/>
    <cellStyle name="Note 33" xfId="26916" xr:uid="{00000000-0005-0000-0000-00007C590000}"/>
    <cellStyle name="Note 34" xfId="26918" xr:uid="{00000000-0005-0000-0000-00007D590000}"/>
    <cellStyle name="Note 35" xfId="27042" xr:uid="{00000000-0005-0000-0000-00007E590000}"/>
    <cellStyle name="Note 36" xfId="8620" xr:uid="{00000000-0005-0000-0000-00007F590000}"/>
    <cellStyle name="Note 37" xfId="4304" xr:uid="{00000000-0005-0000-0000-000080590000}"/>
    <cellStyle name="Note 38" xfId="24899" xr:uid="{00000000-0005-0000-0000-000081590000}"/>
    <cellStyle name="Note 39" xfId="5476" xr:uid="{00000000-0005-0000-0000-000082590000}"/>
    <cellStyle name="Note 4" xfId="27044" xr:uid="{00000000-0005-0000-0000-000083590000}"/>
    <cellStyle name="Note 4 10" xfId="24305" xr:uid="{00000000-0005-0000-0000-000084590000}"/>
    <cellStyle name="Note 4 10 2" xfId="24309" xr:uid="{00000000-0005-0000-0000-000085590000}"/>
    <cellStyle name="Note 4 11" xfId="24313" xr:uid="{00000000-0005-0000-0000-000086590000}"/>
    <cellStyle name="Note 4 12" xfId="25845" xr:uid="{00000000-0005-0000-0000-000087590000}"/>
    <cellStyle name="Note 4 13" xfId="25848" xr:uid="{00000000-0005-0000-0000-000088590000}"/>
    <cellStyle name="Note 4 14" xfId="25851" xr:uid="{00000000-0005-0000-0000-000089590000}"/>
    <cellStyle name="Note 4 15" xfId="27045" xr:uid="{00000000-0005-0000-0000-00008A590000}"/>
    <cellStyle name="Note 4 16" xfId="27046" xr:uid="{00000000-0005-0000-0000-00008B590000}"/>
    <cellStyle name="Note 4 2" xfId="15814" xr:uid="{00000000-0005-0000-0000-00008C590000}"/>
    <cellStyle name="Note 4 2 10" xfId="27047" xr:uid="{00000000-0005-0000-0000-00008D590000}"/>
    <cellStyle name="Note 4 2 2" xfId="24902" xr:uid="{00000000-0005-0000-0000-00008E590000}"/>
    <cellStyle name="Note 4 2 2 2" xfId="7004" xr:uid="{00000000-0005-0000-0000-00008F590000}"/>
    <cellStyle name="Note 4 2 2 2 2" xfId="9148" xr:uid="{00000000-0005-0000-0000-000090590000}"/>
    <cellStyle name="Note 4 2 2 3" xfId="27048" xr:uid="{00000000-0005-0000-0000-000091590000}"/>
    <cellStyle name="Note 4 2 2 3 2" xfId="9154" xr:uid="{00000000-0005-0000-0000-000092590000}"/>
    <cellStyle name="Note 4 2 2 4" xfId="27049" xr:uid="{00000000-0005-0000-0000-000093590000}"/>
    <cellStyle name="Note 4 2 2 4 2" xfId="9152" xr:uid="{00000000-0005-0000-0000-000094590000}"/>
    <cellStyle name="Note 4 2 2 5" xfId="3556" xr:uid="{00000000-0005-0000-0000-000095590000}"/>
    <cellStyle name="Note 4 2 2 5 2" xfId="3454" xr:uid="{00000000-0005-0000-0000-000096590000}"/>
    <cellStyle name="Note 4 2 2 6" xfId="27050" xr:uid="{00000000-0005-0000-0000-000097590000}"/>
    <cellStyle name="Note 4 2 3" xfId="27051" xr:uid="{00000000-0005-0000-0000-000098590000}"/>
    <cellStyle name="Note 4 2 3 2" xfId="27052" xr:uid="{00000000-0005-0000-0000-000099590000}"/>
    <cellStyle name="Note 4 2 4" xfId="27054" xr:uid="{00000000-0005-0000-0000-00009A590000}"/>
    <cellStyle name="Note 4 2 4 2" xfId="5258" xr:uid="{00000000-0005-0000-0000-00009B590000}"/>
    <cellStyle name="Note 4 2 5" xfId="27055" xr:uid="{00000000-0005-0000-0000-00009C590000}"/>
    <cellStyle name="Note 4 2 6" xfId="18613" xr:uid="{00000000-0005-0000-0000-00009D590000}"/>
    <cellStyle name="Note 4 2 7" xfId="27056" xr:uid="{00000000-0005-0000-0000-00009E590000}"/>
    <cellStyle name="Note 4 2 8" xfId="5718" xr:uid="{00000000-0005-0000-0000-00009F590000}"/>
    <cellStyle name="Note 4 2 9" xfId="27057" xr:uid="{00000000-0005-0000-0000-0000A0590000}"/>
    <cellStyle name="Note 4 2_Table_Product_ALL" xfId="27058" xr:uid="{00000000-0005-0000-0000-0000A1590000}"/>
    <cellStyle name="Note 4 3" xfId="14657" xr:uid="{00000000-0005-0000-0000-0000A2590000}"/>
    <cellStyle name="Note 4 3 10" xfId="4527" xr:uid="{00000000-0005-0000-0000-0000A3590000}"/>
    <cellStyle name="Note 4 3 2" xfId="21138" xr:uid="{00000000-0005-0000-0000-0000A4590000}"/>
    <cellStyle name="Note 4 3 2 2" xfId="27060" xr:uid="{00000000-0005-0000-0000-0000A5590000}"/>
    <cellStyle name="Note 4 3 2 2 2" xfId="27061" xr:uid="{00000000-0005-0000-0000-0000A6590000}"/>
    <cellStyle name="Note 4 3 2 3" xfId="27064" xr:uid="{00000000-0005-0000-0000-0000A7590000}"/>
    <cellStyle name="Note 4 3 2 3 2" xfId="27065" xr:uid="{00000000-0005-0000-0000-0000A8590000}"/>
    <cellStyle name="Note 4 3 2 4" xfId="13259" xr:uid="{00000000-0005-0000-0000-0000A9590000}"/>
    <cellStyle name="Note 4 3 2 4 2" xfId="27066" xr:uid="{00000000-0005-0000-0000-0000AA590000}"/>
    <cellStyle name="Note 4 3 2 5" xfId="27067" xr:uid="{00000000-0005-0000-0000-0000AB590000}"/>
    <cellStyle name="Note 4 3 2 5 2" xfId="27068" xr:uid="{00000000-0005-0000-0000-0000AC590000}"/>
    <cellStyle name="Note 4 3 2 6" xfId="27069" xr:uid="{00000000-0005-0000-0000-0000AD590000}"/>
    <cellStyle name="Note 4 3 3" xfId="21140" xr:uid="{00000000-0005-0000-0000-0000AE590000}"/>
    <cellStyle name="Note 4 3 3 2" xfId="27070" xr:uid="{00000000-0005-0000-0000-0000AF590000}"/>
    <cellStyle name="Note 4 3 4" xfId="21142" xr:uid="{00000000-0005-0000-0000-0000B0590000}"/>
    <cellStyle name="Note 4 3 4 2" xfId="27071" xr:uid="{00000000-0005-0000-0000-0000B1590000}"/>
    <cellStyle name="Note 4 3 5" xfId="21144" xr:uid="{00000000-0005-0000-0000-0000B2590000}"/>
    <cellStyle name="Note 4 3 6" xfId="2311" xr:uid="{00000000-0005-0000-0000-0000B3590000}"/>
    <cellStyle name="Note 4 3 7" xfId="21156" xr:uid="{00000000-0005-0000-0000-0000B4590000}"/>
    <cellStyle name="Note 4 3 8" xfId="21162" xr:uid="{00000000-0005-0000-0000-0000B5590000}"/>
    <cellStyle name="Note 4 3 9" xfId="17584" xr:uid="{00000000-0005-0000-0000-0000B6590000}"/>
    <cellStyle name="Note 4 3_Table_Product_ALL" xfId="25472" xr:uid="{00000000-0005-0000-0000-0000B7590000}"/>
    <cellStyle name="Note 4 4" xfId="3289" xr:uid="{00000000-0005-0000-0000-0000B8590000}"/>
    <cellStyle name="Note 4 4 10" xfId="27072" xr:uid="{00000000-0005-0000-0000-0000B9590000}"/>
    <cellStyle name="Note 4 4 2" xfId="27074" xr:uid="{00000000-0005-0000-0000-0000BA590000}"/>
    <cellStyle name="Note 4 4 2 2" xfId="27075" xr:uid="{00000000-0005-0000-0000-0000BB590000}"/>
    <cellStyle name="Note 4 4 2 2 2" xfId="21800" xr:uid="{00000000-0005-0000-0000-0000BC590000}"/>
    <cellStyle name="Note 4 4 2 3" xfId="27076" xr:uid="{00000000-0005-0000-0000-0000BD590000}"/>
    <cellStyle name="Note 4 4 2 3 2" xfId="21948" xr:uid="{00000000-0005-0000-0000-0000BE590000}"/>
    <cellStyle name="Note 4 4 2 4" xfId="25093" xr:uid="{00000000-0005-0000-0000-0000BF590000}"/>
    <cellStyle name="Note 4 4 2 4 2" xfId="27077" xr:uid="{00000000-0005-0000-0000-0000C0590000}"/>
    <cellStyle name="Note 4 4 2 5" xfId="1777" xr:uid="{00000000-0005-0000-0000-0000C1590000}"/>
    <cellStyle name="Note 4 4 2 5 2" xfId="15736" xr:uid="{00000000-0005-0000-0000-0000C2590000}"/>
    <cellStyle name="Note 4 4 2 6" xfId="27078" xr:uid="{00000000-0005-0000-0000-0000C3590000}"/>
    <cellStyle name="Note 4 4 3" xfId="27079" xr:uid="{00000000-0005-0000-0000-0000C4590000}"/>
    <cellStyle name="Note 4 4 3 2" xfId="27080" xr:uid="{00000000-0005-0000-0000-0000C5590000}"/>
    <cellStyle name="Note 4 4 4" xfId="27081" xr:uid="{00000000-0005-0000-0000-0000C6590000}"/>
    <cellStyle name="Note 4 4 4 2" xfId="27082" xr:uid="{00000000-0005-0000-0000-0000C7590000}"/>
    <cellStyle name="Note 4 4 5" xfId="27083" xr:uid="{00000000-0005-0000-0000-0000C8590000}"/>
    <cellStyle name="Note 4 4 6" xfId="27084" xr:uid="{00000000-0005-0000-0000-0000C9590000}"/>
    <cellStyle name="Note 4 4 7" xfId="822" xr:uid="{00000000-0005-0000-0000-0000CA590000}"/>
    <cellStyle name="Note 4 4 8" xfId="27085" xr:uid="{00000000-0005-0000-0000-0000CB590000}"/>
    <cellStyle name="Note 4 4 9" xfId="27086" xr:uid="{00000000-0005-0000-0000-0000CC590000}"/>
    <cellStyle name="Note 4 4_Table_Product_ALL" xfId="27088" xr:uid="{00000000-0005-0000-0000-0000CD590000}"/>
    <cellStyle name="Note 4 5" xfId="24904" xr:uid="{00000000-0005-0000-0000-0000CE590000}"/>
    <cellStyle name="Note 4 5 10" xfId="27089" xr:uid="{00000000-0005-0000-0000-0000CF590000}"/>
    <cellStyle name="Note 4 5 2" xfId="7098" xr:uid="{00000000-0005-0000-0000-0000D0590000}"/>
    <cellStyle name="Note 4 5 2 2" xfId="27090" xr:uid="{00000000-0005-0000-0000-0000D1590000}"/>
    <cellStyle name="Note 4 5 2 2 2" xfId="4397" xr:uid="{00000000-0005-0000-0000-0000D2590000}"/>
    <cellStyle name="Note 4 5 2 3" xfId="27091" xr:uid="{00000000-0005-0000-0000-0000D3590000}"/>
    <cellStyle name="Note 4 5 2 3 2" xfId="27092" xr:uid="{00000000-0005-0000-0000-0000D4590000}"/>
    <cellStyle name="Note 4 5 2 4" xfId="27093" xr:uid="{00000000-0005-0000-0000-0000D5590000}"/>
    <cellStyle name="Note 4 5 2 4 2" xfId="27094" xr:uid="{00000000-0005-0000-0000-0000D6590000}"/>
    <cellStyle name="Note 4 5 2 5" xfId="27095" xr:uid="{00000000-0005-0000-0000-0000D7590000}"/>
    <cellStyle name="Note 4 5 2 5 2" xfId="27096" xr:uid="{00000000-0005-0000-0000-0000D8590000}"/>
    <cellStyle name="Note 4 5 2 6" xfId="5319" xr:uid="{00000000-0005-0000-0000-0000D9590000}"/>
    <cellStyle name="Note 4 5 3" xfId="27097" xr:uid="{00000000-0005-0000-0000-0000DA590000}"/>
    <cellStyle name="Note 4 5 3 2" xfId="27098" xr:uid="{00000000-0005-0000-0000-0000DB590000}"/>
    <cellStyle name="Note 4 5 4" xfId="27099" xr:uid="{00000000-0005-0000-0000-0000DC590000}"/>
    <cellStyle name="Note 4 5 4 2" xfId="27100" xr:uid="{00000000-0005-0000-0000-0000DD590000}"/>
    <cellStyle name="Note 4 5 5" xfId="27101" xr:uid="{00000000-0005-0000-0000-0000DE590000}"/>
    <cellStyle name="Note 4 5 6" xfId="2257" xr:uid="{00000000-0005-0000-0000-0000DF590000}"/>
    <cellStyle name="Note 4 5 7" xfId="27102" xr:uid="{00000000-0005-0000-0000-0000E0590000}"/>
    <cellStyle name="Note 4 5 8" xfId="27104" xr:uid="{00000000-0005-0000-0000-0000E1590000}"/>
    <cellStyle name="Note 4 5 9" xfId="18047" xr:uid="{00000000-0005-0000-0000-0000E2590000}"/>
    <cellStyle name="Note 4 5_Table_Product_ALL" xfId="27106" xr:uid="{00000000-0005-0000-0000-0000E3590000}"/>
    <cellStyle name="Note 4 6" xfId="27107" xr:uid="{00000000-0005-0000-0000-0000E4590000}"/>
    <cellStyle name="Note 4 6 10" xfId="27108" xr:uid="{00000000-0005-0000-0000-0000E5590000}"/>
    <cellStyle name="Note 4 6 2" xfId="18351" xr:uid="{00000000-0005-0000-0000-0000E6590000}"/>
    <cellStyle name="Note 4 6 2 2" xfId="27109" xr:uid="{00000000-0005-0000-0000-0000E7590000}"/>
    <cellStyle name="Note 4 6 2 2 2" xfId="6436" xr:uid="{00000000-0005-0000-0000-0000E8590000}"/>
    <cellStyle name="Note 4 6 2 3" xfId="27110" xr:uid="{00000000-0005-0000-0000-0000E9590000}"/>
    <cellStyle name="Note 4 6 2 3 2" xfId="5169" xr:uid="{00000000-0005-0000-0000-0000EA590000}"/>
    <cellStyle name="Note 4 6 2 4" xfId="27111" xr:uid="{00000000-0005-0000-0000-0000EB590000}"/>
    <cellStyle name="Note 4 6 2 4 2" xfId="27112" xr:uid="{00000000-0005-0000-0000-0000EC590000}"/>
    <cellStyle name="Note 4 6 2 5" xfId="27113" xr:uid="{00000000-0005-0000-0000-0000ED590000}"/>
    <cellStyle name="Note 4 6 2 5 2" xfId="27114" xr:uid="{00000000-0005-0000-0000-0000EE590000}"/>
    <cellStyle name="Note 4 6 2 6" xfId="27115" xr:uid="{00000000-0005-0000-0000-0000EF590000}"/>
    <cellStyle name="Note 4 6 3" xfId="27116" xr:uid="{00000000-0005-0000-0000-0000F0590000}"/>
    <cellStyle name="Note 4 6 3 2" xfId="14068" xr:uid="{00000000-0005-0000-0000-0000F1590000}"/>
    <cellStyle name="Note 4 6 4" xfId="27118" xr:uid="{00000000-0005-0000-0000-0000F2590000}"/>
    <cellStyle name="Note 4 6 4 2" xfId="27119" xr:uid="{00000000-0005-0000-0000-0000F3590000}"/>
    <cellStyle name="Note 4 6 5" xfId="27120" xr:uid="{00000000-0005-0000-0000-0000F4590000}"/>
    <cellStyle name="Note 4 6 6" xfId="27121" xr:uid="{00000000-0005-0000-0000-0000F5590000}"/>
    <cellStyle name="Note 4 6 7" xfId="27123" xr:uid="{00000000-0005-0000-0000-0000F6590000}"/>
    <cellStyle name="Note 4 6 8" xfId="27125" xr:uid="{00000000-0005-0000-0000-0000F7590000}"/>
    <cellStyle name="Note 4 6 9" xfId="27127" xr:uid="{00000000-0005-0000-0000-0000F8590000}"/>
    <cellStyle name="Note 4 6_Table_Product_ALL" xfId="27129" xr:uid="{00000000-0005-0000-0000-0000F9590000}"/>
    <cellStyle name="Note 4 7" xfId="23418" xr:uid="{00000000-0005-0000-0000-0000FA590000}"/>
    <cellStyle name="Note 4 7 10" xfId="27130" xr:uid="{00000000-0005-0000-0000-0000FB590000}"/>
    <cellStyle name="Note 4 7 2" xfId="27131" xr:uid="{00000000-0005-0000-0000-0000FC590000}"/>
    <cellStyle name="Note 4 7 2 2" xfId="27132" xr:uid="{00000000-0005-0000-0000-0000FD590000}"/>
    <cellStyle name="Note 4 7 2 2 2" xfId="27133" xr:uid="{00000000-0005-0000-0000-0000FE590000}"/>
    <cellStyle name="Note 4 7 2 3" xfId="27136" xr:uid="{00000000-0005-0000-0000-0000FF590000}"/>
    <cellStyle name="Note 4 7 2 3 2" xfId="27137" xr:uid="{00000000-0005-0000-0000-0000005A0000}"/>
    <cellStyle name="Note 4 7 2 4" xfId="27139" xr:uid="{00000000-0005-0000-0000-0000015A0000}"/>
    <cellStyle name="Note 4 7 2 4 2" xfId="3644" xr:uid="{00000000-0005-0000-0000-0000025A0000}"/>
    <cellStyle name="Note 4 7 2 5" xfId="27140" xr:uid="{00000000-0005-0000-0000-0000035A0000}"/>
    <cellStyle name="Note 4 7 2 5 2" xfId="2914" xr:uid="{00000000-0005-0000-0000-0000045A0000}"/>
    <cellStyle name="Note 4 7 2 6" xfId="27141" xr:uid="{00000000-0005-0000-0000-0000055A0000}"/>
    <cellStyle name="Note 4 7 3" xfId="27142" xr:uid="{00000000-0005-0000-0000-0000065A0000}"/>
    <cellStyle name="Note 4 7 3 2" xfId="27143" xr:uid="{00000000-0005-0000-0000-0000075A0000}"/>
    <cellStyle name="Note 4 7 4" xfId="27144" xr:uid="{00000000-0005-0000-0000-0000085A0000}"/>
    <cellStyle name="Note 4 7 4 2" xfId="27145" xr:uid="{00000000-0005-0000-0000-0000095A0000}"/>
    <cellStyle name="Note 4 7 5" xfId="27146" xr:uid="{00000000-0005-0000-0000-00000A5A0000}"/>
    <cellStyle name="Note 4 7 6" xfId="27147" xr:uid="{00000000-0005-0000-0000-00000B5A0000}"/>
    <cellStyle name="Note 4 7 7" xfId="27149" xr:uid="{00000000-0005-0000-0000-00000C5A0000}"/>
    <cellStyle name="Note 4 7 8" xfId="27151" xr:uid="{00000000-0005-0000-0000-00000D5A0000}"/>
    <cellStyle name="Note 4 7 9" xfId="27153" xr:uid="{00000000-0005-0000-0000-00000E5A0000}"/>
    <cellStyle name="Note 4 7_Table_Product_ALL" xfId="27155" xr:uid="{00000000-0005-0000-0000-00000F5A0000}"/>
    <cellStyle name="Note 4 8" xfId="27156" xr:uid="{00000000-0005-0000-0000-0000105A0000}"/>
    <cellStyle name="Note 4 8 2" xfId="411" xr:uid="{00000000-0005-0000-0000-0000115A0000}"/>
    <cellStyle name="Note 4 8 2 2" xfId="2037" xr:uid="{00000000-0005-0000-0000-0000125A0000}"/>
    <cellStyle name="Note 4 8 3" xfId="27157" xr:uid="{00000000-0005-0000-0000-0000135A0000}"/>
    <cellStyle name="Note 4 8 3 2" xfId="27158" xr:uid="{00000000-0005-0000-0000-0000145A0000}"/>
    <cellStyle name="Note 4 8 4" xfId="27159" xr:uid="{00000000-0005-0000-0000-0000155A0000}"/>
    <cellStyle name="Note 4 8 4 2" xfId="27160" xr:uid="{00000000-0005-0000-0000-0000165A0000}"/>
    <cellStyle name="Note 4 8 5" xfId="27161" xr:uid="{00000000-0005-0000-0000-0000175A0000}"/>
    <cellStyle name="Note 4 8 5 2" xfId="27162" xr:uid="{00000000-0005-0000-0000-0000185A0000}"/>
    <cellStyle name="Note 4 8 6" xfId="27163" xr:uid="{00000000-0005-0000-0000-0000195A0000}"/>
    <cellStyle name="Note 4 9" xfId="18370" xr:uid="{00000000-0005-0000-0000-00001A5A0000}"/>
    <cellStyle name="Note 4 9 2" xfId="27165" xr:uid="{00000000-0005-0000-0000-00001B5A0000}"/>
    <cellStyle name="Note 4_BASI130503-BLK-MF" xfId="27166" xr:uid="{00000000-0005-0000-0000-00001C5A0000}"/>
    <cellStyle name="Note 40" xfId="27043" xr:uid="{00000000-0005-0000-0000-00001D5A0000}"/>
    <cellStyle name="Note 41" xfId="8621" xr:uid="{00000000-0005-0000-0000-00001E5A0000}"/>
    <cellStyle name="Note 42" xfId="4305" xr:uid="{00000000-0005-0000-0000-00001F5A0000}"/>
    <cellStyle name="Note 43" xfId="24900" xr:uid="{00000000-0005-0000-0000-0000205A0000}"/>
    <cellStyle name="Note 44" xfId="5477" xr:uid="{00000000-0005-0000-0000-0000215A0000}"/>
    <cellStyle name="Note 45" xfId="27167" xr:uid="{00000000-0005-0000-0000-0000225A0000}"/>
    <cellStyle name="Note 46" xfId="5891" xr:uid="{00000000-0005-0000-0000-0000235A0000}"/>
    <cellStyle name="Note 47" xfId="18609" xr:uid="{00000000-0005-0000-0000-0000245A0000}"/>
    <cellStyle name="Note 48" xfId="27170" xr:uid="{00000000-0005-0000-0000-0000255A0000}"/>
    <cellStyle name="Note 49" xfId="27172" xr:uid="{00000000-0005-0000-0000-0000265A0000}"/>
    <cellStyle name="Note 5" xfId="27174" xr:uid="{00000000-0005-0000-0000-0000275A0000}"/>
    <cellStyle name="Note 5 10" xfId="27175" xr:uid="{00000000-0005-0000-0000-0000285A0000}"/>
    <cellStyle name="Note 5 10 2" xfId="27177" xr:uid="{00000000-0005-0000-0000-0000295A0000}"/>
    <cellStyle name="Note 5 11" xfId="27179" xr:uid="{00000000-0005-0000-0000-00002A5A0000}"/>
    <cellStyle name="Note 5 12" xfId="27181" xr:uid="{00000000-0005-0000-0000-00002B5A0000}"/>
    <cellStyle name="Note 5 13" xfId="20737" xr:uid="{00000000-0005-0000-0000-00002C5A0000}"/>
    <cellStyle name="Note 5 14" xfId="27183" xr:uid="{00000000-0005-0000-0000-00002D5A0000}"/>
    <cellStyle name="Note 5 15" xfId="27184" xr:uid="{00000000-0005-0000-0000-00002E5A0000}"/>
    <cellStyle name="Note 5 16" xfId="27187" xr:uid="{00000000-0005-0000-0000-00002F5A0000}"/>
    <cellStyle name="Note 5 2" xfId="24911" xr:uid="{00000000-0005-0000-0000-0000305A0000}"/>
    <cellStyle name="Note 5 2 10" xfId="27188" xr:uid="{00000000-0005-0000-0000-0000315A0000}"/>
    <cellStyle name="Note 5 2 2" xfId="2721" xr:uid="{00000000-0005-0000-0000-0000325A0000}"/>
    <cellStyle name="Note 5 2 2 2" xfId="3802" xr:uid="{00000000-0005-0000-0000-0000335A0000}"/>
    <cellStyle name="Note 5 2 2 2 2" xfId="27189" xr:uid="{00000000-0005-0000-0000-0000345A0000}"/>
    <cellStyle name="Note 5 2 2 3" xfId="3804" xr:uid="{00000000-0005-0000-0000-0000355A0000}"/>
    <cellStyle name="Note 5 2 2 3 2" xfId="27190" xr:uid="{00000000-0005-0000-0000-0000365A0000}"/>
    <cellStyle name="Note 5 2 2 4" xfId="27191" xr:uid="{00000000-0005-0000-0000-0000375A0000}"/>
    <cellStyle name="Note 5 2 2 4 2" xfId="27192" xr:uid="{00000000-0005-0000-0000-0000385A0000}"/>
    <cellStyle name="Note 5 2 2 5" xfId="1991" xr:uid="{00000000-0005-0000-0000-0000395A0000}"/>
    <cellStyle name="Note 5 2 2 5 2" xfId="27193" xr:uid="{00000000-0005-0000-0000-00003A5A0000}"/>
    <cellStyle name="Note 5 2 2 6" xfId="1996" xr:uid="{00000000-0005-0000-0000-00003B5A0000}"/>
    <cellStyle name="Note 5 2 3" xfId="27194" xr:uid="{00000000-0005-0000-0000-00003C5A0000}"/>
    <cellStyle name="Note 5 2 3 2" xfId="27195" xr:uid="{00000000-0005-0000-0000-00003D5A0000}"/>
    <cellStyle name="Note 5 2 4" xfId="27196" xr:uid="{00000000-0005-0000-0000-00003E5A0000}"/>
    <cellStyle name="Note 5 2 4 2" xfId="27197" xr:uid="{00000000-0005-0000-0000-00003F5A0000}"/>
    <cellStyle name="Note 5 2 5" xfId="24247" xr:uid="{00000000-0005-0000-0000-0000405A0000}"/>
    <cellStyle name="Note 5 2 6" xfId="3671" xr:uid="{00000000-0005-0000-0000-0000415A0000}"/>
    <cellStyle name="Note 5 2 7" xfId="27198" xr:uid="{00000000-0005-0000-0000-0000425A0000}"/>
    <cellStyle name="Note 5 2 8" xfId="27199" xr:uid="{00000000-0005-0000-0000-0000435A0000}"/>
    <cellStyle name="Note 5 2 9" xfId="27200" xr:uid="{00000000-0005-0000-0000-0000445A0000}"/>
    <cellStyle name="Note 5 2_Table_Product_ALL" xfId="27201" xr:uid="{00000000-0005-0000-0000-0000455A0000}"/>
    <cellStyle name="Note 5 3" xfId="14706" xr:uid="{00000000-0005-0000-0000-0000465A0000}"/>
    <cellStyle name="Note 5 3 10" xfId="27202" xr:uid="{00000000-0005-0000-0000-0000475A0000}"/>
    <cellStyle name="Note 5 3 2" xfId="27203" xr:uid="{00000000-0005-0000-0000-0000485A0000}"/>
    <cellStyle name="Note 5 3 2 2" xfId="4470" xr:uid="{00000000-0005-0000-0000-0000495A0000}"/>
    <cellStyle name="Note 5 3 2 2 2" xfId="4473" xr:uid="{00000000-0005-0000-0000-00004A5A0000}"/>
    <cellStyle name="Note 5 3 2 3" xfId="4476" xr:uid="{00000000-0005-0000-0000-00004B5A0000}"/>
    <cellStyle name="Note 5 3 2 3 2" xfId="4478" xr:uid="{00000000-0005-0000-0000-00004C5A0000}"/>
    <cellStyle name="Note 5 3 2 4" xfId="27204" xr:uid="{00000000-0005-0000-0000-00004D5A0000}"/>
    <cellStyle name="Note 5 3 2 4 2" xfId="27205" xr:uid="{00000000-0005-0000-0000-00004E5A0000}"/>
    <cellStyle name="Note 5 3 2 5" xfId="27207" xr:uid="{00000000-0005-0000-0000-00004F5A0000}"/>
    <cellStyle name="Note 5 3 2 5 2" xfId="27208" xr:uid="{00000000-0005-0000-0000-0000505A0000}"/>
    <cellStyle name="Note 5 3 2 6" xfId="27210" xr:uid="{00000000-0005-0000-0000-0000515A0000}"/>
    <cellStyle name="Note 5 3 3" xfId="27211" xr:uid="{00000000-0005-0000-0000-0000525A0000}"/>
    <cellStyle name="Note 5 3 3 2" xfId="27212" xr:uid="{00000000-0005-0000-0000-0000535A0000}"/>
    <cellStyle name="Note 5 3 4" xfId="27213" xr:uid="{00000000-0005-0000-0000-0000545A0000}"/>
    <cellStyle name="Note 5 3 4 2" xfId="1549" xr:uid="{00000000-0005-0000-0000-0000555A0000}"/>
    <cellStyle name="Note 5 3 5" xfId="27214" xr:uid="{00000000-0005-0000-0000-0000565A0000}"/>
    <cellStyle name="Note 5 3 6" xfId="27215" xr:uid="{00000000-0005-0000-0000-0000575A0000}"/>
    <cellStyle name="Note 5 3 7" xfId="27216" xr:uid="{00000000-0005-0000-0000-0000585A0000}"/>
    <cellStyle name="Note 5 3 8" xfId="27217" xr:uid="{00000000-0005-0000-0000-0000595A0000}"/>
    <cellStyle name="Note 5 3 9" xfId="27218" xr:uid="{00000000-0005-0000-0000-00005A5A0000}"/>
    <cellStyle name="Note 5 3_Table_Product_ALL" xfId="27219" xr:uid="{00000000-0005-0000-0000-00005B5A0000}"/>
    <cellStyle name="Note 5 4" xfId="27221" xr:uid="{00000000-0005-0000-0000-00005C5A0000}"/>
    <cellStyle name="Note 5 4 10" xfId="15602" xr:uid="{00000000-0005-0000-0000-00005D5A0000}"/>
    <cellStyle name="Note 5 4 2" xfId="27222" xr:uid="{00000000-0005-0000-0000-00005E5A0000}"/>
    <cellStyle name="Note 5 4 2 2" xfId="27223" xr:uid="{00000000-0005-0000-0000-00005F5A0000}"/>
    <cellStyle name="Note 5 4 2 2 2" xfId="27224" xr:uid="{00000000-0005-0000-0000-0000605A0000}"/>
    <cellStyle name="Note 5 4 2 3" xfId="27225" xr:uid="{00000000-0005-0000-0000-0000615A0000}"/>
    <cellStyle name="Note 5 4 2 3 2" xfId="27226" xr:uid="{00000000-0005-0000-0000-0000625A0000}"/>
    <cellStyle name="Note 5 4 2 4" xfId="27227" xr:uid="{00000000-0005-0000-0000-0000635A0000}"/>
    <cellStyle name="Note 5 4 2 4 2" xfId="3574" xr:uid="{00000000-0005-0000-0000-0000645A0000}"/>
    <cellStyle name="Note 5 4 2 5" xfId="27228" xr:uid="{00000000-0005-0000-0000-0000655A0000}"/>
    <cellStyle name="Note 5 4 2 5 2" xfId="27229" xr:uid="{00000000-0005-0000-0000-0000665A0000}"/>
    <cellStyle name="Note 5 4 2 6" xfId="27230" xr:uid="{00000000-0005-0000-0000-0000675A0000}"/>
    <cellStyle name="Note 5 4 3" xfId="27231" xr:uid="{00000000-0005-0000-0000-0000685A0000}"/>
    <cellStyle name="Note 5 4 3 2" xfId="27232" xr:uid="{00000000-0005-0000-0000-0000695A0000}"/>
    <cellStyle name="Note 5 4 4" xfId="27233" xr:uid="{00000000-0005-0000-0000-00006A5A0000}"/>
    <cellStyle name="Note 5 4 4 2" xfId="27234" xr:uid="{00000000-0005-0000-0000-00006B5A0000}"/>
    <cellStyle name="Note 5 4 5" xfId="5888" xr:uid="{00000000-0005-0000-0000-00006C5A0000}"/>
    <cellStyle name="Note 5 4 6" xfId="27235" xr:uid="{00000000-0005-0000-0000-00006D5A0000}"/>
    <cellStyle name="Note 5 4 7" xfId="27236" xr:uid="{00000000-0005-0000-0000-00006E5A0000}"/>
    <cellStyle name="Note 5 4 8" xfId="27237" xr:uid="{00000000-0005-0000-0000-00006F5A0000}"/>
    <cellStyle name="Note 5 4 9" xfId="27238" xr:uid="{00000000-0005-0000-0000-0000705A0000}"/>
    <cellStyle name="Note 5 4_Table_Product_ALL" xfId="27239" xr:uid="{00000000-0005-0000-0000-0000715A0000}"/>
    <cellStyle name="Note 5 5" xfId="27240" xr:uid="{00000000-0005-0000-0000-0000725A0000}"/>
    <cellStyle name="Note 5 5 10" xfId="12023" xr:uid="{00000000-0005-0000-0000-0000735A0000}"/>
    <cellStyle name="Note 5 5 2" xfId="27241" xr:uid="{00000000-0005-0000-0000-0000745A0000}"/>
    <cellStyle name="Note 5 5 2 2" xfId="15447" xr:uid="{00000000-0005-0000-0000-0000755A0000}"/>
    <cellStyle name="Note 5 5 2 2 2" xfId="15449" xr:uid="{00000000-0005-0000-0000-0000765A0000}"/>
    <cellStyle name="Note 5 5 2 3" xfId="15459" xr:uid="{00000000-0005-0000-0000-0000775A0000}"/>
    <cellStyle name="Note 5 5 2 3 2" xfId="12430" xr:uid="{00000000-0005-0000-0000-0000785A0000}"/>
    <cellStyle name="Note 5 5 2 4" xfId="15461" xr:uid="{00000000-0005-0000-0000-0000795A0000}"/>
    <cellStyle name="Note 5 5 2 4 2" xfId="15463" xr:uid="{00000000-0005-0000-0000-00007A5A0000}"/>
    <cellStyle name="Note 5 5 2 5" xfId="15469" xr:uid="{00000000-0005-0000-0000-00007B5A0000}"/>
    <cellStyle name="Note 5 5 2 5 2" xfId="15471" xr:uid="{00000000-0005-0000-0000-00007C5A0000}"/>
    <cellStyle name="Note 5 5 2 6" xfId="15477" xr:uid="{00000000-0005-0000-0000-00007D5A0000}"/>
    <cellStyle name="Note 5 5 3" xfId="27242" xr:uid="{00000000-0005-0000-0000-00007E5A0000}"/>
    <cellStyle name="Note 5 5 3 2" xfId="22166" xr:uid="{00000000-0005-0000-0000-00007F5A0000}"/>
    <cellStyle name="Note 5 5 4" xfId="10018" xr:uid="{00000000-0005-0000-0000-0000805A0000}"/>
    <cellStyle name="Note 5 5 4 2" xfId="15498" xr:uid="{00000000-0005-0000-0000-0000815A0000}"/>
    <cellStyle name="Note 5 5 5" xfId="27243" xr:uid="{00000000-0005-0000-0000-0000825A0000}"/>
    <cellStyle name="Note 5 5 6" xfId="27244" xr:uid="{00000000-0005-0000-0000-0000835A0000}"/>
    <cellStyle name="Note 5 5 7" xfId="27245" xr:uid="{00000000-0005-0000-0000-0000845A0000}"/>
    <cellStyle name="Note 5 5 8" xfId="27246" xr:uid="{00000000-0005-0000-0000-0000855A0000}"/>
    <cellStyle name="Note 5 5 9" xfId="27247" xr:uid="{00000000-0005-0000-0000-0000865A0000}"/>
    <cellStyle name="Note 5 5_Table_Product_ALL" xfId="27248" xr:uid="{00000000-0005-0000-0000-0000875A0000}"/>
    <cellStyle name="Note 5 6" xfId="27249" xr:uid="{00000000-0005-0000-0000-0000885A0000}"/>
    <cellStyle name="Note 5 6 10" xfId="22317" xr:uid="{00000000-0005-0000-0000-0000895A0000}"/>
    <cellStyle name="Note 5 6 2" xfId="27250" xr:uid="{00000000-0005-0000-0000-00008A5A0000}"/>
    <cellStyle name="Note 5 6 2 2" xfId="27251" xr:uid="{00000000-0005-0000-0000-00008B5A0000}"/>
    <cellStyle name="Note 5 6 2 2 2" xfId="19446" xr:uid="{00000000-0005-0000-0000-00008C5A0000}"/>
    <cellStyle name="Note 5 6 2 3" xfId="27252" xr:uid="{00000000-0005-0000-0000-00008D5A0000}"/>
    <cellStyle name="Note 5 6 2 3 2" xfId="19476" xr:uid="{00000000-0005-0000-0000-00008E5A0000}"/>
    <cellStyle name="Note 5 6 2 4" xfId="27253" xr:uid="{00000000-0005-0000-0000-00008F5A0000}"/>
    <cellStyle name="Note 5 6 2 4 2" xfId="19508" xr:uid="{00000000-0005-0000-0000-0000905A0000}"/>
    <cellStyle name="Note 5 6 2 5" xfId="8990" xr:uid="{00000000-0005-0000-0000-0000915A0000}"/>
    <cellStyle name="Note 5 6 2 5 2" xfId="8993" xr:uid="{00000000-0005-0000-0000-0000925A0000}"/>
    <cellStyle name="Note 5 6 2 6" xfId="6709" xr:uid="{00000000-0005-0000-0000-0000935A0000}"/>
    <cellStyle name="Note 5 6 3" xfId="27254" xr:uid="{00000000-0005-0000-0000-0000945A0000}"/>
    <cellStyle name="Note 5 6 3 2" xfId="27255" xr:uid="{00000000-0005-0000-0000-0000955A0000}"/>
    <cellStyle name="Note 5 6 4" xfId="9011" xr:uid="{00000000-0005-0000-0000-0000965A0000}"/>
    <cellStyle name="Note 5 6 4 2" xfId="27256" xr:uid="{00000000-0005-0000-0000-0000975A0000}"/>
    <cellStyle name="Note 5 6 5" xfId="27257" xr:uid="{00000000-0005-0000-0000-0000985A0000}"/>
    <cellStyle name="Note 5 6 6" xfId="27258" xr:uid="{00000000-0005-0000-0000-0000995A0000}"/>
    <cellStyle name="Note 5 6 7" xfId="27259" xr:uid="{00000000-0005-0000-0000-00009A5A0000}"/>
    <cellStyle name="Note 5 6 8" xfId="647" xr:uid="{00000000-0005-0000-0000-00009B5A0000}"/>
    <cellStyle name="Note 5 6 9" xfId="15326" xr:uid="{00000000-0005-0000-0000-00009C5A0000}"/>
    <cellStyle name="Note 5 6_Table_Product_ALL" xfId="23270" xr:uid="{00000000-0005-0000-0000-00009D5A0000}"/>
    <cellStyle name="Note 5 7" xfId="16225" xr:uid="{00000000-0005-0000-0000-00009E5A0000}"/>
    <cellStyle name="Note 5 7 10" xfId="27260" xr:uid="{00000000-0005-0000-0000-00009F5A0000}"/>
    <cellStyle name="Note 5 7 2" xfId="16227" xr:uid="{00000000-0005-0000-0000-0000A05A0000}"/>
    <cellStyle name="Note 5 7 2 2" xfId="27261" xr:uid="{00000000-0005-0000-0000-0000A15A0000}"/>
    <cellStyle name="Note 5 7 2 2 2" xfId="16070" xr:uid="{00000000-0005-0000-0000-0000A25A0000}"/>
    <cellStyle name="Note 5 7 2 3" xfId="27262" xr:uid="{00000000-0005-0000-0000-0000A35A0000}"/>
    <cellStyle name="Note 5 7 2 3 2" xfId="21788" xr:uid="{00000000-0005-0000-0000-0000A45A0000}"/>
    <cellStyle name="Note 5 7 2 4" xfId="27263" xr:uid="{00000000-0005-0000-0000-0000A55A0000}"/>
    <cellStyle name="Note 5 7 2 4 2" xfId="21815" xr:uid="{00000000-0005-0000-0000-0000A65A0000}"/>
    <cellStyle name="Note 5 7 2 5" xfId="27265" xr:uid="{00000000-0005-0000-0000-0000A75A0000}"/>
    <cellStyle name="Note 5 7 2 5 2" xfId="21846" xr:uid="{00000000-0005-0000-0000-0000A85A0000}"/>
    <cellStyle name="Note 5 7 2 6" xfId="27267" xr:uid="{00000000-0005-0000-0000-0000A95A0000}"/>
    <cellStyle name="Note 5 7 3" xfId="27269" xr:uid="{00000000-0005-0000-0000-0000AA5A0000}"/>
    <cellStyle name="Note 5 7 3 2" xfId="27270" xr:uid="{00000000-0005-0000-0000-0000AB5A0000}"/>
    <cellStyle name="Note 5 7 4" xfId="27271" xr:uid="{00000000-0005-0000-0000-0000AC5A0000}"/>
    <cellStyle name="Note 5 7 4 2" xfId="27272" xr:uid="{00000000-0005-0000-0000-0000AD5A0000}"/>
    <cellStyle name="Note 5 7 5" xfId="27273" xr:uid="{00000000-0005-0000-0000-0000AE5A0000}"/>
    <cellStyle name="Note 5 7 6" xfId="27276" xr:uid="{00000000-0005-0000-0000-0000AF5A0000}"/>
    <cellStyle name="Note 5 7 7" xfId="27277" xr:uid="{00000000-0005-0000-0000-0000B05A0000}"/>
    <cellStyle name="Note 5 7 8" xfId="8867" xr:uid="{00000000-0005-0000-0000-0000B15A0000}"/>
    <cellStyle name="Note 5 7 9" xfId="8870" xr:uid="{00000000-0005-0000-0000-0000B25A0000}"/>
    <cellStyle name="Note 5 7_Table_Product_ALL" xfId="24568" xr:uid="{00000000-0005-0000-0000-0000B35A0000}"/>
    <cellStyle name="Note 5 8" xfId="16229" xr:uid="{00000000-0005-0000-0000-0000B45A0000}"/>
    <cellStyle name="Note 5 8 2" xfId="16231" xr:uid="{00000000-0005-0000-0000-0000B55A0000}"/>
    <cellStyle name="Note 5 8 2 2" xfId="27278" xr:uid="{00000000-0005-0000-0000-0000B65A0000}"/>
    <cellStyle name="Note 5 8 3" xfId="27279" xr:uid="{00000000-0005-0000-0000-0000B75A0000}"/>
    <cellStyle name="Note 5 8 3 2" xfId="10703" xr:uid="{00000000-0005-0000-0000-0000B85A0000}"/>
    <cellStyle name="Note 5 8 4" xfId="27280" xr:uid="{00000000-0005-0000-0000-0000B95A0000}"/>
    <cellStyle name="Note 5 8 4 2" xfId="27281" xr:uid="{00000000-0005-0000-0000-0000BA5A0000}"/>
    <cellStyle name="Note 5 8 5" xfId="27283" xr:uid="{00000000-0005-0000-0000-0000BB5A0000}"/>
    <cellStyle name="Note 5 8 5 2" xfId="27284" xr:uid="{00000000-0005-0000-0000-0000BC5A0000}"/>
    <cellStyle name="Note 5 8 6" xfId="27285" xr:uid="{00000000-0005-0000-0000-0000BD5A0000}"/>
    <cellStyle name="Note 5 9" xfId="16233" xr:uid="{00000000-0005-0000-0000-0000BE5A0000}"/>
    <cellStyle name="Note 5 9 2" xfId="16235" xr:uid="{00000000-0005-0000-0000-0000BF5A0000}"/>
    <cellStyle name="Note 5_BASI130503-BLK-MF" xfId="27286" xr:uid="{00000000-0005-0000-0000-0000C05A0000}"/>
    <cellStyle name="Note 50" xfId="27168" xr:uid="{00000000-0005-0000-0000-0000C15A0000}"/>
    <cellStyle name="Note 51" xfId="5892" xr:uid="{00000000-0005-0000-0000-0000C25A0000}"/>
    <cellStyle name="Note 52" xfId="18610" xr:uid="{00000000-0005-0000-0000-0000C35A0000}"/>
    <cellStyle name="Note 53" xfId="27171" xr:uid="{00000000-0005-0000-0000-0000C45A0000}"/>
    <cellStyle name="Note 54" xfId="27173" xr:uid="{00000000-0005-0000-0000-0000C55A0000}"/>
    <cellStyle name="Note 55" xfId="27287" xr:uid="{00000000-0005-0000-0000-0000C65A0000}"/>
    <cellStyle name="Note 56" xfId="27289" xr:uid="{00000000-0005-0000-0000-0000C75A0000}"/>
    <cellStyle name="Note 57" xfId="27291" xr:uid="{00000000-0005-0000-0000-0000C85A0000}"/>
    <cellStyle name="Note 58" xfId="27294" xr:uid="{00000000-0005-0000-0000-0000C95A0000}"/>
    <cellStyle name="Note 59" xfId="27296" xr:uid="{00000000-0005-0000-0000-0000CA5A0000}"/>
    <cellStyle name="Note 6" xfId="27298" xr:uid="{00000000-0005-0000-0000-0000CB5A0000}"/>
    <cellStyle name="Note 6 10" xfId="27299" xr:uid="{00000000-0005-0000-0000-0000CC5A0000}"/>
    <cellStyle name="Note 6 10 2" xfId="27300" xr:uid="{00000000-0005-0000-0000-0000CD5A0000}"/>
    <cellStyle name="Note 6 11" xfId="16629" xr:uid="{00000000-0005-0000-0000-0000CE5A0000}"/>
    <cellStyle name="Note 6 12" xfId="16635" xr:uid="{00000000-0005-0000-0000-0000CF5A0000}"/>
    <cellStyle name="Note 6 13" xfId="7084" xr:uid="{00000000-0005-0000-0000-0000D05A0000}"/>
    <cellStyle name="Note 6 14" xfId="16637" xr:uid="{00000000-0005-0000-0000-0000D15A0000}"/>
    <cellStyle name="Note 6 15" xfId="16639" xr:uid="{00000000-0005-0000-0000-0000D25A0000}"/>
    <cellStyle name="Note 6 16" xfId="16641" xr:uid="{00000000-0005-0000-0000-0000D35A0000}"/>
    <cellStyle name="Note 6 2" xfId="27301" xr:uid="{00000000-0005-0000-0000-0000D45A0000}"/>
    <cellStyle name="Note 6 2 10" xfId="27303" xr:uid="{00000000-0005-0000-0000-0000D55A0000}"/>
    <cellStyle name="Note 6 2 2" xfId="15976" xr:uid="{00000000-0005-0000-0000-0000D65A0000}"/>
    <cellStyle name="Note 6 2 2 2" xfId="15979" xr:uid="{00000000-0005-0000-0000-0000D75A0000}"/>
    <cellStyle name="Note 6 2 2 2 2" xfId="15981" xr:uid="{00000000-0005-0000-0000-0000D85A0000}"/>
    <cellStyle name="Note 6 2 2 3" xfId="27305" xr:uid="{00000000-0005-0000-0000-0000D95A0000}"/>
    <cellStyle name="Note 6 2 2 3 2" xfId="8545" xr:uid="{00000000-0005-0000-0000-0000DA5A0000}"/>
    <cellStyle name="Note 6 2 2 4" xfId="27306" xr:uid="{00000000-0005-0000-0000-0000DB5A0000}"/>
    <cellStyle name="Note 6 2 2 4 2" xfId="27307" xr:uid="{00000000-0005-0000-0000-0000DC5A0000}"/>
    <cellStyle name="Note 6 2 2 5" xfId="27308" xr:uid="{00000000-0005-0000-0000-0000DD5A0000}"/>
    <cellStyle name="Note 6 2 2 5 2" xfId="27309" xr:uid="{00000000-0005-0000-0000-0000DE5A0000}"/>
    <cellStyle name="Note 6 2 2 6" xfId="27310" xr:uid="{00000000-0005-0000-0000-0000DF5A0000}"/>
    <cellStyle name="Note 6 2 3" xfId="15983" xr:uid="{00000000-0005-0000-0000-0000E05A0000}"/>
    <cellStyle name="Note 6 2 3 2" xfId="27311" xr:uid="{00000000-0005-0000-0000-0000E15A0000}"/>
    <cellStyle name="Note 6 2 4" xfId="15986" xr:uid="{00000000-0005-0000-0000-0000E25A0000}"/>
    <cellStyle name="Note 6 2 4 2" xfId="27312" xr:uid="{00000000-0005-0000-0000-0000E35A0000}"/>
    <cellStyle name="Note 6 2 5" xfId="15989" xr:uid="{00000000-0005-0000-0000-0000E45A0000}"/>
    <cellStyle name="Note 6 2 6" xfId="14215" xr:uid="{00000000-0005-0000-0000-0000E55A0000}"/>
    <cellStyle name="Note 6 2 7" xfId="14217" xr:uid="{00000000-0005-0000-0000-0000E65A0000}"/>
    <cellStyle name="Note 6 2 8" xfId="14220" xr:uid="{00000000-0005-0000-0000-0000E75A0000}"/>
    <cellStyle name="Note 6 2 9" xfId="14223" xr:uid="{00000000-0005-0000-0000-0000E85A0000}"/>
    <cellStyle name="Note 6 2_Table_Product_ALL" xfId="27313" xr:uid="{00000000-0005-0000-0000-0000E95A0000}"/>
    <cellStyle name="Note 6 3" xfId="7746" xr:uid="{00000000-0005-0000-0000-0000EA5A0000}"/>
    <cellStyle name="Note 6 3 10" xfId="27314" xr:uid="{00000000-0005-0000-0000-0000EB5A0000}"/>
    <cellStyle name="Note 6 3 2" xfId="27316" xr:uid="{00000000-0005-0000-0000-0000EC5A0000}"/>
    <cellStyle name="Note 6 3 2 2" xfId="10410" xr:uid="{00000000-0005-0000-0000-0000ED5A0000}"/>
    <cellStyle name="Note 6 3 2 2 2" xfId="4411" xr:uid="{00000000-0005-0000-0000-0000EE5A0000}"/>
    <cellStyle name="Note 6 3 2 3" xfId="27176" xr:uid="{00000000-0005-0000-0000-0000EF5A0000}"/>
    <cellStyle name="Note 6 3 2 3 2" xfId="27178" xr:uid="{00000000-0005-0000-0000-0000F05A0000}"/>
    <cellStyle name="Note 6 3 2 4" xfId="27180" xr:uid="{00000000-0005-0000-0000-0000F15A0000}"/>
    <cellStyle name="Note 6 3 2 4 2" xfId="2740" xr:uid="{00000000-0005-0000-0000-0000F25A0000}"/>
    <cellStyle name="Note 6 3 2 5" xfId="27182" xr:uid="{00000000-0005-0000-0000-0000F35A0000}"/>
    <cellStyle name="Note 6 3 2 5 2" xfId="27317" xr:uid="{00000000-0005-0000-0000-0000F45A0000}"/>
    <cellStyle name="Note 6 3 2 6" xfId="20738" xr:uid="{00000000-0005-0000-0000-0000F55A0000}"/>
    <cellStyle name="Note 6 3 3" xfId="27318" xr:uid="{00000000-0005-0000-0000-0000F65A0000}"/>
    <cellStyle name="Note 6 3 3 2" xfId="27319" xr:uid="{00000000-0005-0000-0000-0000F75A0000}"/>
    <cellStyle name="Note 6 3 4" xfId="27320" xr:uid="{00000000-0005-0000-0000-0000F85A0000}"/>
    <cellStyle name="Note 6 3 4 2" xfId="27321" xr:uid="{00000000-0005-0000-0000-0000F95A0000}"/>
    <cellStyle name="Note 6 3 5" xfId="27322" xr:uid="{00000000-0005-0000-0000-0000FA5A0000}"/>
    <cellStyle name="Note 6 3 6" xfId="14226" xr:uid="{00000000-0005-0000-0000-0000FB5A0000}"/>
    <cellStyle name="Note 6 3 7" xfId="14228" xr:uid="{00000000-0005-0000-0000-0000FC5A0000}"/>
    <cellStyle name="Note 6 3 8" xfId="14230" xr:uid="{00000000-0005-0000-0000-0000FD5A0000}"/>
    <cellStyle name="Note 6 3 9" xfId="26121" xr:uid="{00000000-0005-0000-0000-0000FE5A0000}"/>
    <cellStyle name="Note 6 3_Table_Product_ALL" xfId="22186" xr:uid="{00000000-0005-0000-0000-0000FF5A0000}"/>
    <cellStyle name="Note 6 4" xfId="27323" xr:uid="{00000000-0005-0000-0000-0000005B0000}"/>
    <cellStyle name="Note 6 4 10" xfId="11658" xr:uid="{00000000-0005-0000-0000-0000015B0000}"/>
    <cellStyle name="Note 6 4 2" xfId="27324" xr:uid="{00000000-0005-0000-0000-0000025B0000}"/>
    <cellStyle name="Note 6 4 2 2" xfId="27325" xr:uid="{00000000-0005-0000-0000-0000035B0000}"/>
    <cellStyle name="Note 6 4 2 2 2" xfId="20816" xr:uid="{00000000-0005-0000-0000-0000045B0000}"/>
    <cellStyle name="Note 6 4 2 3" xfId="27326" xr:uid="{00000000-0005-0000-0000-0000055B0000}"/>
    <cellStyle name="Note 6 4 2 3 2" xfId="23978" xr:uid="{00000000-0005-0000-0000-0000065B0000}"/>
    <cellStyle name="Note 6 4 2 4" xfId="4959" xr:uid="{00000000-0005-0000-0000-0000075B0000}"/>
    <cellStyle name="Note 6 4 2 4 2" xfId="24210" xr:uid="{00000000-0005-0000-0000-0000085B0000}"/>
    <cellStyle name="Note 6 4 2 5" xfId="4962" xr:uid="{00000000-0005-0000-0000-0000095B0000}"/>
    <cellStyle name="Note 6 4 2 5 2" xfId="22941" xr:uid="{00000000-0005-0000-0000-00000A5B0000}"/>
    <cellStyle name="Note 6 4 2 6" xfId="523" xr:uid="{00000000-0005-0000-0000-00000B5B0000}"/>
    <cellStyle name="Note 6 4 3" xfId="27328" xr:uid="{00000000-0005-0000-0000-00000C5B0000}"/>
    <cellStyle name="Note 6 4 3 2" xfId="27329" xr:uid="{00000000-0005-0000-0000-00000D5B0000}"/>
    <cellStyle name="Note 6 4 4" xfId="27330" xr:uid="{00000000-0005-0000-0000-00000E5B0000}"/>
    <cellStyle name="Note 6 4 4 2" xfId="27333" xr:uid="{00000000-0005-0000-0000-00000F5B0000}"/>
    <cellStyle name="Note 6 4 5" xfId="1546" xr:uid="{00000000-0005-0000-0000-0000105B0000}"/>
    <cellStyle name="Note 6 4 6" xfId="27334" xr:uid="{00000000-0005-0000-0000-0000115B0000}"/>
    <cellStyle name="Note 6 4 7" xfId="25920" xr:uid="{00000000-0005-0000-0000-0000125B0000}"/>
    <cellStyle name="Note 6 4 8" xfId="27335" xr:uid="{00000000-0005-0000-0000-0000135B0000}"/>
    <cellStyle name="Note 6 4 9" xfId="26125" xr:uid="{00000000-0005-0000-0000-0000145B0000}"/>
    <cellStyle name="Note 6 4_Table_Product_ALL" xfId="2093" xr:uid="{00000000-0005-0000-0000-0000155B0000}"/>
    <cellStyle name="Note 6 5" xfId="27336" xr:uid="{00000000-0005-0000-0000-0000165B0000}"/>
    <cellStyle name="Note 6 5 10" xfId="11707" xr:uid="{00000000-0005-0000-0000-0000175B0000}"/>
    <cellStyle name="Note 6 5 2" xfId="27338" xr:uid="{00000000-0005-0000-0000-0000185B0000}"/>
    <cellStyle name="Note 6 5 2 2" xfId="27340" xr:uid="{00000000-0005-0000-0000-0000195B0000}"/>
    <cellStyle name="Note 6 5 2 2 2" xfId="26141" xr:uid="{00000000-0005-0000-0000-00001A5B0000}"/>
    <cellStyle name="Note 6 5 2 3" xfId="27342" xr:uid="{00000000-0005-0000-0000-00001B5B0000}"/>
    <cellStyle name="Note 6 5 2 3 2" xfId="3941" xr:uid="{00000000-0005-0000-0000-00001C5B0000}"/>
    <cellStyle name="Note 6 5 2 4" xfId="27345" xr:uid="{00000000-0005-0000-0000-00001D5B0000}"/>
    <cellStyle name="Note 6 5 2 4 2" xfId="27348" xr:uid="{00000000-0005-0000-0000-00001E5B0000}"/>
    <cellStyle name="Note 6 5 2 5" xfId="3946" xr:uid="{00000000-0005-0000-0000-00001F5B0000}"/>
    <cellStyle name="Note 6 5 2 5 2" xfId="27349" xr:uid="{00000000-0005-0000-0000-0000205B0000}"/>
    <cellStyle name="Note 6 5 2 6" xfId="4485" xr:uid="{00000000-0005-0000-0000-0000215B0000}"/>
    <cellStyle name="Note 6 5 3" xfId="27350" xr:uid="{00000000-0005-0000-0000-0000225B0000}"/>
    <cellStyle name="Note 6 5 3 2" xfId="27351" xr:uid="{00000000-0005-0000-0000-0000235B0000}"/>
    <cellStyle name="Note 6 5 4" xfId="1577" xr:uid="{00000000-0005-0000-0000-0000245B0000}"/>
    <cellStyle name="Note 6 5 4 2" xfId="27353" xr:uid="{00000000-0005-0000-0000-0000255B0000}"/>
    <cellStyle name="Note 6 5 5" xfId="27354" xr:uid="{00000000-0005-0000-0000-0000265B0000}"/>
    <cellStyle name="Note 6 5 6" xfId="27355" xr:uid="{00000000-0005-0000-0000-0000275B0000}"/>
    <cellStyle name="Note 6 5 7" xfId="27356" xr:uid="{00000000-0005-0000-0000-0000285B0000}"/>
    <cellStyle name="Note 6 5 8" xfId="18594" xr:uid="{00000000-0005-0000-0000-0000295B0000}"/>
    <cellStyle name="Note 6 5 9" xfId="27357" xr:uid="{00000000-0005-0000-0000-00002A5B0000}"/>
    <cellStyle name="Note 6 5_Table_Product_ALL" xfId="27358" xr:uid="{00000000-0005-0000-0000-00002B5B0000}"/>
    <cellStyle name="Note 6 6" xfId="27360" xr:uid="{00000000-0005-0000-0000-00002C5B0000}"/>
    <cellStyle name="Note 6 6 10" xfId="27361" xr:uid="{00000000-0005-0000-0000-00002D5B0000}"/>
    <cellStyle name="Note 6 6 2" xfId="27362" xr:uid="{00000000-0005-0000-0000-00002E5B0000}"/>
    <cellStyle name="Note 6 6 2 2" xfId="27364" xr:uid="{00000000-0005-0000-0000-00002F5B0000}"/>
    <cellStyle name="Note 6 6 2 2 2" xfId="26251" xr:uid="{00000000-0005-0000-0000-0000305B0000}"/>
    <cellStyle name="Note 6 6 2 3" xfId="27367" xr:uid="{00000000-0005-0000-0000-0000315B0000}"/>
    <cellStyle name="Note 6 6 2 3 2" xfId="11325" xr:uid="{00000000-0005-0000-0000-0000325B0000}"/>
    <cellStyle name="Note 6 6 2 4" xfId="27369" xr:uid="{00000000-0005-0000-0000-0000335B0000}"/>
    <cellStyle name="Note 6 6 2 4 2" xfId="27371" xr:uid="{00000000-0005-0000-0000-0000345B0000}"/>
    <cellStyle name="Note 6 6 2 5" xfId="27372" xr:uid="{00000000-0005-0000-0000-0000355B0000}"/>
    <cellStyle name="Note 6 6 2 5 2" xfId="23644" xr:uid="{00000000-0005-0000-0000-0000365B0000}"/>
    <cellStyle name="Note 6 6 2 6" xfId="4499" xr:uid="{00000000-0005-0000-0000-0000375B0000}"/>
    <cellStyle name="Note 6 6 3" xfId="27373" xr:uid="{00000000-0005-0000-0000-0000385B0000}"/>
    <cellStyle name="Note 6 6 3 2" xfId="27375" xr:uid="{00000000-0005-0000-0000-0000395B0000}"/>
    <cellStyle name="Note 6 6 4" xfId="27378" xr:uid="{00000000-0005-0000-0000-00003A5B0000}"/>
    <cellStyle name="Note 6 6 4 2" xfId="27379" xr:uid="{00000000-0005-0000-0000-00003B5B0000}"/>
    <cellStyle name="Note 6 6 5" xfId="27381" xr:uid="{00000000-0005-0000-0000-00003C5B0000}"/>
    <cellStyle name="Note 6 6 6" xfId="27382" xr:uid="{00000000-0005-0000-0000-00003D5B0000}"/>
    <cellStyle name="Note 6 6 7" xfId="27383" xr:uid="{00000000-0005-0000-0000-00003E5B0000}"/>
    <cellStyle name="Note 6 6 8" xfId="18596" xr:uid="{00000000-0005-0000-0000-00003F5B0000}"/>
    <cellStyle name="Note 6 6 9" xfId="27384" xr:uid="{00000000-0005-0000-0000-0000405B0000}"/>
    <cellStyle name="Note 6 6_Table_Product_ALL" xfId="24188" xr:uid="{00000000-0005-0000-0000-0000415B0000}"/>
    <cellStyle name="Note 6 7" xfId="1504" xr:uid="{00000000-0005-0000-0000-0000425B0000}"/>
    <cellStyle name="Note 6 7 10" xfId="27385" xr:uid="{00000000-0005-0000-0000-0000435B0000}"/>
    <cellStyle name="Note 6 7 2" xfId="20679" xr:uid="{00000000-0005-0000-0000-0000445B0000}"/>
    <cellStyle name="Note 6 7 2 2" xfId="27386" xr:uid="{00000000-0005-0000-0000-0000455B0000}"/>
    <cellStyle name="Note 6 7 2 2 2" xfId="26432" xr:uid="{00000000-0005-0000-0000-0000465B0000}"/>
    <cellStyle name="Note 6 7 2 3" xfId="27387" xr:uid="{00000000-0005-0000-0000-0000475B0000}"/>
    <cellStyle name="Note 6 7 2 3 2" xfId="11406" xr:uid="{00000000-0005-0000-0000-0000485B0000}"/>
    <cellStyle name="Note 6 7 2 4" xfId="27388" xr:uid="{00000000-0005-0000-0000-0000495B0000}"/>
    <cellStyle name="Note 6 7 2 4 2" xfId="27389" xr:uid="{00000000-0005-0000-0000-00004A5B0000}"/>
    <cellStyle name="Note 6 7 2 5" xfId="909" xr:uid="{00000000-0005-0000-0000-00004B5B0000}"/>
    <cellStyle name="Note 6 7 2 5 2" xfId="27390" xr:uid="{00000000-0005-0000-0000-00004C5B0000}"/>
    <cellStyle name="Note 6 7 2 6" xfId="27391" xr:uid="{00000000-0005-0000-0000-00004D5B0000}"/>
    <cellStyle name="Note 6 7 3" xfId="856" xr:uid="{00000000-0005-0000-0000-00004E5B0000}"/>
    <cellStyle name="Note 6 7 3 2" xfId="858" xr:uid="{00000000-0005-0000-0000-00004F5B0000}"/>
    <cellStyle name="Note 6 7 4" xfId="27392" xr:uid="{00000000-0005-0000-0000-0000505B0000}"/>
    <cellStyle name="Note 6 7 4 2" xfId="27393" xr:uid="{00000000-0005-0000-0000-0000515B0000}"/>
    <cellStyle name="Note 6 7 5" xfId="27394" xr:uid="{00000000-0005-0000-0000-0000525B0000}"/>
    <cellStyle name="Note 6 7 6" xfId="7906" xr:uid="{00000000-0005-0000-0000-0000535B0000}"/>
    <cellStyle name="Note 6 7 7" xfId="7908" xr:uid="{00000000-0005-0000-0000-0000545B0000}"/>
    <cellStyle name="Note 6 7 8" xfId="7911" xr:uid="{00000000-0005-0000-0000-0000555B0000}"/>
    <cellStyle name="Note 6 7 9" xfId="7913" xr:uid="{00000000-0005-0000-0000-0000565B0000}"/>
    <cellStyle name="Note 6 7_Table_Product_ALL" xfId="27395" xr:uid="{00000000-0005-0000-0000-0000575B0000}"/>
    <cellStyle name="Note 6 8" xfId="1573" xr:uid="{00000000-0005-0000-0000-0000585B0000}"/>
    <cellStyle name="Note 6 8 2" xfId="27396" xr:uid="{00000000-0005-0000-0000-0000595B0000}"/>
    <cellStyle name="Note 6 8 2 2" xfId="10572" xr:uid="{00000000-0005-0000-0000-00005A5B0000}"/>
    <cellStyle name="Note 6 8 3" xfId="27397" xr:uid="{00000000-0005-0000-0000-00005B5B0000}"/>
    <cellStyle name="Note 6 8 3 2" xfId="27398" xr:uid="{00000000-0005-0000-0000-00005C5B0000}"/>
    <cellStyle name="Note 6 8 4" xfId="27399" xr:uid="{00000000-0005-0000-0000-00005D5B0000}"/>
    <cellStyle name="Note 6 8 4 2" xfId="27400" xr:uid="{00000000-0005-0000-0000-00005E5B0000}"/>
    <cellStyle name="Note 6 8 5" xfId="27402" xr:uid="{00000000-0005-0000-0000-00005F5B0000}"/>
    <cellStyle name="Note 6 8 5 2" xfId="27403" xr:uid="{00000000-0005-0000-0000-0000605B0000}"/>
    <cellStyle name="Note 6 8 6" xfId="27404" xr:uid="{00000000-0005-0000-0000-0000615B0000}"/>
    <cellStyle name="Note 6 9" xfId="27406" xr:uid="{00000000-0005-0000-0000-0000625B0000}"/>
    <cellStyle name="Note 6 9 2" xfId="27407" xr:uid="{00000000-0005-0000-0000-0000635B0000}"/>
    <cellStyle name="Note 6_BASI130503-BLK-MF" xfId="21157" xr:uid="{00000000-0005-0000-0000-0000645B0000}"/>
    <cellStyle name="Note 60" xfId="27288" xr:uid="{00000000-0005-0000-0000-0000655B0000}"/>
    <cellStyle name="Note 61" xfId="27290" xr:uid="{00000000-0005-0000-0000-0000665B0000}"/>
    <cellStyle name="Note 62" xfId="27292" xr:uid="{00000000-0005-0000-0000-0000675B0000}"/>
    <cellStyle name="Note 63" xfId="27295" xr:uid="{00000000-0005-0000-0000-0000685B0000}"/>
    <cellStyle name="Note 64" xfId="27297" xr:uid="{00000000-0005-0000-0000-0000695B0000}"/>
    <cellStyle name="Note 65" xfId="27408" xr:uid="{00000000-0005-0000-0000-00006A5B0000}"/>
    <cellStyle name="Note 66" xfId="27410" xr:uid="{00000000-0005-0000-0000-00006B5B0000}"/>
    <cellStyle name="Note 67" xfId="23211" xr:uid="{00000000-0005-0000-0000-00006C5B0000}"/>
    <cellStyle name="Note 68" xfId="27414" xr:uid="{00000000-0005-0000-0000-00006D5B0000}"/>
    <cellStyle name="Note 69" xfId="27416" xr:uid="{00000000-0005-0000-0000-00006E5B0000}"/>
    <cellStyle name="Note 7" xfId="27418" xr:uid="{00000000-0005-0000-0000-00006F5B0000}"/>
    <cellStyle name="Note 7 10" xfId="27419" xr:uid="{00000000-0005-0000-0000-0000705B0000}"/>
    <cellStyle name="Note 7 10 2" xfId="16483" xr:uid="{00000000-0005-0000-0000-0000715B0000}"/>
    <cellStyle name="Note 7 11" xfId="27420" xr:uid="{00000000-0005-0000-0000-0000725B0000}"/>
    <cellStyle name="Note 7 12" xfId="27421" xr:uid="{00000000-0005-0000-0000-0000735B0000}"/>
    <cellStyle name="Note 7 13" xfId="27422" xr:uid="{00000000-0005-0000-0000-0000745B0000}"/>
    <cellStyle name="Note 7 14" xfId="27423" xr:uid="{00000000-0005-0000-0000-0000755B0000}"/>
    <cellStyle name="Note 7 15" xfId="27424" xr:uid="{00000000-0005-0000-0000-0000765B0000}"/>
    <cellStyle name="Note 7 16" xfId="27425" xr:uid="{00000000-0005-0000-0000-0000775B0000}"/>
    <cellStyle name="Note 7 2" xfId="27426" xr:uid="{00000000-0005-0000-0000-0000785B0000}"/>
    <cellStyle name="Note 7 2 10" xfId="27427" xr:uid="{00000000-0005-0000-0000-0000795B0000}"/>
    <cellStyle name="Note 7 2 2" xfId="27430" xr:uid="{00000000-0005-0000-0000-00007A5B0000}"/>
    <cellStyle name="Note 7 2 2 2" xfId="27432" xr:uid="{00000000-0005-0000-0000-00007B5B0000}"/>
    <cellStyle name="Note 7 2 2 2 2" xfId="27433" xr:uid="{00000000-0005-0000-0000-00007C5B0000}"/>
    <cellStyle name="Note 7 2 2 3" xfId="27434" xr:uid="{00000000-0005-0000-0000-00007D5B0000}"/>
    <cellStyle name="Note 7 2 2 3 2" xfId="27435" xr:uid="{00000000-0005-0000-0000-00007E5B0000}"/>
    <cellStyle name="Note 7 2 2 4" xfId="27436" xr:uid="{00000000-0005-0000-0000-00007F5B0000}"/>
    <cellStyle name="Note 7 2 2 4 2" xfId="111" xr:uid="{00000000-0005-0000-0000-0000805B0000}"/>
    <cellStyle name="Note 7 2 2 5" xfId="27437" xr:uid="{00000000-0005-0000-0000-0000815B0000}"/>
    <cellStyle name="Note 7 2 2 5 2" xfId="27438" xr:uid="{00000000-0005-0000-0000-0000825B0000}"/>
    <cellStyle name="Note 7 2 2 6" xfId="27439" xr:uid="{00000000-0005-0000-0000-0000835B0000}"/>
    <cellStyle name="Note 7 2 3" xfId="7178" xr:uid="{00000000-0005-0000-0000-0000845B0000}"/>
    <cellStyle name="Note 7 2 3 2" xfId="27440" xr:uid="{00000000-0005-0000-0000-0000855B0000}"/>
    <cellStyle name="Note 7 2 4" xfId="27441" xr:uid="{00000000-0005-0000-0000-0000865B0000}"/>
    <cellStyle name="Note 7 2 4 2" xfId="27443" xr:uid="{00000000-0005-0000-0000-0000875B0000}"/>
    <cellStyle name="Note 7 2 5" xfId="27445" xr:uid="{00000000-0005-0000-0000-0000885B0000}"/>
    <cellStyle name="Note 7 2 6" xfId="5040" xr:uid="{00000000-0005-0000-0000-0000895B0000}"/>
    <cellStyle name="Note 7 2 7" xfId="27446" xr:uid="{00000000-0005-0000-0000-00008A5B0000}"/>
    <cellStyle name="Note 7 2 8" xfId="27447" xr:uid="{00000000-0005-0000-0000-00008B5B0000}"/>
    <cellStyle name="Note 7 2 9" xfId="27448" xr:uid="{00000000-0005-0000-0000-00008C5B0000}"/>
    <cellStyle name="Note 7 2_Table_Product_ALL" xfId="3193" xr:uid="{00000000-0005-0000-0000-00008D5B0000}"/>
    <cellStyle name="Note 7 3" xfId="14710" xr:uid="{00000000-0005-0000-0000-00008E5B0000}"/>
    <cellStyle name="Note 7 3 10" xfId="10772" xr:uid="{00000000-0005-0000-0000-00008F5B0000}"/>
    <cellStyle name="Note 7 3 2" xfId="10300" xr:uid="{00000000-0005-0000-0000-0000905B0000}"/>
    <cellStyle name="Note 7 3 2 2" xfId="10303" xr:uid="{00000000-0005-0000-0000-0000915B0000}"/>
    <cellStyle name="Note 7 3 2 2 2" xfId="27449" xr:uid="{00000000-0005-0000-0000-0000925B0000}"/>
    <cellStyle name="Note 7 3 2 3" xfId="10306" xr:uid="{00000000-0005-0000-0000-0000935B0000}"/>
    <cellStyle name="Note 7 3 2 3 2" xfId="8602" xr:uid="{00000000-0005-0000-0000-0000945B0000}"/>
    <cellStyle name="Note 7 3 2 4" xfId="7380" xr:uid="{00000000-0005-0000-0000-0000955B0000}"/>
    <cellStyle name="Note 7 3 2 4 2" xfId="7382" xr:uid="{00000000-0005-0000-0000-0000965B0000}"/>
    <cellStyle name="Note 7 3 2 5" xfId="7385" xr:uid="{00000000-0005-0000-0000-0000975B0000}"/>
    <cellStyle name="Note 7 3 2 5 2" xfId="27450" xr:uid="{00000000-0005-0000-0000-0000985B0000}"/>
    <cellStyle name="Note 7 3 2 6" xfId="7388" xr:uid="{00000000-0005-0000-0000-0000995B0000}"/>
    <cellStyle name="Note 7 3 3" xfId="10308" xr:uid="{00000000-0005-0000-0000-00009A5B0000}"/>
    <cellStyle name="Note 7 3 3 2" xfId="10311" xr:uid="{00000000-0005-0000-0000-00009B5B0000}"/>
    <cellStyle name="Note 7 3 4" xfId="10318" xr:uid="{00000000-0005-0000-0000-00009C5B0000}"/>
    <cellStyle name="Note 7 3 4 2" xfId="10321" xr:uid="{00000000-0005-0000-0000-00009D5B0000}"/>
    <cellStyle name="Note 7 3 5" xfId="10327" xr:uid="{00000000-0005-0000-0000-00009E5B0000}"/>
    <cellStyle name="Note 7 3 6" xfId="27451" xr:uid="{00000000-0005-0000-0000-00009F5B0000}"/>
    <cellStyle name="Note 7 3 7" xfId="27453" xr:uid="{00000000-0005-0000-0000-0000A05B0000}"/>
    <cellStyle name="Note 7 3 8" xfId="27454" xr:uid="{00000000-0005-0000-0000-0000A15B0000}"/>
    <cellStyle name="Note 7 3 9" xfId="27455" xr:uid="{00000000-0005-0000-0000-0000A25B0000}"/>
    <cellStyle name="Note 7 3_Table_Product_ALL" xfId="23732" xr:uid="{00000000-0005-0000-0000-0000A35B0000}"/>
    <cellStyle name="Note 7 4" xfId="27456" xr:uid="{00000000-0005-0000-0000-0000A45B0000}"/>
    <cellStyle name="Note 7 4 10" xfId="10813" xr:uid="{00000000-0005-0000-0000-0000A55B0000}"/>
    <cellStyle name="Note 7 4 2" xfId="9601" xr:uid="{00000000-0005-0000-0000-0000A65B0000}"/>
    <cellStyle name="Note 7 4 2 2" xfId="27457" xr:uid="{00000000-0005-0000-0000-0000A75B0000}"/>
    <cellStyle name="Note 7 4 2 2 2" xfId="27458" xr:uid="{00000000-0005-0000-0000-0000A85B0000}"/>
    <cellStyle name="Note 7 4 2 3" xfId="68" xr:uid="{00000000-0005-0000-0000-0000A95B0000}"/>
    <cellStyle name="Note 7 4 2 3 2" xfId="992" xr:uid="{00000000-0005-0000-0000-0000AA5B0000}"/>
    <cellStyle name="Note 7 4 2 4" xfId="27459" xr:uid="{00000000-0005-0000-0000-0000AB5B0000}"/>
    <cellStyle name="Note 7 4 2 4 2" xfId="27460" xr:uid="{00000000-0005-0000-0000-0000AC5B0000}"/>
    <cellStyle name="Note 7 4 2 5" xfId="27461" xr:uid="{00000000-0005-0000-0000-0000AD5B0000}"/>
    <cellStyle name="Note 7 4 2 5 2" xfId="14650" xr:uid="{00000000-0005-0000-0000-0000AE5B0000}"/>
    <cellStyle name="Note 7 4 2 6" xfId="27463" xr:uid="{00000000-0005-0000-0000-0000AF5B0000}"/>
    <cellStyle name="Note 7 4 3" xfId="9605" xr:uid="{00000000-0005-0000-0000-0000B05B0000}"/>
    <cellStyle name="Note 7 4 3 2" xfId="27464" xr:uid="{00000000-0005-0000-0000-0000B15B0000}"/>
    <cellStyle name="Note 7 4 4" xfId="767" xr:uid="{00000000-0005-0000-0000-0000B25B0000}"/>
    <cellStyle name="Note 7 4 4 2" xfId="27465" xr:uid="{00000000-0005-0000-0000-0000B35B0000}"/>
    <cellStyle name="Note 7 4 5" xfId="9609" xr:uid="{00000000-0005-0000-0000-0000B45B0000}"/>
    <cellStyle name="Note 7 4 6" xfId="27466" xr:uid="{00000000-0005-0000-0000-0000B55B0000}"/>
    <cellStyle name="Note 7 4 7" xfId="27467" xr:uid="{00000000-0005-0000-0000-0000B65B0000}"/>
    <cellStyle name="Note 7 4 8" xfId="27468" xr:uid="{00000000-0005-0000-0000-0000B75B0000}"/>
    <cellStyle name="Note 7 4 9" xfId="1914" xr:uid="{00000000-0005-0000-0000-0000B85B0000}"/>
    <cellStyle name="Note 7 4_Table_Product_ALL" xfId="3975" xr:uid="{00000000-0005-0000-0000-0000B95B0000}"/>
    <cellStyle name="Note 7 5" xfId="27469" xr:uid="{00000000-0005-0000-0000-0000BA5B0000}"/>
    <cellStyle name="Note 7 5 10" xfId="27470" xr:uid="{00000000-0005-0000-0000-0000BB5B0000}"/>
    <cellStyle name="Note 7 5 2" xfId="709" xr:uid="{00000000-0005-0000-0000-0000BC5B0000}"/>
    <cellStyle name="Note 7 5 2 2" xfId="27471" xr:uid="{00000000-0005-0000-0000-0000BD5B0000}"/>
    <cellStyle name="Note 7 5 2 2 2" xfId="27472" xr:uid="{00000000-0005-0000-0000-0000BE5B0000}"/>
    <cellStyle name="Note 7 5 2 3" xfId="27473" xr:uid="{00000000-0005-0000-0000-0000BF5B0000}"/>
    <cellStyle name="Note 7 5 2 3 2" xfId="27474" xr:uid="{00000000-0005-0000-0000-0000C05B0000}"/>
    <cellStyle name="Note 7 5 2 4" xfId="27475" xr:uid="{00000000-0005-0000-0000-0000C15B0000}"/>
    <cellStyle name="Note 7 5 2 4 2" xfId="27477" xr:uid="{00000000-0005-0000-0000-0000C25B0000}"/>
    <cellStyle name="Note 7 5 2 5" xfId="27478" xr:uid="{00000000-0005-0000-0000-0000C35B0000}"/>
    <cellStyle name="Note 7 5 2 5 2" xfId="27480" xr:uid="{00000000-0005-0000-0000-0000C45B0000}"/>
    <cellStyle name="Note 7 5 2 6" xfId="8697" xr:uid="{00000000-0005-0000-0000-0000C55B0000}"/>
    <cellStyle name="Note 7 5 3" xfId="9285" xr:uid="{00000000-0005-0000-0000-0000C65B0000}"/>
    <cellStyle name="Note 7 5 3 2" xfId="27481" xr:uid="{00000000-0005-0000-0000-0000C75B0000}"/>
    <cellStyle name="Note 7 5 4" xfId="16957" xr:uid="{00000000-0005-0000-0000-0000C85B0000}"/>
    <cellStyle name="Note 7 5 4 2" xfId="27482" xr:uid="{00000000-0005-0000-0000-0000C95B0000}"/>
    <cellStyle name="Note 7 5 5" xfId="27483" xr:uid="{00000000-0005-0000-0000-0000CA5B0000}"/>
    <cellStyle name="Note 7 5 6" xfId="27484" xr:uid="{00000000-0005-0000-0000-0000CB5B0000}"/>
    <cellStyle name="Note 7 5 7" xfId="27485" xr:uid="{00000000-0005-0000-0000-0000CC5B0000}"/>
    <cellStyle name="Note 7 5 8" xfId="27486" xr:uid="{00000000-0005-0000-0000-0000CD5B0000}"/>
    <cellStyle name="Note 7 5 9" xfId="27487" xr:uid="{00000000-0005-0000-0000-0000CE5B0000}"/>
    <cellStyle name="Note 7 5_Table_Product_ALL" xfId="27488" xr:uid="{00000000-0005-0000-0000-0000CF5B0000}"/>
    <cellStyle name="Note 7 6" xfId="27489" xr:uid="{00000000-0005-0000-0000-0000D05B0000}"/>
    <cellStyle name="Note 7 6 10" xfId="27010" xr:uid="{00000000-0005-0000-0000-0000D15B0000}"/>
    <cellStyle name="Note 7 6 2" xfId="27490" xr:uid="{00000000-0005-0000-0000-0000D25B0000}"/>
    <cellStyle name="Note 7 6 2 2" xfId="27492" xr:uid="{00000000-0005-0000-0000-0000D35B0000}"/>
    <cellStyle name="Note 7 6 2 2 2" xfId="27493" xr:uid="{00000000-0005-0000-0000-0000D45B0000}"/>
    <cellStyle name="Note 7 6 2 3" xfId="27494" xr:uid="{00000000-0005-0000-0000-0000D55B0000}"/>
    <cellStyle name="Note 7 6 2 3 2" xfId="27495" xr:uid="{00000000-0005-0000-0000-0000D65B0000}"/>
    <cellStyle name="Note 7 6 2 4" xfId="27496" xr:uid="{00000000-0005-0000-0000-0000D75B0000}"/>
    <cellStyle name="Note 7 6 2 4 2" xfId="27497" xr:uid="{00000000-0005-0000-0000-0000D85B0000}"/>
    <cellStyle name="Note 7 6 2 5" xfId="27498" xr:uid="{00000000-0005-0000-0000-0000D95B0000}"/>
    <cellStyle name="Note 7 6 2 5 2" xfId="27499" xr:uid="{00000000-0005-0000-0000-0000DA5B0000}"/>
    <cellStyle name="Note 7 6 2 6" xfId="27500" xr:uid="{00000000-0005-0000-0000-0000DB5B0000}"/>
    <cellStyle name="Note 7 6 3" xfId="27501" xr:uid="{00000000-0005-0000-0000-0000DC5B0000}"/>
    <cellStyle name="Note 7 6 3 2" xfId="5372" xr:uid="{00000000-0005-0000-0000-0000DD5B0000}"/>
    <cellStyle name="Note 7 6 4" xfId="27503" xr:uid="{00000000-0005-0000-0000-0000DE5B0000}"/>
    <cellStyle name="Note 7 6 4 2" xfId="27504" xr:uid="{00000000-0005-0000-0000-0000DF5B0000}"/>
    <cellStyle name="Note 7 6 5" xfId="7676" xr:uid="{00000000-0005-0000-0000-0000E05B0000}"/>
    <cellStyle name="Note 7 6 6" xfId="7678" xr:uid="{00000000-0005-0000-0000-0000E15B0000}"/>
    <cellStyle name="Note 7 6 7" xfId="7680" xr:uid="{00000000-0005-0000-0000-0000E25B0000}"/>
    <cellStyle name="Note 7 6 8" xfId="27506" xr:uid="{00000000-0005-0000-0000-0000E35B0000}"/>
    <cellStyle name="Note 7 6 9" xfId="27507" xr:uid="{00000000-0005-0000-0000-0000E45B0000}"/>
    <cellStyle name="Note 7 6_Table_Product_ALL" xfId="27508" xr:uid="{00000000-0005-0000-0000-0000E55B0000}"/>
    <cellStyle name="Note 7 7" xfId="7215" xr:uid="{00000000-0005-0000-0000-0000E65B0000}"/>
    <cellStyle name="Note 7 7 10" xfId="27509" xr:uid="{00000000-0005-0000-0000-0000E75B0000}"/>
    <cellStyle name="Note 7 7 2" xfId="16127" xr:uid="{00000000-0005-0000-0000-0000E85B0000}"/>
    <cellStyle name="Note 7 7 2 2" xfId="16129" xr:uid="{00000000-0005-0000-0000-0000E95B0000}"/>
    <cellStyle name="Note 7 7 2 2 2" xfId="27511" xr:uid="{00000000-0005-0000-0000-0000EA5B0000}"/>
    <cellStyle name="Note 7 7 2 3" xfId="27512" xr:uid="{00000000-0005-0000-0000-0000EB5B0000}"/>
    <cellStyle name="Note 7 7 2 3 2" xfId="27513" xr:uid="{00000000-0005-0000-0000-0000EC5B0000}"/>
    <cellStyle name="Note 7 7 2 4" xfId="5590" xr:uid="{00000000-0005-0000-0000-0000ED5B0000}"/>
    <cellStyle name="Note 7 7 2 4 2" xfId="27514" xr:uid="{00000000-0005-0000-0000-0000EE5B0000}"/>
    <cellStyle name="Note 7 7 2 5" xfId="27515" xr:uid="{00000000-0005-0000-0000-0000EF5B0000}"/>
    <cellStyle name="Note 7 7 2 5 2" xfId="27516" xr:uid="{00000000-0005-0000-0000-0000F05B0000}"/>
    <cellStyle name="Note 7 7 2 6" xfId="27517" xr:uid="{00000000-0005-0000-0000-0000F15B0000}"/>
    <cellStyle name="Note 7 7 3" xfId="16131" xr:uid="{00000000-0005-0000-0000-0000F25B0000}"/>
    <cellStyle name="Note 7 7 3 2" xfId="16133" xr:uid="{00000000-0005-0000-0000-0000F35B0000}"/>
    <cellStyle name="Note 7 7 4" xfId="2545" xr:uid="{00000000-0005-0000-0000-0000F45B0000}"/>
    <cellStyle name="Note 7 7 4 2" xfId="2548" xr:uid="{00000000-0005-0000-0000-0000F55B0000}"/>
    <cellStyle name="Note 7 7 5" xfId="2570" xr:uid="{00000000-0005-0000-0000-0000F65B0000}"/>
    <cellStyle name="Note 7 7 6" xfId="2583" xr:uid="{00000000-0005-0000-0000-0000F75B0000}"/>
    <cellStyle name="Note 7 7 7" xfId="1120" xr:uid="{00000000-0005-0000-0000-0000F85B0000}"/>
    <cellStyle name="Note 7 7 8" xfId="2623" xr:uid="{00000000-0005-0000-0000-0000F95B0000}"/>
    <cellStyle name="Note 7 7 9" xfId="2650" xr:uid="{00000000-0005-0000-0000-0000FA5B0000}"/>
    <cellStyle name="Note 7 7_Table_Product_ALL" xfId="27518" xr:uid="{00000000-0005-0000-0000-0000FB5B0000}"/>
    <cellStyle name="Note 7 8" xfId="27519" xr:uid="{00000000-0005-0000-0000-0000FC5B0000}"/>
    <cellStyle name="Note 7 8 2" xfId="4370" xr:uid="{00000000-0005-0000-0000-0000FD5B0000}"/>
    <cellStyle name="Note 7 8 2 2" xfId="16164" xr:uid="{00000000-0005-0000-0000-0000FE5B0000}"/>
    <cellStyle name="Note 7 8 3" xfId="16166" xr:uid="{00000000-0005-0000-0000-0000FF5B0000}"/>
    <cellStyle name="Note 7 8 3 2" xfId="16168" xr:uid="{00000000-0005-0000-0000-0000005C0000}"/>
    <cellStyle name="Note 7 8 4" xfId="16170" xr:uid="{00000000-0005-0000-0000-0000015C0000}"/>
    <cellStyle name="Note 7 8 4 2" xfId="16172" xr:uid="{00000000-0005-0000-0000-0000025C0000}"/>
    <cellStyle name="Note 7 8 5" xfId="16174" xr:uid="{00000000-0005-0000-0000-0000035C0000}"/>
    <cellStyle name="Note 7 8 5 2" xfId="27520" xr:uid="{00000000-0005-0000-0000-0000045C0000}"/>
    <cellStyle name="Note 7 8 6" xfId="16176" xr:uid="{00000000-0005-0000-0000-0000055C0000}"/>
    <cellStyle name="Note 7 9" xfId="27521" xr:uid="{00000000-0005-0000-0000-0000065C0000}"/>
    <cellStyle name="Note 7 9 2" xfId="16207" xr:uid="{00000000-0005-0000-0000-0000075C0000}"/>
    <cellStyle name="Note 7_BASI130503-BLK-MF" xfId="22592" xr:uid="{00000000-0005-0000-0000-0000085C0000}"/>
    <cellStyle name="Note 70" xfId="27409" xr:uid="{00000000-0005-0000-0000-0000095C0000}"/>
    <cellStyle name="Note 71" xfId="27411" xr:uid="{00000000-0005-0000-0000-00000A5C0000}"/>
    <cellStyle name="Note 72" xfId="23212" xr:uid="{00000000-0005-0000-0000-00000B5C0000}"/>
    <cellStyle name="Note 73" xfId="27415" xr:uid="{00000000-0005-0000-0000-00000C5C0000}"/>
    <cellStyle name="Note 74" xfId="27417" xr:uid="{00000000-0005-0000-0000-00000D5C0000}"/>
    <cellStyle name="Note 75" xfId="27522" xr:uid="{00000000-0005-0000-0000-00000E5C0000}"/>
    <cellStyle name="Note 76" xfId="27524" xr:uid="{00000000-0005-0000-0000-00000F5C0000}"/>
    <cellStyle name="Note 77" xfId="27526" xr:uid="{00000000-0005-0000-0000-0000105C0000}"/>
    <cellStyle name="Note 78" xfId="27528" xr:uid="{00000000-0005-0000-0000-0000115C0000}"/>
    <cellStyle name="Note 79" xfId="27530" xr:uid="{00000000-0005-0000-0000-0000125C0000}"/>
    <cellStyle name="Note 8" xfId="27532" xr:uid="{00000000-0005-0000-0000-0000135C0000}"/>
    <cellStyle name="Note 8 10" xfId="27533" xr:uid="{00000000-0005-0000-0000-0000145C0000}"/>
    <cellStyle name="Note 8 10 2" xfId="27534" xr:uid="{00000000-0005-0000-0000-0000155C0000}"/>
    <cellStyle name="Note 8 11" xfId="27535" xr:uid="{00000000-0005-0000-0000-0000165C0000}"/>
    <cellStyle name="Note 8 12" xfId="27536" xr:uid="{00000000-0005-0000-0000-0000175C0000}"/>
    <cellStyle name="Note 8 13" xfId="6471" xr:uid="{00000000-0005-0000-0000-0000185C0000}"/>
    <cellStyle name="Note 8 14" xfId="27537" xr:uid="{00000000-0005-0000-0000-0000195C0000}"/>
    <cellStyle name="Note 8 15" xfId="27538" xr:uid="{00000000-0005-0000-0000-00001A5C0000}"/>
    <cellStyle name="Note 8 16" xfId="27539" xr:uid="{00000000-0005-0000-0000-00001B5C0000}"/>
    <cellStyle name="Note 8 2" xfId="10373" xr:uid="{00000000-0005-0000-0000-00001C5C0000}"/>
    <cellStyle name="Note 8 2 10" xfId="5601" xr:uid="{00000000-0005-0000-0000-00001D5C0000}"/>
    <cellStyle name="Note 8 2 2" xfId="27541" xr:uid="{00000000-0005-0000-0000-00001E5C0000}"/>
    <cellStyle name="Note 8 2 2 2" xfId="27542" xr:uid="{00000000-0005-0000-0000-00001F5C0000}"/>
    <cellStyle name="Note 8 2 2 2 2" xfId="27543" xr:uid="{00000000-0005-0000-0000-0000205C0000}"/>
    <cellStyle name="Note 8 2 2 3" xfId="27544" xr:uid="{00000000-0005-0000-0000-0000215C0000}"/>
    <cellStyle name="Note 8 2 2 3 2" xfId="27545" xr:uid="{00000000-0005-0000-0000-0000225C0000}"/>
    <cellStyle name="Note 8 2 2 4" xfId="27546" xr:uid="{00000000-0005-0000-0000-0000235C0000}"/>
    <cellStyle name="Note 8 2 2 4 2" xfId="5029" xr:uid="{00000000-0005-0000-0000-0000245C0000}"/>
    <cellStyle name="Note 8 2 2 5" xfId="27547" xr:uid="{00000000-0005-0000-0000-0000255C0000}"/>
    <cellStyle name="Note 8 2 2 5 2" xfId="27548" xr:uid="{00000000-0005-0000-0000-0000265C0000}"/>
    <cellStyle name="Note 8 2 2 6" xfId="27549" xr:uid="{00000000-0005-0000-0000-0000275C0000}"/>
    <cellStyle name="Note 8 2 3" xfId="27550" xr:uid="{00000000-0005-0000-0000-0000285C0000}"/>
    <cellStyle name="Note 8 2 3 2" xfId="22928" xr:uid="{00000000-0005-0000-0000-0000295C0000}"/>
    <cellStyle name="Note 8 2 4" xfId="27551" xr:uid="{00000000-0005-0000-0000-00002A5C0000}"/>
    <cellStyle name="Note 8 2 4 2" xfId="27553" xr:uid="{00000000-0005-0000-0000-00002B5C0000}"/>
    <cellStyle name="Note 8 2 5" xfId="27554" xr:uid="{00000000-0005-0000-0000-00002C5C0000}"/>
    <cellStyle name="Note 8 2 6" xfId="27555" xr:uid="{00000000-0005-0000-0000-00002D5C0000}"/>
    <cellStyle name="Note 8 2 7" xfId="5983" xr:uid="{00000000-0005-0000-0000-00002E5C0000}"/>
    <cellStyle name="Note 8 2 8" xfId="27556" xr:uid="{00000000-0005-0000-0000-00002F5C0000}"/>
    <cellStyle name="Note 8 2 9" xfId="27557" xr:uid="{00000000-0005-0000-0000-0000305C0000}"/>
    <cellStyle name="Note 8 2_Table_Product_ALL" xfId="2436" xr:uid="{00000000-0005-0000-0000-0000315C0000}"/>
    <cellStyle name="Note 8 3" xfId="9668" xr:uid="{00000000-0005-0000-0000-0000325C0000}"/>
    <cellStyle name="Note 8 3 10" xfId="27558" xr:uid="{00000000-0005-0000-0000-0000335C0000}"/>
    <cellStyle name="Note 8 3 2" xfId="10376" xr:uid="{00000000-0005-0000-0000-0000345C0000}"/>
    <cellStyle name="Note 8 3 2 2" xfId="10442" xr:uid="{00000000-0005-0000-0000-0000355C0000}"/>
    <cellStyle name="Note 8 3 2 2 2" xfId="27559" xr:uid="{00000000-0005-0000-0000-0000365C0000}"/>
    <cellStyle name="Note 8 3 2 3" xfId="10444" xr:uid="{00000000-0005-0000-0000-0000375C0000}"/>
    <cellStyle name="Note 8 3 2 3 2" xfId="27560" xr:uid="{00000000-0005-0000-0000-0000385C0000}"/>
    <cellStyle name="Note 8 3 2 4" xfId="10446" xr:uid="{00000000-0005-0000-0000-0000395C0000}"/>
    <cellStyle name="Note 8 3 2 4 2" xfId="27561" xr:uid="{00000000-0005-0000-0000-00003A5C0000}"/>
    <cellStyle name="Note 8 3 2 5" xfId="10448" xr:uid="{00000000-0005-0000-0000-00003B5C0000}"/>
    <cellStyle name="Note 8 3 2 5 2" xfId="13690" xr:uid="{00000000-0005-0000-0000-00003C5C0000}"/>
    <cellStyle name="Note 8 3 2 6" xfId="27562" xr:uid="{00000000-0005-0000-0000-00003D5C0000}"/>
    <cellStyle name="Note 8 3 3" xfId="10450" xr:uid="{00000000-0005-0000-0000-00003E5C0000}"/>
    <cellStyle name="Note 8 3 3 2" xfId="10452" xr:uid="{00000000-0005-0000-0000-00003F5C0000}"/>
    <cellStyle name="Note 8 3 4" xfId="10458" xr:uid="{00000000-0005-0000-0000-0000405C0000}"/>
    <cellStyle name="Note 8 3 4 2" xfId="10460" xr:uid="{00000000-0005-0000-0000-0000415C0000}"/>
    <cellStyle name="Note 8 3 5" xfId="10466" xr:uid="{00000000-0005-0000-0000-0000425C0000}"/>
    <cellStyle name="Note 8 3 6" xfId="8777" xr:uid="{00000000-0005-0000-0000-0000435C0000}"/>
    <cellStyle name="Note 8 3 7" xfId="27563" xr:uid="{00000000-0005-0000-0000-0000445C0000}"/>
    <cellStyle name="Note 8 3 8" xfId="27564" xr:uid="{00000000-0005-0000-0000-0000455C0000}"/>
    <cellStyle name="Note 8 3 9" xfId="27565" xr:uid="{00000000-0005-0000-0000-0000465C0000}"/>
    <cellStyle name="Note 8 3_Table_Product_ALL" xfId="3343" xr:uid="{00000000-0005-0000-0000-0000475C0000}"/>
    <cellStyle name="Note 8 4" xfId="9672" xr:uid="{00000000-0005-0000-0000-0000485C0000}"/>
    <cellStyle name="Note 8 4 10" xfId="15053" xr:uid="{00000000-0005-0000-0000-0000495C0000}"/>
    <cellStyle name="Note 8 4 2" xfId="9720" xr:uid="{00000000-0005-0000-0000-00004A5C0000}"/>
    <cellStyle name="Note 8 4 2 2" xfId="27566" xr:uid="{00000000-0005-0000-0000-00004B5C0000}"/>
    <cellStyle name="Note 8 4 2 2 2" xfId="6332" xr:uid="{00000000-0005-0000-0000-00004C5C0000}"/>
    <cellStyle name="Note 8 4 2 3" xfId="27567" xr:uid="{00000000-0005-0000-0000-00004D5C0000}"/>
    <cellStyle name="Note 8 4 2 3 2" xfId="27568" xr:uid="{00000000-0005-0000-0000-00004E5C0000}"/>
    <cellStyle name="Note 8 4 2 4" xfId="5076" xr:uid="{00000000-0005-0000-0000-00004F5C0000}"/>
    <cellStyle name="Note 8 4 2 4 2" xfId="27569" xr:uid="{00000000-0005-0000-0000-0000505C0000}"/>
    <cellStyle name="Note 8 4 2 5" xfId="5078" xr:uid="{00000000-0005-0000-0000-0000515C0000}"/>
    <cellStyle name="Note 8 4 2 5 2" xfId="27570" xr:uid="{00000000-0005-0000-0000-0000525C0000}"/>
    <cellStyle name="Note 8 4 2 6" xfId="27571" xr:uid="{00000000-0005-0000-0000-0000535C0000}"/>
    <cellStyle name="Note 8 4 3" xfId="9723" xr:uid="{00000000-0005-0000-0000-0000545C0000}"/>
    <cellStyle name="Note 8 4 3 2" xfId="4717" xr:uid="{00000000-0005-0000-0000-0000555C0000}"/>
    <cellStyle name="Note 8 4 4" xfId="9726" xr:uid="{00000000-0005-0000-0000-0000565C0000}"/>
    <cellStyle name="Note 8 4 4 2" xfId="27572" xr:uid="{00000000-0005-0000-0000-0000575C0000}"/>
    <cellStyle name="Note 8 4 5" xfId="9729" xr:uid="{00000000-0005-0000-0000-0000585C0000}"/>
    <cellStyle name="Note 8 4 6" xfId="27573" xr:uid="{00000000-0005-0000-0000-0000595C0000}"/>
    <cellStyle name="Note 8 4 7" xfId="22969" xr:uid="{00000000-0005-0000-0000-00005A5C0000}"/>
    <cellStyle name="Note 8 4 8" xfId="27574" xr:uid="{00000000-0005-0000-0000-00005B5C0000}"/>
    <cellStyle name="Note 8 4 9" xfId="27575" xr:uid="{00000000-0005-0000-0000-00005C5C0000}"/>
    <cellStyle name="Note 8 4_Table_Product_ALL" xfId="27577" xr:uid="{00000000-0005-0000-0000-00005D5C0000}"/>
    <cellStyle name="Note 8 5" xfId="9676" xr:uid="{00000000-0005-0000-0000-00005E5C0000}"/>
    <cellStyle name="Note 8 5 10" xfId="27579" xr:uid="{00000000-0005-0000-0000-00005F5C0000}"/>
    <cellStyle name="Note 8 5 2" xfId="9752" xr:uid="{00000000-0005-0000-0000-0000605C0000}"/>
    <cellStyle name="Note 8 5 2 2" xfId="27580" xr:uid="{00000000-0005-0000-0000-0000615C0000}"/>
    <cellStyle name="Note 8 5 2 2 2" xfId="8064" xr:uid="{00000000-0005-0000-0000-0000625C0000}"/>
    <cellStyle name="Note 8 5 2 3" xfId="9617" xr:uid="{00000000-0005-0000-0000-0000635C0000}"/>
    <cellStyle name="Note 8 5 2 3 2" xfId="9620" xr:uid="{00000000-0005-0000-0000-0000645C0000}"/>
    <cellStyle name="Note 8 5 2 4" xfId="9631" xr:uid="{00000000-0005-0000-0000-0000655C0000}"/>
    <cellStyle name="Note 8 5 2 4 2" xfId="27582" xr:uid="{00000000-0005-0000-0000-0000665C0000}"/>
    <cellStyle name="Note 8 5 2 5" xfId="9635" xr:uid="{00000000-0005-0000-0000-0000675C0000}"/>
    <cellStyle name="Note 8 5 2 5 2" xfId="24123" xr:uid="{00000000-0005-0000-0000-0000685C0000}"/>
    <cellStyle name="Note 8 5 2 6" xfId="9638" xr:uid="{00000000-0005-0000-0000-0000695C0000}"/>
    <cellStyle name="Note 8 5 3" xfId="27583" xr:uid="{00000000-0005-0000-0000-00006A5C0000}"/>
    <cellStyle name="Note 8 5 3 2" xfId="26933" xr:uid="{00000000-0005-0000-0000-00006B5C0000}"/>
    <cellStyle name="Note 8 5 4" xfId="361" xr:uid="{00000000-0005-0000-0000-00006C5C0000}"/>
    <cellStyle name="Note 8 5 4 2" xfId="27584" xr:uid="{00000000-0005-0000-0000-00006D5C0000}"/>
    <cellStyle name="Note 8 5 5" xfId="422" xr:uid="{00000000-0005-0000-0000-00006E5C0000}"/>
    <cellStyle name="Note 8 5 6" xfId="424" xr:uid="{00000000-0005-0000-0000-00006F5C0000}"/>
    <cellStyle name="Note 8 5 7" xfId="430" xr:uid="{00000000-0005-0000-0000-0000705C0000}"/>
    <cellStyle name="Note 8 5 8" xfId="439" xr:uid="{00000000-0005-0000-0000-0000715C0000}"/>
    <cellStyle name="Note 8 5 9" xfId="442" xr:uid="{00000000-0005-0000-0000-0000725C0000}"/>
    <cellStyle name="Note 8 5_Table_Product_ALL" xfId="27585" xr:uid="{00000000-0005-0000-0000-0000735C0000}"/>
    <cellStyle name="Note 8 6" xfId="9680" xr:uid="{00000000-0005-0000-0000-0000745C0000}"/>
    <cellStyle name="Note 8 6 10" xfId="27587" xr:uid="{00000000-0005-0000-0000-0000755C0000}"/>
    <cellStyle name="Note 8 6 2" xfId="10474" xr:uid="{00000000-0005-0000-0000-0000765C0000}"/>
    <cellStyle name="Note 8 6 2 2" xfId="27589" xr:uid="{00000000-0005-0000-0000-0000775C0000}"/>
    <cellStyle name="Note 8 6 2 2 2" xfId="27590" xr:uid="{00000000-0005-0000-0000-0000785C0000}"/>
    <cellStyle name="Note 8 6 2 3" xfId="158" xr:uid="{00000000-0005-0000-0000-0000795C0000}"/>
    <cellStyle name="Note 8 6 2 3 2" xfId="9737" xr:uid="{00000000-0005-0000-0000-00007A5C0000}"/>
    <cellStyle name="Note 8 6 2 4" xfId="6697" xr:uid="{00000000-0005-0000-0000-00007B5C0000}"/>
    <cellStyle name="Note 8 6 2 4 2" xfId="6699" xr:uid="{00000000-0005-0000-0000-00007C5C0000}"/>
    <cellStyle name="Note 8 6 2 5" xfId="9746" xr:uid="{00000000-0005-0000-0000-00007D5C0000}"/>
    <cellStyle name="Note 8 6 2 5 2" xfId="5317" xr:uid="{00000000-0005-0000-0000-00007E5C0000}"/>
    <cellStyle name="Note 8 6 2 6" xfId="9749" xr:uid="{00000000-0005-0000-0000-00007F5C0000}"/>
    <cellStyle name="Note 8 6 3" xfId="27592" xr:uid="{00000000-0005-0000-0000-0000805C0000}"/>
    <cellStyle name="Note 8 6 3 2" xfId="27540" xr:uid="{00000000-0005-0000-0000-0000815C0000}"/>
    <cellStyle name="Note 8 6 4" xfId="968" xr:uid="{00000000-0005-0000-0000-0000825C0000}"/>
    <cellStyle name="Note 8 6 4 2" xfId="27593" xr:uid="{00000000-0005-0000-0000-0000835C0000}"/>
    <cellStyle name="Note 8 6 5" xfId="27588" xr:uid="{00000000-0005-0000-0000-0000845C0000}"/>
    <cellStyle name="Note 8 6 6" xfId="23674" xr:uid="{00000000-0005-0000-0000-0000855C0000}"/>
    <cellStyle name="Note 8 6 7" xfId="22971" xr:uid="{00000000-0005-0000-0000-0000865C0000}"/>
    <cellStyle name="Note 8 6 8" xfId="27594" xr:uid="{00000000-0005-0000-0000-0000875C0000}"/>
    <cellStyle name="Note 8 6 9" xfId="27595" xr:uid="{00000000-0005-0000-0000-0000885C0000}"/>
    <cellStyle name="Note 8 6_Table_Product_ALL" xfId="27596" xr:uid="{00000000-0005-0000-0000-0000895C0000}"/>
    <cellStyle name="Note 8 7" xfId="9685" xr:uid="{00000000-0005-0000-0000-00008A5C0000}"/>
    <cellStyle name="Note 8 7 10" xfId="27597" xr:uid="{00000000-0005-0000-0000-00008B5C0000}"/>
    <cellStyle name="Note 8 7 2" xfId="9187" xr:uid="{00000000-0005-0000-0000-00008C5C0000}"/>
    <cellStyle name="Note 8 7 2 2" xfId="27598" xr:uid="{00000000-0005-0000-0000-00008D5C0000}"/>
    <cellStyle name="Note 8 7 2 2 2" xfId="1029" xr:uid="{00000000-0005-0000-0000-00008E5C0000}"/>
    <cellStyle name="Note 8 7 2 3" xfId="9845" xr:uid="{00000000-0005-0000-0000-00008F5C0000}"/>
    <cellStyle name="Note 8 7 2 3 2" xfId="9847" xr:uid="{00000000-0005-0000-0000-0000905C0000}"/>
    <cellStyle name="Note 8 7 2 4" xfId="9858" xr:uid="{00000000-0005-0000-0000-0000915C0000}"/>
    <cellStyle name="Note 8 7 2 4 2" xfId="17497" xr:uid="{00000000-0005-0000-0000-0000925C0000}"/>
    <cellStyle name="Note 8 7 2 5" xfId="9861" xr:uid="{00000000-0005-0000-0000-0000935C0000}"/>
    <cellStyle name="Note 8 7 2 5 2" xfId="27601" xr:uid="{00000000-0005-0000-0000-0000945C0000}"/>
    <cellStyle name="Note 8 7 2 6" xfId="9864" xr:uid="{00000000-0005-0000-0000-0000955C0000}"/>
    <cellStyle name="Note 8 7 3" xfId="13831" xr:uid="{00000000-0005-0000-0000-0000965C0000}"/>
    <cellStyle name="Note 8 7 3 2" xfId="27602" xr:uid="{00000000-0005-0000-0000-0000975C0000}"/>
    <cellStyle name="Note 8 7 4" xfId="13833" xr:uid="{00000000-0005-0000-0000-0000985C0000}"/>
    <cellStyle name="Note 8 7 4 2" xfId="27603" xr:uid="{00000000-0005-0000-0000-0000995C0000}"/>
    <cellStyle name="Note 8 7 5" xfId="13835" xr:uid="{00000000-0005-0000-0000-00009A5C0000}"/>
    <cellStyle name="Note 8 7 6" xfId="27604" xr:uid="{00000000-0005-0000-0000-00009B5C0000}"/>
    <cellStyle name="Note 8 7 7" xfId="27605" xr:uid="{00000000-0005-0000-0000-00009C5C0000}"/>
    <cellStyle name="Note 8 7 8" xfId="27606" xr:uid="{00000000-0005-0000-0000-00009D5C0000}"/>
    <cellStyle name="Note 8 7 9" xfId="27607" xr:uid="{00000000-0005-0000-0000-00009E5C0000}"/>
    <cellStyle name="Note 8 7_Table_Product_ALL" xfId="27608" xr:uid="{00000000-0005-0000-0000-00009F5C0000}"/>
    <cellStyle name="Note 8 8" xfId="10477" xr:uid="{00000000-0005-0000-0000-0000A05C0000}"/>
    <cellStyle name="Note 8 8 2" xfId="10480" xr:uid="{00000000-0005-0000-0000-0000A15C0000}"/>
    <cellStyle name="Note 8 8 2 2" xfId="27609" xr:uid="{00000000-0005-0000-0000-0000A25C0000}"/>
    <cellStyle name="Note 8 8 3" xfId="13841" xr:uid="{00000000-0005-0000-0000-0000A35C0000}"/>
    <cellStyle name="Note 8 8 3 2" xfId="27610" xr:uid="{00000000-0005-0000-0000-0000A45C0000}"/>
    <cellStyle name="Note 8 8 4" xfId="19174" xr:uid="{00000000-0005-0000-0000-0000A55C0000}"/>
    <cellStyle name="Note 8 8 4 2" xfId="27611" xr:uid="{00000000-0005-0000-0000-0000A65C0000}"/>
    <cellStyle name="Note 8 8 5" xfId="27613" xr:uid="{00000000-0005-0000-0000-0000A75C0000}"/>
    <cellStyle name="Note 8 8 5 2" xfId="25592" xr:uid="{00000000-0005-0000-0000-0000A85C0000}"/>
    <cellStyle name="Note 8 8 6" xfId="27614" xr:uid="{00000000-0005-0000-0000-0000A95C0000}"/>
    <cellStyle name="Note 8 9" xfId="10483" xr:uid="{00000000-0005-0000-0000-0000AA5C0000}"/>
    <cellStyle name="Note 8 9 2" xfId="10503" xr:uid="{00000000-0005-0000-0000-0000AB5C0000}"/>
    <cellStyle name="Note 8_BASI130503-BLK-MF" xfId="27615" xr:uid="{00000000-0005-0000-0000-0000AC5C0000}"/>
    <cellStyle name="Note 80" xfId="27523" xr:uid="{00000000-0005-0000-0000-0000AD5C0000}"/>
    <cellStyle name="Note 81" xfId="27525" xr:uid="{00000000-0005-0000-0000-0000AE5C0000}"/>
    <cellStyle name="Note 82" xfId="27527" xr:uid="{00000000-0005-0000-0000-0000AF5C0000}"/>
    <cellStyle name="Note 83" xfId="27529" xr:uid="{00000000-0005-0000-0000-0000B05C0000}"/>
    <cellStyle name="Note 84" xfId="27531" xr:uid="{00000000-0005-0000-0000-0000B15C0000}"/>
    <cellStyle name="Note 9" xfId="27616" xr:uid="{00000000-0005-0000-0000-0000B25C0000}"/>
    <cellStyle name="Note 9 10" xfId="26718" xr:uid="{00000000-0005-0000-0000-0000B35C0000}"/>
    <cellStyle name="Note 9 10 2" xfId="26720" xr:uid="{00000000-0005-0000-0000-0000B45C0000}"/>
    <cellStyle name="Note 9 11" xfId="26722" xr:uid="{00000000-0005-0000-0000-0000B55C0000}"/>
    <cellStyle name="Note 9 12" xfId="26725" xr:uid="{00000000-0005-0000-0000-0000B65C0000}"/>
    <cellStyle name="Note 9 13" xfId="895" xr:uid="{00000000-0005-0000-0000-0000B75C0000}"/>
    <cellStyle name="Note 9 14" xfId="26728" xr:uid="{00000000-0005-0000-0000-0000B85C0000}"/>
    <cellStyle name="Note 9 15" xfId="27617" xr:uid="{00000000-0005-0000-0000-0000B95C0000}"/>
    <cellStyle name="Note 9 16" xfId="27618" xr:uid="{00000000-0005-0000-0000-0000BA5C0000}"/>
    <cellStyle name="Note 9 2" xfId="27619" xr:uid="{00000000-0005-0000-0000-0000BB5C0000}"/>
    <cellStyle name="Note 9 2 10" xfId="16915" xr:uid="{00000000-0005-0000-0000-0000BC5C0000}"/>
    <cellStyle name="Note 9 2 2" xfId="27620" xr:uid="{00000000-0005-0000-0000-0000BD5C0000}"/>
    <cellStyle name="Note 9 2 2 2" xfId="27621" xr:uid="{00000000-0005-0000-0000-0000BE5C0000}"/>
    <cellStyle name="Note 9 2 2 2 2" xfId="27622" xr:uid="{00000000-0005-0000-0000-0000BF5C0000}"/>
    <cellStyle name="Note 9 2 2 3" xfId="27624" xr:uid="{00000000-0005-0000-0000-0000C05C0000}"/>
    <cellStyle name="Note 9 2 2 3 2" xfId="27625" xr:uid="{00000000-0005-0000-0000-0000C15C0000}"/>
    <cellStyle name="Note 9 2 2 4" xfId="27626" xr:uid="{00000000-0005-0000-0000-0000C25C0000}"/>
    <cellStyle name="Note 9 2 2 4 2" xfId="27627" xr:uid="{00000000-0005-0000-0000-0000C35C0000}"/>
    <cellStyle name="Note 9 2 2 5" xfId="5969" xr:uid="{00000000-0005-0000-0000-0000C45C0000}"/>
    <cellStyle name="Note 9 2 2 5 2" xfId="16630" xr:uid="{00000000-0005-0000-0000-0000C55C0000}"/>
    <cellStyle name="Note 9 2 2 6" xfId="16644" xr:uid="{00000000-0005-0000-0000-0000C65C0000}"/>
    <cellStyle name="Note 9 2 3" xfId="27628" xr:uid="{00000000-0005-0000-0000-0000C75C0000}"/>
    <cellStyle name="Note 9 2 3 2" xfId="9193" xr:uid="{00000000-0005-0000-0000-0000C85C0000}"/>
    <cellStyle name="Note 9 2 4" xfId="27629" xr:uid="{00000000-0005-0000-0000-0000C95C0000}"/>
    <cellStyle name="Note 9 2 4 2" xfId="27630" xr:uid="{00000000-0005-0000-0000-0000CA5C0000}"/>
    <cellStyle name="Note 9 2 5" xfId="27631" xr:uid="{00000000-0005-0000-0000-0000CB5C0000}"/>
    <cellStyle name="Note 9 2 6" xfId="27632" xr:uid="{00000000-0005-0000-0000-0000CC5C0000}"/>
    <cellStyle name="Note 9 2 7" xfId="27634" xr:uid="{00000000-0005-0000-0000-0000CD5C0000}"/>
    <cellStyle name="Note 9 2 8" xfId="27053" xr:uid="{00000000-0005-0000-0000-0000CE5C0000}"/>
    <cellStyle name="Note 9 2 9" xfId="2946" xr:uid="{00000000-0005-0000-0000-0000CF5C0000}"/>
    <cellStyle name="Note 9 2_Table_Product_ALL" xfId="19313" xr:uid="{00000000-0005-0000-0000-0000D05C0000}"/>
    <cellStyle name="Note 9 3" xfId="14717" xr:uid="{00000000-0005-0000-0000-0000D15C0000}"/>
    <cellStyle name="Note 9 3 10" xfId="27636" xr:uid="{00000000-0005-0000-0000-0000D25C0000}"/>
    <cellStyle name="Note 9 3 2" xfId="10620" xr:uid="{00000000-0005-0000-0000-0000D35C0000}"/>
    <cellStyle name="Note 9 3 2 2" xfId="10622" xr:uid="{00000000-0005-0000-0000-0000D45C0000}"/>
    <cellStyle name="Note 9 3 2 2 2" xfId="10324" xr:uid="{00000000-0005-0000-0000-0000D55C0000}"/>
    <cellStyle name="Note 9 3 2 3" xfId="10624" xr:uid="{00000000-0005-0000-0000-0000D65C0000}"/>
    <cellStyle name="Note 9 3 2 3 2" xfId="10331" xr:uid="{00000000-0005-0000-0000-0000D75C0000}"/>
    <cellStyle name="Note 9 3 2 4" xfId="10626" xr:uid="{00000000-0005-0000-0000-0000D85C0000}"/>
    <cellStyle name="Note 9 3 2 4 2" xfId="6091" xr:uid="{00000000-0005-0000-0000-0000D95C0000}"/>
    <cellStyle name="Note 9 3 2 5" xfId="7221" xr:uid="{00000000-0005-0000-0000-0000DA5C0000}"/>
    <cellStyle name="Note 9 3 2 5 2" xfId="17282" xr:uid="{00000000-0005-0000-0000-0000DB5C0000}"/>
    <cellStyle name="Note 9 3 2 6" xfId="17290" xr:uid="{00000000-0005-0000-0000-0000DC5C0000}"/>
    <cellStyle name="Note 9 3 3" xfId="6317" xr:uid="{00000000-0005-0000-0000-0000DD5C0000}"/>
    <cellStyle name="Note 9 3 3 2" xfId="10628" xr:uid="{00000000-0005-0000-0000-0000DE5C0000}"/>
    <cellStyle name="Note 9 3 4" xfId="10635" xr:uid="{00000000-0005-0000-0000-0000DF5C0000}"/>
    <cellStyle name="Note 9 3 4 2" xfId="10637" xr:uid="{00000000-0005-0000-0000-0000E05C0000}"/>
    <cellStyle name="Note 9 3 5" xfId="10644" xr:uid="{00000000-0005-0000-0000-0000E15C0000}"/>
    <cellStyle name="Note 9 3 6" xfId="27637" xr:uid="{00000000-0005-0000-0000-0000E25C0000}"/>
    <cellStyle name="Note 9 3 7" xfId="5256" xr:uid="{00000000-0005-0000-0000-0000E35C0000}"/>
    <cellStyle name="Note 9 3 8" xfId="5259" xr:uid="{00000000-0005-0000-0000-0000E45C0000}"/>
    <cellStyle name="Note 9 3 9" xfId="4728" xr:uid="{00000000-0005-0000-0000-0000E55C0000}"/>
    <cellStyle name="Note 9 3_Table_Product_ALL" xfId="27638" xr:uid="{00000000-0005-0000-0000-0000E65C0000}"/>
    <cellStyle name="Note 9 4" xfId="27639" xr:uid="{00000000-0005-0000-0000-0000E75C0000}"/>
    <cellStyle name="Note 9 4 10" xfId="27640" xr:uid="{00000000-0005-0000-0000-0000E85C0000}"/>
    <cellStyle name="Note 9 4 2" xfId="9831" xr:uid="{00000000-0005-0000-0000-0000E95C0000}"/>
    <cellStyle name="Note 9 4 2 2" xfId="27641" xr:uid="{00000000-0005-0000-0000-0000EA5C0000}"/>
    <cellStyle name="Note 9 4 2 2 2" xfId="10463" xr:uid="{00000000-0005-0000-0000-0000EB5C0000}"/>
    <cellStyle name="Note 9 4 2 3" xfId="27642" xr:uid="{00000000-0005-0000-0000-0000EC5C0000}"/>
    <cellStyle name="Note 9 4 2 3 2" xfId="10470" xr:uid="{00000000-0005-0000-0000-0000ED5C0000}"/>
    <cellStyle name="Note 9 4 2 4" xfId="27643" xr:uid="{00000000-0005-0000-0000-0000EE5C0000}"/>
    <cellStyle name="Note 9 4 2 4 2" xfId="27644" xr:uid="{00000000-0005-0000-0000-0000EF5C0000}"/>
    <cellStyle name="Note 9 4 2 5" xfId="27645" xr:uid="{00000000-0005-0000-0000-0000F05C0000}"/>
    <cellStyle name="Note 9 4 2 5 2" xfId="24760" xr:uid="{00000000-0005-0000-0000-0000F15C0000}"/>
    <cellStyle name="Note 9 4 2 6" xfId="27646" xr:uid="{00000000-0005-0000-0000-0000F25C0000}"/>
    <cellStyle name="Note 9 4 3" xfId="1392" xr:uid="{00000000-0005-0000-0000-0000F35C0000}"/>
    <cellStyle name="Note 9 4 3 2" xfId="27647" xr:uid="{00000000-0005-0000-0000-0000F45C0000}"/>
    <cellStyle name="Note 9 4 4" xfId="9834" xr:uid="{00000000-0005-0000-0000-0000F55C0000}"/>
    <cellStyle name="Note 9 4 4 2" xfId="27648" xr:uid="{00000000-0005-0000-0000-0000F65C0000}"/>
    <cellStyle name="Note 9 4 5" xfId="9838" xr:uid="{00000000-0005-0000-0000-0000F75C0000}"/>
    <cellStyle name="Note 9 4 6" xfId="13881" xr:uid="{00000000-0005-0000-0000-0000F85C0000}"/>
    <cellStyle name="Note 9 4 7" xfId="13927" xr:uid="{00000000-0005-0000-0000-0000F95C0000}"/>
    <cellStyle name="Note 9 4 8" xfId="13937" xr:uid="{00000000-0005-0000-0000-0000FA5C0000}"/>
    <cellStyle name="Note 9 4 9" xfId="13940" xr:uid="{00000000-0005-0000-0000-0000FB5C0000}"/>
    <cellStyle name="Note 9 4_Table_Product_ALL" xfId="5366" xr:uid="{00000000-0005-0000-0000-0000FC5C0000}"/>
    <cellStyle name="Note 9 5" xfId="27649" xr:uid="{00000000-0005-0000-0000-0000FD5C0000}"/>
    <cellStyle name="Note 9 5 10" xfId="27650" xr:uid="{00000000-0005-0000-0000-0000FE5C0000}"/>
    <cellStyle name="Note 9 5 2" xfId="9867" xr:uid="{00000000-0005-0000-0000-0000FF5C0000}"/>
    <cellStyle name="Note 9 5 2 2" xfId="27651" xr:uid="{00000000-0005-0000-0000-0000005D0000}"/>
    <cellStyle name="Note 9 5 2 2 2" xfId="10641" xr:uid="{00000000-0005-0000-0000-0000015D0000}"/>
    <cellStyle name="Note 9 5 2 3" xfId="27652" xr:uid="{00000000-0005-0000-0000-0000025D0000}"/>
    <cellStyle name="Note 9 5 2 3 2" xfId="10648" xr:uid="{00000000-0005-0000-0000-0000035D0000}"/>
    <cellStyle name="Note 9 5 2 4" xfId="27653" xr:uid="{00000000-0005-0000-0000-0000045D0000}"/>
    <cellStyle name="Note 9 5 2 4 2" xfId="27654" xr:uid="{00000000-0005-0000-0000-0000055D0000}"/>
    <cellStyle name="Note 9 5 2 5" xfId="18019" xr:uid="{00000000-0005-0000-0000-0000065D0000}"/>
    <cellStyle name="Note 9 5 2 5 2" xfId="18021" xr:uid="{00000000-0005-0000-0000-0000075D0000}"/>
    <cellStyle name="Note 9 5 2 6" xfId="18035" xr:uid="{00000000-0005-0000-0000-0000085D0000}"/>
    <cellStyle name="Note 9 5 3" xfId="27655" xr:uid="{00000000-0005-0000-0000-0000095D0000}"/>
    <cellStyle name="Note 9 5 3 2" xfId="27656" xr:uid="{00000000-0005-0000-0000-00000A5D0000}"/>
    <cellStyle name="Note 9 5 4" xfId="27657" xr:uid="{00000000-0005-0000-0000-00000B5D0000}"/>
    <cellStyle name="Note 9 5 4 2" xfId="27658" xr:uid="{00000000-0005-0000-0000-00000C5D0000}"/>
    <cellStyle name="Note 9 5 5" xfId="13964" xr:uid="{00000000-0005-0000-0000-00000D5D0000}"/>
    <cellStyle name="Note 9 5 6" xfId="14074" xr:uid="{00000000-0005-0000-0000-00000E5D0000}"/>
    <cellStyle name="Note 9 5 7" xfId="14130" xr:uid="{00000000-0005-0000-0000-00000F5D0000}"/>
    <cellStyle name="Note 9 5 8" xfId="14138" xr:uid="{00000000-0005-0000-0000-0000105D0000}"/>
    <cellStyle name="Note 9 5 9" xfId="14141" xr:uid="{00000000-0005-0000-0000-0000115D0000}"/>
    <cellStyle name="Note 9 5_Table_Product_ALL" xfId="24875" xr:uid="{00000000-0005-0000-0000-0000125D0000}"/>
    <cellStyle name="Note 9 6" xfId="27659" xr:uid="{00000000-0005-0000-0000-0000135D0000}"/>
    <cellStyle name="Note 9 6 10" xfId="27660" xr:uid="{00000000-0005-0000-0000-0000145D0000}"/>
    <cellStyle name="Note 9 6 2" xfId="27661" xr:uid="{00000000-0005-0000-0000-0000155D0000}"/>
    <cellStyle name="Note 9 6 2 2" xfId="27662" xr:uid="{00000000-0005-0000-0000-0000165D0000}"/>
    <cellStyle name="Note 9 6 2 2 2" xfId="10815" xr:uid="{00000000-0005-0000-0000-0000175D0000}"/>
    <cellStyle name="Note 9 6 2 3" xfId="2291" xr:uid="{00000000-0005-0000-0000-0000185D0000}"/>
    <cellStyle name="Note 9 6 2 3 2" xfId="10822" xr:uid="{00000000-0005-0000-0000-0000195D0000}"/>
    <cellStyle name="Note 9 6 2 4" xfId="1333" xr:uid="{00000000-0005-0000-0000-00001A5D0000}"/>
    <cellStyle name="Note 9 6 2 4 2" xfId="27663" xr:uid="{00000000-0005-0000-0000-00001B5D0000}"/>
    <cellStyle name="Note 9 6 2 5" xfId="17" xr:uid="{00000000-0005-0000-0000-00001C5D0000}"/>
    <cellStyle name="Note 9 6 2 5 2" xfId="18562" xr:uid="{00000000-0005-0000-0000-00001D5D0000}"/>
    <cellStyle name="Note 9 6 2 6" xfId="18573" xr:uid="{00000000-0005-0000-0000-00001E5D0000}"/>
    <cellStyle name="Note 9 6 3" xfId="9357" xr:uid="{00000000-0005-0000-0000-00001F5D0000}"/>
    <cellStyle name="Note 9 6 3 2" xfId="27664" xr:uid="{00000000-0005-0000-0000-0000205D0000}"/>
    <cellStyle name="Note 9 6 4" xfId="9359" xr:uid="{00000000-0005-0000-0000-0000215D0000}"/>
    <cellStyle name="Note 9 6 4 2" xfId="2331" xr:uid="{00000000-0005-0000-0000-0000225D0000}"/>
    <cellStyle name="Note 9 6 5" xfId="9362" xr:uid="{00000000-0005-0000-0000-0000235D0000}"/>
    <cellStyle name="Note 9 6 6" xfId="9365" xr:uid="{00000000-0005-0000-0000-0000245D0000}"/>
    <cellStyle name="Note 9 6 7" xfId="14303" xr:uid="{00000000-0005-0000-0000-0000255D0000}"/>
    <cellStyle name="Note 9 6 8" xfId="14310" xr:uid="{00000000-0005-0000-0000-0000265D0000}"/>
    <cellStyle name="Note 9 6 9" xfId="14313" xr:uid="{00000000-0005-0000-0000-0000275D0000}"/>
    <cellStyle name="Note 9 6_Table_Product_ALL" xfId="27665" xr:uid="{00000000-0005-0000-0000-0000285D0000}"/>
    <cellStyle name="Note 9 7" xfId="27666" xr:uid="{00000000-0005-0000-0000-0000295D0000}"/>
    <cellStyle name="Note 9 7 10" xfId="27668" xr:uid="{00000000-0005-0000-0000-00002A5D0000}"/>
    <cellStyle name="Note 9 7 2" xfId="13890" xr:uid="{00000000-0005-0000-0000-00002B5D0000}"/>
    <cellStyle name="Note 9 7 2 2" xfId="27669" xr:uid="{00000000-0005-0000-0000-00002C5D0000}"/>
    <cellStyle name="Note 9 7 2 2 2" xfId="10983" xr:uid="{00000000-0005-0000-0000-00002D5D0000}"/>
    <cellStyle name="Note 9 7 2 3" xfId="27670" xr:uid="{00000000-0005-0000-0000-00002E5D0000}"/>
    <cellStyle name="Note 9 7 2 3 2" xfId="10993" xr:uid="{00000000-0005-0000-0000-00002F5D0000}"/>
    <cellStyle name="Note 9 7 2 4" xfId="27671" xr:uid="{00000000-0005-0000-0000-0000305D0000}"/>
    <cellStyle name="Note 9 7 2 4 2" xfId="27672" xr:uid="{00000000-0005-0000-0000-0000315D0000}"/>
    <cellStyle name="Note 9 7 2 5" xfId="27673" xr:uid="{00000000-0005-0000-0000-0000325D0000}"/>
    <cellStyle name="Note 9 7 2 5 2" xfId="27674" xr:uid="{00000000-0005-0000-0000-0000335D0000}"/>
    <cellStyle name="Note 9 7 2 6" xfId="27675" xr:uid="{00000000-0005-0000-0000-0000345D0000}"/>
    <cellStyle name="Note 9 7 3" xfId="9370" xr:uid="{00000000-0005-0000-0000-0000355D0000}"/>
    <cellStyle name="Note 9 7 3 2" xfId="7922" xr:uid="{00000000-0005-0000-0000-0000365D0000}"/>
    <cellStyle name="Note 9 7 4" xfId="9373" xr:uid="{00000000-0005-0000-0000-0000375D0000}"/>
    <cellStyle name="Note 9 7 4 2" xfId="1108" xr:uid="{00000000-0005-0000-0000-0000385D0000}"/>
    <cellStyle name="Note 9 7 5" xfId="9377" xr:uid="{00000000-0005-0000-0000-0000395D0000}"/>
    <cellStyle name="Note 9 7 6" xfId="13893" xr:uid="{00000000-0005-0000-0000-00003A5D0000}"/>
    <cellStyle name="Note 9 7 7" xfId="14481" xr:uid="{00000000-0005-0000-0000-00003B5D0000}"/>
    <cellStyle name="Note 9 7 8" xfId="14492" xr:uid="{00000000-0005-0000-0000-00003C5D0000}"/>
    <cellStyle name="Note 9 7 9" xfId="14497" xr:uid="{00000000-0005-0000-0000-00003D5D0000}"/>
    <cellStyle name="Note 9 7_Table_Product_ALL" xfId="27676" xr:uid="{00000000-0005-0000-0000-00003E5D0000}"/>
    <cellStyle name="Note 9 8" xfId="12557" xr:uid="{00000000-0005-0000-0000-00003F5D0000}"/>
    <cellStyle name="Note 9 8 2" xfId="13898" xr:uid="{00000000-0005-0000-0000-0000405D0000}"/>
    <cellStyle name="Note 9 8 2 2" xfId="27677" xr:uid="{00000000-0005-0000-0000-0000415D0000}"/>
    <cellStyle name="Note 9 8 3" xfId="27678" xr:uid="{00000000-0005-0000-0000-0000425D0000}"/>
    <cellStyle name="Note 9 8 3 2" xfId="27679" xr:uid="{00000000-0005-0000-0000-0000435D0000}"/>
    <cellStyle name="Note 9 8 4" xfId="27680" xr:uid="{00000000-0005-0000-0000-0000445D0000}"/>
    <cellStyle name="Note 9 8 4 2" xfId="27681" xr:uid="{00000000-0005-0000-0000-0000455D0000}"/>
    <cellStyle name="Note 9 8 5" xfId="6323" xr:uid="{00000000-0005-0000-0000-0000465D0000}"/>
    <cellStyle name="Note 9 8 5 2" xfId="6326" xr:uid="{00000000-0005-0000-0000-0000475D0000}"/>
    <cellStyle name="Note 9 8 6" xfId="14661" xr:uid="{00000000-0005-0000-0000-0000485D0000}"/>
    <cellStyle name="Note 9 9" xfId="27682" xr:uid="{00000000-0005-0000-0000-0000495D0000}"/>
    <cellStyle name="Note 9 9 2" xfId="27683" xr:uid="{00000000-0005-0000-0000-00004A5D0000}"/>
    <cellStyle name="Note 9_BASI130503-BLK-MF" xfId="9171" xr:uid="{00000000-0005-0000-0000-00004B5D0000}"/>
    <cellStyle name="ÒÑ·ÃÎÊµÄ³¬Á´½Ó" xfId="27684" xr:uid="{00000000-0005-0000-0000-00004C5D0000}"/>
    <cellStyle name="Output 10" xfId="27685" xr:uid="{00000000-0005-0000-0000-00004D5D0000}"/>
    <cellStyle name="Output 11" xfId="25962" xr:uid="{00000000-0005-0000-0000-00004E5D0000}"/>
    <cellStyle name="Output 12" xfId="27686" xr:uid="{00000000-0005-0000-0000-00004F5D0000}"/>
    <cellStyle name="Output 2" xfId="8826" xr:uid="{00000000-0005-0000-0000-0000505D0000}"/>
    <cellStyle name="Output 2 10" xfId="27687" xr:uid="{00000000-0005-0000-0000-0000515D0000}"/>
    <cellStyle name="Output 2 2" xfId="26371" xr:uid="{00000000-0005-0000-0000-0000525D0000}"/>
    <cellStyle name="Output 2 2 2" xfId="26375" xr:uid="{00000000-0005-0000-0000-0000535D0000}"/>
    <cellStyle name="Output 2 2 2 2" xfId="13257" xr:uid="{00000000-0005-0000-0000-0000545D0000}"/>
    <cellStyle name="Output 2 2 2 3" xfId="13262" xr:uid="{00000000-0005-0000-0000-0000555D0000}"/>
    <cellStyle name="Output 2 2 3" xfId="8654" xr:uid="{00000000-0005-0000-0000-0000565D0000}"/>
    <cellStyle name="Output 2 2 4" xfId="27688" xr:uid="{00000000-0005-0000-0000-0000575D0000}"/>
    <cellStyle name="Output 2 3" xfId="8810" xr:uid="{00000000-0005-0000-0000-0000585D0000}"/>
    <cellStyle name="Output 2 3 2" xfId="8814" xr:uid="{00000000-0005-0000-0000-0000595D0000}"/>
    <cellStyle name="Output 2 3 3" xfId="27689" xr:uid="{00000000-0005-0000-0000-00005A5D0000}"/>
    <cellStyle name="Output 2 4" xfId="26379" xr:uid="{00000000-0005-0000-0000-00005B5D0000}"/>
    <cellStyle name="Output 2 5" xfId="26383" xr:uid="{00000000-0005-0000-0000-00005C5D0000}"/>
    <cellStyle name="Output 2 6" xfId="15178" xr:uid="{00000000-0005-0000-0000-00005D5D0000}"/>
    <cellStyle name="Output 2 7" xfId="15183" xr:uid="{00000000-0005-0000-0000-00005E5D0000}"/>
    <cellStyle name="Output 2 8" xfId="27690" xr:uid="{00000000-0005-0000-0000-00005F5D0000}"/>
    <cellStyle name="Output 2 9" xfId="27691" xr:uid="{00000000-0005-0000-0000-0000605D0000}"/>
    <cellStyle name="Output 2_instructions" xfId="8796" xr:uid="{00000000-0005-0000-0000-0000615D0000}"/>
    <cellStyle name="Output 3" xfId="27692" xr:uid="{00000000-0005-0000-0000-0000625D0000}"/>
    <cellStyle name="Output 3 2" xfId="26403" xr:uid="{00000000-0005-0000-0000-0000635D0000}"/>
    <cellStyle name="Output 3 2 2" xfId="26407" xr:uid="{00000000-0005-0000-0000-0000645D0000}"/>
    <cellStyle name="Output 3 2 3" xfId="27696" xr:uid="{00000000-0005-0000-0000-0000655D0000}"/>
    <cellStyle name="Output 3 3" xfId="26411" xr:uid="{00000000-0005-0000-0000-0000665D0000}"/>
    <cellStyle name="Output 3 4" xfId="26415" xr:uid="{00000000-0005-0000-0000-0000675D0000}"/>
    <cellStyle name="Output 3 5" xfId="26419" xr:uid="{00000000-0005-0000-0000-0000685D0000}"/>
    <cellStyle name="Output 3 6" xfId="6042" xr:uid="{00000000-0005-0000-0000-0000695D0000}"/>
    <cellStyle name="Output 4" xfId="27697" xr:uid="{00000000-0005-0000-0000-00006A5D0000}"/>
    <cellStyle name="Output 4 2" xfId="26439" xr:uid="{00000000-0005-0000-0000-00006B5D0000}"/>
    <cellStyle name="Output 4 2 2" xfId="26443" xr:uid="{00000000-0005-0000-0000-00006C5D0000}"/>
    <cellStyle name="Output 4 2 3" xfId="27701" xr:uid="{00000000-0005-0000-0000-00006D5D0000}"/>
    <cellStyle name="Output 4 3" xfId="26448" xr:uid="{00000000-0005-0000-0000-00006E5D0000}"/>
    <cellStyle name="Output 4 4" xfId="2756" xr:uid="{00000000-0005-0000-0000-00006F5D0000}"/>
    <cellStyle name="Output 5" xfId="27702" xr:uid="{00000000-0005-0000-0000-0000705D0000}"/>
    <cellStyle name="Output 5 2" xfId="26472" xr:uid="{00000000-0005-0000-0000-0000715D0000}"/>
    <cellStyle name="Output 5 2 2" xfId="26475" xr:uid="{00000000-0005-0000-0000-0000725D0000}"/>
    <cellStyle name="Output 5 2 2 2" xfId="27704" xr:uid="{00000000-0005-0000-0000-0000735D0000}"/>
    <cellStyle name="Output 5 2 2 3" xfId="760" xr:uid="{00000000-0005-0000-0000-0000745D0000}"/>
    <cellStyle name="Output 5 2 3" xfId="27706" xr:uid="{00000000-0005-0000-0000-0000755D0000}"/>
    <cellStyle name="Output 5 2 4" xfId="27707" xr:uid="{00000000-0005-0000-0000-0000765D0000}"/>
    <cellStyle name="Output 5 3" xfId="26477" xr:uid="{00000000-0005-0000-0000-0000775D0000}"/>
    <cellStyle name="Output 5 3 2" xfId="27708" xr:uid="{00000000-0005-0000-0000-0000785D0000}"/>
    <cellStyle name="Output 5 3 3" xfId="27709" xr:uid="{00000000-0005-0000-0000-0000795D0000}"/>
    <cellStyle name="Output 5 4" xfId="26479" xr:uid="{00000000-0005-0000-0000-00007A5D0000}"/>
    <cellStyle name="Output 5 5" xfId="26481" xr:uid="{00000000-0005-0000-0000-00007B5D0000}"/>
    <cellStyle name="Output 5 6" xfId="26483" xr:uid="{00000000-0005-0000-0000-00007C5D0000}"/>
    <cellStyle name="Output 6" xfId="27710" xr:uid="{00000000-0005-0000-0000-00007D5D0000}"/>
    <cellStyle name="Output 6 2" xfId="26498" xr:uid="{00000000-0005-0000-0000-00007E5D0000}"/>
    <cellStyle name="Output 7" xfId="27711" xr:uid="{00000000-0005-0000-0000-00007F5D0000}"/>
    <cellStyle name="Output 8" xfId="27712" xr:uid="{00000000-0005-0000-0000-0000805D0000}"/>
    <cellStyle name="Output 9" xfId="27713" xr:uid="{00000000-0005-0000-0000-0000815D0000}"/>
    <cellStyle name="Percent [0]" xfId="27714" xr:uid="{00000000-0005-0000-0000-0000825D0000}"/>
    <cellStyle name="Percent [00]" xfId="23907" xr:uid="{00000000-0005-0000-0000-0000835D0000}"/>
    <cellStyle name="Percent [2]" xfId="24659" xr:uid="{00000000-0005-0000-0000-0000845D0000}"/>
    <cellStyle name="Percent 10" xfId="27715" xr:uid="{00000000-0005-0000-0000-0000855D0000}"/>
    <cellStyle name="Percent 10 2" xfId="27716" xr:uid="{00000000-0005-0000-0000-0000865D0000}"/>
    <cellStyle name="Percent 10 2 2" xfId="27717" xr:uid="{00000000-0005-0000-0000-0000875D0000}"/>
    <cellStyle name="Percent 10 3" xfId="27718" xr:uid="{00000000-0005-0000-0000-0000885D0000}"/>
    <cellStyle name="Percent 11" xfId="27719" xr:uid="{00000000-0005-0000-0000-0000895D0000}"/>
    <cellStyle name="Percent 12" xfId="27720" xr:uid="{00000000-0005-0000-0000-00008A5D0000}"/>
    <cellStyle name="Percent 13" xfId="10849" xr:uid="{00000000-0005-0000-0000-00008B5D0000}"/>
    <cellStyle name="Percent 13 2" xfId="27721" xr:uid="{00000000-0005-0000-0000-00008C5D0000}"/>
    <cellStyle name="Percent 14" xfId="1023" xr:uid="{00000000-0005-0000-0000-00008D5D0000}"/>
    <cellStyle name="Percent 15" xfId="21007" xr:uid="{00000000-0005-0000-0000-00008E5D0000}"/>
    <cellStyle name="Percent 16" xfId="27722" xr:uid="{00000000-0005-0000-0000-00008F5D0000}"/>
    <cellStyle name="Percent 17" xfId="27724" xr:uid="{00000000-0005-0000-0000-0000905D0000}"/>
    <cellStyle name="Percent 18" xfId="27726" xr:uid="{00000000-0005-0000-0000-0000915D0000}"/>
    <cellStyle name="Percent 19" xfId="27728" xr:uid="{00000000-0005-0000-0000-0000925D0000}"/>
    <cellStyle name="Percent 2" xfId="27730" xr:uid="{00000000-0005-0000-0000-0000935D0000}"/>
    <cellStyle name="Percent 2 10" xfId="27731" xr:uid="{00000000-0005-0000-0000-0000945D0000}"/>
    <cellStyle name="Percent 2 10 2" xfId="27732" xr:uid="{00000000-0005-0000-0000-0000955D0000}"/>
    <cellStyle name="Percent 2 11" xfId="544" xr:uid="{00000000-0005-0000-0000-0000965D0000}"/>
    <cellStyle name="Percent 2 12" xfId="27733" xr:uid="{00000000-0005-0000-0000-0000975D0000}"/>
    <cellStyle name="Percent 2 13" xfId="27734" xr:uid="{00000000-0005-0000-0000-0000985D0000}"/>
    <cellStyle name="Percent 2 14" xfId="27735" xr:uid="{00000000-0005-0000-0000-0000995D0000}"/>
    <cellStyle name="Percent 2 2" xfId="27736" xr:uid="{00000000-0005-0000-0000-00009A5D0000}"/>
    <cellStyle name="Percent 2 2 2" xfId="20723" xr:uid="{00000000-0005-0000-0000-00009B5D0000}"/>
    <cellStyle name="Percent 2 2 2 2" xfId="20725" xr:uid="{00000000-0005-0000-0000-00009C5D0000}"/>
    <cellStyle name="Percent 2 2 2 2 2" xfId="27737" xr:uid="{00000000-0005-0000-0000-00009D5D0000}"/>
    <cellStyle name="Percent 2 2 2 3" xfId="27738" xr:uid="{00000000-0005-0000-0000-00009E5D0000}"/>
    <cellStyle name="Percent 2 2 3" xfId="7476" xr:uid="{00000000-0005-0000-0000-00009F5D0000}"/>
    <cellStyle name="Percent 2 2 3 2" xfId="20727" xr:uid="{00000000-0005-0000-0000-0000A05D0000}"/>
    <cellStyle name="Percent 2 2 4" xfId="20729" xr:uid="{00000000-0005-0000-0000-0000A15D0000}"/>
    <cellStyle name="Percent 2 3" xfId="27739" xr:uid="{00000000-0005-0000-0000-0000A25D0000}"/>
    <cellStyle name="Percent 2 3 2" xfId="6361" xr:uid="{00000000-0005-0000-0000-0000A35D0000}"/>
    <cellStyle name="Percent 2 3 2 2" xfId="12746" xr:uid="{00000000-0005-0000-0000-0000A45D0000}"/>
    <cellStyle name="Percent 2 3 2 3" xfId="27740" xr:uid="{00000000-0005-0000-0000-0000A55D0000}"/>
    <cellStyle name="Percent 2 3 3" xfId="6364" xr:uid="{00000000-0005-0000-0000-0000A65D0000}"/>
    <cellStyle name="Percent 2 3 3 2" xfId="20755" xr:uid="{00000000-0005-0000-0000-0000A75D0000}"/>
    <cellStyle name="Percent 2 4" xfId="22440" xr:uid="{00000000-0005-0000-0000-0000A85D0000}"/>
    <cellStyle name="Percent 2 4 10" xfId="18354" xr:uid="{00000000-0005-0000-0000-0000A95D0000}"/>
    <cellStyle name="Percent 2 4 2" xfId="20779" xr:uid="{00000000-0005-0000-0000-0000AA5D0000}"/>
    <cellStyle name="Percent 2 4 2 2" xfId="938" xr:uid="{00000000-0005-0000-0000-0000AB5D0000}"/>
    <cellStyle name="Percent 2 4 3" xfId="7802" xr:uid="{00000000-0005-0000-0000-0000AC5D0000}"/>
    <cellStyle name="Percent 2 4 3 2" xfId="20782" xr:uid="{00000000-0005-0000-0000-0000AD5D0000}"/>
    <cellStyle name="Percent 2 4 3 3" xfId="27741" xr:uid="{00000000-0005-0000-0000-0000AE5D0000}"/>
    <cellStyle name="Percent 2 4 4" xfId="1954" xr:uid="{00000000-0005-0000-0000-0000AF5D0000}"/>
    <cellStyle name="Percent 2 4 5" xfId="1958" xr:uid="{00000000-0005-0000-0000-0000B05D0000}"/>
    <cellStyle name="Percent 2 4 6" xfId="1963" xr:uid="{00000000-0005-0000-0000-0000B15D0000}"/>
    <cellStyle name="Percent 2 4 7" xfId="20787" xr:uid="{00000000-0005-0000-0000-0000B25D0000}"/>
    <cellStyle name="Percent 2 4 8" xfId="21786" xr:uid="{00000000-0005-0000-0000-0000B35D0000}"/>
    <cellStyle name="Percent 2 4 9" xfId="27742" xr:uid="{00000000-0005-0000-0000-0000B45D0000}"/>
    <cellStyle name="Percent 2 5" xfId="27743" xr:uid="{00000000-0005-0000-0000-0000B55D0000}"/>
    <cellStyle name="Percent 2 5 2" xfId="10925" xr:uid="{00000000-0005-0000-0000-0000B65D0000}"/>
    <cellStyle name="Percent 2 5 3" xfId="21791" xr:uid="{00000000-0005-0000-0000-0000B75D0000}"/>
    <cellStyle name="Percent 2 5 4" xfId="27744" xr:uid="{00000000-0005-0000-0000-0000B85D0000}"/>
    <cellStyle name="Percent 2 5 5" xfId="27745" xr:uid="{00000000-0005-0000-0000-0000B95D0000}"/>
    <cellStyle name="Percent 2 6" xfId="27746" xr:uid="{00000000-0005-0000-0000-0000BA5D0000}"/>
    <cellStyle name="Percent 2 6 2" xfId="27747" xr:uid="{00000000-0005-0000-0000-0000BB5D0000}"/>
    <cellStyle name="Percent 2 6 2 2" xfId="27748" xr:uid="{00000000-0005-0000-0000-0000BC5D0000}"/>
    <cellStyle name="Percent 2 6 2 3" xfId="27749" xr:uid="{00000000-0005-0000-0000-0000BD5D0000}"/>
    <cellStyle name="Percent 2 6 3" xfId="21793" xr:uid="{00000000-0005-0000-0000-0000BE5D0000}"/>
    <cellStyle name="Percent 2 6 3 2" xfId="27750" xr:uid="{00000000-0005-0000-0000-0000BF5D0000}"/>
    <cellStyle name="Percent 2 6 3 3" xfId="27751" xr:uid="{00000000-0005-0000-0000-0000C05D0000}"/>
    <cellStyle name="Percent 2 6 4" xfId="27752" xr:uid="{00000000-0005-0000-0000-0000C15D0000}"/>
    <cellStyle name="Percent 2 6 5" xfId="854" xr:uid="{00000000-0005-0000-0000-0000C25D0000}"/>
    <cellStyle name="Percent 2 7" xfId="27753" xr:uid="{00000000-0005-0000-0000-0000C35D0000}"/>
    <cellStyle name="Percent 2 7 2" xfId="27754" xr:uid="{00000000-0005-0000-0000-0000C45D0000}"/>
    <cellStyle name="Percent 2 7 2 2" xfId="27755" xr:uid="{00000000-0005-0000-0000-0000C55D0000}"/>
    <cellStyle name="Percent 2 7 3" xfId="21795" xr:uid="{00000000-0005-0000-0000-0000C65D0000}"/>
    <cellStyle name="Percent 2 7 3 2" xfId="18479" xr:uid="{00000000-0005-0000-0000-0000C75D0000}"/>
    <cellStyle name="Percent 2 7 4" xfId="27756" xr:uid="{00000000-0005-0000-0000-0000C85D0000}"/>
    <cellStyle name="Percent 2 7 5" xfId="27757" xr:uid="{00000000-0005-0000-0000-0000C95D0000}"/>
    <cellStyle name="Percent 2 8" xfId="27758" xr:uid="{00000000-0005-0000-0000-0000CA5D0000}"/>
    <cellStyle name="Percent 2 8 2" xfId="27761" xr:uid="{00000000-0005-0000-0000-0000CB5D0000}"/>
    <cellStyle name="Percent 2 8 2 2" xfId="27762" xr:uid="{00000000-0005-0000-0000-0000CC5D0000}"/>
    <cellStyle name="Percent 2 8 3" xfId="27763" xr:uid="{00000000-0005-0000-0000-0000CD5D0000}"/>
    <cellStyle name="Percent 2 8 3 2" xfId="27764" xr:uid="{00000000-0005-0000-0000-0000CE5D0000}"/>
    <cellStyle name="Percent 2 8 4" xfId="27765" xr:uid="{00000000-0005-0000-0000-0000CF5D0000}"/>
    <cellStyle name="Percent 2 8 5" xfId="27766" xr:uid="{00000000-0005-0000-0000-0000D05D0000}"/>
    <cellStyle name="Percent 2 9" xfId="27768" xr:uid="{00000000-0005-0000-0000-0000D15D0000}"/>
    <cellStyle name="Percent 2 9 2" xfId="27771" xr:uid="{00000000-0005-0000-0000-0000D25D0000}"/>
    <cellStyle name="Percent 2 9 3" xfId="27772" xr:uid="{00000000-0005-0000-0000-0000D35D0000}"/>
    <cellStyle name="Percent 20" xfId="21008" xr:uid="{00000000-0005-0000-0000-0000D45D0000}"/>
    <cellStyle name="Percent 20 2" xfId="1595" xr:uid="{00000000-0005-0000-0000-0000D55D0000}"/>
    <cellStyle name="Percent 21" xfId="27723" xr:uid="{00000000-0005-0000-0000-0000D65D0000}"/>
    <cellStyle name="Percent 22" xfId="27725" xr:uid="{00000000-0005-0000-0000-0000D75D0000}"/>
    <cellStyle name="Percent 23" xfId="27727" xr:uid="{00000000-0005-0000-0000-0000D85D0000}"/>
    <cellStyle name="Percent 24" xfId="27729" xr:uid="{00000000-0005-0000-0000-0000D95D0000}"/>
    <cellStyle name="Percent 25" xfId="27773" xr:uid="{00000000-0005-0000-0000-0000DA5D0000}"/>
    <cellStyle name="Percent 26" xfId="14990" xr:uid="{00000000-0005-0000-0000-0000DB5D0000}"/>
    <cellStyle name="Percent 27" xfId="14993" xr:uid="{00000000-0005-0000-0000-0000DC5D0000}"/>
    <cellStyle name="Percent 28" xfId="558" xr:uid="{00000000-0005-0000-0000-0000DD5D0000}"/>
    <cellStyle name="Percent 29" xfId="27775" xr:uid="{00000000-0005-0000-0000-0000DE5D0000}"/>
    <cellStyle name="Percent 3" xfId="7293" xr:uid="{00000000-0005-0000-0000-0000DF5D0000}"/>
    <cellStyle name="Percent 3 2" xfId="27777" xr:uid="{00000000-0005-0000-0000-0000E05D0000}"/>
    <cellStyle name="Percent 3 2 2" xfId="27778" xr:uid="{00000000-0005-0000-0000-0000E15D0000}"/>
    <cellStyle name="Percent 3 3" xfId="27779" xr:uid="{00000000-0005-0000-0000-0000E25D0000}"/>
    <cellStyle name="Percent 3 4" xfId="27780" xr:uid="{00000000-0005-0000-0000-0000E35D0000}"/>
    <cellStyle name="Percent 3 5" xfId="27781" xr:uid="{00000000-0005-0000-0000-0000E45D0000}"/>
    <cellStyle name="Percent 30" xfId="27774" xr:uid="{00000000-0005-0000-0000-0000E55D0000}"/>
    <cellStyle name="Percent 31" xfId="14991" xr:uid="{00000000-0005-0000-0000-0000E65D0000}"/>
    <cellStyle name="Percent 32" xfId="14994" xr:uid="{00000000-0005-0000-0000-0000E75D0000}"/>
    <cellStyle name="Percent 33" xfId="557" xr:uid="{00000000-0005-0000-0000-0000E85D0000}"/>
    <cellStyle name="Percent 33 2" xfId="21593" xr:uid="{00000000-0005-0000-0000-0000E95D0000}"/>
    <cellStyle name="Percent 33 2 2" xfId="20660" xr:uid="{00000000-0005-0000-0000-0000EA5D0000}"/>
    <cellStyle name="Percent 33 2 2 2" xfId="27782" xr:uid="{00000000-0005-0000-0000-0000EB5D0000}"/>
    <cellStyle name="Percent 33 2 3" xfId="2955" xr:uid="{00000000-0005-0000-0000-0000EC5D0000}"/>
    <cellStyle name="Percent 33 3" xfId="21598" xr:uid="{00000000-0005-0000-0000-0000ED5D0000}"/>
    <cellStyle name="Percent 33 3 2" xfId="27783" xr:uid="{00000000-0005-0000-0000-0000EE5D0000}"/>
    <cellStyle name="Percent 33 4" xfId="21603" xr:uid="{00000000-0005-0000-0000-0000EF5D0000}"/>
    <cellStyle name="Percent 34" xfId="27776" xr:uid="{00000000-0005-0000-0000-0000F05D0000}"/>
    <cellStyle name="Percent 34 2" xfId="22018" xr:uid="{00000000-0005-0000-0000-0000F15D0000}"/>
    <cellStyle name="Percent 34 2 2" xfId="164" xr:uid="{00000000-0005-0000-0000-0000F25D0000}"/>
    <cellStyle name="Percent 34 2 2 2" xfId="15854" xr:uid="{00000000-0005-0000-0000-0000F35D0000}"/>
    <cellStyle name="Percent 34 2 3" xfId="27784" xr:uid="{00000000-0005-0000-0000-0000F45D0000}"/>
    <cellStyle name="Percent 34 3" xfId="22023" xr:uid="{00000000-0005-0000-0000-0000F55D0000}"/>
    <cellStyle name="Percent 34 3 2" xfId="7695" xr:uid="{00000000-0005-0000-0000-0000F65D0000}"/>
    <cellStyle name="Percent 34 4" xfId="9333" xr:uid="{00000000-0005-0000-0000-0000F75D0000}"/>
    <cellStyle name="Percent 35" xfId="24460" xr:uid="{00000000-0005-0000-0000-0000F85D0000}"/>
    <cellStyle name="Percent 35 2" xfId="3789" xr:uid="{00000000-0005-0000-0000-0000F95D0000}"/>
    <cellStyle name="Percent 35 2 2" xfId="20720" xr:uid="{00000000-0005-0000-0000-0000FA5D0000}"/>
    <cellStyle name="Percent 35 2 2 2" xfId="16830" xr:uid="{00000000-0005-0000-0000-0000FB5D0000}"/>
    <cellStyle name="Percent 35 2 3" xfId="27785" xr:uid="{00000000-0005-0000-0000-0000FC5D0000}"/>
    <cellStyle name="Percent 35 3" xfId="21060" xr:uid="{00000000-0005-0000-0000-0000FD5D0000}"/>
    <cellStyle name="Percent 35 3 2" xfId="21062" xr:uid="{00000000-0005-0000-0000-0000FE5D0000}"/>
    <cellStyle name="Percent 35 4" xfId="21066" xr:uid="{00000000-0005-0000-0000-0000FF5D0000}"/>
    <cellStyle name="Percent 36" xfId="24470" xr:uid="{00000000-0005-0000-0000-0000005E0000}"/>
    <cellStyle name="Percent 36 2" xfId="5117" xr:uid="{00000000-0005-0000-0000-0000015E0000}"/>
    <cellStyle name="Percent 36 2 2" xfId="5121" xr:uid="{00000000-0005-0000-0000-0000025E0000}"/>
    <cellStyle name="Percent 36 2 2 2" xfId="81" xr:uid="{00000000-0005-0000-0000-0000035E0000}"/>
    <cellStyle name="Percent 36 2 3" xfId="8667" xr:uid="{00000000-0005-0000-0000-0000045E0000}"/>
    <cellStyle name="Percent 36 3" xfId="21071" xr:uid="{00000000-0005-0000-0000-0000055E0000}"/>
    <cellStyle name="Percent 36 3 2" xfId="27786" xr:uid="{00000000-0005-0000-0000-0000065E0000}"/>
    <cellStyle name="Percent 36 4" xfId="24475" xr:uid="{00000000-0005-0000-0000-0000075E0000}"/>
    <cellStyle name="Percent 37" xfId="27787" xr:uid="{00000000-0005-0000-0000-0000085E0000}"/>
    <cellStyle name="Percent 37 2" xfId="27789" xr:uid="{00000000-0005-0000-0000-0000095E0000}"/>
    <cellStyle name="Percent 37 2 2" xfId="15923" xr:uid="{00000000-0005-0000-0000-00000A5E0000}"/>
    <cellStyle name="Percent 37 2 2 2" xfId="27790" xr:uid="{00000000-0005-0000-0000-00000B5E0000}"/>
    <cellStyle name="Percent 37 2 3" xfId="27791" xr:uid="{00000000-0005-0000-0000-00000C5E0000}"/>
    <cellStyle name="Percent 37 3" xfId="27792" xr:uid="{00000000-0005-0000-0000-00000D5E0000}"/>
    <cellStyle name="Percent 37 3 2" xfId="27793" xr:uid="{00000000-0005-0000-0000-00000E5E0000}"/>
    <cellStyle name="Percent 37 4" xfId="24947" xr:uid="{00000000-0005-0000-0000-00000F5E0000}"/>
    <cellStyle name="Percent 38" xfId="27794" xr:uid="{00000000-0005-0000-0000-0000105E0000}"/>
    <cellStyle name="Percent 38 2" xfId="27796" xr:uid="{00000000-0005-0000-0000-0000115E0000}"/>
    <cellStyle name="Percent 38 2 2" xfId="27798" xr:uid="{00000000-0005-0000-0000-0000125E0000}"/>
    <cellStyle name="Percent 38 2 2 2" xfId="27801" xr:uid="{00000000-0005-0000-0000-0000135E0000}"/>
    <cellStyle name="Percent 38 2 3" xfId="27802" xr:uid="{00000000-0005-0000-0000-0000145E0000}"/>
    <cellStyle name="Percent 38 3" xfId="27805" xr:uid="{00000000-0005-0000-0000-0000155E0000}"/>
    <cellStyle name="Percent 38 3 2" xfId="27806" xr:uid="{00000000-0005-0000-0000-0000165E0000}"/>
    <cellStyle name="Percent 38 4" xfId="24950" xr:uid="{00000000-0005-0000-0000-0000175E0000}"/>
    <cellStyle name="Percent 39" xfId="27807" xr:uid="{00000000-0005-0000-0000-0000185E0000}"/>
    <cellStyle name="Percent 4" xfId="7530" xr:uid="{00000000-0005-0000-0000-0000195E0000}"/>
    <cellStyle name="Percent 4 2" xfId="7532" xr:uid="{00000000-0005-0000-0000-00001A5E0000}"/>
    <cellStyle name="Percent 4 2 2" xfId="2087" xr:uid="{00000000-0005-0000-0000-00001B5E0000}"/>
    <cellStyle name="Percent 4 2 3" xfId="27809" xr:uid="{00000000-0005-0000-0000-00001C5E0000}"/>
    <cellStyle name="Percent 4 3" xfId="7535" xr:uid="{00000000-0005-0000-0000-00001D5E0000}"/>
    <cellStyle name="Percent 4 3 2" xfId="19669" xr:uid="{00000000-0005-0000-0000-00001E5E0000}"/>
    <cellStyle name="Percent 4 4" xfId="7538" xr:uid="{00000000-0005-0000-0000-00001F5E0000}"/>
    <cellStyle name="Percent 40" xfId="24461" xr:uid="{00000000-0005-0000-0000-0000205E0000}"/>
    <cellStyle name="Percent 41" xfId="24471" xr:uid="{00000000-0005-0000-0000-0000215E0000}"/>
    <cellStyle name="Percent 42" xfId="27788" xr:uid="{00000000-0005-0000-0000-0000225E0000}"/>
    <cellStyle name="Percent 43" xfId="27795" xr:uid="{00000000-0005-0000-0000-0000235E0000}"/>
    <cellStyle name="Percent 43 2" xfId="27797" xr:uid="{00000000-0005-0000-0000-0000245E0000}"/>
    <cellStyle name="Percent 44" xfId="27808" xr:uid="{00000000-0005-0000-0000-0000255E0000}"/>
    <cellStyle name="Percent 45" xfId="27810" xr:uid="{00000000-0005-0000-0000-0000265E0000}"/>
    <cellStyle name="Percent 46" xfId="27811" xr:uid="{00000000-0005-0000-0000-0000275E0000}"/>
    <cellStyle name="Percent 46 3" xfId="31904" xr:uid="{00000000-0005-0000-0000-0000285E0000}"/>
    <cellStyle name="Percent 47" xfId="31950" xr:uid="{00000000-0005-0000-0000-0000295E0000}"/>
    <cellStyle name="Percent 48" xfId="31953" xr:uid="{00000000-0005-0000-0000-00002A5E0000}"/>
    <cellStyle name="Percent 49" xfId="31956" xr:uid="{00000000-0005-0000-0000-00002B5E0000}"/>
    <cellStyle name="Percent 5" xfId="27812" xr:uid="{00000000-0005-0000-0000-00002C5E0000}"/>
    <cellStyle name="Percent 5 2" xfId="27813" xr:uid="{00000000-0005-0000-0000-00002D5E0000}"/>
    <cellStyle name="Percent 5 2 2" xfId="27814" xr:uid="{00000000-0005-0000-0000-00002E5E0000}"/>
    <cellStyle name="Percent 5 3" xfId="27815" xr:uid="{00000000-0005-0000-0000-00002F5E0000}"/>
    <cellStyle name="Percent 5 3 2" xfId="19687" xr:uid="{00000000-0005-0000-0000-0000305E0000}"/>
    <cellStyle name="Percent 5 4" xfId="27816" xr:uid="{00000000-0005-0000-0000-0000315E0000}"/>
    <cellStyle name="Percent 5 4 2" xfId="27817" xr:uid="{00000000-0005-0000-0000-0000325E0000}"/>
    <cellStyle name="Percent 5 5" xfId="27818" xr:uid="{00000000-0005-0000-0000-0000335E0000}"/>
    <cellStyle name="Percent 6" xfId="27819" xr:uid="{00000000-0005-0000-0000-0000345E0000}"/>
    <cellStyle name="Percent 6 2" xfId="27820" xr:uid="{00000000-0005-0000-0000-0000355E0000}"/>
    <cellStyle name="Percent 6 2 2" xfId="20544" xr:uid="{00000000-0005-0000-0000-0000365E0000}"/>
    <cellStyle name="Percent 6 2 2 2" xfId="20546" xr:uid="{00000000-0005-0000-0000-0000375E0000}"/>
    <cellStyle name="Percent 6 2 3" xfId="20548" xr:uid="{00000000-0005-0000-0000-0000385E0000}"/>
    <cellStyle name="Percent 6 2 4" xfId="20551" xr:uid="{00000000-0005-0000-0000-0000395E0000}"/>
    <cellStyle name="Percent 6 3" xfId="27821" xr:uid="{00000000-0005-0000-0000-00003A5E0000}"/>
    <cellStyle name="Percent 6 3 2" xfId="19700" xr:uid="{00000000-0005-0000-0000-00003B5E0000}"/>
    <cellStyle name="Percent 6 4" xfId="27822" xr:uid="{00000000-0005-0000-0000-00003C5E0000}"/>
    <cellStyle name="Percent 6 5" xfId="27823" xr:uid="{00000000-0005-0000-0000-00003D5E0000}"/>
    <cellStyle name="Percent 7" xfId="27824" xr:uid="{00000000-0005-0000-0000-00003E5E0000}"/>
    <cellStyle name="Percent 7 2" xfId="27825" xr:uid="{00000000-0005-0000-0000-00003F5E0000}"/>
    <cellStyle name="Percent 7 2 2" xfId="1989" xr:uid="{00000000-0005-0000-0000-0000405E0000}"/>
    <cellStyle name="Percent 7 2 3" xfId="1994" xr:uid="{00000000-0005-0000-0000-0000415E0000}"/>
    <cellStyle name="Percent 7 3" xfId="27826" xr:uid="{00000000-0005-0000-0000-0000425E0000}"/>
    <cellStyle name="Percent 7 3 2" xfId="19720" xr:uid="{00000000-0005-0000-0000-0000435E0000}"/>
    <cellStyle name="Percent 7 4" xfId="27827" xr:uid="{00000000-0005-0000-0000-0000445E0000}"/>
    <cellStyle name="Percent 7 4 2" xfId="27828" xr:uid="{00000000-0005-0000-0000-0000455E0000}"/>
    <cellStyle name="Percent 7 5" xfId="27829" xr:uid="{00000000-0005-0000-0000-0000465E0000}"/>
    <cellStyle name="Percent 7 6" xfId="27830" xr:uid="{00000000-0005-0000-0000-0000475E0000}"/>
    <cellStyle name="Percent 8" xfId="27831" xr:uid="{00000000-0005-0000-0000-0000485E0000}"/>
    <cellStyle name="Percent 8 2" xfId="27832" xr:uid="{00000000-0005-0000-0000-0000495E0000}"/>
    <cellStyle name="Percent 8 3" xfId="27833" xr:uid="{00000000-0005-0000-0000-00004A5E0000}"/>
    <cellStyle name="Percent 8 4" xfId="27834" xr:uid="{00000000-0005-0000-0000-00004B5E0000}"/>
    <cellStyle name="Percent 8 5" xfId="27836" xr:uid="{00000000-0005-0000-0000-00004C5E0000}"/>
    <cellStyle name="Percent 8 6" xfId="27838" xr:uid="{00000000-0005-0000-0000-00004D5E0000}"/>
    <cellStyle name="Percent 9" xfId="27840" xr:uid="{00000000-0005-0000-0000-00004E5E0000}"/>
    <cellStyle name="Percent 9 2" xfId="27841" xr:uid="{00000000-0005-0000-0000-00004F5E0000}"/>
    <cellStyle name="PlainCenter" xfId="27842" xr:uid="{00000000-0005-0000-0000-0000505E0000}"/>
    <cellStyle name="PlainCenterLeadingZeros" xfId="25258" xr:uid="{00000000-0005-0000-0000-0000515E0000}"/>
    <cellStyle name="PlainLeft" xfId="27843" xr:uid="{00000000-0005-0000-0000-0000525E0000}"/>
    <cellStyle name="PlainPercentNoDecimal" xfId="27845" xr:uid="{00000000-0005-0000-0000-0000535E0000}"/>
    <cellStyle name="PrePop Currency (0)" xfId="27846" xr:uid="{00000000-0005-0000-0000-0000545E0000}"/>
    <cellStyle name="PrePop Currency (2)" xfId="27847" xr:uid="{00000000-0005-0000-0000-0000555E0000}"/>
    <cellStyle name="PrePop Units (0)" xfId="12630" xr:uid="{00000000-0005-0000-0000-0000565E0000}"/>
    <cellStyle name="PrePop Units (1)" xfId="12519" xr:uid="{00000000-0005-0000-0000-0000575E0000}"/>
    <cellStyle name="PrePop Units (2)" xfId="21528" xr:uid="{00000000-0005-0000-0000-0000585E0000}"/>
    <cellStyle name="RowLevel_0" xfId="26633" xr:uid="{00000000-0005-0000-0000-0000595E0000}"/>
    <cellStyle name="Sample" xfId="1483" xr:uid="{00000000-0005-0000-0000-00005A5E0000}"/>
    <cellStyle name="Sample 2" xfId="1488" xr:uid="{00000000-0005-0000-0000-00005B5E0000}"/>
    <cellStyle name="Sample 2 2" xfId="22242" xr:uid="{00000000-0005-0000-0000-00005C5E0000}"/>
    <cellStyle name="Sample 3" xfId="22244" xr:uid="{00000000-0005-0000-0000-00005D5E0000}"/>
    <cellStyle name="Sample 3 2" xfId="7282" xr:uid="{00000000-0005-0000-0000-00005E5E0000}"/>
    <cellStyle name="Sample 4" xfId="22246" xr:uid="{00000000-0005-0000-0000-00005F5E0000}"/>
    <cellStyle name="Sample 4 2" xfId="15036" xr:uid="{00000000-0005-0000-0000-0000605E0000}"/>
    <cellStyle name="Sample 5" xfId="22248" xr:uid="{00000000-0005-0000-0000-0000615E0000}"/>
    <cellStyle name="Scheduled FB" xfId="780" xr:uid="{00000000-0005-0000-0000-0000625E0000}"/>
    <cellStyle name="Scheduled FB 2" xfId="27848" xr:uid="{00000000-0005-0000-0000-0000635E0000}"/>
    <cellStyle name="Sheet Title" xfId="27849" xr:uid="{00000000-0005-0000-0000-0000645E0000}"/>
    <cellStyle name="Style 1" xfId="27850" xr:uid="{00000000-0005-0000-0000-0000655E0000}"/>
    <cellStyle name="Style 1 2" xfId="27851" xr:uid="{00000000-0005-0000-0000-0000665E0000}"/>
    <cellStyle name="Style 1 2 2" xfId="27852" xr:uid="{00000000-0005-0000-0000-0000675E0000}"/>
    <cellStyle name="Style 1 2 3" xfId="27853" xr:uid="{00000000-0005-0000-0000-0000685E0000}"/>
    <cellStyle name="Style 1 3" xfId="27854" xr:uid="{00000000-0005-0000-0000-0000695E0000}"/>
    <cellStyle name="Style 1 3 2" xfId="27855" xr:uid="{00000000-0005-0000-0000-00006A5E0000}"/>
    <cellStyle name="Style 1 4" xfId="27856" xr:uid="{00000000-0005-0000-0000-00006B5E0000}"/>
    <cellStyle name="Style 1 5" xfId="27857" xr:uid="{00000000-0005-0000-0000-00006C5E0000}"/>
    <cellStyle name="Style 1 6" xfId="9166" xr:uid="{00000000-0005-0000-0000-00006D5E0000}"/>
    <cellStyle name="Style 1 7" xfId="15521" xr:uid="{00000000-0005-0000-0000-00006E5E0000}"/>
    <cellStyle name="Style 1_Chairs" xfId="27858" xr:uid="{00000000-0005-0000-0000-00006F5E0000}"/>
    <cellStyle name="Sub Totals" xfId="27859" xr:uid="{00000000-0005-0000-0000-0000705E0000}"/>
    <cellStyle name="Temp turn off" xfId="10369" xr:uid="{00000000-0005-0000-0000-0000715E0000}"/>
    <cellStyle name="Temp turn off 2" xfId="27861" xr:uid="{00000000-0005-0000-0000-0000725E0000}"/>
    <cellStyle name="Temp turn off 2 2" xfId="27863" xr:uid="{00000000-0005-0000-0000-0000735E0000}"/>
    <cellStyle name="Text Indent A" xfId="22743" xr:uid="{00000000-0005-0000-0000-0000745E0000}"/>
    <cellStyle name="Text Indent B" xfId="27864" xr:uid="{00000000-0005-0000-0000-0000755E0000}"/>
    <cellStyle name="Text Indent C" xfId="27865" xr:uid="{00000000-0005-0000-0000-0000765E0000}"/>
    <cellStyle name="TextStyle" xfId="9939" xr:uid="{00000000-0005-0000-0000-0000775E0000}"/>
    <cellStyle name="TextStyle 2" xfId="27867" xr:uid="{00000000-0005-0000-0000-0000785E0000}"/>
    <cellStyle name="TextStyle 2 2" xfId="24402" xr:uid="{00000000-0005-0000-0000-0000795E0000}"/>
    <cellStyle name="TextStyle 3" xfId="27870" xr:uid="{00000000-0005-0000-0000-00007A5E0000}"/>
    <cellStyle name="TextStyle 4" xfId="27872" xr:uid="{00000000-0005-0000-0000-00007B5E0000}"/>
    <cellStyle name="TextStyle 5" xfId="27874" xr:uid="{00000000-0005-0000-0000-00007C5E0000}"/>
    <cellStyle name="TextStyle 6" xfId="27876" xr:uid="{00000000-0005-0000-0000-00007D5E0000}"/>
    <cellStyle name="TextStyle 7" xfId="27878" xr:uid="{00000000-0005-0000-0000-00007E5E0000}"/>
    <cellStyle name="Title 10" xfId="8827" xr:uid="{00000000-0005-0000-0000-00007F5E0000}"/>
    <cellStyle name="Title 11" xfId="27693" xr:uid="{00000000-0005-0000-0000-0000805E0000}"/>
    <cellStyle name="Title 12" xfId="27698" xr:uid="{00000000-0005-0000-0000-0000815E0000}"/>
    <cellStyle name="Title 2" xfId="27879" xr:uid="{00000000-0005-0000-0000-0000825E0000}"/>
    <cellStyle name="Title 2 10" xfId="27881" xr:uid="{00000000-0005-0000-0000-0000835E0000}"/>
    <cellStyle name="Title 2 2" xfId="25952" xr:uid="{00000000-0005-0000-0000-0000845E0000}"/>
    <cellStyle name="Title 2 2 2" xfId="25954" xr:uid="{00000000-0005-0000-0000-0000855E0000}"/>
    <cellStyle name="Title 2 2 3" xfId="27882" xr:uid="{00000000-0005-0000-0000-0000865E0000}"/>
    <cellStyle name="Title 2 2 4" xfId="27883" xr:uid="{00000000-0005-0000-0000-0000875E0000}"/>
    <cellStyle name="Title 2 2 5" xfId="27884" xr:uid="{00000000-0005-0000-0000-0000885E0000}"/>
    <cellStyle name="Title 2 2 6" xfId="27885" xr:uid="{00000000-0005-0000-0000-0000895E0000}"/>
    <cellStyle name="Title 2 3" xfId="25956" xr:uid="{00000000-0005-0000-0000-00008A5E0000}"/>
    <cellStyle name="Title 2 4" xfId="37" xr:uid="{00000000-0005-0000-0000-00008B5E0000}"/>
    <cellStyle name="Title 2 5" xfId="25958" xr:uid="{00000000-0005-0000-0000-00008C5E0000}"/>
    <cellStyle name="Title 2 6" xfId="27886" xr:uid="{00000000-0005-0000-0000-00008D5E0000}"/>
    <cellStyle name="Title 2 7" xfId="27888" xr:uid="{00000000-0005-0000-0000-00008E5E0000}"/>
    <cellStyle name="Title 2 8" xfId="27889" xr:uid="{00000000-0005-0000-0000-00008F5E0000}"/>
    <cellStyle name="Title 2 9" xfId="27890" xr:uid="{00000000-0005-0000-0000-0000905E0000}"/>
    <cellStyle name="Title 2_instructions" xfId="27891" xr:uid="{00000000-0005-0000-0000-0000915E0000}"/>
    <cellStyle name="Title 3" xfId="2390" xr:uid="{00000000-0005-0000-0000-0000925E0000}"/>
    <cellStyle name="Title 3 2" xfId="2399" xr:uid="{00000000-0005-0000-0000-0000935E0000}"/>
    <cellStyle name="Title 3 2 2" xfId="27892" xr:uid="{00000000-0005-0000-0000-0000945E0000}"/>
    <cellStyle name="Title 3 3" xfId="27893" xr:uid="{00000000-0005-0000-0000-0000955E0000}"/>
    <cellStyle name="Title 3 4" xfId="27894" xr:uid="{00000000-0005-0000-0000-0000965E0000}"/>
    <cellStyle name="Title 3 5" xfId="27897" xr:uid="{00000000-0005-0000-0000-0000975E0000}"/>
    <cellStyle name="Title 3_instructions" xfId="8525" xr:uid="{00000000-0005-0000-0000-0000985E0000}"/>
    <cellStyle name="Title 4" xfId="24083" xr:uid="{00000000-0005-0000-0000-0000995E0000}"/>
    <cellStyle name="Title 5" xfId="27898" xr:uid="{00000000-0005-0000-0000-00009A5E0000}"/>
    <cellStyle name="Title 5 2" xfId="27900" xr:uid="{00000000-0005-0000-0000-00009B5E0000}"/>
    <cellStyle name="Title 5 2 2" xfId="6589" xr:uid="{00000000-0005-0000-0000-00009C5E0000}"/>
    <cellStyle name="Title 6" xfId="27901" xr:uid="{00000000-0005-0000-0000-00009D5E0000}"/>
    <cellStyle name="Title 7" xfId="27902" xr:uid="{00000000-0005-0000-0000-00009E5E0000}"/>
    <cellStyle name="Title 8" xfId="27903" xr:uid="{00000000-0005-0000-0000-00009F5E0000}"/>
    <cellStyle name="Title 9" xfId="6767" xr:uid="{00000000-0005-0000-0000-0000A05E0000}"/>
    <cellStyle name="Total 10" xfId="27904" xr:uid="{00000000-0005-0000-0000-0000A15E0000}"/>
    <cellStyle name="Total 11" xfId="27905" xr:uid="{00000000-0005-0000-0000-0000A25E0000}"/>
    <cellStyle name="Total 12" xfId="9968" xr:uid="{00000000-0005-0000-0000-0000A35E0000}"/>
    <cellStyle name="Total 2" xfId="27906" xr:uid="{00000000-0005-0000-0000-0000A45E0000}"/>
    <cellStyle name="Total 2 10" xfId="25965" xr:uid="{00000000-0005-0000-0000-0000A55E0000}"/>
    <cellStyle name="Total 2 2" xfId="27907" xr:uid="{00000000-0005-0000-0000-0000A65E0000}"/>
    <cellStyle name="Total 2 2 2" xfId="27908" xr:uid="{00000000-0005-0000-0000-0000A75E0000}"/>
    <cellStyle name="Total 2 2 3" xfId="27909" xr:uid="{00000000-0005-0000-0000-0000A85E0000}"/>
    <cellStyle name="Total 2 3" xfId="16117" xr:uid="{00000000-0005-0000-0000-0000A95E0000}"/>
    <cellStyle name="Total 2 4" xfId="27911" xr:uid="{00000000-0005-0000-0000-0000AA5E0000}"/>
    <cellStyle name="Total 2 5" xfId="22160" xr:uid="{00000000-0005-0000-0000-0000AB5E0000}"/>
    <cellStyle name="Total 2 6" xfId="27912" xr:uid="{00000000-0005-0000-0000-0000AC5E0000}"/>
    <cellStyle name="Total 2 7" xfId="27913" xr:uid="{00000000-0005-0000-0000-0000AD5E0000}"/>
    <cellStyle name="Total 2 8" xfId="25317" xr:uid="{00000000-0005-0000-0000-0000AE5E0000}"/>
    <cellStyle name="Total 2 9" xfId="27914" xr:uid="{00000000-0005-0000-0000-0000AF5E0000}"/>
    <cellStyle name="Total 2_instructions" xfId="12439" xr:uid="{00000000-0005-0000-0000-0000B05E0000}"/>
    <cellStyle name="Total 3" xfId="27915" xr:uid="{00000000-0005-0000-0000-0000B15E0000}"/>
    <cellStyle name="Total 3 2" xfId="8451" xr:uid="{00000000-0005-0000-0000-0000B25E0000}"/>
    <cellStyle name="Total 3 2 2" xfId="8453" xr:uid="{00000000-0005-0000-0000-0000B35E0000}"/>
    <cellStyle name="Total 3 3" xfId="4005" xr:uid="{00000000-0005-0000-0000-0000B45E0000}"/>
    <cellStyle name="Total 3 4" xfId="22816" xr:uid="{00000000-0005-0000-0000-0000B55E0000}"/>
    <cellStyle name="Total 3 5" xfId="26923" xr:uid="{00000000-0005-0000-0000-0000B65E0000}"/>
    <cellStyle name="Total 3 6" xfId="27916" xr:uid="{00000000-0005-0000-0000-0000B75E0000}"/>
    <cellStyle name="Total 4" xfId="27917" xr:uid="{00000000-0005-0000-0000-0000B85E0000}"/>
    <cellStyle name="Total 4 2" xfId="27918" xr:uid="{00000000-0005-0000-0000-0000B95E0000}"/>
    <cellStyle name="Total 4 3" xfId="16121" xr:uid="{00000000-0005-0000-0000-0000BA5E0000}"/>
    <cellStyle name="Total 5" xfId="27919" xr:uid="{00000000-0005-0000-0000-0000BB5E0000}"/>
    <cellStyle name="Total 5 2" xfId="27920" xr:uid="{00000000-0005-0000-0000-0000BC5E0000}"/>
    <cellStyle name="Total 5 2 2" xfId="27921" xr:uid="{00000000-0005-0000-0000-0000BD5E0000}"/>
    <cellStyle name="Total 5 2 3" xfId="27922" xr:uid="{00000000-0005-0000-0000-0000BE5E0000}"/>
    <cellStyle name="Total 5 3" xfId="27924" xr:uid="{00000000-0005-0000-0000-0000BF5E0000}"/>
    <cellStyle name="Total 5 4" xfId="27925" xr:uid="{00000000-0005-0000-0000-0000C05E0000}"/>
    <cellStyle name="Total 6" xfId="27926" xr:uid="{00000000-0005-0000-0000-0000C15E0000}"/>
    <cellStyle name="Total 6 2" xfId="27927" xr:uid="{00000000-0005-0000-0000-0000C25E0000}"/>
    <cellStyle name="Total 7" xfId="27928" xr:uid="{00000000-0005-0000-0000-0000C35E0000}"/>
    <cellStyle name="Total 8" xfId="27929" xr:uid="{00000000-0005-0000-0000-0000C45E0000}"/>
    <cellStyle name="Total 9" xfId="27930" xr:uid="{00000000-0005-0000-0000-0000C55E0000}"/>
    <cellStyle name="Warning Text 10" xfId="27931" xr:uid="{00000000-0005-0000-0000-0000C65E0000}"/>
    <cellStyle name="Warning Text 11" xfId="152" xr:uid="{00000000-0005-0000-0000-0000C75E0000}"/>
    <cellStyle name="Warning Text 12" xfId="27932" xr:uid="{00000000-0005-0000-0000-0000C85E0000}"/>
    <cellStyle name="Warning Text 2" xfId="27933" xr:uid="{00000000-0005-0000-0000-0000C95E0000}"/>
    <cellStyle name="Warning Text 2 10" xfId="22410" xr:uid="{00000000-0005-0000-0000-0000CA5E0000}"/>
    <cellStyle name="Warning Text 2 2" xfId="16062" xr:uid="{00000000-0005-0000-0000-0000CB5E0000}"/>
    <cellStyle name="Warning Text 2 2 2" xfId="15360" xr:uid="{00000000-0005-0000-0000-0000CC5E0000}"/>
    <cellStyle name="Warning Text 2 2 3" xfId="16064" xr:uid="{00000000-0005-0000-0000-0000CD5E0000}"/>
    <cellStyle name="Warning Text 2 3" xfId="27935" xr:uid="{00000000-0005-0000-0000-0000CE5E0000}"/>
    <cellStyle name="Warning Text 2 4" xfId="27936" xr:uid="{00000000-0005-0000-0000-0000CF5E0000}"/>
    <cellStyle name="Warning Text 2 5" xfId="27937" xr:uid="{00000000-0005-0000-0000-0000D05E0000}"/>
    <cellStyle name="Warning Text 2 6" xfId="27938" xr:uid="{00000000-0005-0000-0000-0000D15E0000}"/>
    <cellStyle name="Warning Text 2 7" xfId="4403" xr:uid="{00000000-0005-0000-0000-0000D25E0000}"/>
    <cellStyle name="Warning Text 2 8" xfId="27939" xr:uid="{00000000-0005-0000-0000-0000D35E0000}"/>
    <cellStyle name="Warning Text 2 9" xfId="27940" xr:uid="{00000000-0005-0000-0000-0000D45E0000}"/>
    <cellStyle name="Warning Text 2_instructions" xfId="27941" xr:uid="{00000000-0005-0000-0000-0000D55E0000}"/>
    <cellStyle name="Warning Text 3" xfId="27942" xr:uid="{00000000-0005-0000-0000-0000D65E0000}"/>
    <cellStyle name="Warning Text 3 2" xfId="27944" xr:uid="{00000000-0005-0000-0000-0000D75E0000}"/>
    <cellStyle name="Warning Text 3 2 2" xfId="27945" xr:uid="{00000000-0005-0000-0000-0000D85E0000}"/>
    <cellStyle name="Warning Text 3 3" xfId="27946" xr:uid="{00000000-0005-0000-0000-0000D95E0000}"/>
    <cellStyle name="Warning Text 3 4" xfId="27947" xr:uid="{00000000-0005-0000-0000-0000DA5E0000}"/>
    <cellStyle name="Warning Text 4" xfId="27948" xr:uid="{00000000-0005-0000-0000-0000DB5E0000}"/>
    <cellStyle name="Warning Text 5" xfId="5654" xr:uid="{00000000-0005-0000-0000-0000DC5E0000}"/>
    <cellStyle name="Warning Text 5 2" xfId="5658" xr:uid="{00000000-0005-0000-0000-0000DD5E0000}"/>
    <cellStyle name="Warning Text 5 2 2" xfId="27950" xr:uid="{00000000-0005-0000-0000-0000DE5E0000}"/>
    <cellStyle name="Warning Text 6" xfId="27951" xr:uid="{00000000-0005-0000-0000-0000DF5E0000}"/>
    <cellStyle name="Warning Text 7" xfId="27952" xr:uid="{00000000-0005-0000-0000-0000E05E0000}"/>
    <cellStyle name="Warning Text 8" xfId="6130" xr:uid="{00000000-0005-0000-0000-0000E15E0000}"/>
    <cellStyle name="Warning Text 9" xfId="994" xr:uid="{00000000-0005-0000-0000-0000E25E0000}"/>
    <cellStyle name="百分比" xfId="1" builtinId="5"/>
    <cellStyle name="百分比 2" xfId="31309" xr:uid="{00000000-0005-0000-0000-0000E45E0000}"/>
    <cellStyle name="百分比 2 2" xfId="4017" xr:uid="{00000000-0005-0000-0000-0000E55E0000}"/>
    <cellStyle name="百分比 2 2 2" xfId="31310" xr:uid="{00000000-0005-0000-0000-0000E65E0000}"/>
    <cellStyle name="百分比 2 2 2 2" xfId="12470" xr:uid="{00000000-0005-0000-0000-0000E75E0000}"/>
    <cellStyle name="百分比 2 2 2 3" xfId="8923" xr:uid="{00000000-0005-0000-0000-0000E85E0000}"/>
    <cellStyle name="百分比 2 2 3" xfId="29374" xr:uid="{00000000-0005-0000-0000-0000E95E0000}"/>
    <cellStyle name="百分比 2 2 4" xfId="5084" xr:uid="{00000000-0005-0000-0000-0000EA5E0000}"/>
    <cellStyle name="百分比 2 2 5" xfId="26509" xr:uid="{00000000-0005-0000-0000-0000EB5E0000}"/>
    <cellStyle name="百分比 2 2 6" xfId="31311" xr:uid="{00000000-0005-0000-0000-0000EC5E0000}"/>
    <cellStyle name="百分比 2 3" xfId="31312" xr:uid="{00000000-0005-0000-0000-0000ED5E0000}"/>
    <cellStyle name="百分比 2 3 2" xfId="29751" xr:uid="{00000000-0005-0000-0000-0000EE5E0000}"/>
    <cellStyle name="百分比 2 3 2 2" xfId="12566" xr:uid="{00000000-0005-0000-0000-0000EF5E0000}"/>
    <cellStyle name="百分比 2 3 3" xfId="29753" xr:uid="{00000000-0005-0000-0000-0000F05E0000}"/>
    <cellStyle name="百分比 2 3 3 2" xfId="15730" xr:uid="{00000000-0005-0000-0000-0000F15E0000}"/>
    <cellStyle name="百分比 2 3 3 2 2" xfId="26368" xr:uid="{00000000-0005-0000-0000-0000F25E0000}"/>
    <cellStyle name="百分比 2 3 3 3" xfId="31313" xr:uid="{00000000-0005-0000-0000-0000F35E0000}"/>
    <cellStyle name="百分比 2 3 3 3 2" xfId="26400" xr:uid="{00000000-0005-0000-0000-0000F45E0000}"/>
    <cellStyle name="百分比 2 3 3 4" xfId="31314" xr:uid="{00000000-0005-0000-0000-0000F55E0000}"/>
    <cellStyle name="百分比 2 3 4" xfId="29755" xr:uid="{00000000-0005-0000-0000-0000F65E0000}"/>
    <cellStyle name="百分比 2 3 4 2" xfId="31315" xr:uid="{00000000-0005-0000-0000-0000F75E0000}"/>
    <cellStyle name="百分比 2 3 5" xfId="31316" xr:uid="{00000000-0005-0000-0000-0000F85E0000}"/>
    <cellStyle name="百分比 2 3 5 2" xfId="31317" xr:uid="{00000000-0005-0000-0000-0000F95E0000}"/>
    <cellStyle name="百分比 2 3 6" xfId="31318" xr:uid="{00000000-0005-0000-0000-0000FA5E0000}"/>
    <cellStyle name="百分比 2 4" xfId="22240" xr:uid="{00000000-0005-0000-0000-0000FB5E0000}"/>
    <cellStyle name="百分比 3" xfId="31319" xr:uid="{00000000-0005-0000-0000-0000FC5E0000}"/>
    <cellStyle name="百分比 3 2" xfId="28719" xr:uid="{00000000-0005-0000-0000-0000FD5E0000}"/>
    <cellStyle name="百分比 3 2 2" xfId="22770" xr:uid="{00000000-0005-0000-0000-0000FE5E0000}"/>
    <cellStyle name="百分比 3 2 3" xfId="28721" xr:uid="{00000000-0005-0000-0000-0000FF5E0000}"/>
    <cellStyle name="百分比 3 3" xfId="31320" xr:uid="{00000000-0005-0000-0000-0000005F0000}"/>
    <cellStyle name="百分比 3 4" xfId="3830" xr:uid="{00000000-0005-0000-0000-0000015F0000}"/>
    <cellStyle name="百分比 4" xfId="28704" xr:uid="{00000000-0005-0000-0000-0000025F0000}"/>
    <cellStyle name="百分比 4 2" xfId="17640" xr:uid="{00000000-0005-0000-0000-0000035F0000}"/>
    <cellStyle name="百分比 5" xfId="31321" xr:uid="{00000000-0005-0000-0000-0000045F0000}"/>
    <cellStyle name="百分比 6" xfId="82" xr:uid="{00000000-0005-0000-0000-0000055F0000}"/>
    <cellStyle name="備註" xfId="27966" xr:uid="{00000000-0005-0000-0000-0000065F0000}"/>
    <cellStyle name="備註 2" xfId="27405" xr:uid="{00000000-0005-0000-0000-0000075F0000}"/>
    <cellStyle name="備註 2 2" xfId="27967" xr:uid="{00000000-0005-0000-0000-0000085F0000}"/>
    <cellStyle name="備註 2 2 2" xfId="27968" xr:uid="{00000000-0005-0000-0000-0000095F0000}"/>
    <cellStyle name="備註 2 3" xfId="27969" xr:uid="{00000000-0005-0000-0000-00000A5F0000}"/>
    <cellStyle name="備註 2 3 2" xfId="2841" xr:uid="{00000000-0005-0000-0000-00000B5F0000}"/>
    <cellStyle name="備註 2 4" xfId="17967" xr:uid="{00000000-0005-0000-0000-00000C5F0000}"/>
    <cellStyle name="備註 2 4 2" xfId="19620" xr:uid="{00000000-0005-0000-0000-00000D5F0000}"/>
    <cellStyle name="備註 2 5" xfId="27970" xr:uid="{00000000-0005-0000-0000-00000E5F0000}"/>
    <cellStyle name="備註 2 5 2" xfId="27971" xr:uid="{00000000-0005-0000-0000-00000F5F0000}"/>
    <cellStyle name="備註 2 6" xfId="27972" xr:uid="{00000000-0005-0000-0000-0000105F0000}"/>
    <cellStyle name="備註 3" xfId="27973" xr:uid="{00000000-0005-0000-0000-0000115F0000}"/>
    <cellStyle name="備註 3 2" xfId="27974" xr:uid="{00000000-0005-0000-0000-0000125F0000}"/>
    <cellStyle name="備註 4" xfId="27975" xr:uid="{00000000-0005-0000-0000-0000135F0000}"/>
    <cellStyle name="備註 4 2" xfId="27976" xr:uid="{00000000-0005-0000-0000-0000145F0000}"/>
    <cellStyle name="備註 5" xfId="27977" xr:uid="{00000000-0005-0000-0000-0000155F0000}"/>
    <cellStyle name="備註 5 2" xfId="27978" xr:uid="{00000000-0005-0000-0000-0000165F0000}"/>
    <cellStyle name="備註 6" xfId="27979" xr:uid="{00000000-0005-0000-0000-0000175F0000}"/>
    <cellStyle name="備註 6 2" xfId="27980" xr:uid="{00000000-0005-0000-0000-0000185F0000}"/>
    <cellStyle name="備註 7" xfId="16852" xr:uid="{00000000-0005-0000-0000-0000195F0000}"/>
    <cellStyle name="标题 1 10" xfId="2766" xr:uid="{00000000-0005-0000-0000-00001A5F0000}"/>
    <cellStyle name="标题 1 11" xfId="2768" xr:uid="{00000000-0005-0000-0000-00001B5F0000}"/>
    <cellStyle name="标题 1 11 2" xfId="30603" xr:uid="{00000000-0005-0000-0000-00001C5F0000}"/>
    <cellStyle name="标题 1 12" xfId="2770" xr:uid="{00000000-0005-0000-0000-00001D5F0000}"/>
    <cellStyle name="标题 1 13" xfId="2776" xr:uid="{00000000-0005-0000-0000-00001E5F0000}"/>
    <cellStyle name="标题 1 13 2" xfId="23602" xr:uid="{00000000-0005-0000-0000-00001F5F0000}"/>
    <cellStyle name="标题 1 14" xfId="2779" xr:uid="{00000000-0005-0000-0000-0000205F0000}"/>
    <cellStyle name="标题 1 15" xfId="2784" xr:uid="{00000000-0005-0000-0000-0000215F0000}"/>
    <cellStyle name="标题 1 15 2" xfId="30604" xr:uid="{00000000-0005-0000-0000-0000225F0000}"/>
    <cellStyle name="标题 1 16" xfId="2789" xr:uid="{00000000-0005-0000-0000-0000235F0000}"/>
    <cellStyle name="标题 1 17" xfId="2794" xr:uid="{00000000-0005-0000-0000-0000245F0000}"/>
    <cellStyle name="标题 1 17 2" xfId="30605" xr:uid="{00000000-0005-0000-0000-0000255F0000}"/>
    <cellStyle name="标题 1 18" xfId="2798" xr:uid="{00000000-0005-0000-0000-0000265F0000}"/>
    <cellStyle name="标题 1 19" xfId="2811" xr:uid="{00000000-0005-0000-0000-0000275F0000}"/>
    <cellStyle name="标题 1 19 2" xfId="30606" xr:uid="{00000000-0005-0000-0000-0000285F0000}"/>
    <cellStyle name="标题 1 2" xfId="26494" xr:uid="{00000000-0005-0000-0000-0000295F0000}"/>
    <cellStyle name="标题 1 2 10" xfId="30607" xr:uid="{00000000-0005-0000-0000-00002A5F0000}"/>
    <cellStyle name="标题 1 2 10 2" xfId="30608" xr:uid="{00000000-0005-0000-0000-00002B5F0000}"/>
    <cellStyle name="标题 1 2 10 3" xfId="30609" xr:uid="{00000000-0005-0000-0000-00002C5F0000}"/>
    <cellStyle name="标题 1 2 10 4" xfId="30610" xr:uid="{00000000-0005-0000-0000-00002D5F0000}"/>
    <cellStyle name="标题 1 2 10 5" xfId="17467" xr:uid="{00000000-0005-0000-0000-00002E5F0000}"/>
    <cellStyle name="标题 1 2 11" xfId="19372" xr:uid="{00000000-0005-0000-0000-00002F5F0000}"/>
    <cellStyle name="标题 1 2 11 2" xfId="30611" xr:uid="{00000000-0005-0000-0000-0000305F0000}"/>
    <cellStyle name="标题 1 2 11 3" xfId="30612" xr:uid="{00000000-0005-0000-0000-0000315F0000}"/>
    <cellStyle name="标题 1 2 11 4" xfId="30613" xr:uid="{00000000-0005-0000-0000-0000325F0000}"/>
    <cellStyle name="标题 1 2 12" xfId="30614" xr:uid="{00000000-0005-0000-0000-0000335F0000}"/>
    <cellStyle name="标题 1 2 12 2" xfId="30615" xr:uid="{00000000-0005-0000-0000-0000345F0000}"/>
    <cellStyle name="标题 1 2 12 3" xfId="30616" xr:uid="{00000000-0005-0000-0000-0000355F0000}"/>
    <cellStyle name="标题 1 2 12 4" xfId="22116" xr:uid="{00000000-0005-0000-0000-0000365F0000}"/>
    <cellStyle name="标题 1 2 13" xfId="30617" xr:uid="{00000000-0005-0000-0000-0000375F0000}"/>
    <cellStyle name="标题 1 2 13 2" xfId="6526" xr:uid="{00000000-0005-0000-0000-0000385F0000}"/>
    <cellStyle name="标题 1 2 13 3" xfId="30618" xr:uid="{00000000-0005-0000-0000-0000395F0000}"/>
    <cellStyle name="标题 1 2 13 4" xfId="22124" xr:uid="{00000000-0005-0000-0000-00003A5F0000}"/>
    <cellStyle name="标题 1 2 14" xfId="30619" xr:uid="{00000000-0005-0000-0000-00003B5F0000}"/>
    <cellStyle name="标题 1 2 14 2" xfId="30620" xr:uid="{00000000-0005-0000-0000-00003C5F0000}"/>
    <cellStyle name="标题 1 2 14 3" xfId="30621" xr:uid="{00000000-0005-0000-0000-00003D5F0000}"/>
    <cellStyle name="标题 1 2 14 4" xfId="22127" xr:uid="{00000000-0005-0000-0000-00003E5F0000}"/>
    <cellStyle name="标题 1 2 15" xfId="30622" xr:uid="{00000000-0005-0000-0000-00003F5F0000}"/>
    <cellStyle name="标题 1 2 2" xfId="30623" xr:uid="{00000000-0005-0000-0000-0000405F0000}"/>
    <cellStyle name="标题 1 2 2 2" xfId="16205" xr:uid="{00000000-0005-0000-0000-0000415F0000}"/>
    <cellStyle name="标题 1 2 2 2 2" xfId="30624" xr:uid="{00000000-0005-0000-0000-0000425F0000}"/>
    <cellStyle name="标题 1 2 2 2 2 2" xfId="30625" xr:uid="{00000000-0005-0000-0000-0000435F0000}"/>
    <cellStyle name="标题 1 2 2 3" xfId="381" xr:uid="{00000000-0005-0000-0000-0000445F0000}"/>
    <cellStyle name="标题 1 2 2 4" xfId="170" xr:uid="{00000000-0005-0000-0000-0000455F0000}"/>
    <cellStyle name="标题 1 2 2 5" xfId="398" xr:uid="{00000000-0005-0000-0000-0000465F0000}"/>
    <cellStyle name="标题 1 2 2 6" xfId="400" xr:uid="{00000000-0005-0000-0000-0000475F0000}"/>
    <cellStyle name="标题 1 2 2 7" xfId="403" xr:uid="{00000000-0005-0000-0000-0000485F0000}"/>
    <cellStyle name="标题 1 2 2 8" xfId="406" xr:uid="{00000000-0005-0000-0000-0000495F0000}"/>
    <cellStyle name="标题 1 2 3" xfId="30626" xr:uid="{00000000-0005-0000-0000-00004A5F0000}"/>
    <cellStyle name="标题 1 2 3 2" xfId="30627" xr:uid="{00000000-0005-0000-0000-00004B5F0000}"/>
    <cellStyle name="标题 1 2 3 3" xfId="30628" xr:uid="{00000000-0005-0000-0000-00004C5F0000}"/>
    <cellStyle name="标题 1 2 3 4" xfId="30629" xr:uid="{00000000-0005-0000-0000-00004D5F0000}"/>
    <cellStyle name="标题 1 2 3 5" xfId="30630" xr:uid="{00000000-0005-0000-0000-00004E5F0000}"/>
    <cellStyle name="标题 1 2 4" xfId="30631" xr:uid="{00000000-0005-0000-0000-00004F5F0000}"/>
    <cellStyle name="标题 1 2 4 2" xfId="11833" xr:uid="{00000000-0005-0000-0000-0000505F0000}"/>
    <cellStyle name="标题 1 2 4 3" xfId="11841" xr:uid="{00000000-0005-0000-0000-0000515F0000}"/>
    <cellStyle name="标题 1 2 4 4" xfId="11847" xr:uid="{00000000-0005-0000-0000-0000525F0000}"/>
    <cellStyle name="标题 1 2 4 5" xfId="11853" xr:uid="{00000000-0005-0000-0000-0000535F0000}"/>
    <cellStyle name="标题 1 2 4 6" xfId="11856" xr:uid="{00000000-0005-0000-0000-0000545F0000}"/>
    <cellStyle name="标题 1 2 5" xfId="30632" xr:uid="{00000000-0005-0000-0000-0000555F0000}"/>
    <cellStyle name="标题 1 2 5 2" xfId="30633" xr:uid="{00000000-0005-0000-0000-0000565F0000}"/>
    <cellStyle name="标题 1 2 5 3" xfId="30634" xr:uid="{00000000-0005-0000-0000-0000575F0000}"/>
    <cellStyle name="标题 1 2 5 4" xfId="30635" xr:uid="{00000000-0005-0000-0000-0000585F0000}"/>
    <cellStyle name="标题 1 2 5 5" xfId="30636" xr:uid="{00000000-0005-0000-0000-0000595F0000}"/>
    <cellStyle name="标题 1 2 6" xfId="30637" xr:uid="{00000000-0005-0000-0000-00005A5F0000}"/>
    <cellStyle name="标题 1 2 6 2" xfId="13695" xr:uid="{00000000-0005-0000-0000-00005B5F0000}"/>
    <cellStyle name="标题 1 2 6 3" xfId="30638" xr:uid="{00000000-0005-0000-0000-00005C5F0000}"/>
    <cellStyle name="标题 1 2 6 4" xfId="30639" xr:uid="{00000000-0005-0000-0000-00005D5F0000}"/>
    <cellStyle name="标题 1 2 6 5" xfId="3021" xr:uid="{00000000-0005-0000-0000-00005E5F0000}"/>
    <cellStyle name="标题 1 2 7" xfId="30640" xr:uid="{00000000-0005-0000-0000-00005F5F0000}"/>
    <cellStyle name="标题 1 2 7 2" xfId="30641" xr:uid="{00000000-0005-0000-0000-0000605F0000}"/>
    <cellStyle name="标题 1 2 7 3" xfId="5082" xr:uid="{00000000-0005-0000-0000-0000615F0000}"/>
    <cellStyle name="标题 1 2 7 4" xfId="30642" xr:uid="{00000000-0005-0000-0000-0000625F0000}"/>
    <cellStyle name="标题 1 2 7 5" xfId="16867" xr:uid="{00000000-0005-0000-0000-0000635F0000}"/>
    <cellStyle name="标题 1 2 8" xfId="30643" xr:uid="{00000000-0005-0000-0000-0000645F0000}"/>
    <cellStyle name="标题 1 2 8 2" xfId="15478" xr:uid="{00000000-0005-0000-0000-0000655F0000}"/>
    <cellStyle name="标题 1 2 8 3" xfId="9306" xr:uid="{00000000-0005-0000-0000-0000665F0000}"/>
    <cellStyle name="标题 1 2 8 4" xfId="15480" xr:uid="{00000000-0005-0000-0000-0000675F0000}"/>
    <cellStyle name="标题 1 2 8 5" xfId="16870" xr:uid="{00000000-0005-0000-0000-0000685F0000}"/>
    <cellStyle name="标题 1 2 9" xfId="30644" xr:uid="{00000000-0005-0000-0000-0000695F0000}"/>
    <cellStyle name="标题 1 2 9 2" xfId="11984" xr:uid="{00000000-0005-0000-0000-00006A5F0000}"/>
    <cellStyle name="标题 1 2 9 3" xfId="9310" xr:uid="{00000000-0005-0000-0000-00006B5F0000}"/>
    <cellStyle name="标题 1 2 9 4" xfId="20418" xr:uid="{00000000-0005-0000-0000-00006C5F0000}"/>
    <cellStyle name="标题 1 2_Bali" xfId="15231" xr:uid="{00000000-0005-0000-0000-00006D5F0000}"/>
    <cellStyle name="标题 1 20" xfId="2783" xr:uid="{00000000-0005-0000-0000-00006E5F0000}"/>
    <cellStyle name="标题 1 21" xfId="2788" xr:uid="{00000000-0005-0000-0000-00006F5F0000}"/>
    <cellStyle name="标题 1 21 2" xfId="30645" xr:uid="{00000000-0005-0000-0000-0000705F0000}"/>
    <cellStyle name="标题 1 22" xfId="2793" xr:uid="{00000000-0005-0000-0000-0000715F0000}"/>
    <cellStyle name="标题 1 23" xfId="2797" xr:uid="{00000000-0005-0000-0000-0000725F0000}"/>
    <cellStyle name="标题 1 23 2" xfId="29830" xr:uid="{00000000-0005-0000-0000-0000735F0000}"/>
    <cellStyle name="标题 1 24" xfId="2810" xr:uid="{00000000-0005-0000-0000-0000745F0000}"/>
    <cellStyle name="标题 1 25" xfId="2819" xr:uid="{00000000-0005-0000-0000-0000755F0000}"/>
    <cellStyle name="标题 1 25 2" xfId="30646" xr:uid="{00000000-0005-0000-0000-0000765F0000}"/>
    <cellStyle name="标题 1 26" xfId="2825" xr:uid="{00000000-0005-0000-0000-0000775F0000}"/>
    <cellStyle name="标题 1 27" xfId="2831" xr:uid="{00000000-0005-0000-0000-0000785F0000}"/>
    <cellStyle name="标题 1 27 2" xfId="30647" xr:uid="{00000000-0005-0000-0000-0000795F0000}"/>
    <cellStyle name="标题 1 28" xfId="147" xr:uid="{00000000-0005-0000-0000-00007A5F0000}"/>
    <cellStyle name="标题 1 29" xfId="2840" xr:uid="{00000000-0005-0000-0000-00007B5F0000}"/>
    <cellStyle name="标题 1 29 2" xfId="30648" xr:uid="{00000000-0005-0000-0000-00007C5F0000}"/>
    <cellStyle name="标题 1 3" xfId="598" xr:uid="{00000000-0005-0000-0000-00007D5F0000}"/>
    <cellStyle name="标题 1 3 10" xfId="30649" xr:uid="{00000000-0005-0000-0000-00007E5F0000}"/>
    <cellStyle name="标题 1 3 11" xfId="25876" xr:uid="{00000000-0005-0000-0000-00007F5F0000}"/>
    <cellStyle name="标题 1 3 2" xfId="30650" xr:uid="{00000000-0005-0000-0000-0000805F0000}"/>
    <cellStyle name="标题 1 3 2 2" xfId="22653" xr:uid="{00000000-0005-0000-0000-0000815F0000}"/>
    <cellStyle name="标题 1 3 2 2 2" xfId="30651" xr:uid="{00000000-0005-0000-0000-0000825F0000}"/>
    <cellStyle name="标题 1 3 2 3" xfId="30652" xr:uid="{00000000-0005-0000-0000-0000835F0000}"/>
    <cellStyle name="标题 1 3 2 4" xfId="30653" xr:uid="{00000000-0005-0000-0000-0000845F0000}"/>
    <cellStyle name="标题 1 3 2 5" xfId="30654" xr:uid="{00000000-0005-0000-0000-0000855F0000}"/>
    <cellStyle name="标题 1 3 2 6" xfId="30655" xr:uid="{00000000-0005-0000-0000-0000865F0000}"/>
    <cellStyle name="标题 1 3 2 7" xfId="18025" xr:uid="{00000000-0005-0000-0000-0000875F0000}"/>
    <cellStyle name="标题 1 3 2 8" xfId="30656" xr:uid="{00000000-0005-0000-0000-0000885F0000}"/>
    <cellStyle name="标题 1 3 2 9" xfId="30657" xr:uid="{00000000-0005-0000-0000-0000895F0000}"/>
    <cellStyle name="标题 1 3 3" xfId="30658" xr:uid="{00000000-0005-0000-0000-00008A5F0000}"/>
    <cellStyle name="标题 1 3 3 2" xfId="23982" xr:uid="{00000000-0005-0000-0000-00008B5F0000}"/>
    <cellStyle name="标题 1 3 3 3" xfId="30659" xr:uid="{00000000-0005-0000-0000-00008C5F0000}"/>
    <cellStyle name="标题 1 3 3 4" xfId="30660" xr:uid="{00000000-0005-0000-0000-00008D5F0000}"/>
    <cellStyle name="标题 1 3 3 5" xfId="8052" xr:uid="{00000000-0005-0000-0000-00008E5F0000}"/>
    <cellStyle name="标题 1 3 4" xfId="30661" xr:uid="{00000000-0005-0000-0000-00008F5F0000}"/>
    <cellStyle name="标题 1 3 4 2" xfId="11594" xr:uid="{00000000-0005-0000-0000-0000905F0000}"/>
    <cellStyle name="标题 1 3 5" xfId="30662" xr:uid="{00000000-0005-0000-0000-0000915F0000}"/>
    <cellStyle name="标题 1 3 6" xfId="30663" xr:uid="{00000000-0005-0000-0000-0000925F0000}"/>
    <cellStyle name="标题 1 3 7" xfId="5950" xr:uid="{00000000-0005-0000-0000-0000935F0000}"/>
    <cellStyle name="标题 1 3 8" xfId="30664" xr:uid="{00000000-0005-0000-0000-0000945F0000}"/>
    <cellStyle name="标题 1 3 9" xfId="30665" xr:uid="{00000000-0005-0000-0000-0000955F0000}"/>
    <cellStyle name="标题 1 3_Bali" xfId="30666" xr:uid="{00000000-0005-0000-0000-0000965F0000}"/>
    <cellStyle name="标题 1 30" xfId="2818" xr:uid="{00000000-0005-0000-0000-0000975F0000}"/>
    <cellStyle name="标题 1 31" xfId="2824" xr:uid="{00000000-0005-0000-0000-0000985F0000}"/>
    <cellStyle name="标题 1 31 2" xfId="27887" xr:uid="{00000000-0005-0000-0000-0000995F0000}"/>
    <cellStyle name="标题 1 32" xfId="2830" xr:uid="{00000000-0005-0000-0000-00009A5F0000}"/>
    <cellStyle name="标题 1 33" xfId="148" xr:uid="{00000000-0005-0000-0000-00009B5F0000}"/>
    <cellStyle name="标题 1 33 2" xfId="30667" xr:uid="{00000000-0005-0000-0000-00009C5F0000}"/>
    <cellStyle name="标题 1 34" xfId="31934" xr:uid="{00000000-0005-0000-0000-00009D5F0000}"/>
    <cellStyle name="标题 1 4" xfId="30668" xr:uid="{00000000-0005-0000-0000-00009E5F0000}"/>
    <cellStyle name="标题 1 4 2" xfId="30669" xr:uid="{00000000-0005-0000-0000-00009F5F0000}"/>
    <cellStyle name="标题 1 4 3" xfId="30670" xr:uid="{00000000-0005-0000-0000-0000A05F0000}"/>
    <cellStyle name="标题 1 4 4" xfId="30671" xr:uid="{00000000-0005-0000-0000-0000A15F0000}"/>
    <cellStyle name="标题 1 4 5" xfId="25413" xr:uid="{00000000-0005-0000-0000-0000A25F0000}"/>
    <cellStyle name="标题 1 5" xfId="30672" xr:uid="{00000000-0005-0000-0000-0000A35F0000}"/>
    <cellStyle name="标题 1 5 2" xfId="27910" xr:uid="{00000000-0005-0000-0000-0000A45F0000}"/>
    <cellStyle name="标题 1 6" xfId="30673" xr:uid="{00000000-0005-0000-0000-0000A55F0000}"/>
    <cellStyle name="标题 1 7" xfId="1084" xr:uid="{00000000-0005-0000-0000-0000A65F0000}"/>
    <cellStyle name="标题 1 7 2" xfId="30674" xr:uid="{00000000-0005-0000-0000-0000A75F0000}"/>
    <cellStyle name="标题 1 8" xfId="30675" xr:uid="{00000000-0005-0000-0000-0000A85F0000}"/>
    <cellStyle name="标题 1 9" xfId="30676" xr:uid="{00000000-0005-0000-0000-0000A95F0000}"/>
    <cellStyle name="标题 1 9 2" xfId="30677" xr:uid="{00000000-0005-0000-0000-0000AA5F0000}"/>
    <cellStyle name="标题 10" xfId="20087" xr:uid="{00000000-0005-0000-0000-0000AB5F0000}"/>
    <cellStyle name="标题 10 2" xfId="15069" xr:uid="{00000000-0005-0000-0000-0000AC5F0000}"/>
    <cellStyle name="标题 11" xfId="7241" xr:uid="{00000000-0005-0000-0000-0000AD5F0000}"/>
    <cellStyle name="标题 12" xfId="16112" xr:uid="{00000000-0005-0000-0000-0000AE5F0000}"/>
    <cellStyle name="标题 12 2" xfId="15072" xr:uid="{00000000-0005-0000-0000-0000AF5F0000}"/>
    <cellStyle name="标题 13" xfId="16735" xr:uid="{00000000-0005-0000-0000-0000B05F0000}"/>
    <cellStyle name="标题 14" xfId="17353" xr:uid="{00000000-0005-0000-0000-0000B15F0000}"/>
    <cellStyle name="标题 14 2" xfId="15077" xr:uid="{00000000-0005-0000-0000-0000B25F0000}"/>
    <cellStyle name="标题 15" xfId="17380" xr:uid="{00000000-0005-0000-0000-0000B35F0000}"/>
    <cellStyle name="标题 16" xfId="1215" xr:uid="{00000000-0005-0000-0000-0000B45F0000}"/>
    <cellStyle name="标题 16 2" xfId="10751" xr:uid="{00000000-0005-0000-0000-0000B55F0000}"/>
    <cellStyle name="标题 17" xfId="18645" xr:uid="{00000000-0005-0000-0000-0000B65F0000}"/>
    <cellStyle name="标题 18" xfId="18738" xr:uid="{00000000-0005-0000-0000-0000B75F0000}"/>
    <cellStyle name="标题 18 2" xfId="18742" xr:uid="{00000000-0005-0000-0000-0000B85F0000}"/>
    <cellStyle name="标题 19" xfId="18770" xr:uid="{00000000-0005-0000-0000-0000B95F0000}"/>
    <cellStyle name="标题 2 10" xfId="30678" xr:uid="{00000000-0005-0000-0000-0000BA5F0000}"/>
    <cellStyle name="标题 2 11" xfId="30679" xr:uid="{00000000-0005-0000-0000-0000BB5F0000}"/>
    <cellStyle name="标题 2 11 2" xfId="12198" xr:uid="{00000000-0005-0000-0000-0000BC5F0000}"/>
    <cellStyle name="标题 2 12" xfId="30680" xr:uid="{00000000-0005-0000-0000-0000BD5F0000}"/>
    <cellStyle name="标题 2 13" xfId="20030" xr:uid="{00000000-0005-0000-0000-0000BE5F0000}"/>
    <cellStyle name="标题 2 13 2" xfId="12218" xr:uid="{00000000-0005-0000-0000-0000BF5F0000}"/>
    <cellStyle name="标题 2 14" xfId="23670" xr:uid="{00000000-0005-0000-0000-0000C05F0000}"/>
    <cellStyle name="标题 2 15" xfId="30681" xr:uid="{00000000-0005-0000-0000-0000C15F0000}"/>
    <cellStyle name="标题 2 15 2" xfId="19291" xr:uid="{00000000-0005-0000-0000-0000C25F0000}"/>
    <cellStyle name="标题 2 16" xfId="30683" xr:uid="{00000000-0005-0000-0000-0000C35F0000}"/>
    <cellStyle name="标题 2 17" xfId="30685" xr:uid="{00000000-0005-0000-0000-0000C45F0000}"/>
    <cellStyle name="标题 2 17 2" xfId="19552" xr:uid="{00000000-0005-0000-0000-0000C55F0000}"/>
    <cellStyle name="标题 2 18" xfId="30687" xr:uid="{00000000-0005-0000-0000-0000C65F0000}"/>
    <cellStyle name="标题 2 19" xfId="30689" xr:uid="{00000000-0005-0000-0000-0000C75F0000}"/>
    <cellStyle name="标题 2 19 2" xfId="19618" xr:uid="{00000000-0005-0000-0000-0000C85F0000}"/>
    <cellStyle name="标题 2 2" xfId="19962" xr:uid="{00000000-0005-0000-0000-0000C95F0000}"/>
    <cellStyle name="标题 2 2 10" xfId="30691" xr:uid="{00000000-0005-0000-0000-0000CA5F0000}"/>
    <cellStyle name="标题 2 2 10 2" xfId="30692" xr:uid="{00000000-0005-0000-0000-0000CB5F0000}"/>
    <cellStyle name="标题 2 2 10 3" xfId="30693" xr:uid="{00000000-0005-0000-0000-0000CC5F0000}"/>
    <cellStyle name="标题 2 2 10 4" xfId="29824" xr:uid="{00000000-0005-0000-0000-0000CD5F0000}"/>
    <cellStyle name="标题 2 2 10 5" xfId="18203" xr:uid="{00000000-0005-0000-0000-0000CE5F0000}"/>
    <cellStyle name="标题 2 2 11" xfId="614" xr:uid="{00000000-0005-0000-0000-0000CF5F0000}"/>
    <cellStyle name="标题 2 2 11 2" xfId="625" xr:uid="{00000000-0005-0000-0000-0000D05F0000}"/>
    <cellStyle name="标题 2 2 11 3" xfId="30694" xr:uid="{00000000-0005-0000-0000-0000D15F0000}"/>
    <cellStyle name="标题 2 2 11 4" xfId="30695" xr:uid="{00000000-0005-0000-0000-0000D25F0000}"/>
    <cellStyle name="标题 2 2 12" xfId="30696" xr:uid="{00000000-0005-0000-0000-0000D35F0000}"/>
    <cellStyle name="标题 2 2 12 2" xfId="28909" xr:uid="{00000000-0005-0000-0000-0000D45F0000}"/>
    <cellStyle name="标题 2 2 12 3" xfId="26315" xr:uid="{00000000-0005-0000-0000-0000D55F0000}"/>
    <cellStyle name="标题 2 2 12 4" xfId="22368" xr:uid="{00000000-0005-0000-0000-0000D65F0000}"/>
    <cellStyle name="标题 2 2 13" xfId="23595" xr:uid="{00000000-0005-0000-0000-0000D75F0000}"/>
    <cellStyle name="标题 2 2 13 2" xfId="30697" xr:uid="{00000000-0005-0000-0000-0000D85F0000}"/>
    <cellStyle name="标题 2 2 13 3" xfId="16742" xr:uid="{00000000-0005-0000-0000-0000D95F0000}"/>
    <cellStyle name="标题 2 2 13 4" xfId="22375" xr:uid="{00000000-0005-0000-0000-0000DA5F0000}"/>
    <cellStyle name="标题 2 2 14" xfId="27359" xr:uid="{00000000-0005-0000-0000-0000DB5F0000}"/>
    <cellStyle name="标题 2 2 14 2" xfId="30699" xr:uid="{00000000-0005-0000-0000-0000DC5F0000}"/>
    <cellStyle name="标题 2 2 14 3" xfId="16748" xr:uid="{00000000-0005-0000-0000-0000DD5F0000}"/>
    <cellStyle name="标题 2 2 14 4" xfId="22378" xr:uid="{00000000-0005-0000-0000-0000DE5F0000}"/>
    <cellStyle name="标题 2 2 15" xfId="30700" xr:uid="{00000000-0005-0000-0000-0000DF5F0000}"/>
    <cellStyle name="标题 2 2 2" xfId="30701" xr:uid="{00000000-0005-0000-0000-0000E05F0000}"/>
    <cellStyle name="标题 2 2 2 2" xfId="18462" xr:uid="{00000000-0005-0000-0000-0000E15F0000}"/>
    <cellStyle name="标题 2 2 2 2 2" xfId="14535" xr:uid="{00000000-0005-0000-0000-0000E25F0000}"/>
    <cellStyle name="标题 2 2 2 2 2 2" xfId="30702" xr:uid="{00000000-0005-0000-0000-0000E35F0000}"/>
    <cellStyle name="标题 2 2 2 3" xfId="30703" xr:uid="{00000000-0005-0000-0000-0000E45F0000}"/>
    <cellStyle name="标题 2 2 2 4" xfId="30704" xr:uid="{00000000-0005-0000-0000-0000E55F0000}"/>
    <cellStyle name="标题 2 2 2 5" xfId="30705" xr:uid="{00000000-0005-0000-0000-0000E65F0000}"/>
    <cellStyle name="标题 2 2 2 6" xfId="9885" xr:uid="{00000000-0005-0000-0000-0000E75F0000}"/>
    <cellStyle name="标题 2 2 2 7" xfId="23478" xr:uid="{00000000-0005-0000-0000-0000E85F0000}"/>
    <cellStyle name="标题 2 2 2 8" xfId="23481" xr:uid="{00000000-0005-0000-0000-0000E95F0000}"/>
    <cellStyle name="标题 2 2 3" xfId="30706" xr:uid="{00000000-0005-0000-0000-0000EA5F0000}"/>
    <cellStyle name="标题 2 2 3 2" xfId="7497" xr:uid="{00000000-0005-0000-0000-0000EB5F0000}"/>
    <cellStyle name="标题 2 2 3 3" xfId="6335" xr:uid="{00000000-0005-0000-0000-0000EC5F0000}"/>
    <cellStyle name="标题 2 2 3 4" xfId="13363" xr:uid="{00000000-0005-0000-0000-0000ED5F0000}"/>
    <cellStyle name="标题 2 2 3 5" xfId="30707" xr:uid="{00000000-0005-0000-0000-0000EE5F0000}"/>
    <cellStyle name="标题 2 2 4" xfId="4676" xr:uid="{00000000-0005-0000-0000-0000EF5F0000}"/>
    <cellStyle name="标题 2 2 4 2" xfId="13273" xr:uid="{00000000-0005-0000-0000-0000F05F0000}"/>
    <cellStyle name="标题 2 2 4 3" xfId="13279" xr:uid="{00000000-0005-0000-0000-0000F15F0000}"/>
    <cellStyle name="标题 2 2 4 4" xfId="13286" xr:uid="{00000000-0005-0000-0000-0000F25F0000}"/>
    <cellStyle name="标题 2 2 4 5" xfId="4744" xr:uid="{00000000-0005-0000-0000-0000F35F0000}"/>
    <cellStyle name="标题 2 2 4 6" xfId="13303" xr:uid="{00000000-0005-0000-0000-0000F45F0000}"/>
    <cellStyle name="标题 2 2 5" xfId="30708" xr:uid="{00000000-0005-0000-0000-0000F55F0000}"/>
    <cellStyle name="标题 2 2 5 2" xfId="30709" xr:uid="{00000000-0005-0000-0000-0000F65F0000}"/>
    <cellStyle name="标题 2 2 5 3" xfId="30710" xr:uid="{00000000-0005-0000-0000-0000F75F0000}"/>
    <cellStyle name="标题 2 2 5 4" xfId="30711" xr:uid="{00000000-0005-0000-0000-0000F85F0000}"/>
    <cellStyle name="标题 2 2 5 5" xfId="25477" xr:uid="{00000000-0005-0000-0000-0000F95F0000}"/>
    <cellStyle name="标题 2 2 6" xfId="16021" xr:uid="{00000000-0005-0000-0000-0000FA5F0000}"/>
    <cellStyle name="标题 2 2 6 2" xfId="16023" xr:uid="{00000000-0005-0000-0000-0000FB5F0000}"/>
    <cellStyle name="标题 2 2 6 3" xfId="16028" xr:uid="{00000000-0005-0000-0000-0000FC5F0000}"/>
    <cellStyle name="标题 2 2 6 4" xfId="16030" xr:uid="{00000000-0005-0000-0000-0000FD5F0000}"/>
    <cellStyle name="标题 2 2 6 5" xfId="16033" xr:uid="{00000000-0005-0000-0000-0000FE5F0000}"/>
    <cellStyle name="标题 2 2 7" xfId="16040" xr:uid="{00000000-0005-0000-0000-0000FF5F0000}"/>
    <cellStyle name="标题 2 2 7 2" xfId="16042" xr:uid="{00000000-0005-0000-0000-000000600000}"/>
    <cellStyle name="标题 2 2 7 3" xfId="16047" xr:uid="{00000000-0005-0000-0000-000001600000}"/>
    <cellStyle name="标题 2 2 7 4" xfId="16050" xr:uid="{00000000-0005-0000-0000-000002600000}"/>
    <cellStyle name="标题 2 2 7 5" xfId="3685" xr:uid="{00000000-0005-0000-0000-000003600000}"/>
    <cellStyle name="标题 2 2 8" xfId="4083" xr:uid="{00000000-0005-0000-0000-000004600000}"/>
    <cellStyle name="标题 2 2 8 2" xfId="4488" xr:uid="{00000000-0005-0000-0000-000005600000}"/>
    <cellStyle name="标题 2 2 8 3" xfId="28812" xr:uid="{00000000-0005-0000-0000-000006600000}"/>
    <cellStyle name="标题 2 2 8 4" xfId="28817" xr:uid="{00000000-0005-0000-0000-000007600000}"/>
    <cellStyle name="标题 2 2 8 5" xfId="16902" xr:uid="{00000000-0005-0000-0000-000008600000}"/>
    <cellStyle name="标题 2 2 9" xfId="4491" xr:uid="{00000000-0005-0000-0000-000009600000}"/>
    <cellStyle name="标题 2 2 9 2" xfId="13394" xr:uid="{00000000-0005-0000-0000-00000A600000}"/>
    <cellStyle name="标题 2 2 9 3" xfId="28858" xr:uid="{00000000-0005-0000-0000-00000B600000}"/>
    <cellStyle name="标题 2 2 9 4" xfId="30712" xr:uid="{00000000-0005-0000-0000-00000C600000}"/>
    <cellStyle name="标题 2 2_Bali" xfId="29343" xr:uid="{00000000-0005-0000-0000-00000D600000}"/>
    <cellStyle name="标题 2 20" xfId="30682" xr:uid="{00000000-0005-0000-0000-00000E600000}"/>
    <cellStyle name="标题 2 21" xfId="30684" xr:uid="{00000000-0005-0000-0000-00000F600000}"/>
    <cellStyle name="标题 2 21 2" xfId="19516" xr:uid="{00000000-0005-0000-0000-000010600000}"/>
    <cellStyle name="标题 2 22" xfId="30686" xr:uid="{00000000-0005-0000-0000-000011600000}"/>
    <cellStyle name="标题 2 23" xfId="30688" xr:uid="{00000000-0005-0000-0000-000012600000}"/>
    <cellStyle name="标题 2 23 2" xfId="19577" xr:uid="{00000000-0005-0000-0000-000013600000}"/>
    <cellStyle name="标题 2 24" xfId="30690" xr:uid="{00000000-0005-0000-0000-000014600000}"/>
    <cellStyle name="标题 2 25" xfId="30713" xr:uid="{00000000-0005-0000-0000-000015600000}"/>
    <cellStyle name="标题 2 25 2" xfId="19658" xr:uid="{00000000-0005-0000-0000-000016600000}"/>
    <cellStyle name="标题 2 26" xfId="30462" xr:uid="{00000000-0005-0000-0000-000017600000}"/>
    <cellStyle name="标题 2 27" xfId="30467" xr:uid="{00000000-0005-0000-0000-000018600000}"/>
    <cellStyle name="标题 2 27 2" xfId="30715" xr:uid="{00000000-0005-0000-0000-000019600000}"/>
    <cellStyle name="标题 2 28" xfId="30470" xr:uid="{00000000-0005-0000-0000-00001A600000}"/>
    <cellStyle name="标题 2 29" xfId="30473" xr:uid="{00000000-0005-0000-0000-00001B600000}"/>
    <cellStyle name="标题 2 29 2" xfId="30717" xr:uid="{00000000-0005-0000-0000-00001C600000}"/>
    <cellStyle name="标题 2 3" xfId="19965" xr:uid="{00000000-0005-0000-0000-00001D600000}"/>
    <cellStyle name="标题 2 3 10" xfId="30718" xr:uid="{00000000-0005-0000-0000-00001E600000}"/>
    <cellStyle name="标题 2 3 11" xfId="30719" xr:uid="{00000000-0005-0000-0000-00001F600000}"/>
    <cellStyle name="标题 2 3 2" xfId="30720" xr:uid="{00000000-0005-0000-0000-000020600000}"/>
    <cellStyle name="标题 2 3 2 2" xfId="30721" xr:uid="{00000000-0005-0000-0000-000021600000}"/>
    <cellStyle name="标题 2 3 2 2 2" xfId="30723" xr:uid="{00000000-0005-0000-0000-000022600000}"/>
    <cellStyle name="标题 2 3 2 3" xfId="30724" xr:uid="{00000000-0005-0000-0000-000023600000}"/>
    <cellStyle name="标题 2 3 2 4" xfId="30726" xr:uid="{00000000-0005-0000-0000-000024600000}"/>
    <cellStyle name="标题 2 3 2 5" xfId="30728" xr:uid="{00000000-0005-0000-0000-000025600000}"/>
    <cellStyle name="标题 2 3 2 6" xfId="9998" xr:uid="{00000000-0005-0000-0000-000026600000}"/>
    <cellStyle name="标题 2 3 2 7" xfId="3076" xr:uid="{00000000-0005-0000-0000-000027600000}"/>
    <cellStyle name="标题 2 3 2 8" xfId="23515" xr:uid="{00000000-0005-0000-0000-000028600000}"/>
    <cellStyle name="标题 2 3 2 9" xfId="23518" xr:uid="{00000000-0005-0000-0000-000029600000}"/>
    <cellStyle name="标题 2 3 3" xfId="30729" xr:uid="{00000000-0005-0000-0000-00002A600000}"/>
    <cellStyle name="标题 2 3 3 2" xfId="30730" xr:uid="{00000000-0005-0000-0000-00002B600000}"/>
    <cellStyle name="标题 2 3 3 3" xfId="30732" xr:uid="{00000000-0005-0000-0000-00002C600000}"/>
    <cellStyle name="标题 2 3 3 4" xfId="30734" xr:uid="{00000000-0005-0000-0000-00002D600000}"/>
    <cellStyle name="标题 2 3 3 5" xfId="30736" xr:uid="{00000000-0005-0000-0000-00002E600000}"/>
    <cellStyle name="标题 2 3 4" xfId="30737" xr:uid="{00000000-0005-0000-0000-00002F600000}"/>
    <cellStyle name="标题 2 3 4 2" xfId="11668" xr:uid="{00000000-0005-0000-0000-000030600000}"/>
    <cellStyle name="标题 2 3 5" xfId="30738" xr:uid="{00000000-0005-0000-0000-000031600000}"/>
    <cellStyle name="标题 2 3 6" xfId="30739" xr:uid="{00000000-0005-0000-0000-000032600000}"/>
    <cellStyle name="标题 2 3 7" xfId="29293" xr:uid="{00000000-0005-0000-0000-000033600000}"/>
    <cellStyle name="标题 2 3 8" xfId="642" xr:uid="{00000000-0005-0000-0000-000034600000}"/>
    <cellStyle name="标题 2 3 9" xfId="4501" xr:uid="{00000000-0005-0000-0000-000035600000}"/>
    <cellStyle name="标题 2 3_Bali" xfId="97" xr:uid="{00000000-0005-0000-0000-000036600000}"/>
    <cellStyle name="标题 2 30" xfId="30714" xr:uid="{00000000-0005-0000-0000-000037600000}"/>
    <cellStyle name="标题 2 31" xfId="30463" xr:uid="{00000000-0005-0000-0000-000038600000}"/>
    <cellStyle name="标题 2 31 2" xfId="30465" xr:uid="{00000000-0005-0000-0000-000039600000}"/>
    <cellStyle name="标题 2 32" xfId="30468" xr:uid="{00000000-0005-0000-0000-00003A600000}"/>
    <cellStyle name="标题 2 33" xfId="30471" xr:uid="{00000000-0005-0000-0000-00003B600000}"/>
    <cellStyle name="标题 2 33 2" xfId="30740" xr:uid="{00000000-0005-0000-0000-00003C600000}"/>
    <cellStyle name="标题 2 34" xfId="31935" xr:uid="{00000000-0005-0000-0000-00003D600000}"/>
    <cellStyle name="标题 2 4" xfId="19968" xr:uid="{00000000-0005-0000-0000-00003E600000}"/>
    <cellStyle name="标题 2 4 2" xfId="30741" xr:uid="{00000000-0005-0000-0000-00003F600000}"/>
    <cellStyle name="标题 2 4 3" xfId="30742" xr:uid="{00000000-0005-0000-0000-000040600000}"/>
    <cellStyle name="标题 2 4 4" xfId="30743" xr:uid="{00000000-0005-0000-0000-000041600000}"/>
    <cellStyle name="标题 2 4 5" xfId="30744" xr:uid="{00000000-0005-0000-0000-000042600000}"/>
    <cellStyle name="标题 2 5" xfId="19993" xr:uid="{00000000-0005-0000-0000-000043600000}"/>
    <cellStyle name="标题 2 5 2" xfId="30745" xr:uid="{00000000-0005-0000-0000-000044600000}"/>
    <cellStyle name="标题 2 6" xfId="19996" xr:uid="{00000000-0005-0000-0000-000045600000}"/>
    <cellStyle name="标题 2 7" xfId="19999" xr:uid="{00000000-0005-0000-0000-000046600000}"/>
    <cellStyle name="标题 2 7 2" xfId="30746" xr:uid="{00000000-0005-0000-0000-000047600000}"/>
    <cellStyle name="标题 2 8" xfId="20002" xr:uid="{00000000-0005-0000-0000-000048600000}"/>
    <cellStyle name="标题 2 9" xfId="20005" xr:uid="{00000000-0005-0000-0000-000049600000}"/>
    <cellStyle name="标题 2 9 2" xfId="11129" xr:uid="{00000000-0005-0000-0000-00004A600000}"/>
    <cellStyle name="标题 20" xfId="17381" xr:uid="{00000000-0005-0000-0000-00004B600000}"/>
    <cellStyle name="标题 20 2" xfId="17720" xr:uid="{00000000-0005-0000-0000-00004C600000}"/>
    <cellStyle name="标题 21" xfId="1214" xr:uid="{00000000-0005-0000-0000-00004D600000}"/>
    <cellStyle name="标题 22" xfId="18646" xr:uid="{00000000-0005-0000-0000-00004E600000}"/>
    <cellStyle name="标题 22 2" xfId="18649" xr:uid="{00000000-0005-0000-0000-00004F600000}"/>
    <cellStyle name="标题 23" xfId="18739" xr:uid="{00000000-0005-0000-0000-000050600000}"/>
    <cellStyle name="标题 24" xfId="18771" xr:uid="{00000000-0005-0000-0000-000051600000}"/>
    <cellStyle name="标题 24 2" xfId="18774" xr:uid="{00000000-0005-0000-0000-000052600000}"/>
    <cellStyle name="标题 25" xfId="18829" xr:uid="{00000000-0005-0000-0000-000053600000}"/>
    <cellStyle name="标题 26" xfId="18886" xr:uid="{00000000-0005-0000-0000-000054600000}"/>
    <cellStyle name="标题 26 2" xfId="18893" xr:uid="{00000000-0005-0000-0000-000055600000}"/>
    <cellStyle name="标题 27" xfId="20134" xr:uid="{00000000-0005-0000-0000-000056600000}"/>
    <cellStyle name="标题 28" xfId="490" xr:uid="{00000000-0005-0000-0000-000057600000}"/>
    <cellStyle name="标题 28 2" xfId="21153" xr:uid="{00000000-0005-0000-0000-000058600000}"/>
    <cellStyle name="标题 29" xfId="8954" xr:uid="{00000000-0005-0000-0000-000059600000}"/>
    <cellStyle name="标题 3 10" xfId="15688" xr:uid="{00000000-0005-0000-0000-00005A600000}"/>
    <cellStyle name="标题 3 11" xfId="15690" xr:uid="{00000000-0005-0000-0000-00005B600000}"/>
    <cellStyle name="标题 3 11 2" xfId="6974" xr:uid="{00000000-0005-0000-0000-00005C600000}"/>
    <cellStyle name="标题 3 12" xfId="15692" xr:uid="{00000000-0005-0000-0000-00005D600000}"/>
    <cellStyle name="标题 3 13" xfId="15695" xr:uid="{00000000-0005-0000-0000-00005E600000}"/>
    <cellStyle name="标题 3 13 2" xfId="17724" xr:uid="{00000000-0005-0000-0000-00005F600000}"/>
    <cellStyle name="标题 3 14" xfId="30747" xr:uid="{00000000-0005-0000-0000-000060600000}"/>
    <cellStyle name="标题 3 15" xfId="1807" xr:uid="{00000000-0005-0000-0000-000061600000}"/>
    <cellStyle name="标题 3 15 2" xfId="26288" xr:uid="{00000000-0005-0000-0000-000062600000}"/>
    <cellStyle name="标题 3 16" xfId="26290" xr:uid="{00000000-0005-0000-0000-000063600000}"/>
    <cellStyle name="标题 3 17" xfId="26293" xr:uid="{00000000-0005-0000-0000-000064600000}"/>
    <cellStyle name="标题 3 17 2" xfId="26296" xr:uid="{00000000-0005-0000-0000-000065600000}"/>
    <cellStyle name="标题 3 18" xfId="26298" xr:uid="{00000000-0005-0000-0000-000066600000}"/>
    <cellStyle name="标题 3 19" xfId="26303" xr:uid="{00000000-0005-0000-0000-000067600000}"/>
    <cellStyle name="标题 3 19 2" xfId="30748" xr:uid="{00000000-0005-0000-0000-000068600000}"/>
    <cellStyle name="标题 3 2" xfId="25695" xr:uid="{00000000-0005-0000-0000-000069600000}"/>
    <cellStyle name="标题 3 2 10" xfId="30749" xr:uid="{00000000-0005-0000-0000-00006A600000}"/>
    <cellStyle name="标题 3 2 10 2" xfId="30750" xr:uid="{00000000-0005-0000-0000-00006B600000}"/>
    <cellStyle name="标题 3 2 10 3" xfId="14494" xr:uid="{00000000-0005-0000-0000-00006C600000}"/>
    <cellStyle name="标题 3 2 10 4" xfId="30752" xr:uid="{00000000-0005-0000-0000-00006D600000}"/>
    <cellStyle name="标题 3 2 10 5" xfId="30753" xr:uid="{00000000-0005-0000-0000-00006E600000}"/>
    <cellStyle name="标题 3 2 11" xfId="24988" xr:uid="{00000000-0005-0000-0000-00006F600000}"/>
    <cellStyle name="标题 3 2 11 2" xfId="30754" xr:uid="{00000000-0005-0000-0000-000070600000}"/>
    <cellStyle name="标题 3 2 11 3" xfId="30756" xr:uid="{00000000-0005-0000-0000-000071600000}"/>
    <cellStyle name="标题 3 2 11 4" xfId="30758" xr:uid="{00000000-0005-0000-0000-000072600000}"/>
    <cellStyle name="标题 3 2 12" xfId="6263" xr:uid="{00000000-0005-0000-0000-000073600000}"/>
    <cellStyle name="标题 3 2 12 2" xfId="30760" xr:uid="{00000000-0005-0000-0000-000074600000}"/>
    <cellStyle name="标题 3 2 12 3" xfId="14500" xr:uid="{00000000-0005-0000-0000-000075600000}"/>
    <cellStyle name="标题 3 2 12 4" xfId="22601" xr:uid="{00000000-0005-0000-0000-000076600000}"/>
    <cellStyle name="标题 3 2 13" xfId="30762" xr:uid="{00000000-0005-0000-0000-000077600000}"/>
    <cellStyle name="标题 3 2 13 2" xfId="4020" xr:uid="{00000000-0005-0000-0000-000078600000}"/>
    <cellStyle name="标题 3 2 13 3" xfId="16928" xr:uid="{00000000-0005-0000-0000-000079600000}"/>
    <cellStyle name="标题 3 2 13 4" xfId="22611" xr:uid="{00000000-0005-0000-0000-00007A600000}"/>
    <cellStyle name="标题 3 2 14" xfId="30763" xr:uid="{00000000-0005-0000-0000-00007B600000}"/>
    <cellStyle name="标题 3 2 14 2" xfId="30764" xr:uid="{00000000-0005-0000-0000-00007C600000}"/>
    <cellStyle name="标题 3 2 14 3" xfId="14507" xr:uid="{00000000-0005-0000-0000-00007D600000}"/>
    <cellStyle name="标题 3 2 14 4" xfId="22614" xr:uid="{00000000-0005-0000-0000-00007E600000}"/>
    <cellStyle name="标题 3 2 15" xfId="30766" xr:uid="{00000000-0005-0000-0000-00007F600000}"/>
    <cellStyle name="标题 3 2 2" xfId="28678" xr:uid="{00000000-0005-0000-0000-000080600000}"/>
    <cellStyle name="标题 3 2 2 2" xfId="30767" xr:uid="{00000000-0005-0000-0000-000081600000}"/>
    <cellStyle name="标题 3 2 2 2 2" xfId="30768" xr:uid="{00000000-0005-0000-0000-000082600000}"/>
    <cellStyle name="标题 3 2 2 2 2 2" xfId="28104" xr:uid="{00000000-0005-0000-0000-000083600000}"/>
    <cellStyle name="标题 3 2 2 3" xfId="30769" xr:uid="{00000000-0005-0000-0000-000084600000}"/>
    <cellStyle name="标题 3 2 2 4" xfId="6134" xr:uid="{00000000-0005-0000-0000-000085600000}"/>
    <cellStyle name="标题 3 2 2 5" xfId="14483" xr:uid="{00000000-0005-0000-0000-000086600000}"/>
    <cellStyle name="标题 3 2 2 6" xfId="3153" xr:uid="{00000000-0005-0000-0000-000087600000}"/>
    <cellStyle name="标题 3 2 2 7" xfId="14485" xr:uid="{00000000-0005-0000-0000-000088600000}"/>
    <cellStyle name="标题 3 2 2 8" xfId="14487" xr:uid="{00000000-0005-0000-0000-000089600000}"/>
    <cellStyle name="标题 3 2 3" xfId="28680" xr:uid="{00000000-0005-0000-0000-00008A600000}"/>
    <cellStyle name="标题 3 2 3 2" xfId="30770" xr:uid="{00000000-0005-0000-0000-00008B600000}"/>
    <cellStyle name="标题 3 2 3 3" xfId="30771" xr:uid="{00000000-0005-0000-0000-00008C600000}"/>
    <cellStyle name="标题 3 2 3 4" xfId="30751" xr:uid="{00000000-0005-0000-0000-00008D600000}"/>
    <cellStyle name="标题 3 2 3 5" xfId="14495" xr:uid="{00000000-0005-0000-0000-00008E600000}"/>
    <cellStyle name="标题 3 2 4" xfId="28682" xr:uid="{00000000-0005-0000-0000-00008F600000}"/>
    <cellStyle name="标题 3 2 4 2" xfId="30772" xr:uid="{00000000-0005-0000-0000-000090600000}"/>
    <cellStyle name="标题 3 2 4 3" xfId="30773" xr:uid="{00000000-0005-0000-0000-000091600000}"/>
    <cellStyle name="标题 3 2 4 4" xfId="30755" xr:uid="{00000000-0005-0000-0000-000092600000}"/>
    <cellStyle name="标题 3 2 4 5" xfId="30757" xr:uid="{00000000-0005-0000-0000-000093600000}"/>
    <cellStyle name="标题 3 2 4 6" xfId="30759" xr:uid="{00000000-0005-0000-0000-000094600000}"/>
    <cellStyle name="标题 3 2 5" xfId="28684" xr:uid="{00000000-0005-0000-0000-000095600000}"/>
    <cellStyle name="标题 3 2 5 2" xfId="30774" xr:uid="{00000000-0005-0000-0000-000096600000}"/>
    <cellStyle name="标题 3 2 5 3" xfId="30775" xr:uid="{00000000-0005-0000-0000-000097600000}"/>
    <cellStyle name="标题 3 2 5 4" xfId="30761" xr:uid="{00000000-0005-0000-0000-000098600000}"/>
    <cellStyle name="标题 3 2 5 5" xfId="14501" xr:uid="{00000000-0005-0000-0000-000099600000}"/>
    <cellStyle name="标题 3 2 6" xfId="30776" xr:uid="{00000000-0005-0000-0000-00009A600000}"/>
    <cellStyle name="标题 3 2 6 2" xfId="30777" xr:uid="{00000000-0005-0000-0000-00009B600000}"/>
    <cellStyle name="标题 3 2 6 3" xfId="30778" xr:uid="{00000000-0005-0000-0000-00009C600000}"/>
    <cellStyle name="标题 3 2 6 4" xfId="4019" xr:uid="{00000000-0005-0000-0000-00009D600000}"/>
    <cellStyle name="标题 3 2 6 5" xfId="16929" xr:uid="{00000000-0005-0000-0000-00009E600000}"/>
    <cellStyle name="标题 3 2 7" xfId="30779" xr:uid="{00000000-0005-0000-0000-00009F600000}"/>
    <cellStyle name="标题 3 2 7 2" xfId="30780" xr:uid="{00000000-0005-0000-0000-0000A0600000}"/>
    <cellStyle name="标题 3 2 7 3" xfId="20753" xr:uid="{00000000-0005-0000-0000-0000A1600000}"/>
    <cellStyle name="标题 3 2 7 4" xfId="30765" xr:uid="{00000000-0005-0000-0000-0000A2600000}"/>
    <cellStyle name="标题 3 2 7 5" xfId="14508" xr:uid="{00000000-0005-0000-0000-0000A3600000}"/>
    <cellStyle name="标题 3 2 8" xfId="30781" xr:uid="{00000000-0005-0000-0000-0000A4600000}"/>
    <cellStyle name="标题 3 2 8 2" xfId="8698" xr:uid="{00000000-0005-0000-0000-0000A5600000}"/>
    <cellStyle name="标题 3 2 8 3" xfId="30782" xr:uid="{00000000-0005-0000-0000-0000A6600000}"/>
    <cellStyle name="标题 3 2 8 4" xfId="30783" xr:uid="{00000000-0005-0000-0000-0000A7600000}"/>
    <cellStyle name="标题 3 2 8 5" xfId="16932" xr:uid="{00000000-0005-0000-0000-0000A8600000}"/>
    <cellStyle name="标题 3 2 9" xfId="30784" xr:uid="{00000000-0005-0000-0000-0000A9600000}"/>
    <cellStyle name="标题 3 2 9 2" xfId="30785" xr:uid="{00000000-0005-0000-0000-0000AA600000}"/>
    <cellStyle name="标题 3 2 9 3" xfId="30786" xr:uid="{00000000-0005-0000-0000-0000AB600000}"/>
    <cellStyle name="标题 3 2 9 4" xfId="30787" xr:uid="{00000000-0005-0000-0000-0000AC600000}"/>
    <cellStyle name="标题 3 2_Bali" xfId="30788" xr:uid="{00000000-0005-0000-0000-0000AD600000}"/>
    <cellStyle name="标题 3 20" xfId="1806" xr:uid="{00000000-0005-0000-0000-0000AE600000}"/>
    <cellStyle name="标题 3 21" xfId="26291" xr:uid="{00000000-0005-0000-0000-0000AF600000}"/>
    <cellStyle name="标题 3 21 2" xfId="2714" xr:uid="{00000000-0005-0000-0000-0000B0600000}"/>
    <cellStyle name="标题 3 22" xfId="26294" xr:uid="{00000000-0005-0000-0000-0000B1600000}"/>
    <cellStyle name="标题 3 23" xfId="26299" xr:uid="{00000000-0005-0000-0000-0000B2600000}"/>
    <cellStyle name="标题 3 23 2" xfId="26301" xr:uid="{00000000-0005-0000-0000-0000B3600000}"/>
    <cellStyle name="标题 3 24" xfId="26304" xr:uid="{00000000-0005-0000-0000-0000B4600000}"/>
    <cellStyle name="标题 3 25" xfId="30790" xr:uid="{00000000-0005-0000-0000-0000B5600000}"/>
    <cellStyle name="标题 3 25 2" xfId="30792" xr:uid="{00000000-0005-0000-0000-0000B6600000}"/>
    <cellStyle name="标题 3 26" xfId="30793" xr:uid="{00000000-0005-0000-0000-0000B7600000}"/>
    <cellStyle name="标题 3 27" xfId="30795" xr:uid="{00000000-0005-0000-0000-0000B8600000}"/>
    <cellStyle name="标题 3 27 2" xfId="30797" xr:uid="{00000000-0005-0000-0000-0000B9600000}"/>
    <cellStyle name="标题 3 28" xfId="18291" xr:uid="{00000000-0005-0000-0000-0000BA600000}"/>
    <cellStyle name="标题 3 29" xfId="18298" xr:uid="{00000000-0005-0000-0000-0000BB600000}"/>
    <cellStyle name="标题 3 29 2" xfId="18301" xr:uid="{00000000-0005-0000-0000-0000BC600000}"/>
    <cellStyle name="标题 3 3" xfId="25699" xr:uid="{00000000-0005-0000-0000-0000BD600000}"/>
    <cellStyle name="标题 3 3 10" xfId="30798" xr:uid="{00000000-0005-0000-0000-0000BE600000}"/>
    <cellStyle name="标题 3 3 11" xfId="955" xr:uid="{00000000-0005-0000-0000-0000BF600000}"/>
    <cellStyle name="标题 3 3 2" xfId="30799" xr:uid="{00000000-0005-0000-0000-0000C0600000}"/>
    <cellStyle name="标题 3 3 2 2" xfId="30800" xr:uid="{00000000-0005-0000-0000-0000C1600000}"/>
    <cellStyle name="标题 3 3 2 2 2" xfId="15345" xr:uid="{00000000-0005-0000-0000-0000C2600000}"/>
    <cellStyle name="标题 3 3 2 3" xfId="30801" xr:uid="{00000000-0005-0000-0000-0000C3600000}"/>
    <cellStyle name="标题 3 3 2 4" xfId="342" xr:uid="{00000000-0005-0000-0000-0000C4600000}"/>
    <cellStyle name="标题 3 3 2 5" xfId="14720" xr:uid="{00000000-0005-0000-0000-0000C5600000}"/>
    <cellStyle name="标题 3 3 2 6" xfId="14722" xr:uid="{00000000-0005-0000-0000-0000C6600000}"/>
    <cellStyle name="标题 3 3 2 7" xfId="14724" xr:uid="{00000000-0005-0000-0000-0000C7600000}"/>
    <cellStyle name="标题 3 3 2 8" xfId="14726" xr:uid="{00000000-0005-0000-0000-0000C8600000}"/>
    <cellStyle name="标题 3 3 2 9" xfId="30802" xr:uid="{00000000-0005-0000-0000-0000C9600000}"/>
    <cellStyle name="标题 3 3 3" xfId="30803" xr:uid="{00000000-0005-0000-0000-0000CA600000}"/>
    <cellStyle name="标题 3 3 3 2" xfId="15556" xr:uid="{00000000-0005-0000-0000-0000CB600000}"/>
    <cellStyle name="标题 3 3 3 3" xfId="30804" xr:uid="{00000000-0005-0000-0000-0000CC600000}"/>
    <cellStyle name="标题 3 3 3 4" xfId="30805" xr:uid="{00000000-0005-0000-0000-0000CD600000}"/>
    <cellStyle name="标题 3 3 3 5" xfId="14730" xr:uid="{00000000-0005-0000-0000-0000CE600000}"/>
    <cellStyle name="标题 3 3 4" xfId="30806" xr:uid="{00000000-0005-0000-0000-0000CF600000}"/>
    <cellStyle name="标题 3 3 4 2" xfId="11747" xr:uid="{00000000-0005-0000-0000-0000D0600000}"/>
    <cellStyle name="标题 3 3 5" xfId="15656" xr:uid="{00000000-0005-0000-0000-0000D1600000}"/>
    <cellStyle name="标题 3 3 6" xfId="15658" xr:uid="{00000000-0005-0000-0000-0000D2600000}"/>
    <cellStyle name="标题 3 3 7" xfId="15661" xr:uid="{00000000-0005-0000-0000-0000D3600000}"/>
    <cellStyle name="标题 3 3 8" xfId="30807" xr:uid="{00000000-0005-0000-0000-0000D4600000}"/>
    <cellStyle name="标题 3 3 9" xfId="28410" xr:uid="{00000000-0005-0000-0000-0000D5600000}"/>
    <cellStyle name="标题 3 3_Bali" xfId="30808" xr:uid="{00000000-0005-0000-0000-0000D6600000}"/>
    <cellStyle name="标题 3 30" xfId="30791" xr:uid="{00000000-0005-0000-0000-0000D7600000}"/>
    <cellStyle name="标题 3 31" xfId="30794" xr:uid="{00000000-0005-0000-0000-0000D8600000}"/>
    <cellStyle name="标题 3 31 2" xfId="30809" xr:uid="{00000000-0005-0000-0000-0000D9600000}"/>
    <cellStyle name="标题 3 32" xfId="30796" xr:uid="{00000000-0005-0000-0000-0000DA600000}"/>
    <cellStyle name="标题 3 33" xfId="18292" xr:uid="{00000000-0005-0000-0000-0000DB600000}"/>
    <cellStyle name="标题 3 33 2" xfId="18295" xr:uid="{00000000-0005-0000-0000-0000DC600000}"/>
    <cellStyle name="标题 3 34" xfId="31936" xr:uid="{00000000-0005-0000-0000-0000DD600000}"/>
    <cellStyle name="标题 3 4" xfId="25703" xr:uid="{00000000-0005-0000-0000-0000DE600000}"/>
    <cellStyle name="标题 3 4 2" xfId="30810" xr:uid="{00000000-0005-0000-0000-0000DF600000}"/>
    <cellStyle name="标题 3 4 3" xfId="29381" xr:uid="{00000000-0005-0000-0000-0000E0600000}"/>
    <cellStyle name="标题 3 4 4" xfId="30811" xr:uid="{00000000-0005-0000-0000-0000E1600000}"/>
    <cellStyle name="标题 3 4 5" xfId="30812" xr:uid="{00000000-0005-0000-0000-0000E2600000}"/>
    <cellStyle name="标题 3 5" xfId="25707" xr:uid="{00000000-0005-0000-0000-0000E3600000}"/>
    <cellStyle name="标题 3 5 2" xfId="28310" xr:uid="{00000000-0005-0000-0000-0000E4600000}"/>
    <cellStyle name="标题 3 6" xfId="25711" xr:uid="{00000000-0005-0000-0000-0000E5600000}"/>
    <cellStyle name="标题 3 7" xfId="10500" xr:uid="{00000000-0005-0000-0000-0000E6600000}"/>
    <cellStyle name="标题 3 7 2" xfId="30813" xr:uid="{00000000-0005-0000-0000-0000E7600000}"/>
    <cellStyle name="标题 3 8" xfId="30814" xr:uid="{00000000-0005-0000-0000-0000E8600000}"/>
    <cellStyle name="标题 3 9" xfId="30815" xr:uid="{00000000-0005-0000-0000-0000E9600000}"/>
    <cellStyle name="标题 3 9 2" xfId="10129" xr:uid="{00000000-0005-0000-0000-0000EA600000}"/>
    <cellStyle name="标题 30" xfId="18830" xr:uid="{00000000-0005-0000-0000-0000EB600000}"/>
    <cellStyle name="标题 30 2" xfId="18835" xr:uid="{00000000-0005-0000-0000-0000EC600000}"/>
    <cellStyle name="标题 31" xfId="18887" xr:uid="{00000000-0005-0000-0000-0000ED600000}"/>
    <cellStyle name="标题 32" xfId="20135" xr:uid="{00000000-0005-0000-0000-0000EE600000}"/>
    <cellStyle name="标题 32 2" xfId="21089" xr:uid="{00000000-0005-0000-0000-0000EF600000}"/>
    <cellStyle name="标题 33" xfId="489" xr:uid="{00000000-0005-0000-0000-0000F0600000}"/>
    <cellStyle name="标题 34" xfId="8955" xr:uid="{00000000-0005-0000-0000-0000F1600000}"/>
    <cellStyle name="标题 34 2" xfId="21214" xr:uid="{00000000-0005-0000-0000-0000F2600000}"/>
    <cellStyle name="标题 35" xfId="20140" xr:uid="{00000000-0005-0000-0000-0000F3600000}"/>
    <cellStyle name="标题 36" xfId="4685" xr:uid="{00000000-0005-0000-0000-0000F4600000}"/>
    <cellStyle name="标题 36 2" xfId="21281" xr:uid="{00000000-0005-0000-0000-0000F5600000}"/>
    <cellStyle name="标题 37" xfId="20190" xr:uid="{00000000-0005-0000-0000-0000F6600000}"/>
    <cellStyle name="标题 38" xfId="20196" xr:uid="{00000000-0005-0000-0000-0000F7600000}"/>
    <cellStyle name="标题 39" xfId="20202" xr:uid="{00000000-0005-0000-0000-0000F8600000}"/>
    <cellStyle name="标题 4 10" xfId="30816" xr:uid="{00000000-0005-0000-0000-0000F9600000}"/>
    <cellStyle name="标题 4 11" xfId="1893" xr:uid="{00000000-0005-0000-0000-0000FA600000}"/>
    <cellStyle name="标题 4 11 2" xfId="30817" xr:uid="{00000000-0005-0000-0000-0000FB600000}"/>
    <cellStyle name="标题 4 12" xfId="30818" xr:uid="{00000000-0005-0000-0000-0000FC600000}"/>
    <cellStyle name="标题 4 13" xfId="30819" xr:uid="{00000000-0005-0000-0000-0000FD600000}"/>
    <cellStyle name="标题 4 13 2" xfId="17969" xr:uid="{00000000-0005-0000-0000-0000FE600000}"/>
    <cellStyle name="标题 4 14" xfId="3972" xr:uid="{00000000-0005-0000-0000-0000FF600000}"/>
    <cellStyle name="标题 4 15" xfId="26877" xr:uid="{00000000-0005-0000-0000-000000610000}"/>
    <cellStyle name="标题 4 15 2" xfId="26880" xr:uid="{00000000-0005-0000-0000-000001610000}"/>
    <cellStyle name="标题 4 16" xfId="20993" xr:uid="{00000000-0005-0000-0000-000002610000}"/>
    <cellStyle name="标题 4 17" xfId="21002" xr:uid="{00000000-0005-0000-0000-000003610000}"/>
    <cellStyle name="标题 4 17 2" xfId="26882" xr:uid="{00000000-0005-0000-0000-000004610000}"/>
    <cellStyle name="标题 4 18" xfId="26884" xr:uid="{00000000-0005-0000-0000-000005610000}"/>
    <cellStyle name="标题 4 19" xfId="30820" xr:uid="{00000000-0005-0000-0000-000006610000}"/>
    <cellStyle name="标题 4 19 2" xfId="30822" xr:uid="{00000000-0005-0000-0000-000007610000}"/>
    <cellStyle name="标题 4 2" xfId="25723" xr:uid="{00000000-0005-0000-0000-000008610000}"/>
    <cellStyle name="标题 4 2 10" xfId="30823" xr:uid="{00000000-0005-0000-0000-000009610000}"/>
    <cellStyle name="标题 4 2 10 2" xfId="17156" xr:uid="{00000000-0005-0000-0000-00000A610000}"/>
    <cellStyle name="标题 4 2 10 3" xfId="17159" xr:uid="{00000000-0005-0000-0000-00000B610000}"/>
    <cellStyle name="标题 4 2 10 4" xfId="17162" xr:uid="{00000000-0005-0000-0000-00000C610000}"/>
    <cellStyle name="标题 4 2 10 5" xfId="17165" xr:uid="{00000000-0005-0000-0000-00000D610000}"/>
    <cellStyle name="标题 4 2 11" xfId="30824" xr:uid="{00000000-0005-0000-0000-00000E610000}"/>
    <cellStyle name="标题 4 2 11 2" xfId="9108" xr:uid="{00000000-0005-0000-0000-00000F610000}"/>
    <cellStyle name="标题 4 2 11 3" xfId="17331" xr:uid="{00000000-0005-0000-0000-000010610000}"/>
    <cellStyle name="标题 4 2 11 4" xfId="17333" xr:uid="{00000000-0005-0000-0000-000011610000}"/>
    <cellStyle name="标题 4 2 12" xfId="30825" xr:uid="{00000000-0005-0000-0000-000012610000}"/>
    <cellStyle name="标题 4 2 12 2" xfId="30826" xr:uid="{00000000-0005-0000-0000-000013610000}"/>
    <cellStyle name="标题 4 2 12 3" xfId="18205" xr:uid="{00000000-0005-0000-0000-000014610000}"/>
    <cellStyle name="标题 4 2 12 4" xfId="22867" xr:uid="{00000000-0005-0000-0000-000015610000}"/>
    <cellStyle name="标题 4 2 13" xfId="30827" xr:uid="{00000000-0005-0000-0000-000016610000}"/>
    <cellStyle name="标题 4 2 13 2" xfId="28202" xr:uid="{00000000-0005-0000-0000-000017610000}"/>
    <cellStyle name="标题 4 2 13 3" xfId="18209" xr:uid="{00000000-0005-0000-0000-000018610000}"/>
    <cellStyle name="标题 4 2 13 4" xfId="22876" xr:uid="{00000000-0005-0000-0000-000019610000}"/>
    <cellStyle name="标题 4 2 14" xfId="29984" xr:uid="{00000000-0005-0000-0000-00001A610000}"/>
    <cellStyle name="标题 4 2 14 2" xfId="20231" xr:uid="{00000000-0005-0000-0000-00001B610000}"/>
    <cellStyle name="标题 4 2 14 3" xfId="13309" xr:uid="{00000000-0005-0000-0000-00001C610000}"/>
    <cellStyle name="标题 4 2 14 4" xfId="20235" xr:uid="{00000000-0005-0000-0000-00001D610000}"/>
    <cellStyle name="标题 4 2 15" xfId="9400" xr:uid="{00000000-0005-0000-0000-00001E610000}"/>
    <cellStyle name="标题 4 2 2" xfId="3048" xr:uid="{00000000-0005-0000-0000-00001F610000}"/>
    <cellStyle name="标题 4 2 2 2" xfId="27835" xr:uid="{00000000-0005-0000-0000-000020610000}"/>
    <cellStyle name="标题 4 2 2 2 2" xfId="14834" xr:uid="{00000000-0005-0000-0000-000021610000}"/>
    <cellStyle name="标题 4 2 2 2 2 2" xfId="30828" xr:uid="{00000000-0005-0000-0000-000022610000}"/>
    <cellStyle name="标题 4 2 2 3" xfId="27837" xr:uid="{00000000-0005-0000-0000-000023610000}"/>
    <cellStyle name="标题 4 2 2 4" xfId="27839" xr:uid="{00000000-0005-0000-0000-000024610000}"/>
    <cellStyle name="标题 4 2 2 5" xfId="29431" xr:uid="{00000000-0005-0000-0000-000025610000}"/>
    <cellStyle name="标题 4 2 2 6" xfId="8412" xr:uid="{00000000-0005-0000-0000-000026610000}"/>
    <cellStyle name="标题 4 2 2 7" xfId="30829" xr:uid="{00000000-0005-0000-0000-000027610000}"/>
    <cellStyle name="标题 4 2 2 8" xfId="29768" xr:uid="{00000000-0005-0000-0000-000028610000}"/>
    <cellStyle name="标题 4 2 3" xfId="30831" xr:uid="{00000000-0005-0000-0000-000029610000}"/>
    <cellStyle name="标题 4 2 3 2" xfId="30832" xr:uid="{00000000-0005-0000-0000-00002A610000}"/>
    <cellStyle name="标题 4 2 3 3" xfId="30833" xr:uid="{00000000-0005-0000-0000-00002B610000}"/>
    <cellStyle name="标题 4 2 3 4" xfId="5546" xr:uid="{00000000-0005-0000-0000-00002C610000}"/>
    <cellStyle name="标题 4 2 3 5" xfId="3172" xr:uid="{00000000-0005-0000-0000-00002D610000}"/>
    <cellStyle name="标题 4 2 4" xfId="24719" xr:uid="{00000000-0005-0000-0000-00002E610000}"/>
    <cellStyle name="标题 4 2 4 2" xfId="30834" xr:uid="{00000000-0005-0000-0000-00002F610000}"/>
    <cellStyle name="标题 4 2 4 3" xfId="30835" xr:uid="{00000000-0005-0000-0000-000030610000}"/>
    <cellStyle name="标题 4 2 4 4" xfId="27934" xr:uid="{00000000-0005-0000-0000-000031610000}"/>
    <cellStyle name="标题 4 2 4 5" xfId="27943" xr:uid="{00000000-0005-0000-0000-000032610000}"/>
    <cellStyle name="标题 4 2 4 6" xfId="27949" xr:uid="{00000000-0005-0000-0000-000033610000}"/>
    <cellStyle name="标题 4 2 5" xfId="16439" xr:uid="{00000000-0005-0000-0000-000034610000}"/>
    <cellStyle name="标题 4 2 5 2" xfId="2350" xr:uid="{00000000-0005-0000-0000-000035610000}"/>
    <cellStyle name="标题 4 2 5 3" xfId="27431" xr:uid="{00000000-0005-0000-0000-000036610000}"/>
    <cellStyle name="标题 4 2 5 4" xfId="7179" xr:uid="{00000000-0005-0000-0000-000037610000}"/>
    <cellStyle name="标题 4 2 5 5" xfId="27442" xr:uid="{00000000-0005-0000-0000-000038610000}"/>
    <cellStyle name="标题 4 2 6" xfId="26231" xr:uid="{00000000-0005-0000-0000-000039610000}"/>
    <cellStyle name="标题 4 2 6 2" xfId="10296" xr:uid="{00000000-0005-0000-0000-00003A610000}"/>
    <cellStyle name="标题 4 2 6 3" xfId="10301" xr:uid="{00000000-0005-0000-0000-00003B610000}"/>
    <cellStyle name="标题 4 2 6 4" xfId="10309" xr:uid="{00000000-0005-0000-0000-00003C610000}"/>
    <cellStyle name="标题 4 2 6 5" xfId="10319" xr:uid="{00000000-0005-0000-0000-00003D610000}"/>
    <cellStyle name="标题 4 2 7" xfId="30836" xr:uid="{00000000-0005-0000-0000-00003E610000}"/>
    <cellStyle name="标题 4 2 7 2" xfId="9598" xr:uid="{00000000-0005-0000-0000-00003F610000}"/>
    <cellStyle name="标题 4 2 7 3" xfId="9602" xr:uid="{00000000-0005-0000-0000-000040610000}"/>
    <cellStyle name="标题 4 2 7 4" xfId="9606" xr:uid="{00000000-0005-0000-0000-000041610000}"/>
    <cellStyle name="标题 4 2 7 5" xfId="766" xr:uid="{00000000-0005-0000-0000-000042610000}"/>
    <cellStyle name="标题 4 2 8" xfId="30837" xr:uid="{00000000-0005-0000-0000-000043610000}"/>
    <cellStyle name="标题 4 2 8 2" xfId="9639" xr:uid="{00000000-0005-0000-0000-000044610000}"/>
    <cellStyle name="标题 4 2 8 3" xfId="708" xr:uid="{00000000-0005-0000-0000-000045610000}"/>
    <cellStyle name="标题 4 2 8 4" xfId="9286" xr:uid="{00000000-0005-0000-0000-000046610000}"/>
    <cellStyle name="标题 4 2 8 5" xfId="16958" xr:uid="{00000000-0005-0000-0000-000047610000}"/>
    <cellStyle name="标题 4 2 9" xfId="30838" xr:uid="{00000000-0005-0000-0000-000048610000}"/>
    <cellStyle name="标题 4 2 9 2" xfId="30839" xr:uid="{00000000-0005-0000-0000-000049610000}"/>
    <cellStyle name="标题 4 2 9 3" xfId="27491" xr:uid="{00000000-0005-0000-0000-00004A610000}"/>
    <cellStyle name="标题 4 2 9 4" xfId="27502" xr:uid="{00000000-0005-0000-0000-00004B610000}"/>
    <cellStyle name="标题 4 2_Bali" xfId="30840" xr:uid="{00000000-0005-0000-0000-00004C610000}"/>
    <cellStyle name="标题 4 20" xfId="26878" xr:uid="{00000000-0005-0000-0000-00004D610000}"/>
    <cellStyle name="标题 4 21" xfId="20994" xr:uid="{00000000-0005-0000-0000-00004E610000}"/>
    <cellStyle name="标题 4 21 2" xfId="20998" xr:uid="{00000000-0005-0000-0000-00004F610000}"/>
    <cellStyle name="标题 4 22" xfId="21003" xr:uid="{00000000-0005-0000-0000-000050610000}"/>
    <cellStyle name="标题 4 23" xfId="26885" xr:uid="{00000000-0005-0000-0000-000051610000}"/>
    <cellStyle name="标题 4 23 2" xfId="30841" xr:uid="{00000000-0005-0000-0000-000052610000}"/>
    <cellStyle name="标题 4 24" xfId="30821" xr:uid="{00000000-0005-0000-0000-000053610000}"/>
    <cellStyle name="标题 4 25" xfId="30842" xr:uid="{00000000-0005-0000-0000-000054610000}"/>
    <cellStyle name="标题 4 25 2" xfId="30844" xr:uid="{00000000-0005-0000-0000-000055610000}"/>
    <cellStyle name="标题 4 26" xfId="14673" xr:uid="{00000000-0005-0000-0000-000056610000}"/>
    <cellStyle name="标题 4 27" xfId="4134" xr:uid="{00000000-0005-0000-0000-000057610000}"/>
    <cellStyle name="标题 4 27 2" xfId="30845" xr:uid="{00000000-0005-0000-0000-000058610000}"/>
    <cellStyle name="标题 4 28" xfId="30846" xr:uid="{00000000-0005-0000-0000-000059610000}"/>
    <cellStyle name="标题 4 29" xfId="4170" xr:uid="{00000000-0005-0000-0000-00005A610000}"/>
    <cellStyle name="标题 4 29 2" xfId="6112" xr:uid="{00000000-0005-0000-0000-00005B610000}"/>
    <cellStyle name="标题 4 3" xfId="25726" xr:uid="{00000000-0005-0000-0000-00005C610000}"/>
    <cellStyle name="标题 4 3 10" xfId="30848" xr:uid="{00000000-0005-0000-0000-00005D610000}"/>
    <cellStyle name="标题 4 3 11" xfId="30849" xr:uid="{00000000-0005-0000-0000-00005E610000}"/>
    <cellStyle name="标题 4 3 2" xfId="16494" xr:uid="{00000000-0005-0000-0000-00005F610000}"/>
    <cellStyle name="标题 4 3 2 2" xfId="7139" xr:uid="{00000000-0005-0000-0000-000060610000}"/>
    <cellStyle name="标题 4 3 2 2 2" xfId="28220" xr:uid="{00000000-0005-0000-0000-000061610000}"/>
    <cellStyle name="标题 4 3 2 3" xfId="4065" xr:uid="{00000000-0005-0000-0000-000062610000}"/>
    <cellStyle name="标题 4 3 2 4" xfId="7143" xr:uid="{00000000-0005-0000-0000-000063610000}"/>
    <cellStyle name="标题 4 3 2 5" xfId="7146" xr:uid="{00000000-0005-0000-0000-000064610000}"/>
    <cellStyle name="标题 4 3 2 6" xfId="3050" xr:uid="{00000000-0005-0000-0000-000065610000}"/>
    <cellStyle name="标题 4 3 2 7" xfId="6538" xr:uid="{00000000-0005-0000-0000-000066610000}"/>
    <cellStyle name="标题 4 3 2 8" xfId="7149" xr:uid="{00000000-0005-0000-0000-000067610000}"/>
    <cellStyle name="标题 4 3 2 9" xfId="3895" xr:uid="{00000000-0005-0000-0000-000068610000}"/>
    <cellStyle name="标题 4 3 3" xfId="2026" xr:uid="{00000000-0005-0000-0000-000069610000}"/>
    <cellStyle name="标题 4 3 3 2" xfId="30850" xr:uid="{00000000-0005-0000-0000-00006A610000}"/>
    <cellStyle name="标题 4 3 3 3" xfId="27862" xr:uid="{00000000-0005-0000-0000-00006B610000}"/>
    <cellStyle name="标题 4 3 3 4" xfId="30851" xr:uid="{00000000-0005-0000-0000-00006C610000}"/>
    <cellStyle name="标题 4 3 3 5" xfId="30852" xr:uid="{00000000-0005-0000-0000-00006D610000}"/>
    <cellStyle name="标题 4 3 4" xfId="16497" xr:uid="{00000000-0005-0000-0000-00006E610000}"/>
    <cellStyle name="标题 4 3 4 2" xfId="30853" xr:uid="{00000000-0005-0000-0000-00006F610000}"/>
    <cellStyle name="标题 4 3 5" xfId="2046" xr:uid="{00000000-0005-0000-0000-000070610000}"/>
    <cellStyle name="标题 4 3 6" xfId="16525" xr:uid="{00000000-0005-0000-0000-000071610000}"/>
    <cellStyle name="标题 4 3 7" xfId="16528" xr:uid="{00000000-0005-0000-0000-000072610000}"/>
    <cellStyle name="标题 4 3 8" xfId="16531" xr:uid="{00000000-0005-0000-0000-000073610000}"/>
    <cellStyle name="标题 4 3 9" xfId="16534" xr:uid="{00000000-0005-0000-0000-000074610000}"/>
    <cellStyle name="标题 4 3_Bali" xfId="30854" xr:uid="{00000000-0005-0000-0000-000075610000}"/>
    <cellStyle name="标题 4 30" xfId="30843" xr:uid="{00000000-0005-0000-0000-000076610000}"/>
    <cellStyle name="标题 4 31" xfId="14674" xr:uid="{00000000-0005-0000-0000-000077610000}"/>
    <cellStyle name="标题 4 31 2" xfId="30855" xr:uid="{00000000-0005-0000-0000-000078610000}"/>
    <cellStyle name="标题 4 32" xfId="4135" xr:uid="{00000000-0005-0000-0000-000079610000}"/>
    <cellStyle name="标题 4 33" xfId="30847" xr:uid="{00000000-0005-0000-0000-00007A610000}"/>
    <cellStyle name="标题 4 33 2" xfId="30856" xr:uid="{00000000-0005-0000-0000-00007B610000}"/>
    <cellStyle name="标题 4 34" xfId="31937" xr:uid="{00000000-0005-0000-0000-00007C610000}"/>
    <cellStyle name="标题 4 4" xfId="25729" xr:uid="{00000000-0005-0000-0000-00007D610000}"/>
    <cellStyle name="标题 4 4 2" xfId="16658" xr:uid="{00000000-0005-0000-0000-00007E610000}"/>
    <cellStyle name="标题 4 4 3" xfId="16661" xr:uid="{00000000-0005-0000-0000-00007F610000}"/>
    <cellStyle name="标题 4 4 4" xfId="16664" xr:uid="{00000000-0005-0000-0000-000080610000}"/>
    <cellStyle name="标题 4 4 5" xfId="16690" xr:uid="{00000000-0005-0000-0000-000081610000}"/>
    <cellStyle name="标题 4 5" xfId="25732" xr:uid="{00000000-0005-0000-0000-000082610000}"/>
    <cellStyle name="标题 4 5 2" xfId="27923" xr:uid="{00000000-0005-0000-0000-000083610000}"/>
    <cellStyle name="标题 4 6" xfId="25735" xr:uid="{00000000-0005-0000-0000-000084610000}"/>
    <cellStyle name="标题 4 7" xfId="25738" xr:uid="{00000000-0005-0000-0000-000085610000}"/>
    <cellStyle name="标题 4 7 2" xfId="30857" xr:uid="{00000000-0005-0000-0000-000086610000}"/>
    <cellStyle name="标题 4 8" xfId="30858" xr:uid="{00000000-0005-0000-0000-000087610000}"/>
    <cellStyle name="标题 4 9" xfId="21748" xr:uid="{00000000-0005-0000-0000-000088610000}"/>
    <cellStyle name="标题 4 9 2" xfId="6142" xr:uid="{00000000-0005-0000-0000-000089610000}"/>
    <cellStyle name="标题 40" xfId="20141" xr:uid="{00000000-0005-0000-0000-00008A610000}"/>
    <cellStyle name="标题 41" xfId="4686" xr:uid="{00000000-0005-0000-0000-00008B610000}"/>
    <cellStyle name="标题 42" xfId="20191" xr:uid="{00000000-0005-0000-0000-00008C610000}"/>
    <cellStyle name="标题 43" xfId="20197" xr:uid="{00000000-0005-0000-0000-00008D610000}"/>
    <cellStyle name="标题 44" xfId="20203" xr:uid="{00000000-0005-0000-0000-00008E610000}"/>
    <cellStyle name="标题 45" xfId="20208" xr:uid="{00000000-0005-0000-0000-00008F610000}"/>
    <cellStyle name="标题 46" xfId="20214" xr:uid="{00000000-0005-0000-0000-000090610000}"/>
    <cellStyle name="标题 47" xfId="20254" xr:uid="{00000000-0005-0000-0000-000091610000}"/>
    <cellStyle name="标题 48" xfId="20261" xr:uid="{00000000-0005-0000-0000-000092610000}"/>
    <cellStyle name="标题 49" xfId="20268" xr:uid="{00000000-0005-0000-0000-000093610000}"/>
    <cellStyle name="标题 5" xfId="30859" xr:uid="{00000000-0005-0000-0000-000094610000}"/>
    <cellStyle name="标题 5 10" xfId="30860" xr:uid="{00000000-0005-0000-0000-000095610000}"/>
    <cellStyle name="标题 5 10 2" xfId="14080" xr:uid="{00000000-0005-0000-0000-000096610000}"/>
    <cellStyle name="标题 5 10 3" xfId="14082" xr:uid="{00000000-0005-0000-0000-000097610000}"/>
    <cellStyle name="标题 5 10 4" xfId="8884" xr:uid="{00000000-0005-0000-0000-000098610000}"/>
    <cellStyle name="标题 5 10 5" xfId="14084" xr:uid="{00000000-0005-0000-0000-000099610000}"/>
    <cellStyle name="标题 5 11" xfId="5656" xr:uid="{00000000-0005-0000-0000-00009A610000}"/>
    <cellStyle name="标题 5 11 2" xfId="14093" xr:uid="{00000000-0005-0000-0000-00009B610000}"/>
    <cellStyle name="标题 5 11 3" xfId="14096" xr:uid="{00000000-0005-0000-0000-00009C610000}"/>
    <cellStyle name="标题 5 11 4" xfId="14099" xr:uid="{00000000-0005-0000-0000-00009D610000}"/>
    <cellStyle name="标题 5 12" xfId="30861" xr:uid="{00000000-0005-0000-0000-00009E610000}"/>
    <cellStyle name="标题 5 12 2" xfId="14456" xr:uid="{00000000-0005-0000-0000-00009F610000}"/>
    <cellStyle name="标题 5 12 3" xfId="14458" xr:uid="{00000000-0005-0000-0000-0000A0610000}"/>
    <cellStyle name="标题 5 12 4" xfId="14460" xr:uid="{00000000-0005-0000-0000-0000A1610000}"/>
    <cellStyle name="标题 5 13" xfId="454" xr:uid="{00000000-0005-0000-0000-0000A2610000}"/>
    <cellStyle name="标题 5 13 2" xfId="14488" xr:uid="{00000000-0005-0000-0000-0000A3610000}"/>
    <cellStyle name="标题 5 13 3" xfId="30862" xr:uid="{00000000-0005-0000-0000-0000A4610000}"/>
    <cellStyle name="标题 5 13 4" xfId="30863" xr:uid="{00000000-0005-0000-0000-0000A5610000}"/>
    <cellStyle name="标题 5 14" xfId="1177" xr:uid="{00000000-0005-0000-0000-0000A6610000}"/>
    <cellStyle name="标题 5 14 2" xfId="30866" xr:uid="{00000000-0005-0000-0000-0000A7610000}"/>
    <cellStyle name="标题 5 14 3" xfId="28872" xr:uid="{00000000-0005-0000-0000-0000A8610000}"/>
    <cellStyle name="标题 5 14 4" xfId="30867" xr:uid="{00000000-0005-0000-0000-0000A9610000}"/>
    <cellStyle name="标题 5 15" xfId="30870" xr:uid="{00000000-0005-0000-0000-0000AA610000}"/>
    <cellStyle name="标题 5 2" xfId="17343" xr:uid="{00000000-0005-0000-0000-0000AB610000}"/>
    <cellStyle name="标题 5 2 2" xfId="30871" xr:uid="{00000000-0005-0000-0000-0000AC610000}"/>
    <cellStyle name="标题 5 2 2 2" xfId="17732" xr:uid="{00000000-0005-0000-0000-0000AD610000}"/>
    <cellStyle name="标题 5 2 2 2 2" xfId="17734" xr:uid="{00000000-0005-0000-0000-0000AE610000}"/>
    <cellStyle name="标题 5 2 3" xfId="30872" xr:uid="{00000000-0005-0000-0000-0000AF610000}"/>
    <cellStyle name="标题 5 2 4" xfId="30873" xr:uid="{00000000-0005-0000-0000-0000B0610000}"/>
    <cellStyle name="标题 5 2 5" xfId="16474" xr:uid="{00000000-0005-0000-0000-0000B1610000}"/>
    <cellStyle name="标题 5 2 6" xfId="28254" xr:uid="{00000000-0005-0000-0000-0000B2610000}"/>
    <cellStyle name="标题 5 2 7" xfId="30874" xr:uid="{00000000-0005-0000-0000-0000B3610000}"/>
    <cellStyle name="标题 5 2 8" xfId="29329" xr:uid="{00000000-0005-0000-0000-0000B4610000}"/>
    <cellStyle name="标题 5 3" xfId="17346" xr:uid="{00000000-0005-0000-0000-0000B5610000}"/>
    <cellStyle name="标题 5 3 2" xfId="30875" xr:uid="{00000000-0005-0000-0000-0000B6610000}"/>
    <cellStyle name="标题 5 3 3" xfId="30876" xr:uid="{00000000-0005-0000-0000-0000B7610000}"/>
    <cellStyle name="标题 5 3 4" xfId="21416" xr:uid="{00000000-0005-0000-0000-0000B8610000}"/>
    <cellStyle name="标题 5 3 5" xfId="16477" xr:uid="{00000000-0005-0000-0000-0000B9610000}"/>
    <cellStyle name="标题 5 4" xfId="17349" xr:uid="{00000000-0005-0000-0000-0000BA610000}"/>
    <cellStyle name="标题 5 4 2" xfId="30877" xr:uid="{00000000-0005-0000-0000-0000BB610000}"/>
    <cellStyle name="标题 5 4 3" xfId="28883" xr:uid="{00000000-0005-0000-0000-0000BC610000}"/>
    <cellStyle name="标题 5 4 4" xfId="21421" xr:uid="{00000000-0005-0000-0000-0000BD610000}"/>
    <cellStyle name="标题 5 4 5" xfId="30878" xr:uid="{00000000-0005-0000-0000-0000BE610000}"/>
    <cellStyle name="标题 5 4 6" xfId="30879" xr:uid="{00000000-0005-0000-0000-0000BF610000}"/>
    <cellStyle name="标题 5 5" xfId="17363" xr:uid="{00000000-0005-0000-0000-0000C0610000}"/>
    <cellStyle name="标题 5 5 2" xfId="30880" xr:uid="{00000000-0005-0000-0000-0000C1610000}"/>
    <cellStyle name="标题 5 5 3" xfId="28496" xr:uid="{00000000-0005-0000-0000-0000C2610000}"/>
    <cellStyle name="标题 5 5 4" xfId="21423" xr:uid="{00000000-0005-0000-0000-0000C3610000}"/>
    <cellStyle name="标题 5 5 5" xfId="30881" xr:uid="{00000000-0005-0000-0000-0000C4610000}"/>
    <cellStyle name="标题 5 6" xfId="17366" xr:uid="{00000000-0005-0000-0000-0000C5610000}"/>
    <cellStyle name="标题 5 6 2" xfId="2927" xr:uid="{00000000-0005-0000-0000-0000C6610000}"/>
    <cellStyle name="标题 5 6 3" xfId="30882" xr:uid="{00000000-0005-0000-0000-0000C7610000}"/>
    <cellStyle name="标题 5 6 4" xfId="30883" xr:uid="{00000000-0005-0000-0000-0000C8610000}"/>
    <cellStyle name="标题 5 6 5" xfId="30884" xr:uid="{00000000-0005-0000-0000-0000C9610000}"/>
    <cellStyle name="标题 5 7" xfId="17369" xr:uid="{00000000-0005-0000-0000-0000CA610000}"/>
    <cellStyle name="标题 5 7 2" xfId="30886" xr:uid="{00000000-0005-0000-0000-0000CB610000}"/>
    <cellStyle name="标题 5 7 3" xfId="30887" xr:uid="{00000000-0005-0000-0000-0000CC610000}"/>
    <cellStyle name="标题 5 7 4" xfId="30888" xr:uid="{00000000-0005-0000-0000-0000CD610000}"/>
    <cellStyle name="标题 5 7 5" xfId="30889" xr:uid="{00000000-0005-0000-0000-0000CE610000}"/>
    <cellStyle name="标题 5 8" xfId="17372" xr:uid="{00000000-0005-0000-0000-0000CF610000}"/>
    <cellStyle name="标题 5 8 2" xfId="30890" xr:uid="{00000000-0005-0000-0000-0000D0610000}"/>
    <cellStyle name="标题 5 8 3" xfId="30891" xr:uid="{00000000-0005-0000-0000-0000D1610000}"/>
    <cellStyle name="标题 5 8 4" xfId="30892" xr:uid="{00000000-0005-0000-0000-0000D2610000}"/>
    <cellStyle name="标题 5 8 5" xfId="30893" xr:uid="{00000000-0005-0000-0000-0000D3610000}"/>
    <cellStyle name="标题 5 9" xfId="17376" xr:uid="{00000000-0005-0000-0000-0000D4610000}"/>
    <cellStyle name="标题 5 9 2" xfId="6034" xr:uid="{00000000-0005-0000-0000-0000D5610000}"/>
    <cellStyle name="标题 5 9 3" xfId="6925" xr:uid="{00000000-0005-0000-0000-0000D6610000}"/>
    <cellStyle name="标题 5 9 4" xfId="6717" xr:uid="{00000000-0005-0000-0000-0000D7610000}"/>
    <cellStyle name="标题 5_Bali" xfId="30894" xr:uid="{00000000-0005-0000-0000-0000D8610000}"/>
    <cellStyle name="标题 50" xfId="20209" xr:uid="{00000000-0005-0000-0000-0000D9610000}"/>
    <cellStyle name="标题 51" xfId="20215" xr:uid="{00000000-0005-0000-0000-0000DA610000}"/>
    <cellStyle name="标题 52" xfId="20255" xr:uid="{00000000-0005-0000-0000-0000DB610000}"/>
    <cellStyle name="标题 53" xfId="20262" xr:uid="{00000000-0005-0000-0000-0000DC610000}"/>
    <cellStyle name="标题 54" xfId="20269" xr:uid="{00000000-0005-0000-0000-0000DD610000}"/>
    <cellStyle name="标题 55" xfId="31933" xr:uid="{00000000-0005-0000-0000-0000DE610000}"/>
    <cellStyle name="标题 6" xfId="30895" xr:uid="{00000000-0005-0000-0000-0000DF610000}"/>
    <cellStyle name="标题 6 10" xfId="30896" xr:uid="{00000000-0005-0000-0000-0000E0610000}"/>
    <cellStyle name="标题 6 11" xfId="30897" xr:uid="{00000000-0005-0000-0000-0000E1610000}"/>
    <cellStyle name="标题 6 2" xfId="18765" xr:uid="{00000000-0005-0000-0000-0000E2610000}"/>
    <cellStyle name="标题 6 2 2" xfId="18793" xr:uid="{00000000-0005-0000-0000-0000E3610000}"/>
    <cellStyle name="标题 6 2 2 2" xfId="18797" xr:uid="{00000000-0005-0000-0000-0000E4610000}"/>
    <cellStyle name="标题 6 2 3" xfId="18804" xr:uid="{00000000-0005-0000-0000-0000E5610000}"/>
    <cellStyle name="标题 6 2 4" xfId="15412" xr:uid="{00000000-0005-0000-0000-0000E6610000}"/>
    <cellStyle name="标题 6 2 5" xfId="16516" xr:uid="{00000000-0005-0000-0000-0000E7610000}"/>
    <cellStyle name="标题 6 2 6" xfId="30898" xr:uid="{00000000-0005-0000-0000-0000E8610000}"/>
    <cellStyle name="标题 6 2 7" xfId="30899" xr:uid="{00000000-0005-0000-0000-0000E9610000}"/>
    <cellStyle name="标题 6 2 8" xfId="30900" xr:uid="{00000000-0005-0000-0000-0000EA610000}"/>
    <cellStyle name="标题 6 2 9" xfId="30901" xr:uid="{00000000-0005-0000-0000-0000EB610000}"/>
    <cellStyle name="标题 6 3" xfId="11069" xr:uid="{00000000-0005-0000-0000-0000EC610000}"/>
    <cellStyle name="标题 6 3 2" xfId="30902" xr:uid="{00000000-0005-0000-0000-0000ED610000}"/>
    <cellStyle name="标题 6 3 3" xfId="30903" xr:uid="{00000000-0005-0000-0000-0000EE610000}"/>
    <cellStyle name="标题 6 3 4" xfId="30905" xr:uid="{00000000-0005-0000-0000-0000EF610000}"/>
    <cellStyle name="标题 6 3 5" xfId="16518" xr:uid="{00000000-0005-0000-0000-0000F0610000}"/>
    <cellStyle name="标题 6 4" xfId="11075" xr:uid="{00000000-0005-0000-0000-0000F1610000}"/>
    <cellStyle name="标题 6 4 2" xfId="30907" xr:uid="{00000000-0005-0000-0000-0000F2610000}"/>
    <cellStyle name="标题 6 5" xfId="11081" xr:uid="{00000000-0005-0000-0000-0000F3610000}"/>
    <cellStyle name="标题 6 6" xfId="11087" xr:uid="{00000000-0005-0000-0000-0000F4610000}"/>
    <cellStyle name="标题 6 7" xfId="18813" xr:uid="{00000000-0005-0000-0000-0000F5610000}"/>
    <cellStyle name="标题 6 8" xfId="18818" xr:uid="{00000000-0005-0000-0000-0000F6610000}"/>
    <cellStyle name="标题 6 9" xfId="18824" xr:uid="{00000000-0005-0000-0000-0000F7610000}"/>
    <cellStyle name="标题 6_Bali" xfId="4110" xr:uid="{00000000-0005-0000-0000-0000F8610000}"/>
    <cellStyle name="标题 7" xfId="30908" xr:uid="{00000000-0005-0000-0000-0000F9610000}"/>
    <cellStyle name="标题 7 2" xfId="21210" xr:uid="{00000000-0005-0000-0000-0000FA610000}"/>
    <cellStyle name="标题 7 3" xfId="11093" xr:uid="{00000000-0005-0000-0000-0000FB610000}"/>
    <cellStyle name="标题 7 4" xfId="11097" xr:uid="{00000000-0005-0000-0000-0000FC610000}"/>
    <cellStyle name="标题 7 5" xfId="11101" xr:uid="{00000000-0005-0000-0000-0000FD610000}"/>
    <cellStyle name="标题 8" xfId="30909" xr:uid="{00000000-0005-0000-0000-0000FE610000}"/>
    <cellStyle name="标题 8 2" xfId="23020" xr:uid="{00000000-0005-0000-0000-0000FF610000}"/>
    <cellStyle name="标题 8 3" xfId="11105" xr:uid="{00000000-0005-0000-0000-000000620000}"/>
    <cellStyle name="标题 9" xfId="30910" xr:uid="{00000000-0005-0000-0000-000001620000}"/>
    <cellStyle name="標題" xfId="30987" xr:uid="{00000000-0005-0000-0000-000002620000}"/>
    <cellStyle name="標題  2" xfId="25133" xr:uid="{00000000-0005-0000-0000-000003620000}"/>
    <cellStyle name="標題  2 2" xfId="25437" xr:uid="{00000000-0005-0000-0000-000004620000}"/>
    <cellStyle name="標題  3" xfId="25136" xr:uid="{00000000-0005-0000-0000-000005620000}"/>
    <cellStyle name="標題  3 2" xfId="25439" xr:uid="{00000000-0005-0000-0000-000006620000}"/>
    <cellStyle name="標題  4" xfId="25139" xr:uid="{00000000-0005-0000-0000-000007620000}"/>
    <cellStyle name="標題  4 2" xfId="25441" xr:uid="{00000000-0005-0000-0000-000008620000}"/>
    <cellStyle name="標題 1" xfId="30988" xr:uid="{00000000-0005-0000-0000-000009620000}"/>
    <cellStyle name="標題 1 2" xfId="30989" xr:uid="{00000000-0005-0000-0000-00000A620000}"/>
    <cellStyle name="標題 1 3" xfId="30990" xr:uid="{00000000-0005-0000-0000-00000B620000}"/>
    <cellStyle name="標題 2" xfId="5726" xr:uid="{00000000-0005-0000-0000-00000C620000}"/>
    <cellStyle name="標題 2 2" xfId="4409" xr:uid="{00000000-0005-0000-0000-00000D620000}"/>
    <cellStyle name="標題 2 3" xfId="4413" xr:uid="{00000000-0005-0000-0000-00000E620000}"/>
    <cellStyle name="標題 3" xfId="28561" xr:uid="{00000000-0005-0000-0000-00000F620000}"/>
    <cellStyle name="標題 3 2" xfId="21675" xr:uid="{00000000-0005-0000-0000-000010620000}"/>
    <cellStyle name="標題 3 3" xfId="21678" xr:uid="{00000000-0005-0000-0000-000011620000}"/>
    <cellStyle name="標題 4" xfId="28565" xr:uid="{00000000-0005-0000-0000-000012620000}"/>
    <cellStyle name="標題 4 2" xfId="28567" xr:uid="{00000000-0005-0000-0000-000013620000}"/>
    <cellStyle name="標題 4 3" xfId="30991" xr:uid="{00000000-0005-0000-0000-000014620000}"/>
    <cellStyle name="標題 5" xfId="601" xr:uid="{00000000-0005-0000-0000-000015620000}"/>
    <cellStyle name="標題 6" xfId="28569" xr:uid="{00000000-0005-0000-0000-000016620000}"/>
    <cellStyle name="標題_AIM-JLA quote sheet-Meijer-11012012" xfId="22616" xr:uid="{00000000-0005-0000-0000-000017620000}"/>
    <cellStyle name="標準 2" xfId="30985" xr:uid="{00000000-0005-0000-0000-000018620000}"/>
    <cellStyle name="標準 2 2" xfId="30986" xr:uid="{00000000-0005-0000-0000-000019620000}"/>
    <cellStyle name="標準 2 3" xfId="21284" xr:uid="{00000000-0005-0000-0000-00001A620000}"/>
    <cellStyle name="標準 2 4" xfId="21291" xr:uid="{00000000-0005-0000-0000-00001B620000}"/>
    <cellStyle name="標準 3" xfId="10322" xr:uid="{00000000-0005-0000-0000-00001C620000}"/>
    <cellStyle name="標準 3 2" xfId="7580" xr:uid="{00000000-0005-0000-0000-00001D620000}"/>
    <cellStyle name="標準 3 2 2" xfId="28640" xr:uid="{00000000-0005-0000-0000-00001E620000}"/>
    <cellStyle name="標準 3 3" xfId="23371" xr:uid="{00000000-0005-0000-0000-00001F620000}"/>
    <cellStyle name="標準 3 4" xfId="23374" xr:uid="{00000000-0005-0000-0000-000020620000}"/>
    <cellStyle name="標準 3 5" xfId="23379" xr:uid="{00000000-0005-0000-0000-000021620000}"/>
    <cellStyle name="不良" xfId="5622" xr:uid="{00000000-0005-0000-0000-000022620000}"/>
    <cellStyle name="不良 2" xfId="27961" xr:uid="{00000000-0005-0000-0000-000023620000}"/>
    <cellStyle name="差 10" xfId="29030" xr:uid="{00000000-0005-0000-0000-000024620000}"/>
    <cellStyle name="差 11" xfId="16678" xr:uid="{00000000-0005-0000-0000-000025620000}"/>
    <cellStyle name="差 11 2" xfId="13472" xr:uid="{00000000-0005-0000-0000-000026620000}"/>
    <cellStyle name="差 12" xfId="29031" xr:uid="{00000000-0005-0000-0000-000027620000}"/>
    <cellStyle name="差 13" xfId="29032" xr:uid="{00000000-0005-0000-0000-000028620000}"/>
    <cellStyle name="差 13 2" xfId="29033" xr:uid="{00000000-0005-0000-0000-000029620000}"/>
    <cellStyle name="差 14" xfId="18752" xr:uid="{00000000-0005-0000-0000-00002A620000}"/>
    <cellStyle name="差 15" xfId="5006" xr:uid="{00000000-0005-0000-0000-00002B620000}"/>
    <cellStyle name="差 15 2" xfId="5009" xr:uid="{00000000-0005-0000-0000-00002C620000}"/>
    <cellStyle name="差 16" xfId="888" xr:uid="{00000000-0005-0000-0000-00002D620000}"/>
    <cellStyle name="差 17" xfId="29034" xr:uid="{00000000-0005-0000-0000-00002E620000}"/>
    <cellStyle name="差 17 2" xfId="29036" xr:uid="{00000000-0005-0000-0000-00002F620000}"/>
    <cellStyle name="差 18" xfId="4614" xr:uid="{00000000-0005-0000-0000-000030620000}"/>
    <cellStyle name="差 19" xfId="29037" xr:uid="{00000000-0005-0000-0000-000031620000}"/>
    <cellStyle name="差 19 2" xfId="29039" xr:uid="{00000000-0005-0000-0000-000032620000}"/>
    <cellStyle name="差 2" xfId="29040" xr:uid="{00000000-0005-0000-0000-000033620000}"/>
    <cellStyle name="差 2 10" xfId="29042" xr:uid="{00000000-0005-0000-0000-000034620000}"/>
    <cellStyle name="差 2 10 2" xfId="29043" xr:uid="{00000000-0005-0000-0000-000035620000}"/>
    <cellStyle name="差 2 10 3" xfId="29044" xr:uid="{00000000-0005-0000-0000-000036620000}"/>
    <cellStyle name="差 2 10 4" xfId="426" xr:uid="{00000000-0005-0000-0000-000037620000}"/>
    <cellStyle name="差 2 10 5" xfId="29045" xr:uid="{00000000-0005-0000-0000-000038620000}"/>
    <cellStyle name="差 2 11" xfId="29047" xr:uid="{00000000-0005-0000-0000-000039620000}"/>
    <cellStyle name="差 2 11 2" xfId="29048" xr:uid="{00000000-0005-0000-0000-00003A620000}"/>
    <cellStyle name="差 2 11 3" xfId="29049" xr:uid="{00000000-0005-0000-0000-00003B620000}"/>
    <cellStyle name="差 2 11 4" xfId="29050" xr:uid="{00000000-0005-0000-0000-00003C620000}"/>
    <cellStyle name="差 2 12" xfId="29051" xr:uid="{00000000-0005-0000-0000-00003D620000}"/>
    <cellStyle name="差 2 12 2" xfId="20622" xr:uid="{00000000-0005-0000-0000-00003E620000}"/>
    <cellStyle name="差 2 12 3" xfId="3695" xr:uid="{00000000-0005-0000-0000-00003F620000}"/>
    <cellStyle name="差 2 12 4" xfId="20687" xr:uid="{00000000-0005-0000-0000-000040620000}"/>
    <cellStyle name="差 2 13" xfId="23167" xr:uid="{00000000-0005-0000-0000-000041620000}"/>
    <cellStyle name="差 2 13 2" xfId="9293" xr:uid="{00000000-0005-0000-0000-000042620000}"/>
    <cellStyle name="差 2 13 3" xfId="20824" xr:uid="{00000000-0005-0000-0000-000043620000}"/>
    <cellStyle name="差 2 13 4" xfId="20828" xr:uid="{00000000-0005-0000-0000-000044620000}"/>
    <cellStyle name="差 2 14" xfId="29052" xr:uid="{00000000-0005-0000-0000-000045620000}"/>
    <cellStyle name="差 2 14 2" xfId="20835" xr:uid="{00000000-0005-0000-0000-000046620000}"/>
    <cellStyle name="差 2 14 3" xfId="20837" xr:uid="{00000000-0005-0000-0000-000047620000}"/>
    <cellStyle name="差 2 14 4" xfId="6574" xr:uid="{00000000-0005-0000-0000-000048620000}"/>
    <cellStyle name="差 2 15" xfId="28059" xr:uid="{00000000-0005-0000-0000-000049620000}"/>
    <cellStyle name="差 2 2" xfId="29053" xr:uid="{00000000-0005-0000-0000-00004A620000}"/>
    <cellStyle name="差 2 2 2" xfId="29054" xr:uid="{00000000-0005-0000-0000-00004B620000}"/>
    <cellStyle name="差 2 2 2 2" xfId="19550" xr:uid="{00000000-0005-0000-0000-00004C620000}"/>
    <cellStyle name="差 2 2 2 2 2" xfId="29055" xr:uid="{00000000-0005-0000-0000-00004D620000}"/>
    <cellStyle name="差 2 2 3" xfId="29056" xr:uid="{00000000-0005-0000-0000-00004E620000}"/>
    <cellStyle name="差 2 2 4" xfId="29057" xr:uid="{00000000-0005-0000-0000-00004F620000}"/>
    <cellStyle name="差 2 2 5" xfId="19650" xr:uid="{00000000-0005-0000-0000-000050620000}"/>
    <cellStyle name="差 2 2 6" xfId="29058" xr:uid="{00000000-0005-0000-0000-000051620000}"/>
    <cellStyle name="差 2 2 7" xfId="171" xr:uid="{00000000-0005-0000-0000-000052620000}"/>
    <cellStyle name="差 2 2 8" xfId="6894" xr:uid="{00000000-0005-0000-0000-000053620000}"/>
    <cellStyle name="差 2 3" xfId="29060" xr:uid="{00000000-0005-0000-0000-000054620000}"/>
    <cellStyle name="差 2 3 2" xfId="29061" xr:uid="{00000000-0005-0000-0000-000055620000}"/>
    <cellStyle name="差 2 3 3" xfId="29062" xr:uid="{00000000-0005-0000-0000-000056620000}"/>
    <cellStyle name="差 2 3 4" xfId="29063" xr:uid="{00000000-0005-0000-0000-000057620000}"/>
    <cellStyle name="差 2 3 5" xfId="19653" xr:uid="{00000000-0005-0000-0000-000058620000}"/>
    <cellStyle name="差 2 4" xfId="29064" xr:uid="{00000000-0005-0000-0000-000059620000}"/>
    <cellStyle name="差 2 4 2" xfId="29065" xr:uid="{00000000-0005-0000-0000-00005A620000}"/>
    <cellStyle name="差 2 4 3" xfId="29066" xr:uid="{00000000-0005-0000-0000-00005B620000}"/>
    <cellStyle name="差 2 4 4" xfId="14432" xr:uid="{00000000-0005-0000-0000-00005C620000}"/>
    <cellStyle name="差 2 4 5" xfId="14437" xr:uid="{00000000-0005-0000-0000-00005D620000}"/>
    <cellStyle name="差 2 4 6" xfId="14439" xr:uid="{00000000-0005-0000-0000-00005E620000}"/>
    <cellStyle name="差 2 5" xfId="29067" xr:uid="{00000000-0005-0000-0000-00005F620000}"/>
    <cellStyle name="差 2 5 2" xfId="29068" xr:uid="{00000000-0005-0000-0000-000060620000}"/>
    <cellStyle name="差 2 5 3" xfId="29069" xr:uid="{00000000-0005-0000-0000-000061620000}"/>
    <cellStyle name="差 2 5 4" xfId="14447" xr:uid="{00000000-0005-0000-0000-000062620000}"/>
    <cellStyle name="差 2 5 5" xfId="14449" xr:uid="{00000000-0005-0000-0000-000063620000}"/>
    <cellStyle name="差 2 6" xfId="29070" xr:uid="{00000000-0005-0000-0000-000064620000}"/>
    <cellStyle name="差 2 6 2" xfId="29071" xr:uid="{00000000-0005-0000-0000-000065620000}"/>
    <cellStyle name="差 2 6 3" xfId="29072" xr:uid="{00000000-0005-0000-0000-000066620000}"/>
    <cellStyle name="差 2 6 4" xfId="14454" xr:uid="{00000000-0005-0000-0000-000067620000}"/>
    <cellStyle name="差 2 6 5" xfId="29073" xr:uid="{00000000-0005-0000-0000-000068620000}"/>
    <cellStyle name="差 2 7" xfId="29074" xr:uid="{00000000-0005-0000-0000-000069620000}"/>
    <cellStyle name="差 2 7 2" xfId="17740" xr:uid="{00000000-0005-0000-0000-00006A620000}"/>
    <cellStyle name="差 2 7 3" xfId="17743" xr:uid="{00000000-0005-0000-0000-00006B620000}"/>
    <cellStyle name="差 2 7 4" xfId="17746" xr:uid="{00000000-0005-0000-0000-00006C620000}"/>
    <cellStyle name="差 2 7 5" xfId="29075" xr:uid="{00000000-0005-0000-0000-00006D620000}"/>
    <cellStyle name="差 2 8" xfId="29076" xr:uid="{00000000-0005-0000-0000-00006E620000}"/>
    <cellStyle name="差 2 8 2" xfId="17798" xr:uid="{00000000-0005-0000-0000-00006F620000}"/>
    <cellStyle name="差 2 8 3" xfId="17802" xr:uid="{00000000-0005-0000-0000-000070620000}"/>
    <cellStyle name="差 2 8 4" xfId="7033" xr:uid="{00000000-0005-0000-0000-000071620000}"/>
    <cellStyle name="差 2 8 5" xfId="3204" xr:uid="{00000000-0005-0000-0000-000072620000}"/>
    <cellStyle name="差 2 9" xfId="29077" xr:uid="{00000000-0005-0000-0000-000073620000}"/>
    <cellStyle name="差 2 9 2" xfId="15382" xr:uid="{00000000-0005-0000-0000-000074620000}"/>
    <cellStyle name="差 2 9 3" xfId="17404" xr:uid="{00000000-0005-0000-0000-000075620000}"/>
    <cellStyle name="差 2 9 4" xfId="17408" xr:uid="{00000000-0005-0000-0000-000076620000}"/>
    <cellStyle name="差 2_Bali" xfId="6963" xr:uid="{00000000-0005-0000-0000-000077620000}"/>
    <cellStyle name="差 20" xfId="5007" xr:uid="{00000000-0005-0000-0000-000078620000}"/>
    <cellStyle name="差 21" xfId="887" xr:uid="{00000000-0005-0000-0000-000079620000}"/>
    <cellStyle name="差 21 2" xfId="893" xr:uid="{00000000-0005-0000-0000-00007A620000}"/>
    <cellStyle name="差 22" xfId="29035" xr:uid="{00000000-0005-0000-0000-00007B620000}"/>
    <cellStyle name="差 23" xfId="4615" xr:uid="{00000000-0005-0000-0000-00007C620000}"/>
    <cellStyle name="差 23 2" xfId="29078" xr:uid="{00000000-0005-0000-0000-00007D620000}"/>
    <cellStyle name="差 24" xfId="29038" xr:uid="{00000000-0005-0000-0000-00007E620000}"/>
    <cellStyle name="差 25" xfId="29079" xr:uid="{00000000-0005-0000-0000-00007F620000}"/>
    <cellStyle name="差 25 2" xfId="29081" xr:uid="{00000000-0005-0000-0000-000080620000}"/>
    <cellStyle name="差 26" xfId="22042" xr:uid="{00000000-0005-0000-0000-000081620000}"/>
    <cellStyle name="差 27" xfId="29082" xr:uid="{00000000-0005-0000-0000-000082620000}"/>
    <cellStyle name="差 27 2" xfId="1179" xr:uid="{00000000-0005-0000-0000-000083620000}"/>
    <cellStyle name="差 28" xfId="29084" xr:uid="{00000000-0005-0000-0000-000084620000}"/>
    <cellStyle name="差 29" xfId="29087" xr:uid="{00000000-0005-0000-0000-000085620000}"/>
    <cellStyle name="差 29 2" xfId="29089" xr:uid="{00000000-0005-0000-0000-000086620000}"/>
    <cellStyle name="差 3" xfId="22716" xr:uid="{00000000-0005-0000-0000-000087620000}"/>
    <cellStyle name="差 3 10" xfId="29091" xr:uid="{00000000-0005-0000-0000-000088620000}"/>
    <cellStyle name="差 3 11" xfId="29092" xr:uid="{00000000-0005-0000-0000-000089620000}"/>
    <cellStyle name="差 3 2" xfId="29093" xr:uid="{00000000-0005-0000-0000-00008A620000}"/>
    <cellStyle name="差 3 2 2" xfId="29094" xr:uid="{00000000-0005-0000-0000-00008B620000}"/>
    <cellStyle name="差 3 2 2 2" xfId="21859" xr:uid="{00000000-0005-0000-0000-00008C620000}"/>
    <cellStyle name="差 3 2 3" xfId="29095" xr:uid="{00000000-0005-0000-0000-00008D620000}"/>
    <cellStyle name="差 3 2 4" xfId="1467" xr:uid="{00000000-0005-0000-0000-00008E620000}"/>
    <cellStyle name="差 3 2 5" xfId="26050" xr:uid="{00000000-0005-0000-0000-00008F620000}"/>
    <cellStyle name="差 3 2 6" xfId="29096" xr:uid="{00000000-0005-0000-0000-000090620000}"/>
    <cellStyle name="差 3 2 7" xfId="29097" xr:uid="{00000000-0005-0000-0000-000091620000}"/>
    <cellStyle name="差 3 2 8" xfId="29098" xr:uid="{00000000-0005-0000-0000-000092620000}"/>
    <cellStyle name="差 3 2 9" xfId="29099" xr:uid="{00000000-0005-0000-0000-000093620000}"/>
    <cellStyle name="差 3 3" xfId="29100" xr:uid="{00000000-0005-0000-0000-000094620000}"/>
    <cellStyle name="差 3 3 2" xfId="29101" xr:uid="{00000000-0005-0000-0000-000095620000}"/>
    <cellStyle name="差 3 3 3" xfId="29102" xr:uid="{00000000-0005-0000-0000-000096620000}"/>
    <cellStyle name="差 3 3 4" xfId="7039" xr:uid="{00000000-0005-0000-0000-000097620000}"/>
    <cellStyle name="差 3 3 5" xfId="26053" xr:uid="{00000000-0005-0000-0000-000098620000}"/>
    <cellStyle name="差 3 4" xfId="29103" xr:uid="{00000000-0005-0000-0000-000099620000}"/>
    <cellStyle name="差 3 4 2" xfId="29104" xr:uid="{00000000-0005-0000-0000-00009A620000}"/>
    <cellStyle name="差 3 5" xfId="29105" xr:uid="{00000000-0005-0000-0000-00009B620000}"/>
    <cellStyle name="差 3 6" xfId="11401" xr:uid="{00000000-0005-0000-0000-00009C620000}"/>
    <cellStyle name="差 3 7" xfId="29106" xr:uid="{00000000-0005-0000-0000-00009D620000}"/>
    <cellStyle name="差 3 8" xfId="17471" xr:uid="{00000000-0005-0000-0000-00009E620000}"/>
    <cellStyle name="差 3 9" xfId="29107" xr:uid="{00000000-0005-0000-0000-00009F620000}"/>
    <cellStyle name="差 3_Bali" xfId="29108" xr:uid="{00000000-0005-0000-0000-0000A0620000}"/>
    <cellStyle name="差 30" xfId="29080" xr:uid="{00000000-0005-0000-0000-0000A1620000}"/>
    <cellStyle name="差 31" xfId="22043" xr:uid="{00000000-0005-0000-0000-0000A2620000}"/>
    <cellStyle name="差 31 2" xfId="29109" xr:uid="{00000000-0005-0000-0000-0000A3620000}"/>
    <cellStyle name="差 32" xfId="29083" xr:uid="{00000000-0005-0000-0000-0000A4620000}"/>
    <cellStyle name="差 33" xfId="29085" xr:uid="{00000000-0005-0000-0000-0000A5620000}"/>
    <cellStyle name="差 33 2" xfId="15200" xr:uid="{00000000-0005-0000-0000-0000A6620000}"/>
    <cellStyle name="差 34" xfId="29088" xr:uid="{00000000-0005-0000-0000-0000A7620000}"/>
    <cellStyle name="差 35" xfId="29110" xr:uid="{00000000-0005-0000-0000-0000A8620000}"/>
    <cellStyle name="差 35 2" xfId="29113" xr:uid="{00000000-0005-0000-0000-0000A9620000}"/>
    <cellStyle name="差 36" xfId="13814" xr:uid="{00000000-0005-0000-0000-0000AA620000}"/>
    <cellStyle name="差 37" xfId="13817" xr:uid="{00000000-0005-0000-0000-0000AB620000}"/>
    <cellStyle name="差 37 2" xfId="29116" xr:uid="{00000000-0005-0000-0000-0000AC620000}"/>
    <cellStyle name="差 38" xfId="13820" xr:uid="{00000000-0005-0000-0000-0000AD620000}"/>
    <cellStyle name="差 39" xfId="29119" xr:uid="{00000000-0005-0000-0000-0000AE620000}"/>
    <cellStyle name="差 39 2" xfId="29121" xr:uid="{00000000-0005-0000-0000-0000AF620000}"/>
    <cellStyle name="差 4" xfId="29123" xr:uid="{00000000-0005-0000-0000-0000B0620000}"/>
    <cellStyle name="差 4 2" xfId="29124" xr:uid="{00000000-0005-0000-0000-0000B1620000}"/>
    <cellStyle name="差 4 3" xfId="29126" xr:uid="{00000000-0005-0000-0000-0000B2620000}"/>
    <cellStyle name="差 4 4" xfId="29127" xr:uid="{00000000-0005-0000-0000-0000B3620000}"/>
    <cellStyle name="差 4 5" xfId="29128" xr:uid="{00000000-0005-0000-0000-0000B4620000}"/>
    <cellStyle name="差 40" xfId="29111" xr:uid="{00000000-0005-0000-0000-0000B5620000}"/>
    <cellStyle name="差 41" xfId="13815" xr:uid="{00000000-0005-0000-0000-0000B6620000}"/>
    <cellStyle name="差 41 2" xfId="29129" xr:uid="{00000000-0005-0000-0000-0000B7620000}"/>
    <cellStyle name="差 42" xfId="13818" xr:uid="{00000000-0005-0000-0000-0000B8620000}"/>
    <cellStyle name="差 42 2" xfId="29117" xr:uid="{00000000-0005-0000-0000-0000B9620000}"/>
    <cellStyle name="差 43" xfId="13821" xr:uid="{00000000-0005-0000-0000-0000BA620000}"/>
    <cellStyle name="差 43 2" xfId="29131" xr:uid="{00000000-0005-0000-0000-0000BB620000}"/>
    <cellStyle name="差 44" xfId="29120" xr:uid="{00000000-0005-0000-0000-0000BC620000}"/>
    <cellStyle name="差 44 2" xfId="29122" xr:uid="{00000000-0005-0000-0000-0000BD620000}"/>
    <cellStyle name="差 45" xfId="29133" xr:uid="{00000000-0005-0000-0000-0000BE620000}"/>
    <cellStyle name="差 45 2" xfId="29134" xr:uid="{00000000-0005-0000-0000-0000BF620000}"/>
    <cellStyle name="差 46" xfId="31926" xr:uid="{00000000-0005-0000-0000-0000C0620000}"/>
    <cellStyle name="差 5" xfId="29135" xr:uid="{00000000-0005-0000-0000-0000C1620000}"/>
    <cellStyle name="差 5 2" xfId="23536" xr:uid="{00000000-0005-0000-0000-0000C2620000}"/>
    <cellStyle name="差 6" xfId="29136" xr:uid="{00000000-0005-0000-0000-0000C3620000}"/>
    <cellStyle name="差 7" xfId="9512" xr:uid="{00000000-0005-0000-0000-0000C4620000}"/>
    <cellStyle name="差 7 2" xfId="9515" xr:uid="{00000000-0005-0000-0000-0000C5620000}"/>
    <cellStyle name="差 8" xfId="29137" xr:uid="{00000000-0005-0000-0000-0000C6620000}"/>
    <cellStyle name="差 9" xfId="29138" xr:uid="{00000000-0005-0000-0000-0000C7620000}"/>
    <cellStyle name="差 9 2" xfId="29139" xr:uid="{00000000-0005-0000-0000-0000C8620000}"/>
    <cellStyle name="差_11.6" xfId="29140" xr:uid="{00000000-0005-0000-0000-0000C9620000}"/>
    <cellStyle name="差_11.6 2" xfId="29141" xr:uid="{00000000-0005-0000-0000-0000CA620000}"/>
    <cellStyle name="差_11.6 2 2" xfId="29142" xr:uid="{00000000-0005-0000-0000-0000CB620000}"/>
    <cellStyle name="差_11.6 3" xfId="29143" xr:uid="{00000000-0005-0000-0000-0000CC620000}"/>
    <cellStyle name="差_11.6_instructions" xfId="29145" xr:uid="{00000000-0005-0000-0000-0000CD620000}"/>
    <cellStyle name="差_11.6_instructions 2" xfId="29146" xr:uid="{00000000-0005-0000-0000-0000CE620000}"/>
    <cellStyle name="差_2010 Fall NYM SC Hooks quotesheet China version 9.8 10" xfId="27599" xr:uid="{00000000-0005-0000-0000-0000CF620000}"/>
    <cellStyle name="差_2010 Fall NYM SC Hooks quotesheet China version 9.8 10 2" xfId="1028" xr:uid="{00000000-0005-0000-0000-0000D0620000}"/>
    <cellStyle name="差_2010 Fall NYM SC Hooks quotesheet China version 9.8 10 2 2" xfId="1036" xr:uid="{00000000-0005-0000-0000-0000D1620000}"/>
    <cellStyle name="差_2010 Fall NYM SC Hooks quotesheet China version 9.8 10 3" xfId="29147" xr:uid="{00000000-0005-0000-0000-0000D2620000}"/>
    <cellStyle name="差_2010 Fall NYM SC Hooks quotesheet China version 9.8 10_2012 Fall BBB 1st Apartment Shower Curtain  CCD-120423" xfId="29149" xr:uid="{00000000-0005-0000-0000-0000D3620000}"/>
    <cellStyle name="差_2010 Fall NYM SC Hooks quotesheet China version 9.8 10_Fall 13 BBB Market Follow up SC CCD-130326" xfId="29150" xr:uid="{00000000-0005-0000-0000-0000D4620000}"/>
    <cellStyle name="差_2010 Fall NYM SC Hooks quotesheet China version 9.8 10_Fall 13 Shopko Shower Curtain  CCD-130220" xfId="29151" xr:uid="{00000000-0005-0000-0000-0000D5620000}"/>
    <cellStyle name="差_2010 Fall NYM SC Hooks quotesheet China version 9.8 10_Fall 13 Shopko Shower Curtain  CCD-130220_Shopko Fall 14 shower curtain-140226" xfId="3741" xr:uid="{00000000-0005-0000-0000-0000D6620000}"/>
    <cellStyle name="差_2010 Fall NYM SC Hooks quotesheet China version 9.8 10_Fall 13 Shopko Shower Curtain  CCD-130220_Shopko Fall 14 shower curtain-140409" xfId="2544" xr:uid="{00000000-0005-0000-0000-0000D7620000}"/>
    <cellStyle name="差_2010 Fall NYM SC Hooks quotesheet China version 9.8 10_Fall 13 Shopko Shower Curtain  CCD-130220_Shopko Spring 14 shower curtain 131010" xfId="29152" xr:uid="{00000000-0005-0000-0000-0000D8620000}"/>
    <cellStyle name="差_2010 Fall NYM SC Hooks quotesheet China version 9.8 10_Fall 13 Shopko Shower Curtain  CCD-130220_Shopko Spring 14 shower curtain 131012" xfId="20055" xr:uid="{00000000-0005-0000-0000-0000D9620000}"/>
    <cellStyle name="差_2010 Fall NYM SC Hooks quotesheet China version 9.8 10_Fall 13 Shopko Shower Curtain  CCD-130227" xfId="29153" xr:uid="{00000000-0005-0000-0000-0000DA620000}"/>
    <cellStyle name="差_2010 Fall NYM SC Hooks quotesheet China version 9.8 10_Fall 13 Shopko Shower Curtain  CCD-130227_Shopko Fall 14 shower curtain-140226" xfId="29154" xr:uid="{00000000-0005-0000-0000-0000DB620000}"/>
    <cellStyle name="差_2010 Fall NYM SC Hooks quotesheet China version 9.8 10_Fall 13 Shopko Shower Curtain  CCD-130227_Shopko Fall 14 shower curtain-140409" xfId="1723" xr:uid="{00000000-0005-0000-0000-0000DC620000}"/>
    <cellStyle name="差_2010 Fall NYM SC Hooks quotesheet China version 9.8 10_Fall 13 Shopko Shower Curtain  CCD-130227_Shopko Spring 14 shower curtain 131010" xfId="29156" xr:uid="{00000000-0005-0000-0000-0000DD620000}"/>
    <cellStyle name="差_2010 Fall NYM SC Hooks quotesheet China version 9.8 10_Fall 13 Shopko Shower Curtain  CCD-130227_Shopko Spring 14 shower curtain 131012" xfId="29157" xr:uid="{00000000-0005-0000-0000-0000DE620000}"/>
    <cellStyle name="差_2010 Fall NYM SC Hooks quotesheet China version 9.8 10_Fall 14 H2Ology Shower Curtain CCD-011514" xfId="29158" xr:uid="{00000000-0005-0000-0000-0000DF620000}"/>
    <cellStyle name="差_2010 Fall NYM SC Hooks quotesheet China version 9.8 10_Fall 14 H2Ology Shower Curtain CCD-011714" xfId="28186" xr:uid="{00000000-0005-0000-0000-0000E0620000}"/>
    <cellStyle name="差_2010 Fall NYM SC Hooks quotesheet China version 9.8 10_Fall 14 K-mart shower curtain CCD-011014" xfId="29159" xr:uid="{00000000-0005-0000-0000-0000E1620000}"/>
    <cellStyle name="差_2010 Fall NYM SC Hooks quotesheet China version 9.8 10_Fall 14 K-mart shower curtain CCD-012014" xfId="7627" xr:uid="{00000000-0005-0000-0000-0000E2620000}"/>
    <cellStyle name="差_2010 Fall NYM SC Hooks quotesheet China version 9.8 10_Fall 14 Pool stock shower curtain CCD-131029" xfId="16597" xr:uid="{00000000-0005-0000-0000-0000E3620000}"/>
    <cellStyle name="差_2010 Fall NYM SC Hooks quotesheet China version 9.8 10_Fall 14 Pool stock shower curtain CCD-131029 2" xfId="14160" xr:uid="{00000000-0005-0000-0000-0000E4620000}"/>
    <cellStyle name="差_2010 Fall NYM SC Hooks quotesheet China version 9.8 10_Fall 14 Pool stock shower curtain CCD-131029 3" xfId="14164" xr:uid="{00000000-0005-0000-0000-0000E5620000}"/>
    <cellStyle name="差_2010 Fall NYM SC Hooks quotesheet China version 9.8 10_Fall 14 Pool stock shower curtain CCD-131029_Shopko Fall 14 Coordinates commit 041014 updated 042314" xfId="29161" xr:uid="{00000000-0005-0000-0000-0000E6620000}"/>
    <cellStyle name="差_2010 Fall NYM SC Hooks quotesheet China version 9.8 10_Fall 14 Pool stock shower curtain CCD-131105" xfId="29162" xr:uid="{00000000-0005-0000-0000-0000E7620000}"/>
    <cellStyle name="差_2010 Fall NYM SC Hooks quotesheet China version 9.8 10_Fall 14 Pool stock shower curtain CCD-131105 2" xfId="29164" xr:uid="{00000000-0005-0000-0000-0000E8620000}"/>
    <cellStyle name="差_2010 Fall NYM SC Hooks quotesheet China version 9.8 10_Fall 14 Pool stock shower curtain CCD-131105 3" xfId="29165" xr:uid="{00000000-0005-0000-0000-0000E9620000}"/>
    <cellStyle name="差_2010 Fall NYM SC Hooks quotesheet China version 9.8 10_Fall 14 Pool stock shower curtain CCD-131105_Shopko Fall 14 Coordinates commit 041014 updated 042314" xfId="1684" xr:uid="{00000000-0005-0000-0000-0000EA620000}"/>
    <cellStyle name="差_2010 Fall NYM SC Hooks quotesheet China version 9.8 10_Fall 14 Pool stock shower curtain CCD-131106" xfId="29166" xr:uid="{00000000-0005-0000-0000-0000EB620000}"/>
    <cellStyle name="差_2010 Fall NYM SC Hooks quotesheet China version 9.8 10_Fall 14 Pool stock shower curtain CCD-131106 2" xfId="29169" xr:uid="{00000000-0005-0000-0000-0000EC620000}"/>
    <cellStyle name="差_2010 Fall NYM SC Hooks quotesheet China version 9.8 10_Fall 14 Pool stock shower curtain CCD-131106 3" xfId="29171" xr:uid="{00000000-0005-0000-0000-0000ED620000}"/>
    <cellStyle name="差_2010 Fall NYM SC Hooks quotesheet China version 9.8 10_Fall 14 Pool stock shower curtain CCD-131106_Shopko Fall 14 Coordinates commit 041014 updated 042314" xfId="6233" xr:uid="{00000000-0005-0000-0000-0000EE620000}"/>
    <cellStyle name="差_2010 Fall NYM SC Hooks quotesheet China version 9.8 10_Fall 14 Pool stock shower curtain CCD-131113" xfId="29172" xr:uid="{00000000-0005-0000-0000-0000EF620000}"/>
    <cellStyle name="差_2010 Fall NYM SC Hooks quotesheet China version 9.8 10_Fall 14 Pool stock shower curtain CCD-131113 2" xfId="10178" xr:uid="{00000000-0005-0000-0000-0000F0620000}"/>
    <cellStyle name="差_2010 Fall NYM SC Hooks quotesheet China version 9.8 10_Fall 14 Pool stock shower curtain CCD-131113 3" xfId="29173" xr:uid="{00000000-0005-0000-0000-0000F1620000}"/>
    <cellStyle name="差_2010 Fall NYM SC Hooks quotesheet China version 9.8 10_Fall 14 Pool stock shower curtain CCD-131113_Shopko Fall 14 Coordinates commit 041014 updated 042314" xfId="29174" xr:uid="{00000000-0005-0000-0000-0000F2620000}"/>
    <cellStyle name="差_2010 Fall NYM SC Hooks quotesheet China version 9.8 10_Spring 13 Meijer Shower Curtain CCD-121023" xfId="29175" xr:uid="{00000000-0005-0000-0000-0000F3620000}"/>
    <cellStyle name="差_2010 Fall NYM SC Hooks quotesheet China version 9.8 10_Spring 13 Meijer Shower Curtain CCD-121023 2" xfId="29176" xr:uid="{00000000-0005-0000-0000-0000F4620000}"/>
    <cellStyle name="差_2010 Fall NYM SC Hooks quotesheet China version 9.8 10_Spring 13 Meijer Shower Curtain CCD-121023 3" xfId="17573" xr:uid="{00000000-0005-0000-0000-0000F5620000}"/>
    <cellStyle name="差_2010 Fall NYM SC Hooks quotesheet China version 9.8 10_Spring 13 Meijer Shower Curtain CCD-121023_Ecomm Fall 14 Bath Rug and shower curtain commitment -20140420" xfId="21742" xr:uid="{00000000-0005-0000-0000-0000F6620000}"/>
    <cellStyle name="差_2010 Fall NYM SC Hooks quotesheet China version 9.8 10_Spring 13 Meijer Shower Curtain CCD-121023_Ecomm Fall 14 Bath Rug and shower curtain commitment -20140420 2" xfId="21744" xr:uid="{00000000-0005-0000-0000-0000F7620000}"/>
    <cellStyle name="差_2010 Fall NYM SC Hooks quotesheet China version 9.8 10_Spring 13 Meijer Shower Curtain CCD-121023_Pooled stock new Melow SC quote - Heather" xfId="29178" xr:uid="{00000000-0005-0000-0000-0000F8620000}"/>
    <cellStyle name="差_2010 Fall NYM SC Hooks quotesheet China version 9.8 10_Spring 13 Meijer Shower Curtain CCD-121023_Pooled stock new Melow SC quote - Heather 2" xfId="21428" xr:uid="{00000000-0005-0000-0000-0000F9620000}"/>
    <cellStyle name="差_2010 Fall NYM SC Hooks quotesheet China version 9.8 10_Spring 13 Meijer Shower Curtain CCD-121023_Shopko Fall 14 Coordinates commit 041014 updated 042314" xfId="10697" xr:uid="{00000000-0005-0000-0000-0000FA620000}"/>
    <cellStyle name="差_2010 Fall NYM SC Hooks quotesheet China version 9.8 10_Spring 13 Meijer Shower Curtain CCD-121106" xfId="29179" xr:uid="{00000000-0005-0000-0000-0000FB620000}"/>
    <cellStyle name="差_2010 Fall NYM SC Hooks quotesheet China version 9.8 10_Spring 13 Meijer Shower Curtain CCD-121106 2" xfId="29180" xr:uid="{00000000-0005-0000-0000-0000FC620000}"/>
    <cellStyle name="差_2010 Fall NYM SC Hooks quotesheet China version 9.8 10_Spring 13 Meijer Shower Curtain CCD-121106 3" xfId="29181" xr:uid="{00000000-0005-0000-0000-0000FD620000}"/>
    <cellStyle name="差_2010 Fall NYM SC Hooks quotesheet China version 9.8 10_Spring 13 Meijer Shower Curtain CCD-121106_Ecomm Fall 14 Bath Rug and shower curtain commitment -20140420" xfId="29182" xr:uid="{00000000-0005-0000-0000-0000FE620000}"/>
    <cellStyle name="差_2010 Fall NYM SC Hooks quotesheet China version 9.8 10_Spring 13 Meijer Shower Curtain CCD-121106_Ecomm Fall 14 Bath Rug and shower curtain commitment -20140420 2" xfId="29183" xr:uid="{00000000-0005-0000-0000-0000FF620000}"/>
    <cellStyle name="差_2010 Fall NYM SC Hooks quotesheet China version 9.8 10_Spring 13 Meijer Shower Curtain CCD-121106_Pooled stock new Melow SC quote - Heather" xfId="26894" xr:uid="{00000000-0005-0000-0000-000000630000}"/>
    <cellStyle name="差_2010 Fall NYM SC Hooks quotesheet China version 9.8 10_Spring 13 Meijer Shower Curtain CCD-121106_Pooled stock new Melow SC quote - Heather 2" xfId="24065" xr:uid="{00000000-0005-0000-0000-000001630000}"/>
    <cellStyle name="差_2010 Fall NYM SC Hooks quotesheet China version 9.8 10_Spring 13 Meijer Shower Curtain CCD-121106_Shopko Fall 14 Coordinates commit 041014 updated 042314" xfId="25032" xr:uid="{00000000-0005-0000-0000-000002630000}"/>
    <cellStyle name="差_2010 Fall NYM SC Hooks quotesheet China version 9.8 10_Spring 13 Meijer Shower Curtain CCD-121128" xfId="1419" xr:uid="{00000000-0005-0000-0000-000003630000}"/>
    <cellStyle name="差_2010 Fall NYM SC Hooks quotesheet China version 9.8 10_Spring 13 Meijer Shower Curtain CCD-121128 2" xfId="15522" xr:uid="{00000000-0005-0000-0000-000004630000}"/>
    <cellStyle name="差_2010 Fall NYM SC Hooks quotesheet China version 9.8 10_Spring 13 Meijer Shower Curtain CCD-121128 3" xfId="25887" xr:uid="{00000000-0005-0000-0000-000005630000}"/>
    <cellStyle name="差_2010 Fall NYM SC Hooks quotesheet China version 9.8 10_Spring 13 Meijer Shower Curtain CCD-121128_Ecomm Fall 14 Bath Rug and shower curtain commitment -20140420" xfId="29184" xr:uid="{00000000-0005-0000-0000-000006630000}"/>
    <cellStyle name="差_2010 Fall NYM SC Hooks quotesheet China version 9.8 10_Spring 13 Meijer Shower Curtain CCD-121128_Ecomm Fall 14 Bath Rug and shower curtain commitment -20140420 2" xfId="29185" xr:uid="{00000000-0005-0000-0000-000007630000}"/>
    <cellStyle name="差_2010 Fall NYM SC Hooks quotesheet China version 9.8 10_Spring 13 Meijer Shower Curtain CCD-121128_Pooled stock new Melow SC quote - Heather" xfId="7123" xr:uid="{00000000-0005-0000-0000-000008630000}"/>
    <cellStyle name="差_2010 Fall NYM SC Hooks quotesheet China version 9.8 10_Spring 13 Meijer Shower Curtain CCD-121128_Pooled stock new Melow SC quote - Heather 2" xfId="29186" xr:uid="{00000000-0005-0000-0000-000009630000}"/>
    <cellStyle name="差_2010 Fall NYM SC Hooks quotesheet China version 9.8 10_Spring 13 Meijer Shower Curtain CCD-121128_Shopko Fall 14 Coordinates commit 041014 updated 042314" xfId="23778" xr:uid="{00000000-0005-0000-0000-00000A630000}"/>
    <cellStyle name="差_2010 Fall NYM SC Hooks quotesheet China version 9.8 10_Spring 14 Pool stock Ruffle option 2 shower curtain CCD-130726" xfId="21188" xr:uid="{00000000-0005-0000-0000-00000B630000}"/>
    <cellStyle name="差_2010 Fall NYM SC Hooks quotesheet China version 9.8 10_Spring 14 Pool stock Ruffle option 2 shower curtain CCD-130726 2" xfId="29187" xr:uid="{00000000-0005-0000-0000-00000C630000}"/>
    <cellStyle name="差_2010 Fall NYM SC Hooks quotesheet China version 9.8 10_Spring 14 Pool stock Ruffle option 2 shower curtain CCD-130726 3" xfId="22900" xr:uid="{00000000-0005-0000-0000-00000D630000}"/>
    <cellStyle name="差_2010 Fall NYM SC Hooks quotesheet China version 9.8 10_Spring 14 Pool stock Ruffle option 2 shower curtain CCD-130726_Shopko Fall 14 Coordinates commit 041014 updated 042314" xfId="4633" xr:uid="{00000000-0005-0000-0000-00000E630000}"/>
    <cellStyle name="差_2010 Fall NYM SC Hooks quotesheet China version 9.8 10_Spring 14 Pool stock shower curtain CCD-130625" xfId="29086" xr:uid="{00000000-0005-0000-0000-00000F630000}"/>
    <cellStyle name="差_2010 Fall NYM SC Hooks quotesheet China version 9.8 10_Spring 14 Pool stock shower curtain CCD-130625 2" xfId="15201" xr:uid="{00000000-0005-0000-0000-000010630000}"/>
    <cellStyle name="差_2010 Fall NYM SC Hooks quotesheet China version 9.8 10_Spring 14 Pool stock shower curtain CCD-130625 3" xfId="4702" xr:uid="{00000000-0005-0000-0000-000011630000}"/>
    <cellStyle name="差_2010 Fall NYM SC Hooks quotesheet China version 9.8 10_Spring 14 Pool stock shower curtain CCD-130625_Shopko Fall 14 Coordinates commit 041014 updated 042314" xfId="29188" xr:uid="{00000000-0005-0000-0000-000012630000}"/>
    <cellStyle name="差_2010 Fall NYM SC Hooks quotesheet China version 9.8 10_Spring 14 Pool stock shower curtain CCD-130627" xfId="29112" xr:uid="{00000000-0005-0000-0000-000013630000}"/>
    <cellStyle name="差_2010 Fall NYM SC Hooks quotesheet China version 9.8 10_Spring 14 Pool stock shower curtain CCD-130627 2" xfId="29114" xr:uid="{00000000-0005-0000-0000-000014630000}"/>
    <cellStyle name="差_2010 Fall NYM SC Hooks quotesheet China version 9.8 10_Spring 14 Pool stock shower curtain CCD-130627 3" xfId="29189" xr:uid="{00000000-0005-0000-0000-000015630000}"/>
    <cellStyle name="差_2010 Fall NYM SC Hooks quotesheet China version 9.8 10_Spring 14 Pool stock shower curtain CCD-130627_Shopko Fall 14 Coordinates commit 041014 updated 042314" xfId="1398" xr:uid="{00000000-0005-0000-0000-000016630000}"/>
    <cellStyle name="差_2010 Fall NYM SC Hooks quotesheet China version 9.8 10_Spring 14 Pool stock shower curtain CCD-130801" xfId="28319" xr:uid="{00000000-0005-0000-0000-000017630000}"/>
    <cellStyle name="差_2010 Fall NYM SC Hooks quotesheet China version 9.8 10_Spring 14 Pool stock shower curtain CCD-130801 2" xfId="29190" xr:uid="{00000000-0005-0000-0000-000018630000}"/>
    <cellStyle name="差_2010 Fall NYM SC Hooks quotesheet China version 9.8 10_Spring 14 Pool stock shower curtain CCD-130801 3" xfId="29191" xr:uid="{00000000-0005-0000-0000-000019630000}"/>
    <cellStyle name="差_2010 Fall NYM SC Hooks quotesheet China version 9.8 10_Spring 14 Pool stock shower curtain CCD-130801_Shopko Fall 14 Coordinates commit 041014 updated 042314" xfId="16973" xr:uid="{00000000-0005-0000-0000-00001A630000}"/>
    <cellStyle name="差_2010 Fall NYM SC Hooks quotesheet China version 9.8 10_Xl0000074" xfId="26547" xr:uid="{00000000-0005-0000-0000-00001B630000}"/>
    <cellStyle name="差_2010 Fall NYM SC Hooks quotesheet China version 9.8 10_Xl0000074_Kmart Fall 14 bath coordinate - Heather" xfId="6165" xr:uid="{00000000-0005-0000-0000-00001C630000}"/>
    <cellStyle name="差_2010 Fall NYM SC Hooks quotesheet China version 9.8 10_Xl0000518" xfId="5184" xr:uid="{00000000-0005-0000-0000-00001D630000}"/>
    <cellStyle name="差_2010 Fall NYM SC Hooks quotesheet China version 9.8 10_Xl0000521" xfId="26609" xr:uid="{00000000-0005-0000-0000-00001E630000}"/>
    <cellStyle name="差_2010 Fall NYM SC Hooks quotesheet China version 9.8 10_Xl0000621" xfId="26635" xr:uid="{00000000-0005-0000-0000-00001F630000}"/>
    <cellStyle name="差_2010 Fall NYM SC Hooks quotesheet China version 9.8 10_Xl0000621 2" xfId="8307" xr:uid="{00000000-0005-0000-0000-000020630000}"/>
    <cellStyle name="差_2010 Fall NYM SC Hooks quotesheet China version 9.8 10_Xl0000621 3" xfId="8314" xr:uid="{00000000-0005-0000-0000-000021630000}"/>
    <cellStyle name="差_2010 Fall NYM SC Hooks quotesheet China version 9.8 10_Xl0000621_Ecomm Fall 14 Bath Rug and shower curtain commitment -20140420" xfId="29192" xr:uid="{00000000-0005-0000-0000-000022630000}"/>
    <cellStyle name="差_2010 Fall NYM SC Hooks quotesheet China version 9.8 10_Xl0000621_Ecomm Fall 14 Bath Rug and shower curtain commitment -20140420 2" xfId="28091" xr:uid="{00000000-0005-0000-0000-000023630000}"/>
    <cellStyle name="差_2010 Fall NYM SC Hooks quotesheet China version 9.8 10_Xl0000621_Pooled stock new Melow SC quote - Heather" xfId="29193" xr:uid="{00000000-0005-0000-0000-000024630000}"/>
    <cellStyle name="差_2010 Fall NYM SC Hooks quotesheet China version 9.8 10_Xl0000621_Pooled stock new Melow SC quote - Heather 2" xfId="29194" xr:uid="{00000000-0005-0000-0000-000025630000}"/>
    <cellStyle name="差_2010 Fall NYM SC Hooks quotesheet China version 9.8 10_Xl0000621_Shopko Fall 14 Coordinates commit 041014 updated 042314" xfId="22911" xr:uid="{00000000-0005-0000-0000-000026630000}"/>
    <cellStyle name="差_2010 Fall NYM SC Hooks quotesheet China version 9.8 10_Xl0000628" xfId="29195" xr:uid="{00000000-0005-0000-0000-000027630000}"/>
    <cellStyle name="差_2010 Fall NYM SC Hooks quotesheet China version 9.8 10_Xl0000628 2" xfId="29197" xr:uid="{00000000-0005-0000-0000-000028630000}"/>
    <cellStyle name="差_2010 Fall NYM SC Hooks quotesheet China version 9.8 10_Xl0000628 3" xfId="29199" xr:uid="{00000000-0005-0000-0000-000029630000}"/>
    <cellStyle name="差_2010 Fall NYM SC Hooks quotesheet China version 9.8 10_Xl0000628_Ecomm Fall 14 Bath Rug and shower curtain commitment -20140420" xfId="20698" xr:uid="{00000000-0005-0000-0000-00002A630000}"/>
    <cellStyle name="差_2010 Fall NYM SC Hooks quotesheet China version 9.8 10_Xl0000628_Ecomm Fall 14 Bath Rug and shower curtain commitment -20140420 2" xfId="29201" xr:uid="{00000000-0005-0000-0000-00002B630000}"/>
    <cellStyle name="差_2010 Fall NYM SC Hooks quotesheet China version 9.8 10_Xl0000628_Pooled stock new Melow SC quote - Heather" xfId="29202" xr:uid="{00000000-0005-0000-0000-00002C630000}"/>
    <cellStyle name="差_2010 Fall NYM SC Hooks quotesheet China version 9.8 10_Xl0000628_Pooled stock new Melow SC quote - Heather 2" xfId="29203" xr:uid="{00000000-0005-0000-0000-00002D630000}"/>
    <cellStyle name="差_2010 Fall NYM SC Hooks quotesheet China version 9.8 10_Xl0000628_Shopko Fall 14 Coordinates commit 041014 updated 042314" xfId="29206" xr:uid="{00000000-0005-0000-0000-00002E630000}"/>
    <cellStyle name="差_2010 Fall NYM SC Hooks quotesheet China version 9.8 10_Xl0000643" xfId="21259" xr:uid="{00000000-0005-0000-0000-00002F630000}"/>
    <cellStyle name="差_2010 Fall NYM SC Hooks quotesheet China version 9.8 10_Xl0000643 2" xfId="15938" xr:uid="{00000000-0005-0000-0000-000030630000}"/>
    <cellStyle name="差_2010 Fall NYM SC Hooks quotesheet China version 9.8 10_Xl0000643 3" xfId="5769" xr:uid="{00000000-0005-0000-0000-000031630000}"/>
    <cellStyle name="差_2010 Fall NYM SC Hooks quotesheet China version 9.8 10_Xl0000643_Ecomm Fall 14 Bath Rug and shower curtain commitment -20140420" xfId="6919" xr:uid="{00000000-0005-0000-0000-000032630000}"/>
    <cellStyle name="差_2010 Fall NYM SC Hooks quotesheet China version 9.8 10_Xl0000643_Ecomm Fall 14 Bath Rug and shower curtain commitment -20140420 2" xfId="1205" xr:uid="{00000000-0005-0000-0000-000033630000}"/>
    <cellStyle name="差_2010 Fall NYM SC Hooks quotesheet China version 9.8 10_Xl0000643_Pooled stock new Melow SC quote - Heather" xfId="29207" xr:uid="{00000000-0005-0000-0000-000034630000}"/>
    <cellStyle name="差_2010 Fall NYM SC Hooks quotesheet China version 9.8 10_Xl0000643_Pooled stock new Melow SC quote - Heather 2" xfId="12810" xr:uid="{00000000-0005-0000-0000-000035630000}"/>
    <cellStyle name="差_2010 Fall NYM SC Hooks quotesheet China version 9.8 10_Xl0000643_Shopko Fall 14 Coordinates commit 041014 updated 042314" xfId="29208" xr:uid="{00000000-0005-0000-0000-000036630000}"/>
    <cellStyle name="差_2010 Fall NYM SC Hooks quotesheet China version 9.8 10_Xl0000648" xfId="22433" xr:uid="{00000000-0005-0000-0000-000037630000}"/>
    <cellStyle name="差_2010 Fall NYM SC Hooks quotesheet China version 9.8 10_Xl0000648 2" xfId="25502" xr:uid="{00000000-0005-0000-0000-000038630000}"/>
    <cellStyle name="差_2010 Fall NYM SC Hooks quotesheet China version 9.8 10_Xl0000648 3" xfId="25506" xr:uid="{00000000-0005-0000-0000-000039630000}"/>
    <cellStyle name="差_2010 Fall NYM SC Hooks quotesheet China version 9.8 10_Xl0000648_Ecomm Fall 14 Bath Rug and shower curtain commitment -20140420" xfId="29209" xr:uid="{00000000-0005-0000-0000-00003A630000}"/>
    <cellStyle name="差_2010 Fall NYM SC Hooks quotesheet China version 9.8 10_Xl0000648_Ecomm Fall 14 Bath Rug and shower curtain commitment -20140420 2" xfId="10773" xr:uid="{00000000-0005-0000-0000-00003B630000}"/>
    <cellStyle name="差_2010 Fall NYM SC Hooks quotesheet China version 9.8 10_Xl0000648_Pooled stock new Melow SC quote - Heather" xfId="29210" xr:uid="{00000000-0005-0000-0000-00003C630000}"/>
    <cellStyle name="差_2010 Fall NYM SC Hooks quotesheet China version 9.8 10_Xl0000648_Pooled stock new Melow SC quote - Heather 2" xfId="29211" xr:uid="{00000000-0005-0000-0000-00003D630000}"/>
    <cellStyle name="差_2010 Fall NYM SC Hooks quotesheet China version 9.8 10_Xl0000648_Shopko Fall 14 Coordinates commit 041014 updated 042314" xfId="29212" xr:uid="{00000000-0005-0000-0000-00003E630000}"/>
    <cellStyle name="差_2010 Fall NYM SC Hooks quotesheet China version 9.8 10_Xl0000654" xfId="22435" xr:uid="{00000000-0005-0000-0000-00003F630000}"/>
    <cellStyle name="差_2010 Fall NYM SC Hooks quotesheet China version 9.8 10_Xl0000654 2" xfId="25528" xr:uid="{00000000-0005-0000-0000-000040630000}"/>
    <cellStyle name="差_2010 Fall NYM SC Hooks quotesheet China version 9.8 10_Xl0000654 3" xfId="25531" xr:uid="{00000000-0005-0000-0000-000041630000}"/>
    <cellStyle name="差_2010 Fall NYM SC Hooks quotesheet China version 9.8 10_Xl0000654_Ecomm Fall 14 Bath Rug and shower curtain commitment -20140420" xfId="17828" xr:uid="{00000000-0005-0000-0000-000042630000}"/>
    <cellStyle name="差_2010 Fall NYM SC Hooks quotesheet China version 9.8 10_Xl0000654_Ecomm Fall 14 Bath Rug and shower curtain commitment -20140420 2" xfId="29213" xr:uid="{00000000-0005-0000-0000-000043630000}"/>
    <cellStyle name="差_2010 Fall NYM SC Hooks quotesheet China version 9.8 10_Xl0000654_Pooled stock new Melow SC quote - Heather" xfId="29214" xr:uid="{00000000-0005-0000-0000-000044630000}"/>
    <cellStyle name="差_2010 Fall NYM SC Hooks quotesheet China version 9.8 10_Xl0000654_Pooled stock new Melow SC quote - Heather 2" xfId="29215" xr:uid="{00000000-0005-0000-0000-000045630000}"/>
    <cellStyle name="差_2010 Fall NYM SC Hooks quotesheet China version 9.8 10_Xl0000654_Shopko Fall 14 Coordinates commit 041014 updated 042314" xfId="29216" xr:uid="{00000000-0005-0000-0000-000046630000}"/>
    <cellStyle name="差_2010 Fall NYM SC Hooks quotesheet China version 9.8 10_Xl0000843" xfId="29217" xr:uid="{00000000-0005-0000-0000-000047630000}"/>
    <cellStyle name="差_2010 Fall NYM SC Hooks quotesheet China version 9.8 10_Xl0000853" xfId="29218" xr:uid="{00000000-0005-0000-0000-000048630000}"/>
    <cellStyle name="差_2010 Fall NYM SC Hooks quotesheet China version 9.8 10_Xl0000858" xfId="3832" xr:uid="{00000000-0005-0000-0000-000049630000}"/>
    <cellStyle name="差_2010 Fall NYM SC Hooks quotesheet China version 9.8 10_Xl0000858_Shopko Fall 14 shower curtain-140226" xfId="29219" xr:uid="{00000000-0005-0000-0000-00004A630000}"/>
    <cellStyle name="差_2010 Fall NYM SC Hooks quotesheet China version 9.8 10_Xl0000858_Shopko Fall 14 shower curtain-140409" xfId="29220" xr:uid="{00000000-0005-0000-0000-00004B630000}"/>
    <cellStyle name="差_2010 Fall NYM SC Hooks quotesheet China version 9.8 10_Xl0000858_Shopko Spring 14 shower curtain 131010" xfId="28264" xr:uid="{00000000-0005-0000-0000-00004C630000}"/>
    <cellStyle name="差_2010 Fall NYM SC Hooks quotesheet China version 9.8 10_Xl0000858_Shopko Spring 14 shower curtain 131012" xfId="29221" xr:uid="{00000000-0005-0000-0000-00004D630000}"/>
    <cellStyle name="差_2010 Fall NYM SC Hooks quotesheet China version 9.8 10_Xl0000900" xfId="29222" xr:uid="{00000000-0005-0000-0000-00004E630000}"/>
    <cellStyle name="差_2010 Fall NYM SC Hooks quotesheet China version 9.8 10_Xl0000900_Shopko Fall 14 shower curtain-140226" xfId="10731" xr:uid="{00000000-0005-0000-0000-00004F630000}"/>
    <cellStyle name="差_2010 Fall NYM SC Hooks quotesheet China version 9.8 10_Xl0000900_Shopko Fall 14 shower curtain-140409" xfId="29223" xr:uid="{00000000-0005-0000-0000-000050630000}"/>
    <cellStyle name="差_2010 Fall NYM SC Hooks quotesheet China version 9.8 10_Xl0000900_Shopko Spring 14 shower curtain 131010" xfId="12008" xr:uid="{00000000-0005-0000-0000-000051630000}"/>
    <cellStyle name="差_2010 Fall NYM SC Hooks quotesheet China version 9.8 10_Xl0000900_Shopko Spring 14 shower curtain 131012" xfId="12011" xr:uid="{00000000-0005-0000-0000-000052630000}"/>
    <cellStyle name="差_2010 Fall NYM SC Hooks quotesheet China version 9.8 10_Xl0000901" xfId="29224" xr:uid="{00000000-0005-0000-0000-000053630000}"/>
    <cellStyle name="差_2010 Fall NYM SC Hooks quotesheet China version 9.8 10_Xl0000901_Shopko Fall 14 shower curtain-140226" xfId="29225" xr:uid="{00000000-0005-0000-0000-000054630000}"/>
    <cellStyle name="差_2010 Fall NYM SC Hooks quotesheet China version 9.8 10_Xl0000901_Shopko Fall 14 shower curtain-140409" xfId="23205" xr:uid="{00000000-0005-0000-0000-000055630000}"/>
    <cellStyle name="差_2010 Fall NYM SC Hooks quotesheet China version 9.8 10_Xl0000901_Shopko Spring 14 shower curtain 131010" xfId="14256" xr:uid="{00000000-0005-0000-0000-000056630000}"/>
    <cellStyle name="差_2010 Fall NYM SC Hooks quotesheet China version 9.8 10_Xl0000901_Shopko Spring 14 shower curtain 131012" xfId="29226" xr:uid="{00000000-0005-0000-0000-000057630000}"/>
    <cellStyle name="差_2010 Fall NYM SC Hooks quotesheet China version 9.8 10_Xl0001174" xfId="29228" xr:uid="{00000000-0005-0000-0000-000058630000}"/>
    <cellStyle name="差_2010 Fall NYM SC Hooks quotesheet China version 9.8 10_Xl0001190" xfId="4124" xr:uid="{00000000-0005-0000-0000-000059630000}"/>
    <cellStyle name="差_2010 Fall NYM SC Hooks quotesheet China version 9.8 10_Xl0001232" xfId="15223" xr:uid="{00000000-0005-0000-0000-00005A630000}"/>
    <cellStyle name="差_2010 Fall NYM SC Hooks quotesheet China version 9.8 10_Xl0001305" xfId="22698" xr:uid="{00000000-0005-0000-0000-00005B630000}"/>
    <cellStyle name="差_2010 Fall NYM SC Hooks quotesheet China version 9.8 10_Xl0001305 2" xfId="23811" xr:uid="{00000000-0005-0000-0000-00005C630000}"/>
    <cellStyle name="差_2010 Fall NYM SC Hooks quotesheet China version 9.8 10_Xl0001305 3" xfId="10718" xr:uid="{00000000-0005-0000-0000-00005D630000}"/>
    <cellStyle name="差_2010 Fall NYM SC Hooks quotesheet(Hellen)" xfId="19007" xr:uid="{00000000-0005-0000-0000-00005E630000}"/>
    <cellStyle name="差_2010 Fall NYM SC Hooks quotesheet(Hellen) 2" xfId="20612" xr:uid="{00000000-0005-0000-0000-00005F630000}"/>
    <cellStyle name="差_2010 Fall NYM SC Hooks quotesheet(Hellen) 2 2" xfId="29229" xr:uid="{00000000-0005-0000-0000-000060630000}"/>
    <cellStyle name="差_2010 Fall NYM SC Hooks quotesheet(Hellen) 3" xfId="20615" xr:uid="{00000000-0005-0000-0000-000061630000}"/>
    <cellStyle name="差_2010 Fall NYM SC Hooks quotesheet(Hellen)_2012 Fall BBB 1st Apartment Shower Curtain  CCD-120423" xfId="29230" xr:uid="{00000000-0005-0000-0000-000062630000}"/>
    <cellStyle name="差_2010 Fall NYM SC Hooks quotesheet(Hellen)_Fall 13 BBB Market Follow up SC CCD-130326" xfId="29231" xr:uid="{00000000-0005-0000-0000-000063630000}"/>
    <cellStyle name="差_2010 Fall NYM SC Hooks quotesheet(Hellen)_Fall 13 Shopko Shower Curtain  CCD-130220" xfId="1509" xr:uid="{00000000-0005-0000-0000-000064630000}"/>
    <cellStyle name="差_2010 Fall NYM SC Hooks quotesheet(Hellen)_Fall 13 Shopko Shower Curtain  CCD-130220_Shopko Fall 14 shower curtain-140226" xfId="29232" xr:uid="{00000000-0005-0000-0000-000065630000}"/>
    <cellStyle name="差_2010 Fall NYM SC Hooks quotesheet(Hellen)_Fall 13 Shopko Shower Curtain  CCD-130220_Shopko Fall 14 shower curtain-140409" xfId="29233" xr:uid="{00000000-0005-0000-0000-000066630000}"/>
    <cellStyle name="差_2010 Fall NYM SC Hooks quotesheet(Hellen)_Fall 13 Shopko Shower Curtain  CCD-130220_Shopko Spring 14 shower curtain 131010" xfId="29235" xr:uid="{00000000-0005-0000-0000-000067630000}"/>
    <cellStyle name="差_2010 Fall NYM SC Hooks quotesheet(Hellen)_Fall 13 Shopko Shower Curtain  CCD-130220_Shopko Spring 14 shower curtain 131012" xfId="29236" xr:uid="{00000000-0005-0000-0000-000068630000}"/>
    <cellStyle name="差_2010 Fall NYM SC Hooks quotesheet(Hellen)_Fall 13 Shopko Shower Curtain  CCD-130227" xfId="29237" xr:uid="{00000000-0005-0000-0000-000069630000}"/>
    <cellStyle name="差_2010 Fall NYM SC Hooks quotesheet(Hellen)_Fall 13 Shopko Shower Curtain  CCD-130227_Shopko Fall 14 shower curtain-140226" xfId="18604" xr:uid="{00000000-0005-0000-0000-00006A630000}"/>
    <cellStyle name="差_2010 Fall NYM SC Hooks quotesheet(Hellen)_Fall 13 Shopko Shower Curtain  CCD-130227_Shopko Fall 14 shower curtain-140409" xfId="27169" xr:uid="{00000000-0005-0000-0000-00006B630000}"/>
    <cellStyle name="差_2010 Fall NYM SC Hooks quotesheet(Hellen)_Fall 13 Shopko Shower Curtain  CCD-130227_Shopko Spring 14 shower curtain 131010" xfId="17254" xr:uid="{00000000-0005-0000-0000-00006C630000}"/>
    <cellStyle name="差_2010 Fall NYM SC Hooks quotesheet(Hellen)_Fall 13 Shopko Shower Curtain  CCD-130227_Shopko Spring 14 shower curtain 131012" xfId="22486" xr:uid="{00000000-0005-0000-0000-00006D630000}"/>
    <cellStyle name="差_2010 Fall NYM SC Hooks quotesheet(Hellen)_Fall 14 K-mart shower curtain CCD-011014" xfId="26008" xr:uid="{00000000-0005-0000-0000-00006E630000}"/>
    <cellStyle name="差_2010 Fall NYM SC Hooks quotesheet(Hellen)_Fall 14 K-mart shower curtain CCD-012014" xfId="29238" xr:uid="{00000000-0005-0000-0000-00006F630000}"/>
    <cellStyle name="差_2010 Fall NYM SC Hooks quotesheet(Hellen)_Fall 14 Pool stock shower curtain CCD-131029" xfId="22013" xr:uid="{00000000-0005-0000-0000-000070630000}"/>
    <cellStyle name="差_2010 Fall NYM SC Hooks quotesheet(Hellen)_Fall 14 Pool stock shower curtain CCD-131029 2" xfId="29241" xr:uid="{00000000-0005-0000-0000-000071630000}"/>
    <cellStyle name="差_2010 Fall NYM SC Hooks quotesheet(Hellen)_Fall 14 Pool stock shower curtain CCD-131029 3" xfId="29243" xr:uid="{00000000-0005-0000-0000-000072630000}"/>
    <cellStyle name="差_2010 Fall NYM SC Hooks quotesheet(Hellen)_Fall 14 Pool stock shower curtain CCD-131029_Shopko Fall 14 Coordinates commit 041014 updated 042314" xfId="7612" xr:uid="{00000000-0005-0000-0000-000073630000}"/>
    <cellStyle name="差_2010 Fall NYM SC Hooks quotesheet(Hellen)_Fall 14 Pool stock shower curtain CCD-131105" xfId="12675" xr:uid="{00000000-0005-0000-0000-000074630000}"/>
    <cellStyle name="差_2010 Fall NYM SC Hooks quotesheet(Hellen)_Fall 14 Pool stock shower curtain CCD-131105 2" xfId="6469" xr:uid="{00000000-0005-0000-0000-000075630000}"/>
    <cellStyle name="差_2010 Fall NYM SC Hooks quotesheet(Hellen)_Fall 14 Pool stock shower curtain CCD-131105 3" xfId="25337" xr:uid="{00000000-0005-0000-0000-000076630000}"/>
    <cellStyle name="差_2010 Fall NYM SC Hooks quotesheet(Hellen)_Fall 14 Pool stock shower curtain CCD-131105_Shopko Fall 14 Coordinates commit 041014 updated 042314" xfId="25089" xr:uid="{00000000-0005-0000-0000-000077630000}"/>
    <cellStyle name="差_2010 Fall NYM SC Hooks quotesheet(Hellen)_Fall 14 Pool stock shower curtain CCD-131106" xfId="12679" xr:uid="{00000000-0005-0000-0000-000078630000}"/>
    <cellStyle name="差_2010 Fall NYM SC Hooks quotesheet(Hellen)_Fall 14 Pool stock shower curtain CCD-131106 2" xfId="12681" xr:uid="{00000000-0005-0000-0000-000079630000}"/>
    <cellStyle name="差_2010 Fall NYM SC Hooks quotesheet(Hellen)_Fall 14 Pool stock shower curtain CCD-131106 3" xfId="25340" xr:uid="{00000000-0005-0000-0000-00007A630000}"/>
    <cellStyle name="差_2010 Fall NYM SC Hooks quotesheet(Hellen)_Fall 14 Pool stock shower curtain CCD-131106_Shopko Fall 14 Coordinates commit 041014 updated 042314" xfId="29245" xr:uid="{00000000-0005-0000-0000-00007B630000}"/>
    <cellStyle name="差_2010 Fall NYM SC Hooks quotesheet(Hellen)_Fall 14 Pool stock shower curtain CCD-131113" xfId="12690" xr:uid="{00000000-0005-0000-0000-00007C630000}"/>
    <cellStyle name="差_2010 Fall NYM SC Hooks quotesheet(Hellen)_Fall 14 Pool stock shower curtain CCD-131113 2" xfId="8395" xr:uid="{00000000-0005-0000-0000-00007D630000}"/>
    <cellStyle name="差_2010 Fall NYM SC Hooks quotesheet(Hellen)_Fall 14 Pool stock shower curtain CCD-131113 3" xfId="7893" xr:uid="{00000000-0005-0000-0000-00007E630000}"/>
    <cellStyle name="差_2010 Fall NYM SC Hooks quotesheet(Hellen)_Fall 14 Pool stock shower curtain CCD-131113_Shopko Fall 14 Coordinates commit 041014 updated 042314" xfId="9995" xr:uid="{00000000-0005-0000-0000-00007F630000}"/>
    <cellStyle name="差_2010 Fall NYM SC Hooks quotesheet(Hellen)_Spring 13 Meijer Shower Curtain CCD-121023" xfId="29246" xr:uid="{00000000-0005-0000-0000-000080630000}"/>
    <cellStyle name="差_2010 Fall NYM SC Hooks quotesheet(Hellen)_Spring 13 Meijer Shower Curtain CCD-121023 2" xfId="24432" xr:uid="{00000000-0005-0000-0000-000081630000}"/>
    <cellStyle name="差_2010 Fall NYM SC Hooks quotesheet(Hellen)_Spring 13 Meijer Shower Curtain CCD-121023 3" xfId="29247" xr:uid="{00000000-0005-0000-0000-000082630000}"/>
    <cellStyle name="差_2010 Fall NYM SC Hooks quotesheet(Hellen)_Spring 13 Meijer Shower Curtain CCD-121023_Ecomm Fall 14 Bath Rug and shower curtain commitment -20140420" xfId="10867" xr:uid="{00000000-0005-0000-0000-000083630000}"/>
    <cellStyle name="差_2010 Fall NYM SC Hooks quotesheet(Hellen)_Spring 13 Meijer Shower Curtain CCD-121023_Ecomm Fall 14 Bath Rug and shower curtain commitment -20140420 2" xfId="14209" xr:uid="{00000000-0005-0000-0000-000084630000}"/>
    <cellStyle name="差_2010 Fall NYM SC Hooks quotesheet(Hellen)_Spring 13 Meijer Shower Curtain CCD-121023_Pooled stock new Melow SC quote - Heather" xfId="18865" xr:uid="{00000000-0005-0000-0000-000085630000}"/>
    <cellStyle name="差_2010 Fall NYM SC Hooks quotesheet(Hellen)_Spring 13 Meijer Shower Curtain CCD-121023_Pooled stock new Melow SC quote - Heather 2" xfId="29248" xr:uid="{00000000-0005-0000-0000-000086630000}"/>
    <cellStyle name="差_2010 Fall NYM SC Hooks quotesheet(Hellen)_Spring 13 Meijer Shower Curtain CCD-121023_Shopko Fall 14 Coordinates commit 041014 updated 042314" xfId="29249" xr:uid="{00000000-0005-0000-0000-000087630000}"/>
    <cellStyle name="差_2010 Fall NYM SC Hooks quotesheet(Hellen)_Spring 13 Meijer Shower Curtain CCD-121106" xfId="29250" xr:uid="{00000000-0005-0000-0000-000088630000}"/>
    <cellStyle name="差_2010 Fall NYM SC Hooks quotesheet(Hellen)_Spring 13 Meijer Shower Curtain CCD-121106 2" xfId="29251" xr:uid="{00000000-0005-0000-0000-000089630000}"/>
    <cellStyle name="差_2010 Fall NYM SC Hooks quotesheet(Hellen)_Spring 13 Meijer Shower Curtain CCD-121106 3" xfId="29253" xr:uid="{00000000-0005-0000-0000-00008A630000}"/>
    <cellStyle name="差_2010 Fall NYM SC Hooks quotesheet(Hellen)_Spring 13 Meijer Shower Curtain CCD-121106_Ecomm Fall 14 Bath Rug and shower curtain commitment -20140420" xfId="28660" xr:uid="{00000000-0005-0000-0000-00008B630000}"/>
    <cellStyle name="差_2010 Fall NYM SC Hooks quotesheet(Hellen)_Spring 13 Meijer Shower Curtain CCD-121106_Ecomm Fall 14 Bath Rug and shower curtain commitment -20140420 2" xfId="29255" xr:uid="{00000000-0005-0000-0000-00008C630000}"/>
    <cellStyle name="差_2010 Fall NYM SC Hooks quotesheet(Hellen)_Spring 13 Meijer Shower Curtain CCD-121106_Pooled stock new Melow SC quote - Heather" xfId="29257" xr:uid="{00000000-0005-0000-0000-00008D630000}"/>
    <cellStyle name="差_2010 Fall NYM SC Hooks quotesheet(Hellen)_Spring 13 Meijer Shower Curtain CCD-121106_Pooled stock new Melow SC quote - Heather 2" xfId="29258" xr:uid="{00000000-0005-0000-0000-00008E630000}"/>
    <cellStyle name="差_2010 Fall NYM SC Hooks quotesheet(Hellen)_Spring 13 Meijer Shower Curtain CCD-121106_Shopko Fall 14 Coordinates commit 041014 updated 042314" xfId="5515" xr:uid="{00000000-0005-0000-0000-00008F630000}"/>
    <cellStyle name="差_2010 Fall NYM SC Hooks quotesheet(Hellen)_Spring 13 Meijer Shower Curtain CCD-121128" xfId="19799" xr:uid="{00000000-0005-0000-0000-000090630000}"/>
    <cellStyle name="差_2010 Fall NYM SC Hooks quotesheet(Hellen)_Spring 13 Meijer Shower Curtain CCD-121128 2" xfId="29259" xr:uid="{00000000-0005-0000-0000-000091630000}"/>
    <cellStyle name="差_2010 Fall NYM SC Hooks quotesheet(Hellen)_Spring 13 Meijer Shower Curtain CCD-121128 3" xfId="29260" xr:uid="{00000000-0005-0000-0000-000092630000}"/>
    <cellStyle name="差_2010 Fall NYM SC Hooks quotesheet(Hellen)_Spring 13 Meijer Shower Curtain CCD-121128_Ecomm Fall 14 Bath Rug and shower curtain commitment -20140420" xfId="29261" xr:uid="{00000000-0005-0000-0000-000093630000}"/>
    <cellStyle name="差_2010 Fall NYM SC Hooks quotesheet(Hellen)_Spring 13 Meijer Shower Curtain CCD-121128_Ecomm Fall 14 Bath Rug and shower curtain commitment -20140420 2" xfId="29262" xr:uid="{00000000-0005-0000-0000-000094630000}"/>
    <cellStyle name="差_2010 Fall NYM SC Hooks quotesheet(Hellen)_Spring 13 Meijer Shower Curtain CCD-121128_Pooled stock new Melow SC quote - Heather" xfId="29263" xr:uid="{00000000-0005-0000-0000-000095630000}"/>
    <cellStyle name="差_2010 Fall NYM SC Hooks quotesheet(Hellen)_Spring 13 Meijer Shower Curtain CCD-121128_Pooled stock new Melow SC quote - Heather 2" xfId="29264" xr:uid="{00000000-0005-0000-0000-000096630000}"/>
    <cellStyle name="差_2010 Fall NYM SC Hooks quotesheet(Hellen)_Spring 13 Meijer Shower Curtain CCD-121128_Shopko Fall 14 Coordinates commit 041014 updated 042314" xfId="29265" xr:uid="{00000000-0005-0000-0000-000097630000}"/>
    <cellStyle name="差_2010 Fall NYM SC Hooks quotesheet(Hellen)_Spring 14 Pool stock Ruffle option 2 shower curtain CCD-130726" xfId="29266" xr:uid="{00000000-0005-0000-0000-000098630000}"/>
    <cellStyle name="差_2010 Fall NYM SC Hooks quotesheet(Hellen)_Spring 14 Pool stock Ruffle option 2 shower curtain CCD-130726 2" xfId="24232" xr:uid="{00000000-0005-0000-0000-000099630000}"/>
    <cellStyle name="差_2010 Fall NYM SC Hooks quotesheet(Hellen)_Spring 14 Pool stock Ruffle option 2 shower curtain CCD-130726 3" xfId="24235" xr:uid="{00000000-0005-0000-0000-00009A630000}"/>
    <cellStyle name="差_2010 Fall NYM SC Hooks quotesheet(Hellen)_Spring 14 Pool stock Ruffle option 2 shower curtain CCD-130726_Shopko Fall 14 Coordinates commit 041014 updated 042314" xfId="29267" xr:uid="{00000000-0005-0000-0000-00009B630000}"/>
    <cellStyle name="差_2010 Fall NYM SC Hooks quotesheet(Hellen)_Spring 14 Pool stock shower curtain CCD-130625" xfId="29268" xr:uid="{00000000-0005-0000-0000-00009C630000}"/>
    <cellStyle name="差_2010 Fall NYM SC Hooks quotesheet(Hellen)_Spring 14 Pool stock shower curtain CCD-130625 2" xfId="21856" xr:uid="{00000000-0005-0000-0000-00009D630000}"/>
    <cellStyle name="差_2010 Fall NYM SC Hooks quotesheet(Hellen)_Spring 14 Pool stock shower curtain CCD-130625 3" xfId="21860" xr:uid="{00000000-0005-0000-0000-00009E630000}"/>
    <cellStyle name="差_2010 Fall NYM SC Hooks quotesheet(Hellen)_Spring 14 Pool stock shower curtain CCD-130625_Shopko Fall 14 Coordinates commit 041014 updated 042314" xfId="29269" xr:uid="{00000000-0005-0000-0000-00009F630000}"/>
    <cellStyle name="差_2010 Fall NYM SC Hooks quotesheet(Hellen)_Spring 14 Pool stock shower curtain CCD-130627" xfId="29270" xr:uid="{00000000-0005-0000-0000-0000A0630000}"/>
    <cellStyle name="差_2010 Fall NYM SC Hooks quotesheet(Hellen)_Spring 14 Pool stock shower curtain CCD-130627 2" xfId="21907" xr:uid="{00000000-0005-0000-0000-0000A1630000}"/>
    <cellStyle name="差_2010 Fall NYM SC Hooks quotesheet(Hellen)_Spring 14 Pool stock shower curtain CCD-130627 3" xfId="21909" xr:uid="{00000000-0005-0000-0000-0000A2630000}"/>
    <cellStyle name="差_2010 Fall NYM SC Hooks quotesheet(Hellen)_Spring 14 Pool stock shower curtain CCD-130627_Shopko Fall 14 Coordinates commit 041014 updated 042314" xfId="29271" xr:uid="{00000000-0005-0000-0000-0000A3630000}"/>
    <cellStyle name="差_2010 Fall NYM SC Hooks quotesheet(Hellen)_Spring 14 Pool stock shower curtain CCD-130801" xfId="22663" xr:uid="{00000000-0005-0000-0000-0000A4630000}"/>
    <cellStyle name="差_2010 Fall NYM SC Hooks quotesheet(Hellen)_Spring 14 Pool stock shower curtain CCD-130801 2" xfId="9763" xr:uid="{00000000-0005-0000-0000-0000A5630000}"/>
    <cellStyle name="差_2010 Fall NYM SC Hooks quotesheet(Hellen)_Spring 14 Pool stock shower curtain CCD-130801 3" xfId="9769" xr:uid="{00000000-0005-0000-0000-0000A6630000}"/>
    <cellStyle name="差_2010 Fall NYM SC Hooks quotesheet(Hellen)_Spring 14 Pool stock shower curtain CCD-130801_Shopko Fall 14 Coordinates commit 041014 updated 042314" xfId="29272" xr:uid="{00000000-0005-0000-0000-0000A7630000}"/>
    <cellStyle name="差_2010 Fall NYM SC Hooks quotesheet(Hellen)_Xl0000074" xfId="9061" xr:uid="{00000000-0005-0000-0000-0000A8630000}"/>
    <cellStyle name="差_2010 Fall NYM SC Hooks quotesheet(Hellen)_Xl0000074_Kmart Fall 14 bath coordinate - Heather" xfId="29274" xr:uid="{00000000-0005-0000-0000-0000A9630000}"/>
    <cellStyle name="差_2010 Fall NYM SC Hooks quotesheet(Hellen)_Xl0000518" xfId="25861" xr:uid="{00000000-0005-0000-0000-0000AA630000}"/>
    <cellStyle name="差_2010 Fall NYM SC Hooks quotesheet(Hellen)_Xl0000521" xfId="25854" xr:uid="{00000000-0005-0000-0000-0000AB630000}"/>
    <cellStyle name="差_2010 Fall NYM SC Hooks quotesheet(Hellen)_Xl0000621" xfId="29275" xr:uid="{00000000-0005-0000-0000-0000AC630000}"/>
    <cellStyle name="差_2010 Fall NYM SC Hooks quotesheet(Hellen)_Xl0000621 2" xfId="29276" xr:uid="{00000000-0005-0000-0000-0000AD630000}"/>
    <cellStyle name="差_2010 Fall NYM SC Hooks quotesheet(Hellen)_Xl0000621 3" xfId="17829" xr:uid="{00000000-0005-0000-0000-0000AE630000}"/>
    <cellStyle name="差_2010 Fall NYM SC Hooks quotesheet(Hellen)_Xl0000621_Ecomm Fall 14 Bath Rug and shower curtain commitment -20140420" xfId="29277" xr:uid="{00000000-0005-0000-0000-0000AF630000}"/>
    <cellStyle name="差_2010 Fall NYM SC Hooks quotesheet(Hellen)_Xl0000621_Ecomm Fall 14 Bath Rug and shower curtain commitment -20140420 2" xfId="29279" xr:uid="{00000000-0005-0000-0000-0000B0630000}"/>
    <cellStyle name="差_2010 Fall NYM SC Hooks quotesheet(Hellen)_Xl0000621_Pooled stock new Melow SC quote - Heather" xfId="28123" xr:uid="{00000000-0005-0000-0000-0000B1630000}"/>
    <cellStyle name="差_2010 Fall NYM SC Hooks quotesheet(Hellen)_Xl0000621_Pooled stock new Melow SC quote - Heather 2" xfId="29281" xr:uid="{00000000-0005-0000-0000-0000B2630000}"/>
    <cellStyle name="差_2010 Fall NYM SC Hooks quotesheet(Hellen)_Xl0000621_Shopko Fall 14 Coordinates commit 041014 updated 042314" xfId="29282" xr:uid="{00000000-0005-0000-0000-0000B3630000}"/>
    <cellStyle name="差_2010 Fall NYM SC Hooks quotesheet(Hellen)_Xl0000628" xfId="23029" xr:uid="{00000000-0005-0000-0000-0000B4630000}"/>
    <cellStyle name="差_2010 Fall NYM SC Hooks quotesheet(Hellen)_Xl0000628 2" xfId="29283" xr:uid="{00000000-0005-0000-0000-0000B5630000}"/>
    <cellStyle name="差_2010 Fall NYM SC Hooks quotesheet(Hellen)_Xl0000628 3" xfId="29284" xr:uid="{00000000-0005-0000-0000-0000B6630000}"/>
    <cellStyle name="差_2010 Fall NYM SC Hooks quotesheet(Hellen)_Xl0000628_Ecomm Fall 14 Bath Rug and shower curtain commitment -20140420" xfId="14218" xr:uid="{00000000-0005-0000-0000-0000B7630000}"/>
    <cellStyle name="差_2010 Fall NYM SC Hooks quotesheet(Hellen)_Xl0000628_Ecomm Fall 14 Bath Rug and shower curtain commitment -20140420 2" xfId="29285" xr:uid="{00000000-0005-0000-0000-0000B8630000}"/>
    <cellStyle name="差_2010 Fall NYM SC Hooks quotesheet(Hellen)_Xl0000628_Pooled stock new Melow SC quote - Heather" xfId="29286" xr:uid="{00000000-0005-0000-0000-0000B9630000}"/>
    <cellStyle name="差_2010 Fall NYM SC Hooks quotesheet(Hellen)_Xl0000628_Pooled stock new Melow SC quote - Heather 2" xfId="29287" xr:uid="{00000000-0005-0000-0000-0000BA630000}"/>
    <cellStyle name="差_2010 Fall NYM SC Hooks quotesheet(Hellen)_Xl0000628_Shopko Fall 14 Coordinates commit 041014 updated 042314" xfId="29288" xr:uid="{00000000-0005-0000-0000-0000BB630000}"/>
    <cellStyle name="差_2010 Fall NYM SC Hooks quotesheet(Hellen)_Xl0000643" xfId="9083" xr:uid="{00000000-0005-0000-0000-0000BC630000}"/>
    <cellStyle name="差_2010 Fall NYM SC Hooks quotesheet(Hellen)_Xl0000643 2" xfId="29289" xr:uid="{00000000-0005-0000-0000-0000BD630000}"/>
    <cellStyle name="差_2010 Fall NYM SC Hooks quotesheet(Hellen)_Xl0000643 3" xfId="28320" xr:uid="{00000000-0005-0000-0000-0000BE630000}"/>
    <cellStyle name="差_2010 Fall NYM SC Hooks quotesheet(Hellen)_Xl0000643_Ecomm Fall 14 Bath Rug and shower curtain commitment -20140420" xfId="29290" xr:uid="{00000000-0005-0000-0000-0000BF630000}"/>
    <cellStyle name="差_2010 Fall NYM SC Hooks quotesheet(Hellen)_Xl0000643_Ecomm Fall 14 Bath Rug and shower curtain commitment -20140420 2" xfId="29291" xr:uid="{00000000-0005-0000-0000-0000C0630000}"/>
    <cellStyle name="差_2010 Fall NYM SC Hooks quotesheet(Hellen)_Xl0000643_Pooled stock new Melow SC quote - Heather" xfId="29292" xr:uid="{00000000-0005-0000-0000-0000C1630000}"/>
    <cellStyle name="差_2010 Fall NYM SC Hooks quotesheet(Hellen)_Xl0000643_Pooled stock new Melow SC quote - Heather 2" xfId="29294" xr:uid="{00000000-0005-0000-0000-0000C2630000}"/>
    <cellStyle name="差_2010 Fall NYM SC Hooks quotesheet(Hellen)_Xl0000643_Shopko Fall 14 Coordinates commit 041014 updated 042314" xfId="17429" xr:uid="{00000000-0005-0000-0000-0000C3630000}"/>
    <cellStyle name="差_2010 Fall NYM SC Hooks quotesheet(Hellen)_Xl0000648" xfId="29295" xr:uid="{00000000-0005-0000-0000-0000C4630000}"/>
    <cellStyle name="差_2010 Fall NYM SC Hooks quotesheet(Hellen)_Xl0000648 2" xfId="29296" xr:uid="{00000000-0005-0000-0000-0000C5630000}"/>
    <cellStyle name="差_2010 Fall NYM SC Hooks quotesheet(Hellen)_Xl0000648 3" xfId="8781" xr:uid="{00000000-0005-0000-0000-0000C6630000}"/>
    <cellStyle name="差_2010 Fall NYM SC Hooks quotesheet(Hellen)_Xl0000648_Ecomm Fall 14 Bath Rug and shower curtain commitment -20140420" xfId="23568" xr:uid="{00000000-0005-0000-0000-0000C7630000}"/>
    <cellStyle name="差_2010 Fall NYM SC Hooks quotesheet(Hellen)_Xl0000648_Ecomm Fall 14 Bath Rug and shower curtain commitment -20140420 2" xfId="29297" xr:uid="{00000000-0005-0000-0000-0000C8630000}"/>
    <cellStyle name="差_2010 Fall NYM SC Hooks quotesheet(Hellen)_Xl0000648_Pooled stock new Melow SC quote - Heather" xfId="17292" xr:uid="{00000000-0005-0000-0000-0000C9630000}"/>
    <cellStyle name="差_2010 Fall NYM SC Hooks quotesheet(Hellen)_Xl0000648_Pooled stock new Melow SC quote - Heather 2" xfId="29298" xr:uid="{00000000-0005-0000-0000-0000CA630000}"/>
    <cellStyle name="差_2010 Fall NYM SC Hooks quotesheet(Hellen)_Xl0000648_Shopko Fall 14 Coordinates commit 041014 updated 042314" xfId="29299" xr:uid="{00000000-0005-0000-0000-0000CB630000}"/>
    <cellStyle name="差_2010 Fall NYM SC Hooks quotesheet(Hellen)_Xl0000654" xfId="29300" xr:uid="{00000000-0005-0000-0000-0000CC630000}"/>
    <cellStyle name="差_2010 Fall NYM SC Hooks quotesheet(Hellen)_Xl0000654 2" xfId="29301" xr:uid="{00000000-0005-0000-0000-0000CD630000}"/>
    <cellStyle name="差_2010 Fall NYM SC Hooks quotesheet(Hellen)_Xl0000654 3" xfId="29302" xr:uid="{00000000-0005-0000-0000-0000CE630000}"/>
    <cellStyle name="差_2010 Fall NYM SC Hooks quotesheet(Hellen)_Xl0000654_Ecomm Fall 14 Bath Rug and shower curtain commitment -20140420" xfId="21820" xr:uid="{00000000-0005-0000-0000-0000CF630000}"/>
    <cellStyle name="差_2010 Fall NYM SC Hooks quotesheet(Hellen)_Xl0000654_Ecomm Fall 14 Bath Rug and shower curtain commitment -20140420 2" xfId="21822" xr:uid="{00000000-0005-0000-0000-0000D0630000}"/>
    <cellStyle name="差_2010 Fall NYM SC Hooks quotesheet(Hellen)_Xl0000654_Pooled stock new Melow SC quote - Heather" xfId="16441" xr:uid="{00000000-0005-0000-0000-0000D1630000}"/>
    <cellStyle name="差_2010 Fall NYM SC Hooks quotesheet(Hellen)_Xl0000654_Pooled stock new Melow SC quote - Heather 2" xfId="2047" xr:uid="{00000000-0005-0000-0000-0000D2630000}"/>
    <cellStyle name="差_2010 Fall NYM SC Hooks quotesheet(Hellen)_Xl0000654_Shopko Fall 14 Coordinates commit 041014 updated 042314" xfId="16382" xr:uid="{00000000-0005-0000-0000-0000D3630000}"/>
    <cellStyle name="差_2010 Fall NYM SC Hooks quotesheet(Hellen)_Xl0000843" xfId="5818" xr:uid="{00000000-0005-0000-0000-0000D4630000}"/>
    <cellStyle name="差_2010 Fall NYM SC Hooks quotesheet(Hellen)_Xl0000853" xfId="29304" xr:uid="{00000000-0005-0000-0000-0000D5630000}"/>
    <cellStyle name="差_2010 Fall NYM SC Hooks quotesheet(Hellen)_Xl0000858" xfId="21401" xr:uid="{00000000-0005-0000-0000-0000D6630000}"/>
    <cellStyle name="差_2010 Fall NYM SC Hooks quotesheet(Hellen)_Xl0000858_Shopko Fall 14 shower curtain-140226" xfId="6328" xr:uid="{00000000-0005-0000-0000-0000D7630000}"/>
    <cellStyle name="差_2010 Fall NYM SC Hooks quotesheet(Hellen)_Xl0000858_Shopko Fall 14 shower curtain-140409" xfId="21952" xr:uid="{00000000-0005-0000-0000-0000D8630000}"/>
    <cellStyle name="差_2010 Fall NYM SC Hooks quotesheet(Hellen)_Xl0000858_Shopko Spring 14 shower curtain 131010" xfId="29305" xr:uid="{00000000-0005-0000-0000-0000D9630000}"/>
    <cellStyle name="差_2010 Fall NYM SC Hooks quotesheet(Hellen)_Xl0000858_Shopko Spring 14 shower curtain 131012" xfId="29306" xr:uid="{00000000-0005-0000-0000-0000DA630000}"/>
    <cellStyle name="差_2010 Fall NYM SC Hooks quotesheet(Hellen)_Xl0000900" xfId="29307" xr:uid="{00000000-0005-0000-0000-0000DB630000}"/>
    <cellStyle name="差_2010 Fall NYM SC Hooks quotesheet(Hellen)_Xl0000900_Shopko Fall 14 shower curtain-140226" xfId="8679" xr:uid="{00000000-0005-0000-0000-0000DC630000}"/>
    <cellStyle name="差_2010 Fall NYM SC Hooks quotesheet(Hellen)_Xl0000900_Shopko Fall 14 shower curtain-140409" xfId="29308" xr:uid="{00000000-0005-0000-0000-0000DD630000}"/>
    <cellStyle name="差_2010 Fall NYM SC Hooks quotesheet(Hellen)_Xl0000900_Shopko Spring 14 shower curtain 131010" xfId="8662" xr:uid="{00000000-0005-0000-0000-0000DE630000}"/>
    <cellStyle name="差_2010 Fall NYM SC Hooks quotesheet(Hellen)_Xl0000900_Shopko Spring 14 shower curtain 131012" xfId="6755" xr:uid="{00000000-0005-0000-0000-0000DF630000}"/>
    <cellStyle name="差_2010 Fall NYM SC Hooks quotesheet(Hellen)_Xl0000901" xfId="29309" xr:uid="{00000000-0005-0000-0000-0000E0630000}"/>
    <cellStyle name="差_2010 Fall NYM SC Hooks quotesheet(Hellen)_Xl0000901_Shopko Fall 14 shower curtain-140226" xfId="23453" xr:uid="{00000000-0005-0000-0000-0000E1630000}"/>
    <cellStyle name="差_2010 Fall NYM SC Hooks quotesheet(Hellen)_Xl0000901_Shopko Fall 14 shower curtain-140409" xfId="2162" xr:uid="{00000000-0005-0000-0000-0000E2630000}"/>
    <cellStyle name="差_2010 Fall NYM SC Hooks quotesheet(Hellen)_Xl0000901_Shopko Spring 14 shower curtain 131010" xfId="6793" xr:uid="{00000000-0005-0000-0000-0000E3630000}"/>
    <cellStyle name="差_2010 Fall NYM SC Hooks quotesheet(Hellen)_Xl0000901_Shopko Spring 14 shower curtain 131012" xfId="1640" xr:uid="{00000000-0005-0000-0000-0000E4630000}"/>
    <cellStyle name="差_2010 Fall NYM SC Hooks quotesheet(Hellen)_Xl0001174" xfId="29310" xr:uid="{00000000-0005-0000-0000-0000E5630000}"/>
    <cellStyle name="差_2010 Fall NYM SC Hooks quotesheet(Hellen)_Xl0001232" xfId="29311" xr:uid="{00000000-0005-0000-0000-0000E6630000}"/>
    <cellStyle name="差_2010 Fall NYM SC Hooks quotesheet(Hellen)_Xl0001305" xfId="29312" xr:uid="{00000000-0005-0000-0000-0000E7630000}"/>
    <cellStyle name="差_2010 Fall NYM SC Hooks quotesheet(Hellen)_Xl0001305 2" xfId="29313" xr:uid="{00000000-0005-0000-0000-0000E8630000}"/>
    <cellStyle name="差_2010 Fall NYM SC Hooks quotesheet(Hellen)_Xl0001305 3" xfId="29314" xr:uid="{00000000-0005-0000-0000-0000E9630000}"/>
    <cellStyle name="差_2010 Fall NYM Towel quote sheet--China revision 9 9 10-E" xfId="21295" xr:uid="{00000000-0005-0000-0000-0000EA630000}"/>
    <cellStyle name="差_2010 Fall NYM Towel quote sheet--China revision 9 9 10-E 2" xfId="15550" xr:uid="{00000000-0005-0000-0000-0000EB630000}"/>
    <cellStyle name="差_2010 Fall NYM Towel quote sheet--China revision 9 9 10-E 2 2" xfId="12963" xr:uid="{00000000-0005-0000-0000-0000EC630000}"/>
    <cellStyle name="差_2010 Fall NYM Towel quote sheet--China revision 9 9 10-E 3" xfId="29315" xr:uid="{00000000-0005-0000-0000-0000ED630000}"/>
    <cellStyle name="差_2010 Fall NYM Towel quote sheet--China revision 9 9 10-E_2012 Fall BBB 1st Apartment Shower Curtain  CCD-120423" xfId="730" xr:uid="{00000000-0005-0000-0000-0000EE630000}"/>
    <cellStyle name="差_2010 Fall NYM Towel quote sheet--China revision 9 9 10-E_Fall 13 BBB Market Follow up SC CCD-130326" xfId="25085" xr:uid="{00000000-0005-0000-0000-0000EF630000}"/>
    <cellStyle name="差_2010 Fall NYM Towel quote sheet--China revision 9 9 10-E_Fall 13 Shopko Shower Curtain  CCD-130220" xfId="5677" xr:uid="{00000000-0005-0000-0000-0000F0630000}"/>
    <cellStyle name="差_2010 Fall NYM Towel quote sheet--China revision 9 9 10-E_Fall 13 Shopko Shower Curtain  CCD-130220_Shopko Fall 14 shower curtain-140226" xfId="29316" xr:uid="{00000000-0005-0000-0000-0000F1630000}"/>
    <cellStyle name="差_2010 Fall NYM Towel quote sheet--China revision 9 9 10-E_Fall 13 Shopko Shower Curtain  CCD-130220_Shopko Fall 14 shower curtain-140409" xfId="29317" xr:uid="{00000000-0005-0000-0000-0000F2630000}"/>
    <cellStyle name="差_2010 Fall NYM Towel quote sheet--China revision 9 9 10-E_Fall 13 Shopko Shower Curtain  CCD-130220_Shopko Spring 14 shower curtain 131010" xfId="29318" xr:uid="{00000000-0005-0000-0000-0000F3630000}"/>
    <cellStyle name="差_2010 Fall NYM Towel quote sheet--China revision 9 9 10-E_Fall 13 Shopko Shower Curtain  CCD-130220_Shopko Spring 14 shower curtain 131012" xfId="16277" xr:uid="{00000000-0005-0000-0000-0000F4630000}"/>
    <cellStyle name="差_2010 Fall NYM Towel quote sheet--China revision 9 9 10-E_Fall 13 Shopko Shower Curtain  CCD-130227" xfId="29319" xr:uid="{00000000-0005-0000-0000-0000F5630000}"/>
    <cellStyle name="差_2010 Fall NYM Towel quote sheet--China revision 9 9 10-E_Fall 13 Shopko Shower Curtain  CCD-130227_Shopko Fall 14 shower curtain-140226" xfId="29320" xr:uid="{00000000-0005-0000-0000-0000F6630000}"/>
    <cellStyle name="差_2010 Fall NYM Towel quote sheet--China revision 9 9 10-E_Fall 13 Shopko Shower Curtain  CCD-130227_Shopko Fall 14 shower curtain-140409" xfId="29322" xr:uid="{00000000-0005-0000-0000-0000F7630000}"/>
    <cellStyle name="差_2010 Fall NYM Towel quote sheet--China revision 9 9 10-E_Fall 13 Shopko Shower Curtain  CCD-130227_Shopko Spring 14 shower curtain 131010" xfId="29323" xr:uid="{00000000-0005-0000-0000-0000F8630000}"/>
    <cellStyle name="差_2010 Fall NYM Towel quote sheet--China revision 9 9 10-E_Fall 13 Shopko Shower Curtain  CCD-130227_Shopko Spring 14 shower curtain 131012" xfId="29324" xr:uid="{00000000-0005-0000-0000-0000F9630000}"/>
    <cellStyle name="差_2010 Fall NYM Towel quote sheet--China revision 9 9 10-E_Fall 14 H2Ology Shower Curtain CCD-011514" xfId="15473" xr:uid="{00000000-0005-0000-0000-0000FA630000}"/>
    <cellStyle name="差_2010 Fall NYM Towel quote sheet--China revision 9 9 10-E_Fall 14 H2Ology Shower Curtain CCD-011714" xfId="29325" xr:uid="{00000000-0005-0000-0000-0000FB630000}"/>
    <cellStyle name="差_2010 Fall NYM Towel quote sheet--China revision 9 9 10-E_Fall 14 K-mart shower curtain CCD-011014" xfId="21170" xr:uid="{00000000-0005-0000-0000-0000FC630000}"/>
    <cellStyle name="差_2010 Fall NYM Towel quote sheet--China revision 9 9 10-E_Fall 14 K-mart shower curtain CCD-012014" xfId="23841" xr:uid="{00000000-0005-0000-0000-0000FD630000}"/>
    <cellStyle name="差_2010 Fall NYM Towel quote sheet--China revision 9 9 10-E_Fall 14 Pool stock shower curtain CCD-131029" xfId="17326" xr:uid="{00000000-0005-0000-0000-0000FE630000}"/>
    <cellStyle name="差_2010 Fall NYM Towel quote sheet--China revision 9 9 10-E_Fall 14 Pool stock shower curtain CCD-131029 2" xfId="29326" xr:uid="{00000000-0005-0000-0000-0000FF630000}"/>
    <cellStyle name="差_2010 Fall NYM Towel quote sheet--China revision 9 9 10-E_Fall 14 Pool stock shower curtain CCD-131029 3" xfId="29327" xr:uid="{00000000-0005-0000-0000-000000640000}"/>
    <cellStyle name="差_2010 Fall NYM Towel quote sheet--China revision 9 9 10-E_Fall 14 Pool stock shower curtain CCD-131029_Shopko Fall 14 Coordinates commit 041014 updated 042314" xfId="29328" xr:uid="{00000000-0005-0000-0000-000001640000}"/>
    <cellStyle name="差_2010 Fall NYM Towel quote sheet--China revision 9 9 10-E_Fall 14 Pool stock shower curtain CCD-131105" xfId="29330" xr:uid="{00000000-0005-0000-0000-000002640000}"/>
    <cellStyle name="差_2010 Fall NYM Towel quote sheet--China revision 9 9 10-E_Fall 14 Pool stock shower curtain CCD-131105 2" xfId="29331" xr:uid="{00000000-0005-0000-0000-000003640000}"/>
    <cellStyle name="差_2010 Fall NYM Towel quote sheet--China revision 9 9 10-E_Fall 14 Pool stock shower curtain CCD-131105 3" xfId="29332" xr:uid="{00000000-0005-0000-0000-000004640000}"/>
    <cellStyle name="差_2010 Fall NYM Towel quote sheet--China revision 9 9 10-E_Fall 14 Pool stock shower curtain CCD-131105_Shopko Fall 14 Coordinates commit 041014 updated 042314" xfId="28820" xr:uid="{00000000-0005-0000-0000-000005640000}"/>
    <cellStyle name="差_2010 Fall NYM Towel quote sheet--China revision 9 9 10-E_Fall 14 Pool stock shower curtain CCD-131106" xfId="8656" xr:uid="{00000000-0005-0000-0000-000006640000}"/>
    <cellStyle name="差_2010 Fall NYM Towel quote sheet--China revision 9 9 10-E_Fall 14 Pool stock shower curtain CCD-131106 2" xfId="24128" xr:uid="{00000000-0005-0000-0000-000007640000}"/>
    <cellStyle name="差_2010 Fall NYM Towel quote sheet--China revision 9 9 10-E_Fall 14 Pool stock shower curtain CCD-131106 3" xfId="24130" xr:uid="{00000000-0005-0000-0000-000008640000}"/>
    <cellStyle name="差_2010 Fall NYM Towel quote sheet--China revision 9 9 10-E_Fall 14 Pool stock shower curtain CCD-131106_Shopko Fall 14 Coordinates commit 041014 updated 042314" xfId="29333" xr:uid="{00000000-0005-0000-0000-000009640000}"/>
    <cellStyle name="差_2010 Fall NYM Towel quote sheet--China revision 9 9 10-E_Fall 14 Pool stock shower curtain CCD-131113" xfId="26972" xr:uid="{00000000-0005-0000-0000-00000A640000}"/>
    <cellStyle name="差_2010 Fall NYM Towel quote sheet--China revision 9 9 10-E_Fall 14 Pool stock shower curtain CCD-131113 2" xfId="27476" xr:uid="{00000000-0005-0000-0000-00000B640000}"/>
    <cellStyle name="差_2010 Fall NYM Towel quote sheet--China revision 9 9 10-E_Fall 14 Pool stock shower curtain CCD-131113 3" xfId="27479" xr:uid="{00000000-0005-0000-0000-00000C640000}"/>
    <cellStyle name="差_2010 Fall NYM Towel quote sheet--China revision 9 9 10-E_Fall 14 Pool stock shower curtain CCD-131113_Shopko Fall 14 Coordinates commit 041014 updated 042314" xfId="25289" xr:uid="{00000000-0005-0000-0000-00000D640000}"/>
    <cellStyle name="差_2010 Fall NYM Towel quote sheet--China revision 9 9 10-E_Spring 13 Meijer Shower Curtain CCD-121023" xfId="10181" xr:uid="{00000000-0005-0000-0000-00000E640000}"/>
    <cellStyle name="差_2010 Fall NYM Towel quote sheet--China revision 9 9 10-E_Spring 13 Meijer Shower Curtain CCD-121023 2" xfId="29334" xr:uid="{00000000-0005-0000-0000-00000F640000}"/>
    <cellStyle name="差_2010 Fall NYM Towel quote sheet--China revision 9 9 10-E_Spring 13 Meijer Shower Curtain CCD-121023 3" xfId="29335" xr:uid="{00000000-0005-0000-0000-000010640000}"/>
    <cellStyle name="差_2010 Fall NYM Towel quote sheet--China revision 9 9 10-E_Spring 13 Meijer Shower Curtain CCD-121023_Ecomm Fall 14 Bath Rug and shower curtain commitment -20140420" xfId="24478" xr:uid="{00000000-0005-0000-0000-000011640000}"/>
    <cellStyle name="差_2010 Fall NYM Towel quote sheet--China revision 9 9 10-E_Spring 13 Meijer Shower Curtain CCD-121023_Ecomm Fall 14 Bath Rug and shower curtain commitment -20140420 2" xfId="29336" xr:uid="{00000000-0005-0000-0000-000012640000}"/>
    <cellStyle name="差_2010 Fall NYM Towel quote sheet--China revision 9 9 10-E_Spring 13 Meijer Shower Curtain CCD-121023_Pooled stock new Melow SC quote - Heather" xfId="11785" xr:uid="{00000000-0005-0000-0000-000013640000}"/>
    <cellStyle name="差_2010 Fall NYM Towel quote sheet--China revision 9 9 10-E_Spring 13 Meijer Shower Curtain CCD-121023_Pooled stock new Melow SC quote - Heather 2" xfId="17234" xr:uid="{00000000-0005-0000-0000-000014640000}"/>
    <cellStyle name="差_2010 Fall NYM Towel quote sheet--China revision 9 9 10-E_Spring 13 Meijer Shower Curtain CCD-121023_Shopko Fall 14 Coordinates commit 041014 updated 042314" xfId="29337" xr:uid="{00000000-0005-0000-0000-000015640000}"/>
    <cellStyle name="差_2010 Fall NYM Towel quote sheet--China revision 9 9 10-E_Spring 13 Meijer Shower Curtain CCD-121106" xfId="29338" xr:uid="{00000000-0005-0000-0000-000016640000}"/>
    <cellStyle name="差_2010 Fall NYM Towel quote sheet--China revision 9 9 10-E_Spring 13 Meijer Shower Curtain CCD-121106 2" xfId="29339" xr:uid="{00000000-0005-0000-0000-000017640000}"/>
    <cellStyle name="差_2010 Fall NYM Towel quote sheet--China revision 9 9 10-E_Spring 13 Meijer Shower Curtain CCD-121106 3" xfId="29340" xr:uid="{00000000-0005-0000-0000-000018640000}"/>
    <cellStyle name="差_2010 Fall NYM Towel quote sheet--China revision 9 9 10-E_Spring 13 Meijer Shower Curtain CCD-121106_Ecomm Fall 14 Bath Rug and shower curtain commitment -20140420" xfId="21334" xr:uid="{00000000-0005-0000-0000-000019640000}"/>
    <cellStyle name="差_2010 Fall NYM Towel quote sheet--China revision 9 9 10-E_Spring 13 Meijer Shower Curtain CCD-121106_Ecomm Fall 14 Bath Rug and shower curtain commitment -20140420 2" xfId="29341" xr:uid="{00000000-0005-0000-0000-00001A640000}"/>
    <cellStyle name="差_2010 Fall NYM Towel quote sheet--China revision 9 9 10-E_Spring 13 Meijer Shower Curtain CCD-121106_Pooled stock new Melow SC quote - Heather" xfId="19231" xr:uid="{00000000-0005-0000-0000-00001B640000}"/>
    <cellStyle name="差_2010 Fall NYM Towel quote sheet--China revision 9 9 10-E_Spring 13 Meijer Shower Curtain CCD-121106_Pooled stock new Melow SC quote - Heather 2" xfId="14857" xr:uid="{00000000-0005-0000-0000-00001C640000}"/>
    <cellStyle name="差_2010 Fall NYM Towel quote sheet--China revision 9 9 10-E_Spring 13 Meijer Shower Curtain CCD-121106_Shopko Fall 14 Coordinates commit 041014 updated 042314" xfId="29342" xr:uid="{00000000-0005-0000-0000-00001D640000}"/>
    <cellStyle name="差_2010 Fall NYM Towel quote sheet--China revision 9 9 10-E_Spring 13 Meijer Shower Curtain CCD-121128" xfId="29344" xr:uid="{00000000-0005-0000-0000-00001E640000}"/>
    <cellStyle name="差_2010 Fall NYM Towel quote sheet--China revision 9 9 10-E_Spring 13 Meijer Shower Curtain CCD-121128 2" xfId="4118" xr:uid="{00000000-0005-0000-0000-00001F640000}"/>
    <cellStyle name="差_2010 Fall NYM Towel quote sheet--China revision 9 9 10-E_Spring 13 Meijer Shower Curtain CCD-121128 3" xfId="29345" xr:uid="{00000000-0005-0000-0000-000020640000}"/>
    <cellStyle name="差_2010 Fall NYM Towel quote sheet--China revision 9 9 10-E_Spring 13 Meijer Shower Curtain CCD-121128_Ecomm Fall 14 Bath Rug and shower curtain commitment -20140420" xfId="29346" xr:uid="{00000000-0005-0000-0000-000021640000}"/>
    <cellStyle name="差_2010 Fall NYM Towel quote sheet--China revision 9 9 10-E_Spring 13 Meijer Shower Curtain CCD-121128_Ecomm Fall 14 Bath Rug and shower curtain commitment -20140420 2" xfId="29347" xr:uid="{00000000-0005-0000-0000-000022640000}"/>
    <cellStyle name="差_2010 Fall NYM Towel quote sheet--China revision 9 9 10-E_Spring 13 Meijer Shower Curtain CCD-121128_Pooled stock new Melow SC quote - Heather" xfId="772" xr:uid="{00000000-0005-0000-0000-000023640000}"/>
    <cellStyle name="差_2010 Fall NYM Towel quote sheet--China revision 9 9 10-E_Spring 13 Meijer Shower Curtain CCD-121128_Pooled stock new Melow SC quote - Heather 2" xfId="29348" xr:uid="{00000000-0005-0000-0000-000024640000}"/>
    <cellStyle name="差_2010 Fall NYM Towel quote sheet--China revision 9 9 10-E_Spring 13 Meijer Shower Curtain CCD-121128_Shopko Fall 14 Coordinates commit 041014 updated 042314" xfId="29349" xr:uid="{00000000-0005-0000-0000-000025640000}"/>
    <cellStyle name="差_2010 Fall NYM Towel quote sheet--China revision 9 9 10-E_Spring 14 Pool stock Ruffle option 2 shower curtain CCD-130726" xfId="29350" xr:uid="{00000000-0005-0000-0000-000026640000}"/>
    <cellStyle name="差_2010 Fall NYM Towel quote sheet--China revision 9 9 10-E_Spring 14 Pool stock Ruffle option 2 shower curtain CCD-130726 2" xfId="24537" xr:uid="{00000000-0005-0000-0000-000027640000}"/>
    <cellStyle name="差_2010 Fall NYM Towel quote sheet--China revision 9 9 10-E_Spring 14 Pool stock Ruffle option 2 shower curtain CCD-130726 3" xfId="4818" xr:uid="{00000000-0005-0000-0000-000028640000}"/>
    <cellStyle name="差_2010 Fall NYM Towel quote sheet--China revision 9 9 10-E_Spring 14 Pool stock Ruffle option 2 shower curtain CCD-130726_Shopko Fall 14 Coordinates commit 041014 updated 042314" xfId="3716" xr:uid="{00000000-0005-0000-0000-000029640000}"/>
    <cellStyle name="差_2010 Fall NYM Towel quote sheet--China revision 9 9 10-E_Spring 14 Pool stock shower curtain CCD-130625" xfId="29351" xr:uid="{00000000-0005-0000-0000-00002A640000}"/>
    <cellStyle name="差_2010 Fall NYM Towel quote sheet--China revision 9 9 10-E_Spring 14 Pool stock shower curtain CCD-130625 2" xfId="29352" xr:uid="{00000000-0005-0000-0000-00002B640000}"/>
    <cellStyle name="差_2010 Fall NYM Towel quote sheet--China revision 9 9 10-E_Spring 14 Pool stock shower curtain CCD-130625 3" xfId="29353" xr:uid="{00000000-0005-0000-0000-00002C640000}"/>
    <cellStyle name="差_2010 Fall NYM Towel quote sheet--China revision 9 9 10-E_Spring 14 Pool stock shower curtain CCD-130625_Shopko Fall 14 Coordinates commit 041014 updated 042314" xfId="29354" xr:uid="{00000000-0005-0000-0000-00002D640000}"/>
    <cellStyle name="差_2010 Fall NYM Towel quote sheet--China revision 9 9 10-E_Spring 14 Pool stock shower curtain CCD-130627" xfId="29355" xr:uid="{00000000-0005-0000-0000-00002E640000}"/>
    <cellStyle name="差_2010 Fall NYM Towel quote sheet--China revision 9 9 10-E_Spring 14 Pool stock shower curtain CCD-130627 2" xfId="29356" xr:uid="{00000000-0005-0000-0000-00002F640000}"/>
    <cellStyle name="差_2010 Fall NYM Towel quote sheet--China revision 9 9 10-E_Spring 14 Pool stock shower curtain CCD-130627 3" xfId="29357" xr:uid="{00000000-0005-0000-0000-000030640000}"/>
    <cellStyle name="差_2010 Fall NYM Towel quote sheet--China revision 9 9 10-E_Spring 14 Pool stock shower curtain CCD-130627_Shopko Fall 14 Coordinates commit 041014 updated 042314" xfId="12717" xr:uid="{00000000-0005-0000-0000-000031640000}"/>
    <cellStyle name="差_2010 Fall NYM Towel quote sheet--China revision 9 9 10-E_Spring 14 Pool stock shower curtain CCD-130801" xfId="29359" xr:uid="{00000000-0005-0000-0000-000032640000}"/>
    <cellStyle name="差_2010 Fall NYM Towel quote sheet--China revision 9 9 10-E_Spring 14 Pool stock shower curtain CCD-130801 2" xfId="19394" xr:uid="{00000000-0005-0000-0000-000033640000}"/>
    <cellStyle name="差_2010 Fall NYM Towel quote sheet--China revision 9 9 10-E_Spring 14 Pool stock shower curtain CCD-130801 3" xfId="19417" xr:uid="{00000000-0005-0000-0000-000034640000}"/>
    <cellStyle name="差_2010 Fall NYM Towel quote sheet--China revision 9 9 10-E_Spring 14 Pool stock shower curtain CCD-130801_Shopko Fall 14 Coordinates commit 041014 updated 042314" xfId="23230" xr:uid="{00000000-0005-0000-0000-000035640000}"/>
    <cellStyle name="差_2010 Fall NYM Towel quote sheet--China revision 9 9 10-E_Xl0000074" xfId="13714" xr:uid="{00000000-0005-0000-0000-000036640000}"/>
    <cellStyle name="差_2010 Fall NYM Towel quote sheet--China revision 9 9 10-E_Xl0000074_Kmart Fall 14 bath coordinate - Heather" xfId="29360" xr:uid="{00000000-0005-0000-0000-000037640000}"/>
    <cellStyle name="差_2010 Fall NYM Towel quote sheet--China revision 9 9 10-E_Xl0000518" xfId="18409" xr:uid="{00000000-0005-0000-0000-000038640000}"/>
    <cellStyle name="差_2010 Fall NYM Towel quote sheet--China revision 9 9 10-E_Xl0000521" xfId="2395" xr:uid="{00000000-0005-0000-0000-000039640000}"/>
    <cellStyle name="差_2010 Fall NYM Towel quote sheet--China revision 9 9 10-E_Xl0000621" xfId="13098" xr:uid="{00000000-0005-0000-0000-00003A640000}"/>
    <cellStyle name="差_2010 Fall NYM Towel quote sheet--China revision 9 9 10-E_Xl0000621 2" xfId="13101" xr:uid="{00000000-0005-0000-0000-00003B640000}"/>
    <cellStyle name="差_2010 Fall NYM Towel quote sheet--China revision 9 9 10-E_Xl0000621 3" xfId="13104" xr:uid="{00000000-0005-0000-0000-00003C640000}"/>
    <cellStyle name="差_2010 Fall NYM Towel quote sheet--China revision 9 9 10-E_Xl0000621_Ecomm Fall 14 Bath Rug and shower curtain commitment -20140420" xfId="10078" xr:uid="{00000000-0005-0000-0000-00003D640000}"/>
    <cellStyle name="差_2010 Fall NYM Towel quote sheet--China revision 9 9 10-E_Xl0000621_Ecomm Fall 14 Bath Rug and shower curtain commitment -20140420 2" xfId="3512" xr:uid="{00000000-0005-0000-0000-00003E640000}"/>
    <cellStyle name="差_2010 Fall NYM Towel quote sheet--China revision 9 9 10-E_Xl0000621_Pooled stock new Melow SC quote - Heather" xfId="14746" xr:uid="{00000000-0005-0000-0000-00003F640000}"/>
    <cellStyle name="差_2010 Fall NYM Towel quote sheet--China revision 9 9 10-E_Xl0000621_Pooled stock new Melow SC quote - Heather 2" xfId="29361" xr:uid="{00000000-0005-0000-0000-000040640000}"/>
    <cellStyle name="差_2010 Fall NYM Towel quote sheet--China revision 9 9 10-E_Xl0000621_Shopko Fall 14 Coordinates commit 041014 updated 042314" xfId="13340" xr:uid="{00000000-0005-0000-0000-000041640000}"/>
    <cellStyle name="差_2010 Fall NYM Towel quote sheet--China revision 9 9 10-E_Xl0000628" xfId="29362" xr:uid="{00000000-0005-0000-0000-000042640000}"/>
    <cellStyle name="差_2010 Fall NYM Towel quote sheet--China revision 9 9 10-E_Xl0000628 2" xfId="29363" xr:uid="{00000000-0005-0000-0000-000043640000}"/>
    <cellStyle name="差_2010 Fall NYM Towel quote sheet--China revision 9 9 10-E_Xl0000628 3" xfId="29364" xr:uid="{00000000-0005-0000-0000-000044640000}"/>
    <cellStyle name="差_2010 Fall NYM Towel quote sheet--China revision 9 9 10-E_Xl0000628_Ecomm Fall 14 Bath Rug and shower curtain commitment -20140420" xfId="29365" xr:uid="{00000000-0005-0000-0000-000045640000}"/>
    <cellStyle name="差_2010 Fall NYM Towel quote sheet--China revision 9 9 10-E_Xl0000628_Ecomm Fall 14 Bath Rug and shower curtain commitment -20140420 2" xfId="29368" xr:uid="{00000000-0005-0000-0000-000046640000}"/>
    <cellStyle name="差_2010 Fall NYM Towel quote sheet--China revision 9 9 10-E_Xl0000628_Pooled stock new Melow SC quote - Heather" xfId="26151" xr:uid="{00000000-0005-0000-0000-000047640000}"/>
    <cellStyle name="差_2010 Fall NYM Towel quote sheet--China revision 9 9 10-E_Xl0000628_Pooled stock new Melow SC quote - Heather 2" xfId="1452" xr:uid="{00000000-0005-0000-0000-000048640000}"/>
    <cellStyle name="差_2010 Fall NYM Towel quote sheet--China revision 9 9 10-E_Xl0000628_Shopko Fall 14 Coordinates commit 041014 updated 042314" xfId="29372" xr:uid="{00000000-0005-0000-0000-000049640000}"/>
    <cellStyle name="差_2010 Fall NYM Towel quote sheet--China revision 9 9 10-E_Xl0000643" xfId="15419" xr:uid="{00000000-0005-0000-0000-00004A640000}"/>
    <cellStyle name="差_2010 Fall NYM Towel quote sheet--China revision 9 9 10-E_Xl0000643 2" xfId="28772" xr:uid="{00000000-0005-0000-0000-00004B640000}"/>
    <cellStyle name="差_2010 Fall NYM Towel quote sheet--China revision 9 9 10-E_Xl0000643 3" xfId="28780" xr:uid="{00000000-0005-0000-0000-00004C640000}"/>
    <cellStyle name="差_2010 Fall NYM Towel quote sheet--China revision 9 9 10-E_Xl0000643_Ecomm Fall 14 Bath Rug and shower curtain commitment -20140420" xfId="29373" xr:uid="{00000000-0005-0000-0000-00004D640000}"/>
    <cellStyle name="差_2010 Fall NYM Towel quote sheet--China revision 9 9 10-E_Xl0000643_Ecomm Fall 14 Bath Rug and shower curtain commitment -20140420 2" xfId="3793" xr:uid="{00000000-0005-0000-0000-00004E640000}"/>
    <cellStyle name="差_2010 Fall NYM Towel quote sheet--China revision 9 9 10-E_Xl0000643_Pooled stock new Melow SC quote - Heather" xfId="19288" xr:uid="{00000000-0005-0000-0000-00004F640000}"/>
    <cellStyle name="差_2010 Fall NYM Towel quote sheet--China revision 9 9 10-E_Xl0000643_Pooled stock new Melow SC quote - Heather 2" xfId="29375" xr:uid="{00000000-0005-0000-0000-000050640000}"/>
    <cellStyle name="差_2010 Fall NYM Towel quote sheet--China revision 9 9 10-E_Xl0000643_Shopko Fall 14 Coordinates commit 041014 updated 042314" xfId="21515" xr:uid="{00000000-0005-0000-0000-000051640000}"/>
    <cellStyle name="差_2010 Fall NYM Towel quote sheet--China revision 9 9 10-E_Xl0000648" xfId="6747" xr:uid="{00000000-0005-0000-0000-000052640000}"/>
    <cellStyle name="差_2010 Fall NYM Towel quote sheet--China revision 9 9 10-E_Xl0000648 2" xfId="29376" xr:uid="{00000000-0005-0000-0000-000053640000}"/>
    <cellStyle name="差_2010 Fall NYM Towel quote sheet--China revision 9 9 10-E_Xl0000648 3" xfId="29377" xr:uid="{00000000-0005-0000-0000-000054640000}"/>
    <cellStyle name="差_2010 Fall NYM Towel quote sheet--China revision 9 9 10-E_Xl0000648_Ecomm Fall 14 Bath Rug and shower curtain commitment -20140420" xfId="21376" xr:uid="{00000000-0005-0000-0000-000055640000}"/>
    <cellStyle name="差_2010 Fall NYM Towel quote sheet--China revision 9 9 10-E_Xl0000648_Ecomm Fall 14 Bath Rug and shower curtain commitment -20140420 2" xfId="20632" xr:uid="{00000000-0005-0000-0000-000056640000}"/>
    <cellStyle name="差_2010 Fall NYM Towel quote sheet--China revision 9 9 10-E_Xl0000648_Pooled stock new Melow SC quote - Heather" xfId="29378" xr:uid="{00000000-0005-0000-0000-000057640000}"/>
    <cellStyle name="差_2010 Fall NYM Towel quote sheet--China revision 9 9 10-E_Xl0000648_Pooled stock new Melow SC quote - Heather 2" xfId="29379" xr:uid="{00000000-0005-0000-0000-000058640000}"/>
    <cellStyle name="差_2010 Fall NYM Towel quote sheet--China revision 9 9 10-E_Xl0000648_Shopko Fall 14 Coordinates commit 041014 updated 042314" xfId="29380" xr:uid="{00000000-0005-0000-0000-000059640000}"/>
    <cellStyle name="差_2010 Fall NYM Towel quote sheet--China revision 9 9 10-E_Xl0000654" xfId="6749" xr:uid="{00000000-0005-0000-0000-00005A640000}"/>
    <cellStyle name="差_2010 Fall NYM Towel quote sheet--China revision 9 9 10-E_Xl0000654 2" xfId="21393" xr:uid="{00000000-0005-0000-0000-00005B640000}"/>
    <cellStyle name="差_2010 Fall NYM Towel quote sheet--China revision 9 9 10-E_Xl0000654 3" xfId="21396" xr:uid="{00000000-0005-0000-0000-00005C640000}"/>
    <cellStyle name="差_2010 Fall NYM Towel quote sheet--China revision 9 9 10-E_Xl0000654_Ecomm Fall 14 Bath Rug and shower curtain commitment -20140420" xfId="29382" xr:uid="{00000000-0005-0000-0000-00005D640000}"/>
    <cellStyle name="差_2010 Fall NYM Towel quote sheet--China revision 9 9 10-E_Xl0000654_Ecomm Fall 14 Bath Rug and shower curtain commitment -20140420 2" xfId="29383" xr:uid="{00000000-0005-0000-0000-00005E640000}"/>
    <cellStyle name="差_2010 Fall NYM Towel quote sheet--China revision 9 9 10-E_Xl0000654_Pooled stock new Melow SC quote - Heather" xfId="14966" xr:uid="{00000000-0005-0000-0000-00005F640000}"/>
    <cellStyle name="差_2010 Fall NYM Towel quote sheet--China revision 9 9 10-E_Xl0000654_Pooled stock new Melow SC quote - Heather 2" xfId="29384" xr:uid="{00000000-0005-0000-0000-000060640000}"/>
    <cellStyle name="差_2010 Fall NYM Towel quote sheet--China revision 9 9 10-E_Xl0000654_Shopko Fall 14 Coordinates commit 041014 updated 042314" xfId="29385" xr:uid="{00000000-0005-0000-0000-000061640000}"/>
    <cellStyle name="差_2010 Fall NYM Towel quote sheet--China revision 9 9 10-E_Xl0000843" xfId="29386" xr:uid="{00000000-0005-0000-0000-000062640000}"/>
    <cellStyle name="差_2010 Fall NYM Towel quote sheet--China revision 9 9 10-E_Xl0000853" xfId="29387" xr:uid="{00000000-0005-0000-0000-000063640000}"/>
    <cellStyle name="差_2010 Fall NYM Towel quote sheet--China revision 9 9 10-E_Xl0000858" xfId="6660" xr:uid="{00000000-0005-0000-0000-000064640000}"/>
    <cellStyle name="差_2010 Fall NYM Towel quote sheet--China revision 9 9 10-E_Xl0000858_Shopko Fall 14 shower curtain-140226" xfId="29388" xr:uid="{00000000-0005-0000-0000-000065640000}"/>
    <cellStyle name="差_2010 Fall NYM Towel quote sheet--China revision 9 9 10-E_Xl0000858_Shopko Fall 14 shower curtain-140409" xfId="29389" xr:uid="{00000000-0005-0000-0000-000066640000}"/>
    <cellStyle name="差_2010 Fall NYM Towel quote sheet--China revision 9 9 10-E_Xl0000858_Shopko Spring 14 shower curtain 131010" xfId="29390" xr:uid="{00000000-0005-0000-0000-000067640000}"/>
    <cellStyle name="差_2010 Fall NYM Towel quote sheet--China revision 9 9 10-E_Xl0000858_Shopko Spring 14 shower curtain 131012" xfId="29391" xr:uid="{00000000-0005-0000-0000-000068640000}"/>
    <cellStyle name="差_2010 Fall NYM Towel quote sheet--China revision 9 9 10-E_Xl0000900" xfId="19474" xr:uid="{00000000-0005-0000-0000-000069640000}"/>
    <cellStyle name="差_2010 Fall NYM Towel quote sheet--China revision 9 9 10-E_Xl0000900_Shopko Fall 14 shower curtain-140226" xfId="5820" xr:uid="{00000000-0005-0000-0000-00006A640000}"/>
    <cellStyle name="差_2010 Fall NYM Towel quote sheet--China revision 9 9 10-E_Xl0000900_Shopko Fall 14 shower curtain-140409" xfId="28387" xr:uid="{00000000-0005-0000-0000-00006B640000}"/>
    <cellStyle name="差_2010 Fall NYM Towel quote sheet--China revision 9 9 10-E_Xl0000900_Shopko Spring 14 shower curtain 131010" xfId="29392" xr:uid="{00000000-0005-0000-0000-00006C640000}"/>
    <cellStyle name="差_2010 Fall NYM Towel quote sheet--China revision 9 9 10-E_Xl0000900_Shopko Spring 14 shower curtain 131012" xfId="29393" xr:uid="{00000000-0005-0000-0000-00006D640000}"/>
    <cellStyle name="差_2010 Fall NYM Towel quote sheet--China revision 9 9 10-E_Xl0000901" xfId="29394" xr:uid="{00000000-0005-0000-0000-00006E640000}"/>
    <cellStyle name="差_2010 Fall NYM Towel quote sheet--China revision 9 9 10-E_Xl0000901_Shopko Fall 14 shower curtain-140226" xfId="3757" xr:uid="{00000000-0005-0000-0000-00006F640000}"/>
    <cellStyle name="差_2010 Fall NYM Towel quote sheet--China revision 9 9 10-E_Xl0000901_Shopko Fall 14 shower curtain-140409" xfId="29395" xr:uid="{00000000-0005-0000-0000-000070640000}"/>
    <cellStyle name="差_2010 Fall NYM Towel quote sheet--China revision 9 9 10-E_Xl0000901_Shopko Spring 14 shower curtain 131010" xfId="29396" xr:uid="{00000000-0005-0000-0000-000071640000}"/>
    <cellStyle name="差_2010 Fall NYM Towel quote sheet--China revision 9 9 10-E_Xl0000901_Shopko Spring 14 shower curtain 131012" xfId="29397" xr:uid="{00000000-0005-0000-0000-000072640000}"/>
    <cellStyle name="差_2010 Fall NYM Towel quote sheet--China revision 9 9 10-E_Xl0001174" xfId="23116" xr:uid="{00000000-0005-0000-0000-000073640000}"/>
    <cellStyle name="差_2010 Fall NYM Towel quote sheet--China revision 9 9 10-E_Xl0001190" xfId="23145" xr:uid="{00000000-0005-0000-0000-000074640000}"/>
    <cellStyle name="差_2010 Fall NYM Towel quote sheet--China revision 9 9 10-E_Xl0001232" xfId="23125" xr:uid="{00000000-0005-0000-0000-000075640000}"/>
    <cellStyle name="差_2010 Fall NYM Towel quote sheet--China revision 9 9 10-E_Xl0001305" xfId="1198" xr:uid="{00000000-0005-0000-0000-000076640000}"/>
    <cellStyle name="差_2010 Fall NYM Towel quote sheet--China revision 9 9 10-E_Xl0001305 2" xfId="77" xr:uid="{00000000-0005-0000-0000-000077640000}"/>
    <cellStyle name="差_2010 Fall NYM Towel quote sheet--China revision 9 9 10-E_Xl0001305 3" xfId="5235" xr:uid="{00000000-0005-0000-0000-000078640000}"/>
    <cellStyle name="差_BA Quotesheet JLA-March market -02272012" xfId="16908" xr:uid="{00000000-0005-0000-0000-000079640000}"/>
    <cellStyle name="差_BA Quotesheet JLA-March market -02272012_Kmart Fall 14 bath coordinate - Heather" xfId="29358" xr:uid="{00000000-0005-0000-0000-00007A640000}"/>
    <cellStyle name="差_BBB 450new storeexp proj" xfId="29398" xr:uid="{00000000-0005-0000-0000-00007B640000}"/>
    <cellStyle name="差_BBB 450new storeexp proj 2" xfId="28080" xr:uid="{00000000-0005-0000-0000-00007C640000}"/>
    <cellStyle name="差_BBB 450new storeexp proj 2 2" xfId="10509" xr:uid="{00000000-0005-0000-0000-00007D640000}"/>
    <cellStyle name="差_BBB 450new storeexp proj 3" xfId="25039" xr:uid="{00000000-0005-0000-0000-00007E640000}"/>
    <cellStyle name="差_BBB 450new storeexp proj_instructions" xfId="29399" xr:uid="{00000000-0005-0000-0000-00007F640000}"/>
    <cellStyle name="差_BBB 450new storeexp proj_instructions 2" xfId="29401" xr:uid="{00000000-0005-0000-0000-000080640000}"/>
    <cellStyle name="差_BBB evaluation for Calypso 993store _20111121_frank" xfId="29403" xr:uid="{00000000-0005-0000-0000-000081640000}"/>
    <cellStyle name="差_BBB evaluation for Calypso 993store _20111121_frank 2" xfId="29404" xr:uid="{00000000-0005-0000-0000-000082640000}"/>
    <cellStyle name="差_BBB evaluation for Calypso 993store _20111121_frank 2 2" xfId="25623" xr:uid="{00000000-0005-0000-0000-000083640000}"/>
    <cellStyle name="差_BBB evaluation for Calypso 993store _20111121_frank 3" xfId="29405" xr:uid="{00000000-0005-0000-0000-000084640000}"/>
    <cellStyle name="差_BBB evaluation for Calypso 993store _20111121_frank_BBB proj for Calypso 993store" xfId="21731" xr:uid="{00000000-0005-0000-0000-000085640000}"/>
    <cellStyle name="差_BBB evaluation for Calypso 993store _20111121_frank_BBB proj for Calypso 993store 2" xfId="29406" xr:uid="{00000000-0005-0000-0000-000086640000}"/>
    <cellStyle name="差_BBB evaluation for Calypso 993store _20111121_frank_BBB proj for Calypso 993store 2 2" xfId="29407" xr:uid="{00000000-0005-0000-0000-000087640000}"/>
    <cellStyle name="差_BBB evaluation for Calypso 993store _20111121_frank_BBB proj for Calypso 993store 3" xfId="29408" xr:uid="{00000000-0005-0000-0000-000088640000}"/>
    <cellStyle name="差_BBB evaluation for Calypso 993store _20111121_frank_instructions" xfId="29409" xr:uid="{00000000-0005-0000-0000-000089640000}"/>
    <cellStyle name="差_BBB evaluation for Calypso 993store _20111121_frank_instructions 2" xfId="1665" xr:uid="{00000000-0005-0000-0000-00008A640000}"/>
    <cellStyle name="差_BBB proj" xfId="10819" xr:uid="{00000000-0005-0000-0000-00008B640000}"/>
    <cellStyle name="差_BBB proj 2" xfId="23609" xr:uid="{00000000-0005-0000-0000-00008C640000}"/>
    <cellStyle name="差_BBB proj 2 2" xfId="23611" xr:uid="{00000000-0005-0000-0000-00008D640000}"/>
    <cellStyle name="差_BBB proj 3" xfId="23613" xr:uid="{00000000-0005-0000-0000-00008E640000}"/>
    <cellStyle name="差_BBB proj for Calypso 993store" xfId="29410" xr:uid="{00000000-0005-0000-0000-00008F640000}"/>
    <cellStyle name="差_BBB proj for Calypso 993store 2" xfId="29411" xr:uid="{00000000-0005-0000-0000-000090640000}"/>
    <cellStyle name="差_BBB proj for Calypso 993store 2 2" xfId="29412" xr:uid="{00000000-0005-0000-0000-000091640000}"/>
    <cellStyle name="差_BBB proj for Calypso 993store 3" xfId="29413" xr:uid="{00000000-0005-0000-0000-000092640000}"/>
    <cellStyle name="差_BBB proj_BBB proj for Calypso 993store" xfId="29414" xr:uid="{00000000-0005-0000-0000-000093640000}"/>
    <cellStyle name="差_BBB proj_BBB proj for Calypso 993store 2" xfId="29415" xr:uid="{00000000-0005-0000-0000-000094640000}"/>
    <cellStyle name="差_BBB proj_BBB proj for Calypso 993store 2 2" xfId="29416" xr:uid="{00000000-0005-0000-0000-000095640000}"/>
    <cellStyle name="差_BBB proj_BBB proj for Calypso 993store 3" xfId="19673" xr:uid="{00000000-0005-0000-0000-000096640000}"/>
    <cellStyle name="差_BBB proj_instructions" xfId="8203" xr:uid="{00000000-0005-0000-0000-000097640000}"/>
    <cellStyle name="差_BBB proj_instructions 2" xfId="29417" xr:uid="{00000000-0005-0000-0000-000098640000}"/>
    <cellStyle name="差_BBB projection" xfId="29418" xr:uid="{00000000-0005-0000-0000-000099640000}"/>
    <cellStyle name="差_BBB projection 2" xfId="29419" xr:uid="{00000000-0005-0000-0000-00009A640000}"/>
    <cellStyle name="差_BBB projection 2 2" xfId="29420" xr:uid="{00000000-0005-0000-0000-00009B640000}"/>
    <cellStyle name="差_BBB projection 3" xfId="29421" xr:uid="{00000000-0005-0000-0000-00009C640000}"/>
    <cellStyle name="差_BBB silk blend CCD0621" xfId="29422" xr:uid="{00000000-0005-0000-0000-00009D640000}"/>
    <cellStyle name="差_BBB silk blend CCD0621 2" xfId="29423" xr:uid="{00000000-0005-0000-0000-00009E640000}"/>
    <cellStyle name="差_BBB silk blend CCD0621 2 2" xfId="29424" xr:uid="{00000000-0005-0000-0000-00009F640000}"/>
    <cellStyle name="差_BBB silk blend panel  valance CCD0706 (2)" xfId="29425" xr:uid="{00000000-0005-0000-0000-0000A0640000}"/>
    <cellStyle name="差_BBB silk blend panel  valance CCD0706 (2) 2" xfId="27337" xr:uid="{00000000-0005-0000-0000-0000A1640000}"/>
    <cellStyle name="差_BBB silk blend panel  valance CCD0706 (2) 2 2" xfId="27339" xr:uid="{00000000-0005-0000-0000-0000A2640000}"/>
    <cellStyle name="差_BBB silk-poly panel quote sheet-20120621 Hellen" xfId="10338" xr:uid="{00000000-0005-0000-0000-0000A3640000}"/>
    <cellStyle name="差_BBB silk-poly panel quote sheet-20120621 Hellen 2" xfId="10342" xr:uid="{00000000-0005-0000-0000-0000A4640000}"/>
    <cellStyle name="差_BBB silk-poly panel quote sheet-20120621 Hellen 2 2" xfId="27034" xr:uid="{00000000-0005-0000-0000-0000A5640000}"/>
    <cellStyle name="差_BBB silk-poly panel quote sheet-20120621 Hellen_BBB imperial silk commmitment sheet 07092012" xfId="25917" xr:uid="{00000000-0005-0000-0000-0000A6640000}"/>
    <cellStyle name="差_BBB silk-poly panel quote sheet-20120621 Hellen_BBB imperial silk commmitment sheet 07092012 2" xfId="29426" xr:uid="{00000000-0005-0000-0000-0000A7640000}"/>
    <cellStyle name="差_BBB silk-poly panel quote sheet-20120621 Hellen_BBB imperial silk commmitment sheet 07092012 2 2" xfId="29427" xr:uid="{00000000-0005-0000-0000-0000A8640000}"/>
    <cellStyle name="差_BBB silk-poly panel quote sheet-20120621 Hellen_Sept Market BBB Window panel CCD 0918" xfId="3927" xr:uid="{00000000-0005-0000-0000-0000A9640000}"/>
    <cellStyle name="差_BBB silk-poly panel quote sheet-20120621 Hellen_Sept Market BBB Window panel CCD 0918 2" xfId="29428" xr:uid="{00000000-0005-0000-0000-0000AA640000}"/>
    <cellStyle name="差_BBB silk-poly panel quote sheet-20120621 Hellen_Sept Market BBB Window panel CCD 0918 2 2" xfId="29429" xr:uid="{00000000-0005-0000-0000-0000AB640000}"/>
    <cellStyle name="差_BBB silk-poly panel quote sheet-20120621 Hellen_SILK CCD 0717" xfId="29430" xr:uid="{00000000-0005-0000-0000-0000AC640000}"/>
    <cellStyle name="差_BBB silk-poly panel quote sheet-20120621 Hellen_SILK CCD 0717 2" xfId="14872" xr:uid="{00000000-0005-0000-0000-0000AD640000}"/>
    <cellStyle name="差_BBB silk-poly panel quote sheet-20120621 Hellen_SILK CCD 0717 2 2" xfId="29432" xr:uid="{00000000-0005-0000-0000-0000AE640000}"/>
    <cellStyle name="差_BBB silk-poly panel quote sheet-20120621 Hellen_SILK CCD 0718 final" xfId="21847" xr:uid="{00000000-0005-0000-0000-0000AF640000}"/>
    <cellStyle name="差_BBB silk-poly panel quote sheet-20120621 Hellen_SILK CCD 0718 final 2" xfId="21851" xr:uid="{00000000-0005-0000-0000-0000B0640000}"/>
    <cellStyle name="差_BBB silk-poly panel quote sheet-20120621 Hellen_SILK CCD 0718 final 2 2" xfId="29433" xr:uid="{00000000-0005-0000-0000-0000B1640000}"/>
    <cellStyle name="差_BBB Window Panel CCD 120330" xfId="3269" xr:uid="{00000000-0005-0000-0000-0000B2640000}"/>
    <cellStyle name="差_BBB Window Panel CCD 120330 2" xfId="3271" xr:uid="{00000000-0005-0000-0000-0000B3640000}"/>
    <cellStyle name="差_BBB Window Panel CCD 120330 2 2" xfId="21330" xr:uid="{00000000-0005-0000-0000-0000B4640000}"/>
    <cellStyle name="差_BLK Crystal Proj" xfId="22871" xr:uid="{00000000-0005-0000-0000-0000B5640000}"/>
    <cellStyle name="差_BLK projection " xfId="29434" xr:uid="{00000000-0005-0000-0000-0000B6640000}"/>
    <cellStyle name="差_BLK projection  2" xfId="29436" xr:uid="{00000000-0005-0000-0000-0000B7640000}"/>
    <cellStyle name="差_Book1" xfId="24887" xr:uid="{00000000-0005-0000-0000-0000B8640000}"/>
    <cellStyle name="差_Book1 2" xfId="24889" xr:uid="{00000000-0005-0000-0000-0000B9640000}"/>
    <cellStyle name="差_Book1 2 2" xfId="29439" xr:uid="{00000000-0005-0000-0000-0000BA640000}"/>
    <cellStyle name="差_Book1_Review and action interface" xfId="27363" xr:uid="{00000000-0005-0000-0000-0000BB640000}"/>
    <cellStyle name="差_Book1_Review and action interface 2" xfId="27366" xr:uid="{00000000-0005-0000-0000-0000BC640000}"/>
    <cellStyle name="差_BW quote sheet for HP samples _09202012" xfId="29440" xr:uid="{00000000-0005-0000-0000-0000BD640000}"/>
    <cellStyle name="差_C14  Copy of Ecom MP - Aubrey  window commitment -140528" xfId="29441" xr:uid="{00000000-0005-0000-0000-0000BE640000}"/>
    <cellStyle name="差_C14  Copy of Ecom MP - Aubrey  window commitment -140528 2" xfId="29442" xr:uid="{00000000-0005-0000-0000-0000BF640000}"/>
    <cellStyle name="差_C14  Copy of Ecom MP - Aubrey  window commitment -140528 3" xfId="29443" xr:uid="{00000000-0005-0000-0000-0000C0640000}"/>
    <cellStyle name="差_C14  Copy of Ecom MP - Aubrey  window commitment -140528_Ecom- ID Nidia -Mizone-Mirimar-commitment 2014 6 27." xfId="6181" xr:uid="{00000000-0005-0000-0000-0000C1640000}"/>
    <cellStyle name="差_C14  Copy of Ecom MP - Aubrey  window commitment -140528_Ecom- ID Nidia -Mizone-Mirimar-commitment-07012014 from Lynn Chen" xfId="29444" xr:uid="{00000000-0005-0000-0000-0000C2640000}"/>
    <cellStyle name="差_CCD SteinMart  Throw 130401" xfId="29445" xr:uid="{00000000-0005-0000-0000-0000C3640000}"/>
    <cellStyle name="差_CCD SteinMart blanket  throw 20140116 (2)" xfId="29446" xr:uid="{00000000-0005-0000-0000-0000C4640000}"/>
    <cellStyle name="差_CCD SteinMart blanket  throw 20140116 (2) 2" xfId="29447" xr:uid="{00000000-0005-0000-0000-0000C5640000}"/>
    <cellStyle name="差_CCD SteinMart blanket  throw 20140218 (2)" xfId="29448" xr:uid="{00000000-0005-0000-0000-0000C6640000}"/>
    <cellStyle name="差_CCD SteinMart blanket  throw 20140218 (2) 2" xfId="29449" xr:uid="{00000000-0005-0000-0000-0000C7640000}"/>
    <cellStyle name="差_CCD SteinMart blanket 130515" xfId="21181" xr:uid="{00000000-0005-0000-0000-0000C8640000}"/>
    <cellStyle name="差_CCD SteinMart blanket 130515 2" xfId="29451" xr:uid="{00000000-0005-0000-0000-0000C9640000}"/>
    <cellStyle name="差_CCD SteinMart micro light reader's wrap 20140318" xfId="29452" xr:uid="{00000000-0005-0000-0000-0000CA640000}"/>
    <cellStyle name="差_CCD SteinMart throw 20140327" xfId="18201" xr:uid="{00000000-0005-0000-0000-0000CB640000}"/>
    <cellStyle name="差_CCD -WM BHG BLANKET 2013-12-20" xfId="18491" xr:uid="{00000000-0005-0000-0000-0000CC640000}"/>
    <cellStyle name="差_CCD-Kmart glimmer soft blanket -20140120" xfId="29453" xr:uid="{00000000-0005-0000-0000-0000CD640000}"/>
    <cellStyle name="差_CCD-OSJL Promo pillow quote sheet-110419" xfId="29454" xr:uid="{00000000-0005-0000-0000-0000CE640000}"/>
    <cellStyle name="差_CCD-Sears  Kmart blanket  throw-20131023" xfId="29455" xr:uid="{00000000-0005-0000-0000-0000CF640000}"/>
    <cellStyle name="差_CCD-Sears  Kmart blanket  throw-20131120" xfId="29456" xr:uid="{00000000-0005-0000-0000-0000D0640000}"/>
    <cellStyle name="差_CCD-Sears  Kmart throw-20131023" xfId="26060" xr:uid="{00000000-0005-0000-0000-0000D1640000}"/>
    <cellStyle name="差_CCD-steinmart 130425" xfId="29459" xr:uid="{00000000-0005-0000-0000-0000D2640000}"/>
    <cellStyle name="差_CCD-steinmart 130425 2" xfId="28571" xr:uid="{00000000-0005-0000-0000-0000D3640000}"/>
    <cellStyle name="差_CCD-steinmart 130425_CCD SteinMart blanket &amp; throw 20140116" xfId="29125" xr:uid="{00000000-0005-0000-0000-0000D4640000}"/>
    <cellStyle name="差_CCD-steinmart 131008 (2)" xfId="29460" xr:uid="{00000000-0005-0000-0000-0000D5640000}"/>
    <cellStyle name="差_CCD-steinmart 131008 (2) 2" xfId="29004" xr:uid="{00000000-0005-0000-0000-0000D6640000}"/>
    <cellStyle name="差_CCD-WM holiday-130205" xfId="29461" xr:uid="{00000000-0005-0000-0000-0000D7640000}"/>
    <cellStyle name="差_CCD-WM TRAVEL THROW-130822" xfId="29462" xr:uid="{00000000-0005-0000-0000-0000D8640000}"/>
    <cellStyle name="差_Cellular Blanket prices- Faze3" xfId="29463" xr:uid="{00000000-0005-0000-0000-0000D9640000}"/>
    <cellStyle name="差_Cellular Blanket prices- Faze3 2" xfId="7492" xr:uid="{00000000-0005-0000-0000-0000DA640000}"/>
    <cellStyle name="差_Cellular Blanket prices- Faze3 2 2" xfId="29464" xr:uid="{00000000-0005-0000-0000-0000DB640000}"/>
    <cellStyle name="差_Cellular Blanket prices- Faze3 2 3" xfId="3838" xr:uid="{00000000-0005-0000-0000-0000DC640000}"/>
    <cellStyle name="差_Cellular Blanket prices- Faze3 3" xfId="7494" xr:uid="{00000000-0005-0000-0000-0000DD640000}"/>
    <cellStyle name="差_Cellular Blanket prices- Faze3 4" xfId="23022" xr:uid="{00000000-0005-0000-0000-0000DE640000}"/>
    <cellStyle name="差_Cellular Blanket prices- Faze3 5" xfId="29465" xr:uid="{00000000-0005-0000-0000-0000DF640000}"/>
    <cellStyle name="差_Cellular Blanket prices- Faze3 6" xfId="9766" xr:uid="{00000000-0005-0000-0000-0000E0640000}"/>
    <cellStyle name="差_Cellular Blanket prices- Faze3_CCD SteinMart  Throw 130401" xfId="27117" xr:uid="{00000000-0005-0000-0000-0000E1640000}"/>
    <cellStyle name="差_Cellular Blanket prices- Faze3_CCD SteinMart blanket  throw 20140116 (2)" xfId="29466" xr:uid="{00000000-0005-0000-0000-0000E2640000}"/>
    <cellStyle name="差_Cellular Blanket prices- Faze3_CCD SteinMart blanket  throw 20140116 (2) 2" xfId="29467" xr:uid="{00000000-0005-0000-0000-0000E3640000}"/>
    <cellStyle name="差_Cellular Blanket prices- Faze3_CCD SteinMart blanket  throw 20140218 (2)" xfId="29468" xr:uid="{00000000-0005-0000-0000-0000E4640000}"/>
    <cellStyle name="差_Cellular Blanket prices- Faze3_CCD SteinMart blanket  throw 20140218 (2) 2" xfId="15821" xr:uid="{00000000-0005-0000-0000-0000E5640000}"/>
    <cellStyle name="差_Cellular Blanket prices- Faze3_CCD SteinMart blanket 130515" xfId="20462" xr:uid="{00000000-0005-0000-0000-0000E6640000}"/>
    <cellStyle name="差_Cellular Blanket prices- Faze3_CCD SteinMart blanket 130515 2" xfId="29469" xr:uid="{00000000-0005-0000-0000-0000E7640000}"/>
    <cellStyle name="差_Cellular Blanket prices- Faze3_CCD SteinMart micro light reader's wrap 20140318" xfId="29470" xr:uid="{00000000-0005-0000-0000-0000E8640000}"/>
    <cellStyle name="差_Cellular Blanket prices- Faze3_CCD SteinMart throw 20140327" xfId="29471" xr:uid="{00000000-0005-0000-0000-0000E9640000}"/>
    <cellStyle name="差_Cellular Blanket prices- Faze3_CCD -WM BHG BLANKET 2013-12-20" xfId="21488" xr:uid="{00000000-0005-0000-0000-0000EA640000}"/>
    <cellStyle name="差_Cellular Blanket prices- Faze3_ccd-hsn blanket &amp; throw-20130326" xfId="26017" xr:uid="{00000000-0005-0000-0000-0000EB640000}"/>
    <cellStyle name="差_Cellular Blanket prices- Faze3_ccd-hsn blanket &amp; throw-20130326 2" xfId="9382" xr:uid="{00000000-0005-0000-0000-0000EC640000}"/>
    <cellStyle name="差_Cellular Blanket prices- Faze3_ccd-hsn blanket &amp; throw-20130326_Shopko mink to berber blanket and long fur throw 20140124 upd 0214" xfId="29472" xr:uid="{00000000-0005-0000-0000-0000ED640000}"/>
    <cellStyle name="差_Cellular Blanket prices- Faze3_ccd-hsn blanket &amp; throw-20130326_Shopko throw blanket 20131126upd1226 upd 20140103" xfId="13798" xr:uid="{00000000-0005-0000-0000-0000EE640000}"/>
    <cellStyle name="差_Cellular Blanket prices- Faze3_CCD-Soft home 140228" xfId="29473" xr:uid="{00000000-0005-0000-0000-0000EF640000}"/>
    <cellStyle name="差_Cellular Blanket prices- Faze3_CCD-WM TRAVEL THROW-130822" xfId="21160" xr:uid="{00000000-0005-0000-0000-0000F0640000}"/>
    <cellStyle name="差_Cellular Blanket prices- Faze3_macy" xfId="29474" xr:uid="{00000000-0005-0000-0000-0000F1640000}"/>
    <cellStyle name="差_Cellular Blanket prices- Faze3_NY market Mar SP 2013 throw blanket prices" xfId="15861" xr:uid="{00000000-0005-0000-0000-0000F2640000}"/>
    <cellStyle name="差_Cellular Blanket prices- Faze3_Review and action interface" xfId="3828" xr:uid="{00000000-0005-0000-0000-0000F3640000}"/>
    <cellStyle name="差_Cellular Blanket prices- Faze3_Review and action interface 2" xfId="29475" xr:uid="{00000000-0005-0000-0000-0000F4640000}"/>
    <cellStyle name="差_Cellular Blanket prices- Faze3_Sep 12 Market Week Basic Blanket  Throw (2)" xfId="23989" xr:uid="{00000000-0005-0000-0000-0000F5640000}"/>
    <cellStyle name="差_Cellular Blanket prices- Faze3_Sep 12 Market Week Basic Blanket  Throw (2) 2" xfId="2872" xr:uid="{00000000-0005-0000-0000-0000F6640000}"/>
    <cellStyle name="差_Cellular Blanket prices- Faze3_Sept12 Throw and Dec pillow Market prices" xfId="27462" xr:uid="{00000000-0005-0000-0000-0000F7640000}"/>
    <cellStyle name="差_Cellular Blanket prices- Faze3_Sept12 Throw and Dec pillow Market prices 2" xfId="14651" xr:uid="{00000000-0005-0000-0000-0000F8640000}"/>
    <cellStyle name="差_Cellular Blanket prices- Faze3_Sept12 Throw and Dec pillow Market prices approved" xfId="7269" xr:uid="{00000000-0005-0000-0000-0000F9640000}"/>
    <cellStyle name="差_Cellular Blanket prices- Faze3_Sept12 Throw and Dec pillow Market prices_CCD-JCP 140124 upd140127" xfId="22163" xr:uid="{00000000-0005-0000-0000-0000FA640000}"/>
    <cellStyle name="差_Cellular Blanket prices- Faze3_Sept12 Throw and Dec pillow Market prices_CCD-JCP 220gsm Microlight Blanket and Throw" xfId="11755" xr:uid="{00000000-0005-0000-0000-0000FB640000}"/>
    <cellStyle name="差_Cellular Blanket prices- Faze3_Sept12 Throw and Dec pillow Market prices_CCD-JCP Blanket  Throw 09 28 12" xfId="16839" xr:uid="{00000000-0005-0000-0000-0000FC640000}"/>
    <cellStyle name="差_Cellular Blanket prices- Faze3_Sept12 Throw and Dec pillow Market prices_CCD-Shopko 140122" xfId="11737" xr:uid="{00000000-0005-0000-0000-0000FD640000}"/>
    <cellStyle name="差_Cellular Blanket prices- Faze3_Sept12 Throw and Dec pillow Market prices_CCD-Shopko 140122 upd140213" xfId="29476" xr:uid="{00000000-0005-0000-0000-0000FE640000}"/>
    <cellStyle name="差_Cellular Blanket prices- Faze3_Sept12 Throw and Dec pillow Market prices_CCD-shopko 2013-2-18" xfId="11167" xr:uid="{00000000-0005-0000-0000-0000FF640000}"/>
    <cellStyle name="差_Cellular Blanket prices- Faze3_Sept12 Throw and Dec pillow Market prices_CCD-shopko 2013-2-18 update 2-20" xfId="13302" xr:uid="{00000000-0005-0000-0000-000000650000}"/>
    <cellStyle name="差_Cellular Blanket prices- Faze3_Sept12 Throw and Dec pillow Market prices_JCP CCD 2013-10-11" xfId="19480" xr:uid="{00000000-0005-0000-0000-000001650000}"/>
    <cellStyle name="差_Cellular Blanket prices- Faze3_Sept12 Throw and Dec pillow Market prices_JCP Microfleece Blanket  Throw 140127" xfId="27018" xr:uid="{00000000-0005-0000-0000-000002650000}"/>
    <cellStyle name="差_Cellular Blanket prices- Faze3_Sept12 Throw and Dec pillow Market prices_shopko Jan meeting 20130114 upd 0129 upd 0205 upd 0218 upd0322" xfId="19599" xr:uid="{00000000-0005-0000-0000-000003650000}"/>
    <cellStyle name="差_Cellular Blanket prices- Faze3_Sept12 Throw and Dec pillow Market prices_Shopko long fur throw upd 0328" xfId="29477" xr:uid="{00000000-0005-0000-0000-000004650000}"/>
    <cellStyle name="差_Cellular Blanket prices- Faze3_Sept12 Throw and Dec pillow Market prices_Shopko mink to berber blanket and long fur throw 20140124 upd 0214" xfId="23413" xr:uid="{00000000-0005-0000-0000-000005650000}"/>
    <cellStyle name="差_Cellular Blanket prices- Faze3_Sept12 Throw and Dec pillow Market prices_Shopko mink to berber blanket and long fur throw 20140124 upd 0214 upd 0313" xfId="24998" xr:uid="{00000000-0005-0000-0000-000006650000}"/>
    <cellStyle name="差_Cellular Blanket prices- Faze3_Sept12 Throw and Dec pillow Market prices_shopko ruched long fur Throw 130312" xfId="29479" xr:uid="{00000000-0005-0000-0000-000007650000}"/>
    <cellStyle name="差_Cellular Blanket prices- Faze3_Sept12 Throw and Dec pillow Market prices_shopko throw blanket 20131126" xfId="723" xr:uid="{00000000-0005-0000-0000-000008650000}"/>
    <cellStyle name="差_Cellular Blanket prices- Faze3_Sept12 Throw and Dec pillow Market prices_Shopko throw blanket 20131126upd1226 upd 20140103" xfId="29480" xr:uid="{00000000-0005-0000-0000-000009650000}"/>
    <cellStyle name="差_Cellular Blanket prices- Faze3_Sept12 Throw and Dec pillow Market prices_Shopko throw blanket 20131126upd1226 upd 20140103 upd0329" xfId="29481" xr:uid="{00000000-0005-0000-0000-00000A650000}"/>
    <cellStyle name="差_Cellular Blanket prices- Faze3_Sept12 Throw and Dec pillow Market prices_Stage store throw and blanket updated 20140306 up0310" xfId="17214" xr:uid="{00000000-0005-0000-0000-00000B650000}"/>
    <cellStyle name="差_Cellular Blanket prices- Faze3_WM 2013 Lawn blanket 07052012 updated 07272012 updated 0807 Updated 0814" xfId="29482" xr:uid="{00000000-0005-0000-0000-00000C650000}"/>
    <cellStyle name="差_Cellular Blanket prices- Faze3_WM 2014 Lawn blanket 20130904" xfId="21190" xr:uid="{00000000-0005-0000-0000-00000D650000}"/>
    <cellStyle name="差_Cellular Blanket prices- Faze3_WM 2014 travel throw 08222013" xfId="29483" xr:uid="{00000000-0005-0000-0000-00000E650000}"/>
    <cellStyle name="差_Cellular Blanket prices- Faze3_WM BHG Lux plush blanket upd 20140307" xfId="29303" xr:uid="{00000000-0005-0000-0000-00000F650000}"/>
    <cellStyle name="差_Cellular Blanket prices- Faze3_Xl0000144" xfId="29484" xr:uid="{00000000-0005-0000-0000-000010650000}"/>
    <cellStyle name="差_Cellular Blanket prices- Faze3_Xl0000144 2" xfId="27767" xr:uid="{00000000-0005-0000-0000-000011650000}"/>
    <cellStyle name="差_Cellular Blanket prices- Faze3_Xl0000144_CCD-JCP 140124 upd140127" xfId="29485" xr:uid="{00000000-0005-0000-0000-000012650000}"/>
    <cellStyle name="差_Cellular Blanket prices- Faze3_Xl0000144_CCD-JCP 220gsm Microlight Blanket and Throw" xfId="29486" xr:uid="{00000000-0005-0000-0000-000013650000}"/>
    <cellStyle name="差_Cellular Blanket prices- Faze3_Xl0000144_CCD-JCP Blanket  Throw 09 28 12" xfId="2843" xr:uid="{00000000-0005-0000-0000-000014650000}"/>
    <cellStyle name="差_Cellular Blanket prices- Faze3_Xl0000144_CCD-Shopko 140122" xfId="16950" xr:uid="{00000000-0005-0000-0000-000015650000}"/>
    <cellStyle name="差_Cellular Blanket prices- Faze3_Xl0000144_CCD-Shopko 140122 upd140213" xfId="11851" xr:uid="{00000000-0005-0000-0000-000016650000}"/>
    <cellStyle name="差_Cellular Blanket prices- Faze3_Xl0000144_CCD-shopko 2013-2-18" xfId="10990" xr:uid="{00000000-0005-0000-0000-000017650000}"/>
    <cellStyle name="差_Cellular Blanket prices- Faze3_Xl0000144_CCD-shopko 2013-2-18 update 2-20" xfId="7816" xr:uid="{00000000-0005-0000-0000-000018650000}"/>
    <cellStyle name="差_Cellular Blanket prices- Faze3_Xl0000144_JCP CCD 2013-10-11" xfId="29487" xr:uid="{00000000-0005-0000-0000-000019650000}"/>
    <cellStyle name="差_Cellular Blanket prices- Faze3_Xl0000144_JCP Microfleece Blanket  Throw 140127" xfId="18983" xr:uid="{00000000-0005-0000-0000-00001A650000}"/>
    <cellStyle name="差_Cellular Blanket prices- Faze3_Xl0000144_shopko Jan meeting 20130114 upd 0129 upd 0205 upd 0218 upd0322" xfId="29488" xr:uid="{00000000-0005-0000-0000-00001B650000}"/>
    <cellStyle name="差_Cellular Blanket prices- Faze3_Xl0000144_Shopko long fur throw upd 0328" xfId="28940" xr:uid="{00000000-0005-0000-0000-00001C650000}"/>
    <cellStyle name="差_Cellular Blanket prices- Faze3_Xl0000144_Shopko mink to berber blanket and long fur throw 20140124 upd 0214" xfId="21936" xr:uid="{00000000-0005-0000-0000-00001D650000}"/>
    <cellStyle name="差_Cellular Blanket prices- Faze3_Xl0000144_Shopko mink to berber blanket and long fur throw 20140124 upd 0214 upd 0313" xfId="29489" xr:uid="{00000000-0005-0000-0000-00001E650000}"/>
    <cellStyle name="差_Cellular Blanket prices- Faze3_Xl0000144_shopko ruched long fur Throw 130312" xfId="1721" xr:uid="{00000000-0005-0000-0000-00001F650000}"/>
    <cellStyle name="差_Cellular Blanket prices- Faze3_Xl0000144_shopko throw blanket 20131126" xfId="27591" xr:uid="{00000000-0005-0000-0000-000020650000}"/>
    <cellStyle name="差_Cellular Blanket prices- Faze3_Xl0000144_Shopko throw blanket 20131126upd1226 upd 20140103" xfId="29490" xr:uid="{00000000-0005-0000-0000-000021650000}"/>
    <cellStyle name="差_Cellular Blanket prices- Faze3_Xl0000144_Shopko throw blanket 20131126upd1226 upd 20140103 upd0329" xfId="19692" xr:uid="{00000000-0005-0000-0000-000022650000}"/>
    <cellStyle name="差_Cellular Blanket prices- Faze3_Xl0000144_Stage store throw and blanket updated 20140306 up0310" xfId="18569" xr:uid="{00000000-0005-0000-0000-000023650000}"/>
    <cellStyle name="差_Commitment--Sears total protection mattress pad 0411012" xfId="15290" xr:uid="{00000000-0005-0000-0000-000024650000}"/>
    <cellStyle name="差_Commitment--Sears total protection mattress pad 0411012 2" xfId="28327" xr:uid="{00000000-0005-0000-0000-000025650000}"/>
    <cellStyle name="差_Commitment--Sears total protection mattress pad 0411012 3" xfId="29491" xr:uid="{00000000-0005-0000-0000-000026650000}"/>
    <cellStyle name="差_Commitment--Sears total protection mattress pad 0411012 4" xfId="6667" xr:uid="{00000000-0005-0000-0000-000027650000}"/>
    <cellStyle name="差_Commitment--Sears total protection mattress pad 0411012 5" xfId="29492" xr:uid="{00000000-0005-0000-0000-000028650000}"/>
    <cellStyle name="差_Copy of Sku set up form-Chester Bath Coordinates - updated" xfId="29493" xr:uid="{00000000-0005-0000-0000-000029650000}"/>
    <cellStyle name="差_Echo Calypso Vendor Projection BBB 1000store 20111117" xfId="29494" xr:uid="{00000000-0005-0000-0000-00002A650000}"/>
    <cellStyle name="差_Echo Calypso Vendor Projection BBB 1000store 20111117 2" xfId="29495" xr:uid="{00000000-0005-0000-0000-00002B650000}"/>
    <cellStyle name="差_Echo Calypso Vendor Projection BBB 1000store 20111117 2 2" xfId="14950" xr:uid="{00000000-0005-0000-0000-00002C650000}"/>
    <cellStyle name="差_Echo Calypso Vendor Projection BBB 1000store 20111117 3" xfId="29496" xr:uid="{00000000-0005-0000-0000-00002D650000}"/>
    <cellStyle name="差_Echo Calypso Vendor Projection BBB 1000store 20111117_BBB proj for Calypso 993store" xfId="29497" xr:uid="{00000000-0005-0000-0000-00002E650000}"/>
    <cellStyle name="差_Echo Calypso Vendor Projection BBB 1000store 20111117_BBB proj for Calypso 993store 2" xfId="28811" xr:uid="{00000000-0005-0000-0000-00002F650000}"/>
    <cellStyle name="差_Echo Calypso Vendor Projection BBB 1000store 20111117_BBB proj for Calypso 993store 2 2" xfId="26689" xr:uid="{00000000-0005-0000-0000-000030650000}"/>
    <cellStyle name="差_Echo Calypso Vendor Projection BBB 1000store 20111117_BBB proj for Calypso 993store 3" xfId="28816" xr:uid="{00000000-0005-0000-0000-000031650000}"/>
    <cellStyle name="差_Echo Calypso Vendor Projection BBB 1000store 20111117_instructions" xfId="13597" xr:uid="{00000000-0005-0000-0000-000032650000}"/>
    <cellStyle name="差_Echo Calypso Vendor Projection BBB 1000store 20111117_instructions 2" xfId="29498" xr:uid="{00000000-0005-0000-0000-000033650000}"/>
    <cellStyle name="差_Ecom Decorative Pillows Fall2013 Quote Sheet 20131111 CCD" xfId="29499" xr:uid="{00000000-0005-0000-0000-000034650000}"/>
    <cellStyle name="差_Ecom Decorative Pillows Fall2013 Quote Sheet 20131111 CCD 2" xfId="8764" xr:uid="{00000000-0005-0000-0000-000035650000}"/>
    <cellStyle name="差_Ecom Decorative Pillows Fall2013 Quote Sheet 20131111 CCD 3" xfId="29500" xr:uid="{00000000-0005-0000-0000-000036650000}"/>
    <cellStyle name="差_Ecom Decorative Pillows Fall2013 Quote Sheet 20131111 CCD 4" xfId="29501" xr:uid="{00000000-0005-0000-0000-000037650000}"/>
    <cellStyle name="差_Ecom Decorative Pillows Fall2013 Quote Sheet 20131111 CCD 5" xfId="6815" xr:uid="{00000000-0005-0000-0000-000038650000}"/>
    <cellStyle name="差_Ecom- ID Nidia -Mizone-Mirimar-commitment 2014 6 27." xfId="29502" xr:uid="{00000000-0005-0000-0000-000039650000}"/>
    <cellStyle name="差_Ecom- ID Nidia -Mizone-Mirimar-commitment-07012014 from Lynn Chen" xfId="19339" xr:uid="{00000000-0005-0000-0000-00003A650000}"/>
    <cellStyle name="差_Ecom MP - Serendipity window commitment" xfId="18247" xr:uid="{00000000-0005-0000-0000-00003B650000}"/>
    <cellStyle name="差_Ecom MP - Serendipity window commitment -140611" xfId="29503" xr:uid="{00000000-0005-0000-0000-00003C650000}"/>
    <cellStyle name="差_Ecom MP - Serendipity window commitment -140611 2" xfId="29504" xr:uid="{00000000-0005-0000-0000-00003D650000}"/>
    <cellStyle name="差_Ecom MP - Serendipity window commitment_Ecom- ID Nidia -Mizone-Mirimar-commitment 2014 6 27." xfId="23398" xr:uid="{00000000-0005-0000-0000-00003E650000}"/>
    <cellStyle name="差_Ecom MP - Serendipity window commitment_Ecom- ID Nidia -Mizone-Mirimar-commitment-07012014 from Lynn Chen" xfId="11582" xr:uid="{00000000-0005-0000-0000-00003F650000}"/>
    <cellStyle name="差_Ecommerce_2014Fall_Fashion bedding_MP_forecast evaluation_20140418" xfId="29505" xr:uid="{00000000-0005-0000-0000-000040650000}"/>
    <cellStyle name="差_Ecom-quilted throw blanket commitment #1 -140511." xfId="14038" xr:uid="{00000000-0005-0000-0000-000041650000}"/>
    <cellStyle name="差_EE Furniture Quotation of HH samples-20100906" xfId="29506" xr:uid="{00000000-0005-0000-0000-000042650000}"/>
    <cellStyle name="差_EE Furniture Quotation of HH samples-20100906 2" xfId="29507" xr:uid="{00000000-0005-0000-0000-000043650000}"/>
    <cellStyle name="差_EE Furniture Quotation of HH samples-20100906 3" xfId="29508" xr:uid="{00000000-0005-0000-0000-000044650000}"/>
    <cellStyle name="差_EE Furniture Quotation of HH samples-20100906 4" xfId="29509" xr:uid="{00000000-0005-0000-0000-000045650000}"/>
    <cellStyle name="差_EE Furniture Quotation of HH samples-20100906 5" xfId="29510" xr:uid="{00000000-0005-0000-0000-000046650000}"/>
    <cellStyle name="差_EE Furniture Quotation of HH samples-20100906 6" xfId="29511" xr:uid="{00000000-0005-0000-0000-000047650000}"/>
    <cellStyle name="差_Fall 12 Kohl's com Chester coordinates quote - Hellen 120711" xfId="23974" xr:uid="{00000000-0005-0000-0000-000048650000}"/>
    <cellStyle name="差_Fall 13 Echo towel quotation 12-3" xfId="29512" xr:uid="{00000000-0005-0000-0000-000049650000}"/>
    <cellStyle name="差_Fall_14_Kmart_Towel_Quotation 2014 2 19" xfId="7500" xr:uid="{00000000-0005-0000-0000-00004A650000}"/>
    <cellStyle name="差_Folding Chair Quote Sheet - 23 May 2013" xfId="29513" xr:uid="{00000000-0005-0000-0000-00004B650000}"/>
    <cellStyle name="差_Harbor House Crystal Beach_-blk initial 10new store" xfId="18344" xr:uid="{00000000-0005-0000-0000-00004C650000}"/>
    <cellStyle name="差_Harbor house Production Schedule_2011Spring_201139" xfId="7847" xr:uid="{00000000-0005-0000-0000-00004D650000}"/>
    <cellStyle name="差_Harbor house Production Schedule_2011Spring_201139 2" xfId="7849" xr:uid="{00000000-0005-0000-0000-00004E650000}"/>
    <cellStyle name="差_Harbor house Production Schedule_2011Spring_201139 2 2" xfId="7563" xr:uid="{00000000-0005-0000-0000-00004F650000}"/>
    <cellStyle name="差_Harbor house Production Schedule_2011Spring_201139 3" xfId="29514" xr:uid="{00000000-0005-0000-0000-000050650000}"/>
    <cellStyle name="差_Harbor house Production Schedule_2011Spring_201139_BBB proj for Calypso 993store" xfId="22266" xr:uid="{00000000-0005-0000-0000-000051650000}"/>
    <cellStyle name="差_Harbor house Production Schedule_2011Spring_201139_BBB proj for Calypso 993store 2" xfId="29515" xr:uid="{00000000-0005-0000-0000-000052650000}"/>
    <cellStyle name="差_Harbor house Production Schedule_2011Spring_201139_BBB proj for Calypso 993store 2 2" xfId="29516" xr:uid="{00000000-0005-0000-0000-000053650000}"/>
    <cellStyle name="差_Harbor house Production Schedule_2011Spring_201139_BBB proj for Calypso 993store 3" xfId="3144" xr:uid="{00000000-0005-0000-0000-000054650000}"/>
    <cellStyle name="差_Harbor house Production Schedule_2011Spring_201139_instructions" xfId="29517" xr:uid="{00000000-0005-0000-0000-000055650000}"/>
    <cellStyle name="差_Harbor house Production Schedule_2011Spring_201139_instructions 2" xfId="21043" xr:uid="{00000000-0005-0000-0000-000056650000}"/>
    <cellStyle name="差_HP quota sheet from kaifa 2011-9-8" xfId="29518" xr:uid="{00000000-0005-0000-0000-000057650000}"/>
    <cellStyle name="差_HS quote sheet for HP samples _09192012" xfId="179" xr:uid="{00000000-0005-0000-0000-000058650000}"/>
    <cellStyle name="差_ID-140618A Nadia Duvet set" xfId="12484" xr:uid="{00000000-0005-0000-0000-000059650000}"/>
    <cellStyle name="差_ID-140618A Nadia Duvet set Rev20140626" xfId="25975" xr:uid="{00000000-0005-0000-0000-00005A650000}"/>
    <cellStyle name="差_ID-140618A Nadia Duvet set_Ecom- ID Nidia -Mizone-Mirimar-commitment 2014 6 27." xfId="28346" xr:uid="{00000000-0005-0000-0000-00005B650000}"/>
    <cellStyle name="差_ID-140618A Nadia Duvet set_Ecom- ID Nidia -Mizone-Mirimar-commitment-07012014 from Lynn Chen" xfId="17210" xr:uid="{00000000-0005-0000-0000-00005C650000}"/>
    <cellStyle name="差_JCP berber mattress pad 0120012 - Cal" xfId="29519" xr:uid="{00000000-0005-0000-0000-00005D650000}"/>
    <cellStyle name="差_JCP berber mattress pad 0120012 - Cal 2" xfId="29520" xr:uid="{00000000-0005-0000-0000-00005E650000}"/>
    <cellStyle name="差_JCP berber mattress pad 0120012 - Cal 2 2" xfId="29521" xr:uid="{00000000-0005-0000-0000-00005F650000}"/>
    <cellStyle name="差_JCP berber mattress pad 0120012 - Cal 2 2 2" xfId="29522" xr:uid="{00000000-0005-0000-0000-000060650000}"/>
    <cellStyle name="差_JCP berber mattress pad 0120012 - Cal 2 3" xfId="10380" xr:uid="{00000000-0005-0000-0000-000061650000}"/>
    <cellStyle name="差_JCP berber mattress pad 0120012 - Cal 2 4" xfId="6724" xr:uid="{00000000-0005-0000-0000-000062650000}"/>
    <cellStyle name="差_JCP berber mattress pad 0120012 - Cal 2 5" xfId="10382" xr:uid="{00000000-0005-0000-0000-000063650000}"/>
    <cellStyle name="差_JCP berber mattress pad 0120012 - Cal 3" xfId="29523" xr:uid="{00000000-0005-0000-0000-000064650000}"/>
    <cellStyle name="差_JCP berber mattress pad 0120012 - Cal 3 2" xfId="29524" xr:uid="{00000000-0005-0000-0000-000065650000}"/>
    <cellStyle name="差_JCP berber mattress pad 0120012 - Cal 4" xfId="29525" xr:uid="{00000000-0005-0000-0000-000066650000}"/>
    <cellStyle name="差_JCP berber mattress pad 0120012 - Cal 5" xfId="29526" xr:uid="{00000000-0005-0000-0000-000067650000}"/>
    <cellStyle name="差_JCP berber mattress pad 0120012 - Cal 6" xfId="20564" xr:uid="{00000000-0005-0000-0000-000068650000}"/>
    <cellStyle name="差_JCP berber mattress pad 0120012--H--0125012may" xfId="29527" xr:uid="{00000000-0005-0000-0000-000069650000}"/>
    <cellStyle name="差_JCP berber mattress pad 0120012--H--0125012may 2" xfId="29528" xr:uid="{00000000-0005-0000-0000-00006A650000}"/>
    <cellStyle name="差_JCP berber mattress pad 0120012--H--0125012may 2 2" xfId="93" xr:uid="{00000000-0005-0000-0000-00006B650000}"/>
    <cellStyle name="差_JCP berber mattress pad 0120012--H--0125012may 2 2 2" xfId="1554" xr:uid="{00000000-0005-0000-0000-00006C650000}"/>
    <cellStyle name="差_JCP berber mattress pad 0120012--H--0125012may 2 3" xfId="14469" xr:uid="{00000000-0005-0000-0000-00006D650000}"/>
    <cellStyle name="差_JCP berber mattress pad 0120012--H--0125012may 2 4" xfId="24444" xr:uid="{00000000-0005-0000-0000-00006E650000}"/>
    <cellStyle name="差_JCP berber mattress pad 0120012--H--0125012may 2 5" xfId="24134" xr:uid="{00000000-0005-0000-0000-00006F650000}"/>
    <cellStyle name="差_JCP berber mattress pad 0120012--H--0125012may 3" xfId="29529" xr:uid="{00000000-0005-0000-0000-000070650000}"/>
    <cellStyle name="差_JCP berber mattress pad 0120012--H--0125012may 3 2" xfId="29530" xr:uid="{00000000-0005-0000-0000-000071650000}"/>
    <cellStyle name="差_JCP berber mattress pad 0120012--H--0125012may 4" xfId="29531" xr:uid="{00000000-0005-0000-0000-000072650000}"/>
    <cellStyle name="差_JCP berber mattress pad 0120012--H--0125012may 5" xfId="29532" xr:uid="{00000000-0005-0000-0000-000073650000}"/>
    <cellStyle name="差_JCP berber mattress pad 0120012--H--0125012may 6" xfId="28957" xr:uid="{00000000-0005-0000-0000-000074650000}"/>
    <cellStyle name="差_JCP down alt comforter111121" xfId="10097" xr:uid="{00000000-0005-0000-0000-000075650000}"/>
    <cellStyle name="差_JCP down alt comforter111121 (2)" xfId="26434" xr:uid="{00000000-0005-0000-0000-000076650000}"/>
    <cellStyle name="差_JCP down alt comforter111121 (2) 2" xfId="26436" xr:uid="{00000000-0005-0000-0000-000077650000}"/>
    <cellStyle name="差_JCP down alt comforter111121 (2) 2 2" xfId="29533" xr:uid="{00000000-0005-0000-0000-000078650000}"/>
    <cellStyle name="差_JCP down alt comforter111121 (2) 2 2 2" xfId="28446" xr:uid="{00000000-0005-0000-0000-000079650000}"/>
    <cellStyle name="差_JCP down alt comforter111121 (2) 2 3" xfId="27581" xr:uid="{00000000-0005-0000-0000-00007A650000}"/>
    <cellStyle name="差_JCP down alt comforter111121 (2) 2 4" xfId="9618" xr:uid="{00000000-0005-0000-0000-00007B650000}"/>
    <cellStyle name="差_JCP down alt comforter111121 (2) 2 5" xfId="9632" xr:uid="{00000000-0005-0000-0000-00007C650000}"/>
    <cellStyle name="差_JCP down alt comforter111121 (2) 3" xfId="29534" xr:uid="{00000000-0005-0000-0000-00007D650000}"/>
    <cellStyle name="差_JCP down alt comforter111121 (2) 3 2" xfId="26931" xr:uid="{00000000-0005-0000-0000-00007E650000}"/>
    <cellStyle name="差_JCP down alt comforter111121 (2) 4" xfId="4575" xr:uid="{00000000-0005-0000-0000-00007F650000}"/>
    <cellStyle name="差_JCP down alt comforter111121 (2) 5" xfId="1861" xr:uid="{00000000-0005-0000-0000-000080650000}"/>
    <cellStyle name="差_JCP down alt comforter111121 (2) 6" xfId="5772" xr:uid="{00000000-0005-0000-0000-000081650000}"/>
    <cellStyle name="差_JCP down alt comforter111121 10" xfId="4147" xr:uid="{00000000-0005-0000-0000-000082650000}"/>
    <cellStyle name="差_JCP down alt comforter111121 11" xfId="29535" xr:uid="{00000000-0005-0000-0000-000083650000}"/>
    <cellStyle name="差_JCP down alt comforter111121 12" xfId="28549" xr:uid="{00000000-0005-0000-0000-000084650000}"/>
    <cellStyle name="差_JCP down alt comforter111121 13" xfId="29536" xr:uid="{00000000-0005-0000-0000-000085650000}"/>
    <cellStyle name="差_JCP down alt comforter111121 14" xfId="29537" xr:uid="{00000000-0005-0000-0000-000086650000}"/>
    <cellStyle name="差_JCP down alt comforter111121 15" xfId="27956" xr:uid="{00000000-0005-0000-0000-000087650000}"/>
    <cellStyle name="差_JCP down alt comforter111121 16" xfId="29538" xr:uid="{00000000-0005-0000-0000-000088650000}"/>
    <cellStyle name="差_JCP down alt comforter111121 17" xfId="29540" xr:uid="{00000000-0005-0000-0000-000089650000}"/>
    <cellStyle name="差_JCP down alt comforter111121 18" xfId="29542" xr:uid="{00000000-0005-0000-0000-00008A650000}"/>
    <cellStyle name="差_JCP down alt comforter111121 19" xfId="29544" xr:uid="{00000000-0005-0000-0000-00008B650000}"/>
    <cellStyle name="差_JCP down alt comforter111121 2" xfId="10099" xr:uid="{00000000-0005-0000-0000-00008C650000}"/>
    <cellStyle name="差_JCP down alt comforter111121 2 2" xfId="29546" xr:uid="{00000000-0005-0000-0000-00008D650000}"/>
    <cellStyle name="差_JCP down alt comforter111121 2 2 2" xfId="16520" xr:uid="{00000000-0005-0000-0000-00008E650000}"/>
    <cellStyle name="差_JCP down alt comforter111121 2 3" xfId="29547" xr:uid="{00000000-0005-0000-0000-00008F650000}"/>
    <cellStyle name="差_JCP down alt comforter111121 2 4" xfId="27008" xr:uid="{00000000-0005-0000-0000-000090650000}"/>
    <cellStyle name="差_JCP down alt comforter111121 2 5" xfId="29548" xr:uid="{00000000-0005-0000-0000-000091650000}"/>
    <cellStyle name="差_JCP down alt comforter111121 20" xfId="27957" xr:uid="{00000000-0005-0000-0000-000092650000}"/>
    <cellStyle name="差_JCP down alt comforter111121 21" xfId="29539" xr:uid="{00000000-0005-0000-0000-000093650000}"/>
    <cellStyle name="差_JCP down alt comforter111121 22" xfId="29541" xr:uid="{00000000-0005-0000-0000-000094650000}"/>
    <cellStyle name="差_JCP down alt comforter111121 23" xfId="29543" xr:uid="{00000000-0005-0000-0000-000095650000}"/>
    <cellStyle name="差_JCP down alt comforter111121 24" xfId="29545" xr:uid="{00000000-0005-0000-0000-000096650000}"/>
    <cellStyle name="差_JCP down alt comforter111121 25" xfId="29549" xr:uid="{00000000-0005-0000-0000-000097650000}"/>
    <cellStyle name="差_JCP down alt comforter111121 26" xfId="16598" xr:uid="{00000000-0005-0000-0000-000098650000}"/>
    <cellStyle name="差_JCP down alt comforter111121 27" xfId="29551" xr:uid="{00000000-0005-0000-0000-000099650000}"/>
    <cellStyle name="差_JCP down alt comforter111121 28" xfId="29553" xr:uid="{00000000-0005-0000-0000-00009A650000}"/>
    <cellStyle name="差_JCP down alt comforter111121 29" xfId="29555" xr:uid="{00000000-0005-0000-0000-00009B650000}"/>
    <cellStyle name="差_JCP down alt comforter111121 3" xfId="29557" xr:uid="{00000000-0005-0000-0000-00009C650000}"/>
    <cellStyle name="差_JCP down alt comforter111121 3 2" xfId="29558" xr:uid="{00000000-0005-0000-0000-00009D650000}"/>
    <cellStyle name="差_JCP down alt comforter111121 30" xfId="29550" xr:uid="{00000000-0005-0000-0000-00009E650000}"/>
    <cellStyle name="差_JCP down alt comforter111121 31" xfId="16599" xr:uid="{00000000-0005-0000-0000-00009F650000}"/>
    <cellStyle name="差_JCP down alt comforter111121 32" xfId="29552" xr:uid="{00000000-0005-0000-0000-0000A0650000}"/>
    <cellStyle name="差_JCP down alt comforter111121 33" xfId="29554" xr:uid="{00000000-0005-0000-0000-0000A1650000}"/>
    <cellStyle name="差_JCP down alt comforter111121 34" xfId="29556" xr:uid="{00000000-0005-0000-0000-0000A2650000}"/>
    <cellStyle name="差_JCP down alt comforter111121 35" xfId="29559" xr:uid="{00000000-0005-0000-0000-0000A3650000}"/>
    <cellStyle name="差_JCP down alt comforter111121 36" xfId="26361" xr:uid="{00000000-0005-0000-0000-0000A4650000}"/>
    <cellStyle name="差_JCP down alt comforter111121 37" xfId="15407" xr:uid="{00000000-0005-0000-0000-0000A5650000}"/>
    <cellStyle name="差_JCP down alt comforter111121 38" xfId="29561" xr:uid="{00000000-0005-0000-0000-0000A6650000}"/>
    <cellStyle name="差_JCP down alt comforter111121 39" xfId="22564" xr:uid="{00000000-0005-0000-0000-0000A7650000}"/>
    <cellStyle name="差_JCP down alt comforter111121 4" xfId="29563" xr:uid="{00000000-0005-0000-0000-0000A8650000}"/>
    <cellStyle name="差_JCP down alt comforter111121 40" xfId="29560" xr:uid="{00000000-0005-0000-0000-0000A9650000}"/>
    <cellStyle name="差_JCP down alt comforter111121 41" xfId="26362" xr:uid="{00000000-0005-0000-0000-0000AA650000}"/>
    <cellStyle name="差_JCP down alt comforter111121 42" xfId="15408" xr:uid="{00000000-0005-0000-0000-0000AB650000}"/>
    <cellStyle name="差_JCP down alt comforter111121 43" xfId="29562" xr:uid="{00000000-0005-0000-0000-0000AC650000}"/>
    <cellStyle name="差_JCP down alt comforter111121 44" xfId="22565" xr:uid="{00000000-0005-0000-0000-0000AD650000}"/>
    <cellStyle name="差_JCP down alt comforter111121 45" xfId="29564" xr:uid="{00000000-0005-0000-0000-0000AE650000}"/>
    <cellStyle name="差_JCP down alt comforter111121 46" xfId="15721" xr:uid="{00000000-0005-0000-0000-0000AF650000}"/>
    <cellStyle name="差_JCP down alt comforter111121 47" xfId="29163" xr:uid="{00000000-0005-0000-0000-0000B0650000}"/>
    <cellStyle name="差_JCP down alt comforter111121 48" xfId="29167" xr:uid="{00000000-0005-0000-0000-0000B1650000}"/>
    <cellStyle name="差_JCP down alt comforter111121 5" xfId="29565" xr:uid="{00000000-0005-0000-0000-0000B2650000}"/>
    <cellStyle name="差_JCP down alt comforter111121 6" xfId="14910" xr:uid="{00000000-0005-0000-0000-0000B3650000}"/>
    <cellStyle name="差_JCP down alt comforter111121 7" xfId="29566" xr:uid="{00000000-0005-0000-0000-0000B4650000}"/>
    <cellStyle name="差_JCP down alt comforter111121 8" xfId="29567" xr:uid="{00000000-0005-0000-0000-0000B5650000}"/>
    <cellStyle name="差_JCP down alt comforter111121 9" xfId="29568" xr:uid="{00000000-0005-0000-0000-0000B6650000}"/>
    <cellStyle name="差_JCP down alt comforter111121----0104012 (2)" xfId="20282" xr:uid="{00000000-0005-0000-0000-0000B7650000}"/>
    <cellStyle name="差_JCP down alt comforter111121----0104012 (2) 2" xfId="18114" xr:uid="{00000000-0005-0000-0000-0000B8650000}"/>
    <cellStyle name="差_JCP down alt comforter111121----0104012 (2) 2 2" xfId="6430" xr:uid="{00000000-0005-0000-0000-0000B9650000}"/>
    <cellStyle name="差_JCP down alt comforter111121----0104012 (2) 2 2 2" xfId="20286" xr:uid="{00000000-0005-0000-0000-0000BA650000}"/>
    <cellStyle name="差_JCP down alt comforter111121----0104012 (2) 2 3" xfId="20289" xr:uid="{00000000-0005-0000-0000-0000BB650000}"/>
    <cellStyle name="差_JCP down alt comforter111121----0104012 (2) 2 4" xfId="6148" xr:uid="{00000000-0005-0000-0000-0000BC650000}"/>
    <cellStyle name="差_JCP down alt comforter111121----0104012 (2) 2 5" xfId="20294" xr:uid="{00000000-0005-0000-0000-0000BD650000}"/>
    <cellStyle name="差_JCP down alt comforter111121----0104012 (2) 3" xfId="18119" xr:uid="{00000000-0005-0000-0000-0000BE650000}"/>
    <cellStyle name="差_JCP down alt comforter111121----0104012 (2) 3 2" xfId="20303" xr:uid="{00000000-0005-0000-0000-0000BF650000}"/>
    <cellStyle name="差_JCP down alt comforter111121----0104012 (2) 4" xfId="18125" xr:uid="{00000000-0005-0000-0000-0000C0650000}"/>
    <cellStyle name="差_JCP down alt comforter111121----0104012 (2) 5" xfId="193" xr:uid="{00000000-0005-0000-0000-0000C1650000}"/>
    <cellStyle name="差_JCP down alt comforter111121----0104012 (2) 6" xfId="18629" xr:uid="{00000000-0005-0000-0000-0000C2650000}"/>
    <cellStyle name="差_JCP down alt comforter111121--H--0109012 May printed" xfId="6475" xr:uid="{00000000-0005-0000-0000-0000C3650000}"/>
    <cellStyle name="差_JCP down alt comforter111121--H--0109012 May printed 2" xfId="24906" xr:uid="{00000000-0005-0000-0000-0000C4650000}"/>
    <cellStyle name="差_JCP down alt comforter111121--H--0109012 May printed 2 2" xfId="29570" xr:uid="{00000000-0005-0000-0000-0000C5650000}"/>
    <cellStyle name="差_JCP down alt comforter111121--H--0109012 May printed 2 2 2" xfId="29571" xr:uid="{00000000-0005-0000-0000-0000C6650000}"/>
    <cellStyle name="差_JCP down alt comforter111121--H--0109012 May printed 2 3" xfId="29573" xr:uid="{00000000-0005-0000-0000-0000C7650000}"/>
    <cellStyle name="差_JCP down alt comforter111121--H--0109012 May printed 2 4" xfId="10412" xr:uid="{00000000-0005-0000-0000-0000C8650000}"/>
    <cellStyle name="差_JCP down alt comforter111121--H--0109012 May printed 2 5" xfId="10420" xr:uid="{00000000-0005-0000-0000-0000C9650000}"/>
    <cellStyle name="差_JCP down alt comforter111121--H--0109012 May printed 3" xfId="29574" xr:uid="{00000000-0005-0000-0000-0000CA650000}"/>
    <cellStyle name="差_JCP down alt comforter111121--H--0109012 May printed 3 2" xfId="29576" xr:uid="{00000000-0005-0000-0000-0000CB650000}"/>
    <cellStyle name="差_JCP down alt comforter111121--H--0109012 May printed 4" xfId="29577" xr:uid="{00000000-0005-0000-0000-0000CC650000}"/>
    <cellStyle name="差_JCP down alt comforter111121--H--0109012 May printed 5" xfId="29579" xr:uid="{00000000-0005-0000-0000-0000CD650000}"/>
    <cellStyle name="差_JCP down alt comforter111121--H--0109012 May printed 6" xfId="29581" xr:uid="{00000000-0005-0000-0000-0000CE650000}"/>
    <cellStyle name="差_JCP down alt comforter111121--H--111121May" xfId="29582" xr:uid="{00000000-0005-0000-0000-0000CF650000}"/>
    <cellStyle name="差_JCP down alt comforter111121--H--111121May 2" xfId="29583" xr:uid="{00000000-0005-0000-0000-0000D0650000}"/>
    <cellStyle name="差_JCP down alt comforter111121--H--111121May 2 2" xfId="29584" xr:uid="{00000000-0005-0000-0000-0000D1650000}"/>
    <cellStyle name="差_JCP down alt comforter111121--H--111121May 2 2 2" xfId="29586" xr:uid="{00000000-0005-0000-0000-0000D2650000}"/>
    <cellStyle name="差_JCP down alt comforter111121--H--111121May 2 3" xfId="29587" xr:uid="{00000000-0005-0000-0000-0000D3650000}"/>
    <cellStyle name="差_JCP down alt comforter111121--H--111121May 2 4" xfId="27376" xr:uid="{00000000-0005-0000-0000-0000D4650000}"/>
    <cellStyle name="差_JCP down alt comforter111121--H--111121May 2 5" xfId="29589" xr:uid="{00000000-0005-0000-0000-0000D5650000}"/>
    <cellStyle name="差_JCP down alt comforter111121--H--111121May 3" xfId="29591" xr:uid="{00000000-0005-0000-0000-0000D6650000}"/>
    <cellStyle name="差_JCP down alt comforter111121--H--111121May 3 2" xfId="29592" xr:uid="{00000000-0005-0000-0000-0000D7650000}"/>
    <cellStyle name="差_JCP down alt comforter111121--H--111121May 4" xfId="29594" xr:uid="{00000000-0005-0000-0000-0000D8650000}"/>
    <cellStyle name="差_JCP down alt comforter111121--H--111121May 5" xfId="29595" xr:uid="{00000000-0005-0000-0000-0000D9650000}"/>
    <cellStyle name="差_JCP down alt comforter111121--H--111121May 6" xfId="29596" xr:uid="{00000000-0005-0000-0000-0000DA650000}"/>
    <cellStyle name="差_JCP market follow110930----111102add new" xfId="29597" xr:uid="{00000000-0005-0000-0000-0000DB650000}"/>
    <cellStyle name="差_JCP market follow110930----111102add new 2" xfId="29598" xr:uid="{00000000-0005-0000-0000-0000DC650000}"/>
    <cellStyle name="差_JCP market follow110930----111102add new 2 2" xfId="16436" xr:uid="{00000000-0005-0000-0000-0000DD650000}"/>
    <cellStyle name="差_JCP market follow110930----111102add new 2 2 2" xfId="16438" xr:uid="{00000000-0005-0000-0000-0000DE650000}"/>
    <cellStyle name="差_JCP market follow110930----111102add new 2 3" xfId="16442" xr:uid="{00000000-0005-0000-0000-0000DF650000}"/>
    <cellStyle name="差_JCP market follow110930----111102add new 2 4" xfId="16444" xr:uid="{00000000-0005-0000-0000-0000E0650000}"/>
    <cellStyle name="差_JCP market follow110930----111102add new 2 5" xfId="16446" xr:uid="{00000000-0005-0000-0000-0000E1650000}"/>
    <cellStyle name="差_JCP market follow110930----111102add new 3" xfId="24925" xr:uid="{00000000-0005-0000-0000-0000E2650000}"/>
    <cellStyle name="差_JCP market follow110930----111102add new 3 2" xfId="16472" xr:uid="{00000000-0005-0000-0000-0000E3650000}"/>
    <cellStyle name="差_JCP market follow110930----111102add new 4" xfId="24927" xr:uid="{00000000-0005-0000-0000-0000E4650000}"/>
    <cellStyle name="差_JCP market follow110930----111102add new 4 2" xfId="16514" xr:uid="{00000000-0005-0000-0000-0000E5650000}"/>
    <cellStyle name="差_JCP market follow110930----111102add new 5" xfId="24929" xr:uid="{00000000-0005-0000-0000-0000E6650000}"/>
    <cellStyle name="差_JCP market follow110930----111102add new 6" xfId="24931" xr:uid="{00000000-0005-0000-0000-0000E7650000}"/>
    <cellStyle name="差_JCP market follow110930----111102add new_8-15_Revised Meijer-Woolrich down alt comf-mini-set 0809012 (2)" xfId="25988" xr:uid="{00000000-0005-0000-0000-0000E8650000}"/>
    <cellStyle name="差_JCP market follow110930----111102add new_8-15_Revised Meijer-Woolrich down alt comf-mini-set 0809012 (2) 2" xfId="29599" xr:uid="{00000000-0005-0000-0000-0000E9650000}"/>
    <cellStyle name="差_JCP market follow110930----111102add new_8-15_Revised Meijer-Woolrich down alt comf-mini-set 0809012 (2) 3" xfId="29600" xr:uid="{00000000-0005-0000-0000-0000EA650000}"/>
    <cellStyle name="差_JCP market follow110930----111102add new_8-15_Revised Meijer-Woolrich down alt comf-mini-set 0809012 (2) 4" xfId="29601" xr:uid="{00000000-0005-0000-0000-0000EB650000}"/>
    <cellStyle name="差_JCP market follow110930----111102add new_8-15_Revised Meijer-Woolrich down alt comf-mini-set 0809012 (2) 5" xfId="29602" xr:uid="{00000000-0005-0000-0000-0000EC650000}"/>
    <cellStyle name="差_JCP market follow110930----111102add new_Anthropologie comforter 1009012" xfId="26320" xr:uid="{00000000-0005-0000-0000-0000ED650000}"/>
    <cellStyle name="差_JCP market follow110930----111102add new_Anthropologie comforter 1009012 2" xfId="26322" xr:uid="{00000000-0005-0000-0000-0000EE650000}"/>
    <cellStyle name="差_JCP market follow110930----111102add new_Anthropologie comforter 1009012 2 2" xfId="2105" xr:uid="{00000000-0005-0000-0000-0000EF650000}"/>
    <cellStyle name="差_JCP market follow110930----111102add new_Anthropologie comforter 1009012 3" xfId="1636" xr:uid="{00000000-0005-0000-0000-0000F0650000}"/>
    <cellStyle name="差_JCP market follow110930----111102add new_Anthropologie comforter 1009012 4" xfId="29603" xr:uid="{00000000-0005-0000-0000-0000F1650000}"/>
    <cellStyle name="差_JCP market follow110930----111102add new_Anthropologie comforter 1009012 5" xfId="22310" xr:uid="{00000000-0005-0000-0000-0000F2650000}"/>
    <cellStyle name="差_JCP market follow110930----111102add new_Anthropologie comforter 1009012--H--1010012" xfId="27600" xr:uid="{00000000-0005-0000-0000-0000F3650000}"/>
    <cellStyle name="差_JCP market follow110930----111102add new_Anthropologie comforter 1009012--H--1010012 2" xfId="1027" xr:uid="{00000000-0005-0000-0000-0000F4650000}"/>
    <cellStyle name="差_JCP market follow110930----111102add new_Anthropologie comforter 1009012--H--1010012 2 2" xfId="1035" xr:uid="{00000000-0005-0000-0000-0000F5650000}"/>
    <cellStyle name="差_JCP market follow110930----111102add new_Anthropologie comforter 1009012--H--1010012 3" xfId="29148" xr:uid="{00000000-0005-0000-0000-0000F6650000}"/>
    <cellStyle name="差_JCP market follow110930----111102add new_Anthropologie comforter 1009012--H--1010012 4" xfId="29604" xr:uid="{00000000-0005-0000-0000-0000F7650000}"/>
    <cellStyle name="差_JCP market follow110930----111102add new_Anthropologie comforter 1009012--H--1010012 5" xfId="17775" xr:uid="{00000000-0005-0000-0000-0000F8650000}"/>
    <cellStyle name="差_JCP market follow110930----111102add new_Anthropologie Comforter Stuffers" xfId="7239" xr:uid="{00000000-0005-0000-0000-0000F9650000}"/>
    <cellStyle name="差_JCP market follow110930----111102add new_Anthropologie Comforter Stuffers 2" xfId="23334" xr:uid="{00000000-0005-0000-0000-0000FA650000}"/>
    <cellStyle name="差_JCP market follow110930----111102add new_Anthropologie Comforter Stuffers 2 2" xfId="29605" xr:uid="{00000000-0005-0000-0000-0000FB650000}"/>
    <cellStyle name="差_JCP market follow110930----111102add new_Anthropologie Comforter Stuffers 3" xfId="23337" xr:uid="{00000000-0005-0000-0000-0000FC650000}"/>
    <cellStyle name="差_JCP market follow110930----111102add new_Anthropologie Comforter Stuffers 4" xfId="4461" xr:uid="{00000000-0005-0000-0000-0000FD650000}"/>
    <cellStyle name="差_JCP market follow110930----111102add new_Anthropologie Comforter Stuffers 5" xfId="23364" xr:uid="{00000000-0005-0000-0000-0000FE650000}"/>
    <cellStyle name="差_JCP market follow110930----111102add new_BASI120423-CMFSET-FLA(printed)" xfId="29606" xr:uid="{00000000-0005-0000-0000-0000FF650000}"/>
    <cellStyle name="差_JCP market follow110930----111102add new_BASI120423-CMFSET-FLA(printed) 2" xfId="11414" xr:uid="{00000000-0005-0000-0000-000000660000}"/>
    <cellStyle name="差_JCP market follow110930----111102add new_BASI120423-CMFSET-FLA(printed) 3" xfId="29607" xr:uid="{00000000-0005-0000-0000-000001660000}"/>
    <cellStyle name="差_JCP market follow110930----111102add new_BASI120423-CMFSET-FLA(printed) 4" xfId="29609" xr:uid="{00000000-0005-0000-0000-000002660000}"/>
    <cellStyle name="差_JCP market follow110930----111102add new_BASI120423-CMFSET-FLA(printed) 5" xfId="26444" xr:uid="{00000000-0005-0000-0000-000003660000}"/>
    <cellStyle name="差_JCP market follow110930----111102add new_BASI130503-BLK-MF" xfId="29611" xr:uid="{00000000-0005-0000-0000-000004660000}"/>
    <cellStyle name="差_JCP market follow110930----111102add new_BASI130503-BLK-MF 2" xfId="3106" xr:uid="{00000000-0005-0000-0000-000005660000}"/>
    <cellStyle name="差_JCP market follow110930----111102add new_BASI130503-BLK-MF 3" xfId="29612" xr:uid="{00000000-0005-0000-0000-000006660000}"/>
    <cellStyle name="差_JCP market follow110930----111102add new_BASI130503-BLK-MF 4" xfId="29613" xr:uid="{00000000-0005-0000-0000-000007660000}"/>
    <cellStyle name="差_JCP market follow110930----111102add new_BASI130503-BLK-MF 5" xfId="29614" xr:uid="{00000000-0005-0000-0000-000008660000}"/>
    <cellStyle name="差_JCP market follow110930----111102add new_BASI130503-CMF-300T" xfId="6476" xr:uid="{00000000-0005-0000-0000-000009660000}"/>
    <cellStyle name="差_JCP market follow110930----111102add new_BASI130503-CMF-300T 2" xfId="24907" xr:uid="{00000000-0005-0000-0000-00000A660000}"/>
    <cellStyle name="差_JCP market follow110930----111102add new_BASI130503-CMF-300T 3" xfId="29575" xr:uid="{00000000-0005-0000-0000-00000B660000}"/>
    <cellStyle name="差_JCP market follow110930----111102add new_BASI130503-CMF-300T 4" xfId="29578" xr:uid="{00000000-0005-0000-0000-00000C660000}"/>
    <cellStyle name="差_JCP market follow110930----111102add new_BASI130503-CMF-300T 5" xfId="29580" xr:uid="{00000000-0005-0000-0000-00000D660000}"/>
    <cellStyle name="差_JCP market follow110930----111102add new_BASI130503-CMFSET-FLA" xfId="29615" xr:uid="{00000000-0005-0000-0000-00000E660000}"/>
    <cellStyle name="差_JCP market follow110930----111102add new_BASI130503-CMFSET-FLA 2" xfId="21321" xr:uid="{00000000-0005-0000-0000-00000F660000}"/>
    <cellStyle name="差_JCP market follow110930----111102add new_BASI130503-CMFSET-FLA 3" xfId="21324" xr:uid="{00000000-0005-0000-0000-000010660000}"/>
    <cellStyle name="差_JCP market follow110930----111102add new_BASI130503-CMFSET-FLA 4" xfId="21327" xr:uid="{00000000-0005-0000-0000-000011660000}"/>
    <cellStyle name="差_JCP market follow110930----111102add new_BASI130503-CMFSET-FLA 5" xfId="21331" xr:uid="{00000000-0005-0000-0000-000012660000}"/>
    <cellStyle name="差_JCP market follow110930----111102add new_BASI130503-CMFSET-PV(Vail)" xfId="22523" xr:uid="{00000000-0005-0000-0000-000013660000}"/>
    <cellStyle name="差_JCP market follow110930----111102add new_BASI130503-CMFSET-PV(Vail) 2" xfId="29616" xr:uid="{00000000-0005-0000-0000-000014660000}"/>
    <cellStyle name="差_JCP market follow110930----111102add new_BASI130503-CMFSET-PV(Vail) 3" xfId="29617" xr:uid="{00000000-0005-0000-0000-000015660000}"/>
    <cellStyle name="差_JCP market follow110930----111102add new_BASI130503-CMFSET-PV(Vail) 4" xfId="29618" xr:uid="{00000000-0005-0000-0000-000016660000}"/>
    <cellStyle name="差_JCP market follow110930----111102add new_BASI130503-CMFSET-PV(Vail) 5" xfId="17465" xr:uid="{00000000-0005-0000-0000-000017660000}"/>
    <cellStyle name="差_JCP market follow110930----111102add new_BASI130503-MPD-300T(windowpane)" xfId="29619" xr:uid="{00000000-0005-0000-0000-000018660000}"/>
    <cellStyle name="差_JCP market follow110930----111102add new_BASI130503-MPD-300T(windowpane) 2" xfId="24734" xr:uid="{00000000-0005-0000-0000-000019660000}"/>
    <cellStyle name="差_JCP market follow110930----111102add new_BASI130503-MPD-300T(windowpane) 3" xfId="24737" xr:uid="{00000000-0005-0000-0000-00001A660000}"/>
    <cellStyle name="差_JCP market follow110930----111102add new_BASI130503-MPD-300T(windowpane) 4" xfId="29620" xr:uid="{00000000-0005-0000-0000-00001B660000}"/>
    <cellStyle name="差_JCP market follow110930----111102add new_BASI130503-MPD-300T(windowpane) 5" xfId="1341" xr:uid="{00000000-0005-0000-0000-00001C660000}"/>
    <cellStyle name="差_JCP market follow110930----111102add new_BASI130829-CMF-300T(Dobby)" xfId="10738" xr:uid="{00000000-0005-0000-0000-00001D660000}"/>
    <cellStyle name="差_JCP market follow110930----111102add new_Basic bedding commitment March Market--130506" xfId="29621" xr:uid="{00000000-0005-0000-0000-00001E660000}"/>
    <cellStyle name="差_JCP market follow110930----111102add new_Basic bedding commitment March Market--130506 2" xfId="23091" xr:uid="{00000000-0005-0000-0000-00001F660000}"/>
    <cellStyle name="差_JCP market follow110930----111102add new_Basic bedding commitment March Market--130506 3" xfId="7920" xr:uid="{00000000-0005-0000-0000-000020660000}"/>
    <cellStyle name="差_JCP market follow110930----111102add new_Basic bedding commitment March Market--130506 4" xfId="23095" xr:uid="{00000000-0005-0000-0000-000021660000}"/>
    <cellStyle name="差_JCP market follow110930----111102add new_Basic bedding commitment March Market--130506 5" xfId="23320" xr:uid="{00000000-0005-0000-0000-000022660000}"/>
    <cellStyle name="差_JCP market follow110930----111102add new_BASIC130503-MPD-Berber" xfId="27302" xr:uid="{00000000-0005-0000-0000-000023660000}"/>
    <cellStyle name="差_JCP market follow110930----111102add new_BASIC130503-MPD-Berber 2" xfId="15977" xr:uid="{00000000-0005-0000-0000-000024660000}"/>
    <cellStyle name="差_JCP market follow110930----111102add new_BASIC130503-MPD-Berber 3" xfId="15984" xr:uid="{00000000-0005-0000-0000-000025660000}"/>
    <cellStyle name="差_JCP market follow110930----111102add new_BASIC130503-MPD-Berber 4" xfId="15987" xr:uid="{00000000-0005-0000-0000-000026660000}"/>
    <cellStyle name="差_JCP market follow110930----111102add new_BASIC130503-MPD-Berber 5" xfId="15990" xr:uid="{00000000-0005-0000-0000-000027660000}"/>
    <cellStyle name="差_JCP market follow110930----111102add new_Commitment--WM Smart-Cool Pads commitment  0929012--1015012" xfId="3198" xr:uid="{00000000-0005-0000-0000-000028660000}"/>
    <cellStyle name="差_JCP market follow110930----111102add new_Commitment--WM Smart-Cool Pads commitment  0929012--1015012 2" xfId="29622" xr:uid="{00000000-0005-0000-0000-000029660000}"/>
    <cellStyle name="差_JCP market follow110930----111102add new_Commitment--WM Smart-Cool Pads commitment  0929012--1015012 3" xfId="29623" xr:uid="{00000000-0005-0000-0000-00002A660000}"/>
    <cellStyle name="差_JCP market follow110930----111102add new_Commitment--WM Smart-Cool Pads commitment  0929012--1015012 4" xfId="29177" xr:uid="{00000000-0005-0000-0000-00002B660000}"/>
    <cellStyle name="差_JCP market follow110930----111102add new_Commitment--WM Smart-Cool Pads commitment  0929012--1015012 5" xfId="17574" xr:uid="{00000000-0005-0000-0000-00002C660000}"/>
    <cellStyle name="差_JCP market follow110930----111102add new_CTC120515-CMFSET-MF(ID) 9.28" xfId="29624" xr:uid="{00000000-0005-0000-0000-00002D660000}"/>
    <cellStyle name="差_JCP market follow110930----111102add new_CTC120515-CMFSET-MF(ID) 9.28 2" xfId="29625" xr:uid="{00000000-0005-0000-0000-00002E660000}"/>
    <cellStyle name="差_JCP market follow110930----111102add new_CTC120515-CMFSET-MF(ID) 9.28 3" xfId="29626" xr:uid="{00000000-0005-0000-0000-00002F660000}"/>
    <cellStyle name="差_JCP market follow110930----111102add new_CTC120515-CMFSET-MF(ID) 9.28 4" xfId="28965" xr:uid="{00000000-0005-0000-0000-000030660000}"/>
    <cellStyle name="差_JCP market follow110930----111102add new_CTC120515-CMFSET-MF(ID) 9.28 5" xfId="15567" xr:uid="{00000000-0005-0000-0000-000031660000}"/>
    <cellStyle name="差_JCP market follow110930----111102add new_Domestic" xfId="29627" xr:uid="{00000000-0005-0000-0000-000032660000}"/>
    <cellStyle name="差_JCP market follow110930----111102add new_Domestic 2" xfId="15218" xr:uid="{00000000-0005-0000-0000-000033660000}"/>
    <cellStyle name="差_JCP market follow110930----111102add new_Domestic 3" xfId="15669" xr:uid="{00000000-0005-0000-0000-000034660000}"/>
    <cellStyle name="差_JCP market follow110930----111102add new_Domestic 4" xfId="15671" xr:uid="{00000000-0005-0000-0000-000035660000}"/>
    <cellStyle name="差_JCP market follow110930----111102add new_Domestic 5" xfId="15673" xr:uid="{00000000-0005-0000-0000-000036660000}"/>
    <cellStyle name="差_JCP market follow110930----111102add new_Domestic-to mike3.21" xfId="29628" xr:uid="{00000000-0005-0000-0000-000037660000}"/>
    <cellStyle name="差_JCP market follow110930----111102add new_Domestic-to mike3.21 2" xfId="29629" xr:uid="{00000000-0005-0000-0000-000038660000}"/>
    <cellStyle name="差_JCP market follow110930----111102add new_Domestic-to mike3.21 2 2" xfId="27374" xr:uid="{00000000-0005-0000-0000-000039660000}"/>
    <cellStyle name="差_JCP market follow110930----111102add new_Domestic-to mike3.21 3" xfId="29630" xr:uid="{00000000-0005-0000-0000-00003A660000}"/>
    <cellStyle name="差_JCP market follow110930----111102add new_Domestic-to mike3.21 4" xfId="29631" xr:uid="{00000000-0005-0000-0000-00003B660000}"/>
    <cellStyle name="差_JCP market follow110930----111102add new_Domestic-to mike3.21 5" xfId="29632" xr:uid="{00000000-0005-0000-0000-00003C660000}"/>
    <cellStyle name="差_JCP market follow110930----111102add new_Domestic-to mike3.21_SH130624-CMFSET-MF" xfId="24549" xr:uid="{00000000-0005-0000-0000-00003D660000}"/>
    <cellStyle name="差_JCP market follow110930----111102add new_E com Poolstock basic bedding fall 13 commitment -130509 updated 130830" xfId="2850" xr:uid="{00000000-0005-0000-0000-00003E660000}"/>
    <cellStyle name="差_JCP market follow110930----111102add new_Kohl's Micromink to Sherpa Comforter Quote 3-21-2012 (2)" xfId="29633" xr:uid="{00000000-0005-0000-0000-00003F660000}"/>
    <cellStyle name="差_JCP market follow110930----111102add new_Kohl's Micromink to Sherpa Comforter Quote 3-21-2012 (2) 2" xfId="29635" xr:uid="{00000000-0005-0000-0000-000040660000}"/>
    <cellStyle name="差_JCP market follow110930----111102add new_Kohl's Micromink to Sherpa Comforter Quote 3-21-2012 (2) 2 2" xfId="18177" xr:uid="{00000000-0005-0000-0000-000041660000}"/>
    <cellStyle name="差_JCP market follow110930----111102add new_Kohl's Micromink to Sherpa Comforter Quote 3-21-2012 (2) 3" xfId="29636" xr:uid="{00000000-0005-0000-0000-000042660000}"/>
    <cellStyle name="差_JCP market follow110930----111102add new_Kohl's Micromink to Sherpa Comforter Quote 3-21-2012 (2) 4" xfId="4246" xr:uid="{00000000-0005-0000-0000-000043660000}"/>
    <cellStyle name="差_JCP market follow110930----111102add new_Kohl's Micromink to Sherpa Comforter Quote 3-21-2012 (2) 5" xfId="18488" xr:uid="{00000000-0005-0000-0000-000044660000}"/>
    <cellStyle name="差_JCP market follow110930----111102add new_Kohl's Micromink to Sherpa Comforter Quote 3-21-2012 (2)_SH130624-CMFSET-MF" xfId="29637" xr:uid="{00000000-0005-0000-0000-000045660000}"/>
    <cellStyle name="差_JCP market follow110930----111102add new_Kohl's mink berber comforter mini set 0320012" xfId="10399" xr:uid="{00000000-0005-0000-0000-000046660000}"/>
    <cellStyle name="差_JCP market follow110930----111102add new_Kohl's mink berber comforter mini set 0320012 2" xfId="10402" xr:uid="{00000000-0005-0000-0000-000047660000}"/>
    <cellStyle name="差_JCP market follow110930----111102add new_Kohl's mink berber comforter mini set 0320012 2 2" xfId="20566" xr:uid="{00000000-0005-0000-0000-000048660000}"/>
    <cellStyle name="差_JCP market follow110930----111102add new_Kohl's mink berber comforter mini set 0320012 3" xfId="10405" xr:uid="{00000000-0005-0000-0000-000049660000}"/>
    <cellStyle name="差_JCP market follow110930----111102add new_Kohl's mink berber comforter mini set 0320012 4" xfId="10408" xr:uid="{00000000-0005-0000-0000-00004A660000}"/>
    <cellStyle name="差_JCP market follow110930----111102add new_Kohl's mink berber comforter mini set 0320012 5" xfId="20569" xr:uid="{00000000-0005-0000-0000-00004B660000}"/>
    <cellStyle name="差_JCP market follow110930----111102add new_Kohl's mink berber comforter mini set 0320012_SH130624-CMFSET-MF" xfId="19953" xr:uid="{00000000-0005-0000-0000-00004C660000}"/>
    <cellStyle name="差_JCP market follow110930----111102add new_Kohl's mink berber comforter mini set 0320012--H--0321012" xfId="11410" xr:uid="{00000000-0005-0000-0000-00004D660000}"/>
    <cellStyle name="差_JCP market follow110930----111102add new_Kohl's mink berber comforter mini set 0320012--H--0321012 2" xfId="11412" xr:uid="{00000000-0005-0000-0000-00004E660000}"/>
    <cellStyle name="差_JCP market follow110930----111102add new_Kohl's mink berber comforter mini set 0320012--H--0321012 2 2" xfId="29639" xr:uid="{00000000-0005-0000-0000-00004F660000}"/>
    <cellStyle name="差_JCP market follow110930----111102add new_Kohl's mink berber comforter mini set 0320012--H--0321012 3" xfId="11415" xr:uid="{00000000-0005-0000-0000-000050660000}"/>
    <cellStyle name="差_JCP market follow110930----111102add new_Kohl's mink berber comforter mini set 0320012--H--0321012 4" xfId="29608" xr:uid="{00000000-0005-0000-0000-000051660000}"/>
    <cellStyle name="差_JCP market follow110930----111102add new_Kohl's mink berber comforter mini set 0320012--H--0321012 5" xfId="29610" xr:uid="{00000000-0005-0000-0000-000052660000}"/>
    <cellStyle name="差_JCP market follow110930----111102add new_Kohl's mink berber comforter mini set 0320012--H--0321012_SH130624-CMFSET-MF" xfId="10564" xr:uid="{00000000-0005-0000-0000-000053660000}"/>
    <cellStyle name="差_JCP market follow110930----111102add new_Kohl's mink berber comforter mini set 0402012 (2)" xfId="5462" xr:uid="{00000000-0005-0000-0000-000054660000}"/>
    <cellStyle name="差_JCP market follow110930----111102add new_Kohl's mink berber comforter mini set 0402012 (2) 2" xfId="29640" xr:uid="{00000000-0005-0000-0000-000055660000}"/>
    <cellStyle name="差_JCP market follow110930----111102add new_Kohl's mink berber comforter mini set 0402012 (2) 2 2" xfId="22683" xr:uid="{00000000-0005-0000-0000-000056660000}"/>
    <cellStyle name="差_JCP market follow110930----111102add new_Kohl's mink berber comforter mini set 0402012 (2) 3" xfId="29641" xr:uid="{00000000-0005-0000-0000-000057660000}"/>
    <cellStyle name="差_JCP market follow110930----111102add new_Kohl's mink berber comforter mini set 0402012 (2) 4" xfId="29642" xr:uid="{00000000-0005-0000-0000-000058660000}"/>
    <cellStyle name="差_JCP market follow110930----111102add new_Kohl's mink berber comforter mini set 0402012 (2) 5" xfId="23791" xr:uid="{00000000-0005-0000-0000-000059660000}"/>
    <cellStyle name="差_JCP market follow110930----111102add new_Kohl's mink berber comforter mini set 0402012 (2)_SH130624-CMFSET-MF" xfId="25560" xr:uid="{00000000-0005-0000-0000-00005A660000}"/>
    <cellStyle name="差_JCP market follow110930----111102add new_Kohl's mink berber comforter mini set 0405012 (3)" xfId="7986" xr:uid="{00000000-0005-0000-0000-00005B660000}"/>
    <cellStyle name="差_JCP market follow110930----111102add new_Kohl's mink berber comforter mini set 0405012 (3) 2" xfId="29643" xr:uid="{00000000-0005-0000-0000-00005C660000}"/>
    <cellStyle name="差_JCP market follow110930----111102add new_Kohl's mink berber comforter mini set 0405012 (3) 2 2" xfId="15010" xr:uid="{00000000-0005-0000-0000-00005D660000}"/>
    <cellStyle name="差_JCP market follow110930----111102add new_Kohl's mink berber comforter mini set 0405012 (3) 3" xfId="29644" xr:uid="{00000000-0005-0000-0000-00005E660000}"/>
    <cellStyle name="差_JCP market follow110930----111102add new_Kohl's mink berber comforter mini set 0405012 (3) 4" xfId="29645" xr:uid="{00000000-0005-0000-0000-00005F660000}"/>
    <cellStyle name="差_JCP market follow110930----111102add new_Kohl's mink berber comforter mini set 0405012 (3) 5" xfId="29646" xr:uid="{00000000-0005-0000-0000-000060660000}"/>
    <cellStyle name="差_JCP market follow110930----111102add new_Kohl's mink berber comforter mini set 0405012 (3)_SH130624-CMFSET-MF" xfId="29647" xr:uid="{00000000-0005-0000-0000-000061660000}"/>
    <cellStyle name="差_JCP market follow110930----111102add new_Kohl's mink berber comforter mini set 0405012 (4)" xfId="20645" xr:uid="{00000000-0005-0000-0000-000062660000}"/>
    <cellStyle name="差_JCP market follow110930----111102add new_Kohl's mink berber comforter mini set 0405012 (4) 2" xfId="21769" xr:uid="{00000000-0005-0000-0000-000063660000}"/>
    <cellStyle name="差_JCP market follow110930----111102add new_Kohl's mink berber comforter mini set 0405012 (4) 2 2" xfId="29648" xr:uid="{00000000-0005-0000-0000-000064660000}"/>
    <cellStyle name="差_JCP market follow110930----111102add new_Kohl's mink berber comforter mini set 0405012 (4) 3" xfId="54" xr:uid="{00000000-0005-0000-0000-000065660000}"/>
    <cellStyle name="差_JCP market follow110930----111102add new_Kohl's mink berber comforter mini set 0405012 (4) 4" xfId="5736" xr:uid="{00000000-0005-0000-0000-000066660000}"/>
    <cellStyle name="差_JCP market follow110930----111102add new_Kohl's mink berber comforter mini set 0405012 (4) 5" xfId="29649" xr:uid="{00000000-0005-0000-0000-000067660000}"/>
    <cellStyle name="差_JCP market follow110930----111102add new_Kohl's mink berber comforter mini set 0405012 (4)_SH130624-CMFSET-MF" xfId="29650" xr:uid="{00000000-0005-0000-0000-000068660000}"/>
    <cellStyle name="差_JCP market follow110930----111102add new_Meijer market follow 1005012" xfId="29651" xr:uid="{00000000-0005-0000-0000-000069660000}"/>
    <cellStyle name="差_JCP market follow110930----111102add new_Meijer market follow 1005012 2" xfId="29652" xr:uid="{00000000-0005-0000-0000-00006A660000}"/>
    <cellStyle name="差_JCP market follow110930----111102add new_Meijer market follow 1005012----1022012 foam pad" xfId="5354" xr:uid="{00000000-0005-0000-0000-00006B660000}"/>
    <cellStyle name="差_JCP market follow110930----111102add new_Meijer market follow 1005012----1022012 foam pad 2" xfId="1919" xr:uid="{00000000-0005-0000-0000-00006C660000}"/>
    <cellStyle name="差_JCP market follow110930----111102add new_Meijer market follow 1005012--H--1008012" xfId="29653" xr:uid="{00000000-0005-0000-0000-00006D660000}"/>
    <cellStyle name="差_JCP market follow110930----111102add new_Meijer market follow 1005012--H--1008012 2" xfId="29654" xr:uid="{00000000-0005-0000-0000-00006E660000}"/>
    <cellStyle name="差_JCP market follow110930----111102add new_Meijer meeting 0409012" xfId="24319" xr:uid="{00000000-0005-0000-0000-00006F660000}"/>
    <cellStyle name="差_JCP market follow110930----111102add new_Meijer meeting 0409012 (2)" xfId="10936" xr:uid="{00000000-0005-0000-0000-000070660000}"/>
    <cellStyle name="差_JCP market follow110930----111102add new_Meijer meeting 0409012 (2) 2" xfId="25698" xr:uid="{00000000-0005-0000-0000-000071660000}"/>
    <cellStyle name="差_JCP market follow110930----111102add new_Meijer meeting 0409012 (2) 3" xfId="25702" xr:uid="{00000000-0005-0000-0000-000072660000}"/>
    <cellStyle name="差_JCP market follow110930----111102add new_Meijer meeting 0409012 (2) 4" xfId="25706" xr:uid="{00000000-0005-0000-0000-000073660000}"/>
    <cellStyle name="差_JCP market follow110930----111102add new_Meijer meeting 0409012 (2) 5" xfId="25710" xr:uid="{00000000-0005-0000-0000-000074660000}"/>
    <cellStyle name="差_JCP market follow110930----111102add new_Meijer meeting 0409012 10" xfId="29655" xr:uid="{00000000-0005-0000-0000-000075660000}"/>
    <cellStyle name="差_JCP market follow110930----111102add new_Meijer meeting 0409012 11" xfId="29656" xr:uid="{00000000-0005-0000-0000-000076660000}"/>
    <cellStyle name="差_JCP market follow110930----111102add new_Meijer meeting 0409012 12" xfId="18535" xr:uid="{00000000-0005-0000-0000-000077660000}"/>
    <cellStyle name="差_JCP market follow110930----111102add new_Meijer meeting 0409012 13" xfId="18539" xr:uid="{00000000-0005-0000-0000-000078660000}"/>
    <cellStyle name="差_JCP market follow110930----111102add new_Meijer meeting 0409012 14" xfId="18541" xr:uid="{00000000-0005-0000-0000-000079660000}"/>
    <cellStyle name="差_JCP market follow110930----111102add new_Meijer meeting 0409012 15" xfId="18544" xr:uid="{00000000-0005-0000-0000-00007A660000}"/>
    <cellStyle name="差_JCP market follow110930----111102add new_Meijer meeting 0409012 16" xfId="5048" xr:uid="{00000000-0005-0000-0000-00007B660000}"/>
    <cellStyle name="差_JCP market follow110930----111102add new_Meijer meeting 0409012 17" xfId="632" xr:uid="{00000000-0005-0000-0000-00007C660000}"/>
    <cellStyle name="差_JCP market follow110930----111102add new_Meijer meeting 0409012 18" xfId="18547" xr:uid="{00000000-0005-0000-0000-00007D660000}"/>
    <cellStyle name="差_JCP market follow110930----111102add new_Meijer meeting 0409012 19" xfId="20703" xr:uid="{00000000-0005-0000-0000-00007E660000}"/>
    <cellStyle name="差_JCP market follow110930----111102add new_Meijer meeting 0409012 2" xfId="18439" xr:uid="{00000000-0005-0000-0000-00007F660000}"/>
    <cellStyle name="差_JCP market follow110930----111102add new_Meijer meeting 0409012 20" xfId="18545" xr:uid="{00000000-0005-0000-0000-000080660000}"/>
    <cellStyle name="差_JCP market follow110930----111102add new_Meijer meeting 0409012 21" xfId="5049" xr:uid="{00000000-0005-0000-0000-000081660000}"/>
    <cellStyle name="差_JCP market follow110930----111102add new_Meijer meeting 0409012 22" xfId="631" xr:uid="{00000000-0005-0000-0000-000082660000}"/>
    <cellStyle name="差_JCP market follow110930----111102add new_Meijer meeting 0409012 23" xfId="18548" xr:uid="{00000000-0005-0000-0000-000083660000}"/>
    <cellStyle name="差_JCP market follow110930----111102add new_Meijer meeting 0409012 24" xfId="20704" xr:uid="{00000000-0005-0000-0000-000084660000}"/>
    <cellStyle name="差_JCP market follow110930----111102add new_Meijer meeting 0409012 25" xfId="29657" xr:uid="{00000000-0005-0000-0000-000085660000}"/>
    <cellStyle name="差_JCP market follow110930----111102add new_Meijer meeting 0409012 26" xfId="29659" xr:uid="{00000000-0005-0000-0000-000086660000}"/>
    <cellStyle name="差_JCP market follow110930----111102add new_Meijer meeting 0409012 27" xfId="29661" xr:uid="{00000000-0005-0000-0000-000087660000}"/>
    <cellStyle name="差_JCP market follow110930----111102add new_Meijer meeting 0409012 28" xfId="29663" xr:uid="{00000000-0005-0000-0000-000088660000}"/>
    <cellStyle name="差_JCP market follow110930----111102add new_Meijer meeting 0409012 29" xfId="29665" xr:uid="{00000000-0005-0000-0000-000089660000}"/>
    <cellStyle name="差_JCP market follow110930----111102add new_Meijer meeting 0409012 3" xfId="18442" xr:uid="{00000000-0005-0000-0000-00008A660000}"/>
    <cellStyle name="差_JCP market follow110930----111102add new_Meijer meeting 0409012 30" xfId="29658" xr:uid="{00000000-0005-0000-0000-00008B660000}"/>
    <cellStyle name="差_JCP market follow110930----111102add new_Meijer meeting 0409012 31" xfId="29660" xr:uid="{00000000-0005-0000-0000-00008C660000}"/>
    <cellStyle name="差_JCP market follow110930----111102add new_Meijer meeting 0409012 32" xfId="29662" xr:uid="{00000000-0005-0000-0000-00008D660000}"/>
    <cellStyle name="差_JCP market follow110930----111102add new_Meijer meeting 0409012 33" xfId="29664" xr:uid="{00000000-0005-0000-0000-00008E660000}"/>
    <cellStyle name="差_JCP market follow110930----111102add new_Meijer meeting 0409012 34" xfId="29666" xr:uid="{00000000-0005-0000-0000-00008F660000}"/>
    <cellStyle name="差_JCP market follow110930----111102add new_Meijer meeting 0409012 35" xfId="29667" xr:uid="{00000000-0005-0000-0000-000090660000}"/>
    <cellStyle name="差_JCP market follow110930----111102add new_Meijer meeting 0409012 36" xfId="29669" xr:uid="{00000000-0005-0000-0000-000091660000}"/>
    <cellStyle name="差_JCP market follow110930----111102add new_Meijer meeting 0409012 37" xfId="29671" xr:uid="{00000000-0005-0000-0000-000092660000}"/>
    <cellStyle name="差_JCP market follow110930----111102add new_Meijer meeting 0409012 38" xfId="29673" xr:uid="{00000000-0005-0000-0000-000093660000}"/>
    <cellStyle name="差_JCP market follow110930----111102add new_Meijer meeting 0409012 39" xfId="29675" xr:uid="{00000000-0005-0000-0000-000094660000}"/>
    <cellStyle name="差_JCP market follow110930----111102add new_Meijer meeting 0409012 4" xfId="18445" xr:uid="{00000000-0005-0000-0000-000095660000}"/>
    <cellStyle name="差_JCP market follow110930----111102add new_Meijer meeting 0409012 40" xfId="29668" xr:uid="{00000000-0005-0000-0000-000096660000}"/>
    <cellStyle name="差_JCP market follow110930----111102add new_Meijer meeting 0409012 41" xfId="29670" xr:uid="{00000000-0005-0000-0000-000097660000}"/>
    <cellStyle name="差_JCP market follow110930----111102add new_Meijer meeting 0409012 42" xfId="29672" xr:uid="{00000000-0005-0000-0000-000098660000}"/>
    <cellStyle name="差_JCP market follow110930----111102add new_Meijer meeting 0409012 43" xfId="29674" xr:uid="{00000000-0005-0000-0000-000099660000}"/>
    <cellStyle name="差_JCP market follow110930----111102add new_Meijer meeting 0409012 44" xfId="29676" xr:uid="{00000000-0005-0000-0000-00009A660000}"/>
    <cellStyle name="差_JCP market follow110930----111102add new_Meijer meeting 0409012 45" xfId="25271" xr:uid="{00000000-0005-0000-0000-00009B660000}"/>
    <cellStyle name="差_JCP market follow110930----111102add new_Meijer meeting 0409012 46" xfId="29677" xr:uid="{00000000-0005-0000-0000-00009C660000}"/>
    <cellStyle name="差_JCP market follow110930----111102add new_Meijer meeting 0409012 47" xfId="29678" xr:uid="{00000000-0005-0000-0000-00009D660000}"/>
    <cellStyle name="差_JCP market follow110930----111102add new_Meijer meeting 0409012 5" xfId="18448" xr:uid="{00000000-0005-0000-0000-00009E660000}"/>
    <cellStyle name="差_JCP market follow110930----111102add new_Meijer meeting 0409012 6" xfId="18451" xr:uid="{00000000-0005-0000-0000-00009F660000}"/>
    <cellStyle name="差_JCP market follow110930----111102add new_Meijer meeting 0409012 7" xfId="18471" xr:uid="{00000000-0005-0000-0000-0000A0660000}"/>
    <cellStyle name="差_JCP market follow110930----111102add new_Meijer meeting 0409012 8" xfId="4766" xr:uid="{00000000-0005-0000-0000-0000A1660000}"/>
    <cellStyle name="差_JCP market follow110930----111102add new_Meijer meeting 0409012 9" xfId="18474" xr:uid="{00000000-0005-0000-0000-0000A2660000}"/>
    <cellStyle name="差_JCP market follow110930----111102add new_Meijer meeting 0409012----0410012May" xfId="5001" xr:uid="{00000000-0005-0000-0000-0000A3660000}"/>
    <cellStyle name="差_JCP market follow110930----111102add new_Meijer meeting 0409012----0410012May 2" xfId="24025" xr:uid="{00000000-0005-0000-0000-0000A4660000}"/>
    <cellStyle name="差_JCP market follow110930----111102add new_Meijer meeting 0409012----0410012May 3" xfId="24037" xr:uid="{00000000-0005-0000-0000-0000A5660000}"/>
    <cellStyle name="差_JCP market follow110930----111102add new_Meijer meeting 0409012----0410012May 4" xfId="1098" xr:uid="{00000000-0005-0000-0000-0000A6660000}"/>
    <cellStyle name="差_JCP market follow110930----111102add new_Meijer meeting 0409012----0410012May 5" xfId="24040" xr:uid="{00000000-0005-0000-0000-0000A7660000}"/>
    <cellStyle name="差_JCP market follow110930----111102add new_Meijer Smart-Cool Pads CCD" xfId="28115" xr:uid="{00000000-0005-0000-0000-0000A8660000}"/>
    <cellStyle name="差_JCP market follow110930----111102add new_Meijer Smart-Cool Pads CCD 2" xfId="28118" xr:uid="{00000000-0005-0000-0000-0000A9660000}"/>
    <cellStyle name="差_JCP market follow110930----111102add new_Meijer Woolrich Basic Bedding White Goods quote from JLA 7-19-2012" xfId="29679" xr:uid="{00000000-0005-0000-0000-0000AA660000}"/>
    <cellStyle name="差_JCP market follow110930----111102add new_Meijer Woolrich Basic Bedding White Goods quote from JLA 7-19-2012 (5)" xfId="8982" xr:uid="{00000000-0005-0000-0000-0000AB660000}"/>
    <cellStyle name="差_JCP market follow110930----111102add new_Meijer Woolrich Basic Bedding White Goods quote from JLA 7-19-2012 (5) 2" xfId="29680" xr:uid="{00000000-0005-0000-0000-0000AC660000}"/>
    <cellStyle name="差_JCP market follow110930----111102add new_Meijer Woolrich Basic Bedding White Goods quote from JLA 7-19-2012 (5) 3" xfId="29681" xr:uid="{00000000-0005-0000-0000-0000AD660000}"/>
    <cellStyle name="差_JCP market follow110930----111102add new_Meijer Woolrich Basic Bedding White Goods quote from JLA 7-19-2012 (5) 4" xfId="26265" xr:uid="{00000000-0005-0000-0000-0000AE660000}"/>
    <cellStyle name="差_JCP market follow110930----111102add new_Meijer Woolrich Basic Bedding White Goods quote from JLA 7-19-2012 (5) 5" xfId="26274" xr:uid="{00000000-0005-0000-0000-0000AF660000}"/>
    <cellStyle name="差_JCP market follow110930----111102add new_Meijer Woolrich Basic Bedding White Goods quote from JLA 7-19-2012 10" xfId="29682" xr:uid="{00000000-0005-0000-0000-0000B0660000}"/>
    <cellStyle name="差_JCP market follow110930----111102add new_Meijer Woolrich Basic Bedding White Goods quote from JLA 7-19-2012 11" xfId="1370" xr:uid="{00000000-0005-0000-0000-0000B1660000}"/>
    <cellStyle name="差_JCP market follow110930----111102add new_Meijer Woolrich Basic Bedding White Goods quote from JLA 7-19-2012 12" xfId="1270" xr:uid="{00000000-0005-0000-0000-0000B2660000}"/>
    <cellStyle name="差_JCP market follow110930----111102add new_Meijer Woolrich Basic Bedding White Goods quote from JLA 7-19-2012 13" xfId="1579" xr:uid="{00000000-0005-0000-0000-0000B3660000}"/>
    <cellStyle name="差_JCP market follow110930----111102add new_Meijer Woolrich Basic Bedding White Goods quote from JLA 7-19-2012 14" xfId="31" xr:uid="{00000000-0005-0000-0000-0000B4660000}"/>
    <cellStyle name="差_JCP market follow110930----111102add new_Meijer Woolrich Basic Bedding White Goods quote from JLA 7-19-2012 15" xfId="1689" xr:uid="{00000000-0005-0000-0000-0000B5660000}"/>
    <cellStyle name="差_JCP market follow110930----111102add new_Meijer Woolrich Basic Bedding White Goods quote from JLA 7-19-2012 16" xfId="9479" xr:uid="{00000000-0005-0000-0000-0000B6660000}"/>
    <cellStyle name="差_JCP market follow110930----111102add new_Meijer Woolrich Basic Bedding White Goods quote from JLA 7-19-2012 17" xfId="4046" xr:uid="{00000000-0005-0000-0000-0000B7660000}"/>
    <cellStyle name="差_JCP market follow110930----111102add new_Meijer Woolrich Basic Bedding White Goods quote from JLA 7-19-2012 18" xfId="29683" xr:uid="{00000000-0005-0000-0000-0000B8660000}"/>
    <cellStyle name="差_JCP market follow110930----111102add new_Meijer Woolrich Basic Bedding White Goods quote from JLA 7-19-2012 19" xfId="29685" xr:uid="{00000000-0005-0000-0000-0000B9660000}"/>
    <cellStyle name="差_JCP market follow110930----111102add new_Meijer Woolrich Basic Bedding White Goods quote from JLA 7-19-2012 2" xfId="29687" xr:uid="{00000000-0005-0000-0000-0000BA660000}"/>
    <cellStyle name="差_JCP market follow110930----111102add new_Meijer Woolrich Basic Bedding White Goods quote from JLA 7-19-2012 20" xfId="1688" xr:uid="{00000000-0005-0000-0000-0000BB660000}"/>
    <cellStyle name="差_JCP market follow110930----111102add new_Meijer Woolrich Basic Bedding White Goods quote from JLA 7-19-2012 21" xfId="9480" xr:uid="{00000000-0005-0000-0000-0000BC660000}"/>
    <cellStyle name="差_JCP market follow110930----111102add new_Meijer Woolrich Basic Bedding White Goods quote from JLA 7-19-2012 22" xfId="4045" xr:uid="{00000000-0005-0000-0000-0000BD660000}"/>
    <cellStyle name="差_JCP market follow110930----111102add new_Meijer Woolrich Basic Bedding White Goods quote from JLA 7-19-2012 23" xfId="29684" xr:uid="{00000000-0005-0000-0000-0000BE660000}"/>
    <cellStyle name="差_JCP market follow110930----111102add new_Meijer Woolrich Basic Bedding White Goods quote from JLA 7-19-2012 24" xfId="29686" xr:uid="{00000000-0005-0000-0000-0000BF660000}"/>
    <cellStyle name="差_JCP market follow110930----111102add new_Meijer Woolrich Basic Bedding White Goods quote from JLA 7-19-2012 25" xfId="28498" xr:uid="{00000000-0005-0000-0000-0000C0660000}"/>
    <cellStyle name="差_JCP market follow110930----111102add new_Meijer Woolrich Basic Bedding White Goods quote from JLA 7-19-2012 26" xfId="8971" xr:uid="{00000000-0005-0000-0000-0000C1660000}"/>
    <cellStyle name="差_JCP market follow110930----111102add new_Meijer Woolrich Basic Bedding White Goods quote from JLA 7-19-2012 27" xfId="29688" xr:uid="{00000000-0005-0000-0000-0000C2660000}"/>
    <cellStyle name="差_JCP market follow110930----111102add new_Meijer Woolrich Basic Bedding White Goods quote from JLA 7-19-2012 28" xfId="29690" xr:uid="{00000000-0005-0000-0000-0000C3660000}"/>
    <cellStyle name="差_JCP market follow110930----111102add new_Meijer Woolrich Basic Bedding White Goods quote from JLA 7-19-2012 29" xfId="13623" xr:uid="{00000000-0005-0000-0000-0000C4660000}"/>
    <cellStyle name="差_JCP market follow110930----111102add new_Meijer Woolrich Basic Bedding White Goods quote from JLA 7-19-2012 3" xfId="29692" xr:uid="{00000000-0005-0000-0000-0000C5660000}"/>
    <cellStyle name="差_JCP market follow110930----111102add new_Meijer Woolrich Basic Bedding White Goods quote from JLA 7-19-2012 30" xfId="28499" xr:uid="{00000000-0005-0000-0000-0000C6660000}"/>
    <cellStyle name="差_JCP market follow110930----111102add new_Meijer Woolrich Basic Bedding White Goods quote from JLA 7-19-2012 31" xfId="8972" xr:uid="{00000000-0005-0000-0000-0000C7660000}"/>
    <cellStyle name="差_JCP market follow110930----111102add new_Meijer Woolrich Basic Bedding White Goods quote from JLA 7-19-2012 32" xfId="29689" xr:uid="{00000000-0005-0000-0000-0000C8660000}"/>
    <cellStyle name="差_JCP market follow110930----111102add new_Meijer Woolrich Basic Bedding White Goods quote from JLA 7-19-2012 33" xfId="29691" xr:uid="{00000000-0005-0000-0000-0000C9660000}"/>
    <cellStyle name="差_JCP market follow110930----111102add new_Meijer Woolrich Basic Bedding White Goods quote from JLA 7-19-2012 34" xfId="13624" xr:uid="{00000000-0005-0000-0000-0000CA660000}"/>
    <cellStyle name="差_JCP market follow110930----111102add new_Meijer Woolrich Basic Bedding White Goods quote from JLA 7-19-2012 35" xfId="13627" xr:uid="{00000000-0005-0000-0000-0000CB660000}"/>
    <cellStyle name="差_JCP market follow110930----111102add new_Meijer Woolrich Basic Bedding White Goods quote from JLA 7-19-2012 36" xfId="13630" xr:uid="{00000000-0005-0000-0000-0000CC660000}"/>
    <cellStyle name="差_JCP market follow110930----111102add new_Meijer Woolrich Basic Bedding White Goods quote from JLA 7-19-2012 37" xfId="13633" xr:uid="{00000000-0005-0000-0000-0000CD660000}"/>
    <cellStyle name="差_JCP market follow110930----111102add new_Meijer Woolrich Basic Bedding White Goods quote from JLA 7-19-2012 38" xfId="29693" xr:uid="{00000000-0005-0000-0000-0000CE660000}"/>
    <cellStyle name="差_JCP market follow110930----111102add new_Meijer Woolrich Basic Bedding White Goods quote from JLA 7-19-2012 39" xfId="690" xr:uid="{00000000-0005-0000-0000-0000CF660000}"/>
    <cellStyle name="差_JCP market follow110930----111102add new_Meijer Woolrich Basic Bedding White Goods quote from JLA 7-19-2012 4" xfId="29695" xr:uid="{00000000-0005-0000-0000-0000D0660000}"/>
    <cellStyle name="差_JCP market follow110930----111102add new_Meijer Woolrich Basic Bedding White Goods quote from JLA 7-19-2012 40" xfId="13628" xr:uid="{00000000-0005-0000-0000-0000D1660000}"/>
    <cellStyle name="差_JCP market follow110930----111102add new_Meijer Woolrich Basic Bedding White Goods quote from JLA 7-19-2012 41" xfId="13631" xr:uid="{00000000-0005-0000-0000-0000D2660000}"/>
    <cellStyle name="差_JCP market follow110930----111102add new_Meijer Woolrich Basic Bedding White Goods quote from JLA 7-19-2012 42" xfId="13634" xr:uid="{00000000-0005-0000-0000-0000D3660000}"/>
    <cellStyle name="差_JCP market follow110930----111102add new_Meijer Woolrich Basic Bedding White Goods quote from JLA 7-19-2012 43" xfId="29694" xr:uid="{00000000-0005-0000-0000-0000D4660000}"/>
    <cellStyle name="差_JCP market follow110930----111102add new_Meijer Woolrich Basic Bedding White Goods quote from JLA 7-19-2012 44" xfId="689" xr:uid="{00000000-0005-0000-0000-0000D5660000}"/>
    <cellStyle name="差_JCP market follow110930----111102add new_Meijer Woolrich Basic Bedding White Goods quote from JLA 7-19-2012 45" xfId="29696" xr:uid="{00000000-0005-0000-0000-0000D6660000}"/>
    <cellStyle name="差_JCP market follow110930----111102add new_Meijer Woolrich Basic Bedding White Goods quote from JLA 7-19-2012 46" xfId="29697" xr:uid="{00000000-0005-0000-0000-0000D7660000}"/>
    <cellStyle name="差_JCP market follow110930----111102add new_Meijer Woolrich Basic Bedding White Goods quote from JLA 7-19-2012 47" xfId="136" xr:uid="{00000000-0005-0000-0000-0000D8660000}"/>
    <cellStyle name="差_JCP market follow110930----111102add new_Meijer Woolrich Basic Bedding White Goods quote from JLA 7-19-2012 5" xfId="29698" xr:uid="{00000000-0005-0000-0000-0000D9660000}"/>
    <cellStyle name="差_JCP market follow110930----111102add new_Meijer Woolrich Basic Bedding White Goods quote from JLA 7-19-2012 6" xfId="3253" xr:uid="{00000000-0005-0000-0000-0000DA660000}"/>
    <cellStyle name="差_JCP market follow110930----111102add new_Meijer Woolrich Basic Bedding White Goods quote from JLA 7-19-2012 7" xfId="28926" xr:uid="{00000000-0005-0000-0000-0000DB660000}"/>
    <cellStyle name="差_JCP market follow110930----111102add new_Meijer Woolrich Basic Bedding White Goods quote from JLA 7-19-2012 8" xfId="29699" xr:uid="{00000000-0005-0000-0000-0000DC660000}"/>
    <cellStyle name="差_JCP market follow110930----111102add new_Meijer Woolrich Basic Bedding White Goods quote from JLA 7-19-2012 9" xfId="29700" xr:uid="{00000000-0005-0000-0000-0000DD660000}"/>
    <cellStyle name="差_JCP market follow110930----111102add new_Meijer Woolrich down alt comforter mini set 0809012" xfId="29701" xr:uid="{00000000-0005-0000-0000-0000DE660000}"/>
    <cellStyle name="差_JCP market follow110930----111102add new_Meijer Woolrich down alt comforter mini set 0809012 (3)" xfId="23836" xr:uid="{00000000-0005-0000-0000-0000DF660000}"/>
    <cellStyle name="差_JCP market follow110930----111102add new_Meijer Woolrich down alt comforter mini set 0809012 (3) 2" xfId="29702" xr:uid="{00000000-0005-0000-0000-0000E0660000}"/>
    <cellStyle name="差_JCP market follow110930----111102add new_Meijer Woolrich down alt comforter mini set 0809012 (3) 3" xfId="23484" xr:uid="{00000000-0005-0000-0000-0000E1660000}"/>
    <cellStyle name="差_JCP market follow110930----111102add new_Meijer Woolrich down alt comforter mini set 0809012 (3) 4" xfId="29703" xr:uid="{00000000-0005-0000-0000-0000E2660000}"/>
    <cellStyle name="差_JCP market follow110930----111102add new_Meijer Woolrich down alt comforter mini set 0809012 (3) 5" xfId="27586" xr:uid="{00000000-0005-0000-0000-0000E3660000}"/>
    <cellStyle name="差_JCP market follow110930----111102add new_Meijer Woolrich down alt comforter mini set 0809012 10" xfId="29704" xr:uid="{00000000-0005-0000-0000-0000E4660000}"/>
    <cellStyle name="差_JCP market follow110930----111102add new_Meijer Woolrich down alt comforter mini set 0809012 11" xfId="5859" xr:uid="{00000000-0005-0000-0000-0000E5660000}"/>
    <cellStyle name="差_JCP market follow110930----111102add new_Meijer Woolrich down alt comforter mini set 0809012 12" xfId="29705" xr:uid="{00000000-0005-0000-0000-0000E6660000}"/>
    <cellStyle name="差_JCP market follow110930----111102add new_Meijer Woolrich down alt comforter mini set 0809012 13" xfId="29706" xr:uid="{00000000-0005-0000-0000-0000E7660000}"/>
    <cellStyle name="差_JCP market follow110930----111102add new_Meijer Woolrich down alt comforter mini set 0809012 14" xfId="29707" xr:uid="{00000000-0005-0000-0000-0000E8660000}"/>
    <cellStyle name="差_JCP market follow110930----111102add new_Meijer Woolrich down alt comforter mini set 0809012 15" xfId="29708" xr:uid="{00000000-0005-0000-0000-0000E9660000}"/>
    <cellStyle name="差_JCP market follow110930----111102add new_Meijer Woolrich down alt comforter mini set 0809012 16" xfId="29710" xr:uid="{00000000-0005-0000-0000-0000EA660000}"/>
    <cellStyle name="差_JCP market follow110930----111102add new_Meijer Woolrich down alt comforter mini set 0809012 17" xfId="8365" xr:uid="{00000000-0005-0000-0000-0000EB660000}"/>
    <cellStyle name="差_JCP market follow110930----111102add new_Meijer Woolrich down alt comforter mini set 0809012 18" xfId="19400" xr:uid="{00000000-0005-0000-0000-0000EC660000}"/>
    <cellStyle name="差_JCP market follow110930----111102add new_Meijer Woolrich down alt comforter mini set 0809012 19" xfId="27062" xr:uid="{00000000-0005-0000-0000-0000ED660000}"/>
    <cellStyle name="差_JCP market follow110930----111102add new_Meijer Woolrich down alt comforter mini set 0809012 2" xfId="8378" xr:uid="{00000000-0005-0000-0000-0000EE660000}"/>
    <cellStyle name="差_JCP market follow110930----111102add new_Meijer Woolrich down alt comforter mini set 0809012 20" xfId="29709" xr:uid="{00000000-0005-0000-0000-0000EF660000}"/>
    <cellStyle name="差_JCP market follow110930----111102add new_Meijer Woolrich down alt comforter mini set 0809012 21" xfId="29711" xr:uid="{00000000-0005-0000-0000-0000F0660000}"/>
    <cellStyle name="差_JCP market follow110930----111102add new_Meijer Woolrich down alt comforter mini set 0809012 22" xfId="8366" xr:uid="{00000000-0005-0000-0000-0000F1660000}"/>
    <cellStyle name="差_JCP market follow110930----111102add new_Meijer Woolrich down alt comforter mini set 0809012 23" xfId="19401" xr:uid="{00000000-0005-0000-0000-0000F2660000}"/>
    <cellStyle name="差_JCP market follow110930----111102add new_Meijer Woolrich down alt comforter mini set 0809012 24" xfId="27063" xr:uid="{00000000-0005-0000-0000-0000F3660000}"/>
    <cellStyle name="差_JCP market follow110930----111102add new_Meijer Woolrich down alt comforter mini set 0809012 25" xfId="29712" xr:uid="{00000000-0005-0000-0000-0000F4660000}"/>
    <cellStyle name="差_JCP market follow110930----111102add new_Meijer Woolrich down alt comforter mini set 0809012 26" xfId="18518" xr:uid="{00000000-0005-0000-0000-0000F5660000}"/>
    <cellStyle name="差_JCP market follow110930----111102add new_Meijer Woolrich down alt comforter mini set 0809012 27" xfId="29714" xr:uid="{00000000-0005-0000-0000-0000F6660000}"/>
    <cellStyle name="差_JCP market follow110930----111102add new_Meijer Woolrich down alt comforter mini set 0809012 28" xfId="29716" xr:uid="{00000000-0005-0000-0000-0000F7660000}"/>
    <cellStyle name="差_JCP market follow110930----111102add new_Meijer Woolrich down alt comforter mini set 0809012 29" xfId="29718" xr:uid="{00000000-0005-0000-0000-0000F8660000}"/>
    <cellStyle name="差_JCP market follow110930----111102add new_Meijer Woolrich down alt comforter mini set 0809012 3" xfId="23933" xr:uid="{00000000-0005-0000-0000-0000F9660000}"/>
    <cellStyle name="差_JCP market follow110930----111102add new_Meijer Woolrich down alt comforter mini set 0809012 30" xfId="29713" xr:uid="{00000000-0005-0000-0000-0000FA660000}"/>
    <cellStyle name="差_JCP market follow110930----111102add new_Meijer Woolrich down alt comforter mini set 0809012 31" xfId="18519" xr:uid="{00000000-0005-0000-0000-0000FB660000}"/>
    <cellStyle name="差_JCP market follow110930----111102add new_Meijer Woolrich down alt comforter mini set 0809012 32" xfId="29715" xr:uid="{00000000-0005-0000-0000-0000FC660000}"/>
    <cellStyle name="差_JCP market follow110930----111102add new_Meijer Woolrich down alt comforter mini set 0809012 33" xfId="29717" xr:uid="{00000000-0005-0000-0000-0000FD660000}"/>
    <cellStyle name="差_JCP market follow110930----111102add new_Meijer Woolrich down alt comforter mini set 0809012 34" xfId="29719" xr:uid="{00000000-0005-0000-0000-0000FE660000}"/>
    <cellStyle name="差_JCP market follow110930----111102add new_Meijer Woolrich down alt comforter mini set 0809012 35" xfId="17059" xr:uid="{00000000-0005-0000-0000-0000FF660000}"/>
    <cellStyle name="差_JCP market follow110930----111102add new_Meijer Woolrich down alt comforter mini set 0809012 36" xfId="29720" xr:uid="{00000000-0005-0000-0000-000000670000}"/>
    <cellStyle name="差_JCP market follow110930----111102add new_Meijer Woolrich down alt comforter mini set 0809012 37" xfId="28305" xr:uid="{00000000-0005-0000-0000-000001670000}"/>
    <cellStyle name="差_JCP market follow110930----111102add new_Meijer Woolrich down alt comforter mini set 0809012 38" xfId="29722" xr:uid="{00000000-0005-0000-0000-000002670000}"/>
    <cellStyle name="差_JCP market follow110930----111102add new_Meijer Woolrich down alt comforter mini set 0809012 39" xfId="28308" xr:uid="{00000000-0005-0000-0000-000003670000}"/>
    <cellStyle name="差_JCP market follow110930----111102add new_Meijer Woolrich down alt comforter mini set 0809012 4" xfId="29724" xr:uid="{00000000-0005-0000-0000-000004670000}"/>
    <cellStyle name="差_JCP market follow110930----111102add new_Meijer Woolrich down alt comforter mini set 0809012 40" xfId="17060" xr:uid="{00000000-0005-0000-0000-000005670000}"/>
    <cellStyle name="差_JCP market follow110930----111102add new_Meijer Woolrich down alt comforter mini set 0809012 41" xfId="29721" xr:uid="{00000000-0005-0000-0000-000006670000}"/>
    <cellStyle name="差_JCP market follow110930----111102add new_Meijer Woolrich down alt comforter mini set 0809012 42" xfId="28306" xr:uid="{00000000-0005-0000-0000-000007670000}"/>
    <cellStyle name="差_JCP market follow110930----111102add new_Meijer Woolrich down alt comforter mini set 0809012 43" xfId="29723" xr:uid="{00000000-0005-0000-0000-000008670000}"/>
    <cellStyle name="差_JCP market follow110930----111102add new_Meijer Woolrich down alt comforter mini set 0809012 44" xfId="28309" xr:uid="{00000000-0005-0000-0000-000009670000}"/>
    <cellStyle name="差_JCP market follow110930----111102add new_Meijer Woolrich down alt comforter mini set 0809012 45" xfId="29725" xr:uid="{00000000-0005-0000-0000-00000A670000}"/>
    <cellStyle name="差_JCP market follow110930----111102add new_Meijer Woolrich down alt comforter mini set 0809012 46" xfId="29726" xr:uid="{00000000-0005-0000-0000-00000B670000}"/>
    <cellStyle name="差_JCP market follow110930----111102add new_Meijer Woolrich down alt comforter mini set 0809012 47" xfId="29727" xr:uid="{00000000-0005-0000-0000-00000C670000}"/>
    <cellStyle name="差_JCP market follow110930----111102add new_Meijer Woolrich down alt comforter mini set 0809012 5" xfId="16688" xr:uid="{00000000-0005-0000-0000-00000D670000}"/>
    <cellStyle name="差_JCP market follow110930----111102add new_Meijer Woolrich down alt comforter mini set 0809012 6" xfId="7533" xr:uid="{00000000-0005-0000-0000-00000E670000}"/>
    <cellStyle name="差_JCP market follow110930----111102add new_Meijer Woolrich down alt comforter mini set 0809012 7" xfId="7536" xr:uid="{00000000-0005-0000-0000-00000F670000}"/>
    <cellStyle name="差_JCP market follow110930----111102add new_Meijer Woolrich down alt comforter mini set 0809012 8" xfId="7539" xr:uid="{00000000-0005-0000-0000-000010670000}"/>
    <cellStyle name="差_JCP market follow110930----111102add new_Meijer Woolrich down alt comforter mini set 0809012 9" xfId="9850" xr:uid="{00000000-0005-0000-0000-000011670000}"/>
    <cellStyle name="差_JCP market follow110930----111102add new_Meijer Woolrich Programs Commit 120503 updated 120809" xfId="29728" xr:uid="{00000000-0005-0000-0000-000012670000}"/>
    <cellStyle name="差_JCP market follow110930----111102add new_Meijer Woolrich Programs Commit 120503 updated 120809 2" xfId="29729" xr:uid="{00000000-0005-0000-0000-000013670000}"/>
    <cellStyle name="差_JCP market follow110930----111102add new_Meijer Woolrich Programs Commit 120503 updated 120809 3" xfId="29730" xr:uid="{00000000-0005-0000-0000-000014670000}"/>
    <cellStyle name="差_JCP market follow110930----111102add new_Meijer Woolrich Programs Commit 120503 updated 120809 4" xfId="29731" xr:uid="{00000000-0005-0000-0000-000015670000}"/>
    <cellStyle name="差_JCP market follow110930----111102add new_Meijer Woolrich Programs Commit 120503 updated 120809 5" xfId="29732" xr:uid="{00000000-0005-0000-0000-000016670000}"/>
    <cellStyle name="差_JCP market follow110930----111102add new_Meijer woolrich white goods 0718012--H--0719012" xfId="26778" xr:uid="{00000000-0005-0000-0000-000017670000}"/>
    <cellStyle name="差_JCP market follow110930----111102add new_Meijer woolrich white goods 0718012--H--0719012 2" xfId="15456" xr:uid="{00000000-0005-0000-0000-000018670000}"/>
    <cellStyle name="差_JCP market follow110930----111102add new_Meijer woolrich white goods 0718012--H--0719012 3" xfId="11941" xr:uid="{00000000-0005-0000-0000-000019670000}"/>
    <cellStyle name="差_JCP market follow110930----111102add new_Meijer woolrich white goods 0718012--H--0719012 4" xfId="11943" xr:uid="{00000000-0005-0000-0000-00001A670000}"/>
    <cellStyle name="差_JCP market follow110930----111102add new_Meijer woolrich white goods 0718012--H--0719012 5" xfId="11945" xr:uid="{00000000-0005-0000-0000-00001B670000}"/>
    <cellStyle name="差_JCP market follow110930----111102add new_Pooled inventory 3M moisture pad 0417012" xfId="21318" xr:uid="{00000000-0005-0000-0000-00001C670000}"/>
    <cellStyle name="差_JCP market follow110930----111102add new_Pooled inventory 3M moisture pad 0417012 2" xfId="9471" xr:uid="{00000000-0005-0000-0000-00001D670000}"/>
    <cellStyle name="差_JCP market follow110930----111102add new_Pooled inventory 3M moisture pad 0417012 3" xfId="9473" xr:uid="{00000000-0005-0000-0000-00001E670000}"/>
    <cellStyle name="差_JCP market follow110930----111102add new_Pooled inventory 3M moisture pad 0417012 4" xfId="1107" xr:uid="{00000000-0005-0000-0000-00001F670000}"/>
    <cellStyle name="差_JCP market follow110930----111102add new_Pooled inventory 3M moisture pad 0417012 5" xfId="29733" xr:uid="{00000000-0005-0000-0000-000020670000}"/>
    <cellStyle name="差_JCP market follow110930----111102add new_Poolstock Basic Bedding Commit 130830" xfId="13299" xr:uid="{00000000-0005-0000-0000-000021670000}"/>
    <cellStyle name="差_JCP market follow110930----111102add new_Poolstock basic bedding commitment 120426" xfId="8009" xr:uid="{00000000-0005-0000-0000-000022670000}"/>
    <cellStyle name="差_JCP market follow110930----111102add new_Poolstock basic bedding commitment 120426 2" xfId="29734" xr:uid="{00000000-0005-0000-0000-000023670000}"/>
    <cellStyle name="差_JCP market follow110930----111102add new_Poolstock basic bedding commitment 120426 3" xfId="29735" xr:uid="{00000000-0005-0000-0000-000024670000}"/>
    <cellStyle name="差_JCP market follow110930----111102add new_Poolstock basic bedding commitment 120426 4" xfId="28908" xr:uid="{00000000-0005-0000-0000-000025670000}"/>
    <cellStyle name="差_JCP market follow110930----111102add new_Poolstock basic bedding commitment 120426 5" xfId="26314" xr:uid="{00000000-0005-0000-0000-000026670000}"/>
    <cellStyle name="差_JCP market follow110930----111102add new_Poolstock basic bedding commitment 120426--0428012" xfId="2932" xr:uid="{00000000-0005-0000-0000-000027670000}"/>
    <cellStyle name="差_JCP market follow110930----111102add new_Poolstock basic bedding commitment 120426--0428012 2" xfId="7352" xr:uid="{00000000-0005-0000-0000-000028670000}"/>
    <cellStyle name="差_JCP market follow110930----111102add new_Poolstock basic bedding commitment 120426--0428012 3" xfId="29736" xr:uid="{00000000-0005-0000-0000-000029670000}"/>
    <cellStyle name="差_JCP market follow110930----111102add new_Poolstock basic bedding commitment 120426--0428012 4" xfId="29737" xr:uid="{00000000-0005-0000-0000-00002A670000}"/>
    <cellStyle name="差_JCP market follow110930----111102add new_Poolstock basic bedding commitment 120426--0428012 5" xfId="29738" xr:uid="{00000000-0005-0000-0000-00002B670000}"/>
    <cellStyle name="差_JCP market follow110930----111102add new_Poolstock Fall 12 basic bedding commitment 120502--CCD" xfId="29739" xr:uid="{00000000-0005-0000-0000-00002C670000}"/>
    <cellStyle name="差_JCP market follow110930----111102add new_Poolstock Fall 12 basic bedding commitment 120502--CCD 2" xfId="29740" xr:uid="{00000000-0005-0000-0000-00002D670000}"/>
    <cellStyle name="差_JCP market follow110930----111102add new_Poolstock Fall 12 basic bedding commitment 120502--CCD 3" xfId="1845" xr:uid="{00000000-0005-0000-0000-00002E670000}"/>
    <cellStyle name="差_JCP market follow110930----111102add new_Poolstock Fall 12 basic bedding commitment 120502--CCD 4" xfId="12896" xr:uid="{00000000-0005-0000-0000-00002F670000}"/>
    <cellStyle name="差_JCP market follow110930----111102add new_Poolstock Fall 12 basic bedding commitment 120502--CCD 5" xfId="6880" xr:uid="{00000000-0005-0000-0000-000030670000}"/>
    <cellStyle name="差_JCP market follow110930----111102add new_SH130624-CMFSET-MF" xfId="13728" xr:uid="{00000000-0005-0000-0000-000031670000}"/>
    <cellStyle name="差_JCP110517-MPD-Berber" xfId="29742" xr:uid="{00000000-0005-0000-0000-000032670000}"/>
    <cellStyle name="差_JCP110517-MPD-Berber 2" xfId="29743" xr:uid="{00000000-0005-0000-0000-000033670000}"/>
    <cellStyle name="差_JCP110517-MPD-Berber 2 2" xfId="29744" xr:uid="{00000000-0005-0000-0000-000034670000}"/>
    <cellStyle name="差_JCP110517-MPD-Berber 2 2 2" xfId="29748" xr:uid="{00000000-0005-0000-0000-000035670000}"/>
    <cellStyle name="差_JCP110517-MPD-Berber 2 3" xfId="29749" xr:uid="{00000000-0005-0000-0000-000036670000}"/>
    <cellStyle name="差_JCP110517-MPD-Berber 2 4" xfId="29752" xr:uid="{00000000-0005-0000-0000-000037670000}"/>
    <cellStyle name="差_JCP110517-MPD-Berber 2 5" xfId="29754" xr:uid="{00000000-0005-0000-0000-000038670000}"/>
    <cellStyle name="差_JCP110517-MPD-Berber 3" xfId="29756" xr:uid="{00000000-0005-0000-0000-000039670000}"/>
    <cellStyle name="差_JCP110517-MPD-Berber 3 2" xfId="29757" xr:uid="{00000000-0005-0000-0000-00003A670000}"/>
    <cellStyle name="差_JCP110517-MPD-Berber 4" xfId="29761" xr:uid="{00000000-0005-0000-0000-00003B670000}"/>
    <cellStyle name="差_JCP110517-MPD-Berber 5" xfId="29762" xr:uid="{00000000-0005-0000-0000-00003C670000}"/>
    <cellStyle name="差_JCP110517-MPD-Berber 6" xfId="5031" xr:uid="{00000000-0005-0000-0000-00003D670000}"/>
    <cellStyle name="差_JZJ quote sheet for HP samples _09152012" xfId="29763" xr:uid="{00000000-0005-0000-0000-00003E670000}"/>
    <cellStyle name="差_KF quote sheet for HP samples _09152012" xfId="29764" xr:uid="{00000000-0005-0000-0000-00003F670000}"/>
    <cellStyle name="差_Kohl's com Chester shower curtain CCD 20120302" xfId="14384" xr:uid="{00000000-0005-0000-0000-000040670000}"/>
    <cellStyle name="差_Kohl's J-Lo Spring 12 - Hellen 092011" xfId="29765" xr:uid="{00000000-0005-0000-0000-000041670000}"/>
    <cellStyle name="差_LID Fall 14 BHG Glimmer Soft Blanket 2-14-14 UPCs update 3-31-14" xfId="17176" xr:uid="{00000000-0005-0000-0000-000042670000}"/>
    <cellStyle name="差_LID HOLIDAY 12 UB Angel Wrap in Box 5-21-12" xfId="16524" xr:uid="{00000000-0005-0000-0000-000043670000}"/>
    <cellStyle name="差_LID MAY JUNE 14 FEATURE WM Lawn Blankets 11-25-13" xfId="29766" xr:uid="{00000000-0005-0000-0000-000044670000}"/>
    <cellStyle name="差_LID SUMMER 13 WM Lawn Blankets 11-16-12" xfId="29767" xr:uid="{00000000-0005-0000-0000-000045670000}"/>
    <cellStyle name="差_Macy 36store" xfId="23813" xr:uid="{00000000-0005-0000-0000-000046670000}"/>
    <cellStyle name="差_Macy Echo Jaipur marrakesh sardinia 36 new store Projections20111109" xfId="129" xr:uid="{00000000-0005-0000-0000-000047670000}"/>
    <cellStyle name="差_Macy evaluation for Echo Jaipur marrakesh sardinia 36 new store_20111201" xfId="29769" xr:uid="{00000000-0005-0000-0000-000048670000}"/>
    <cellStyle name="差_Macy Harbor House SP12 Projections_20111025" xfId="13385" xr:uid="{00000000-0005-0000-0000-000049670000}"/>
    <cellStyle name="差_March 13 Market Project xls" xfId="24986" xr:uid="{00000000-0005-0000-0000-00004A670000}"/>
    <cellStyle name="差_Master quote sheet for HP samples _09202012" xfId="19954" xr:uid="{00000000-0005-0000-0000-00004B670000}"/>
    <cellStyle name="差_MCOM Echo SP12 Projections and Go Fwd Beds Projections20111010" xfId="29770" xr:uid="{00000000-0005-0000-0000-00004C670000}"/>
    <cellStyle name="差_Meijer Bright endcap set price-4-21" xfId="18747" xr:uid="{00000000-0005-0000-0000-00004D670000}"/>
    <cellStyle name="差_Meijer Bright endcap set price-4-21 2" xfId="29771" xr:uid="{00000000-0005-0000-0000-00004E670000}"/>
    <cellStyle name="差_Meijer Bright endcap set price-4-8" xfId="29772" xr:uid="{00000000-0005-0000-0000-00004F670000}"/>
    <cellStyle name="差_Meijer Bright endcap set price-4-8 2" xfId="27006" xr:uid="{00000000-0005-0000-0000-000050670000}"/>
    <cellStyle name="差_MEIJER Towel quotation 2012-10-30" xfId="23970" xr:uid="{00000000-0005-0000-0000-000051670000}"/>
    <cellStyle name="差_MEIJER Towel quotation 2012-10-30 2" xfId="23972" xr:uid="{00000000-0005-0000-0000-000052670000}"/>
    <cellStyle name="差_MEIJER Towel quotation 2012-10-31" xfId="4421" xr:uid="{00000000-0005-0000-0000-000053670000}"/>
    <cellStyle name="差_MEIJER Towel quotation 2012-10-31 2" xfId="29773" xr:uid="{00000000-0005-0000-0000-000054670000}"/>
    <cellStyle name="差_Meiyi quote sheet for showroom samples _09192012 update" xfId="29774" xr:uid="{00000000-0005-0000-0000-000055670000}"/>
    <cellStyle name="差_Metal with resin Price 10-14-2011" xfId="29775" xr:uid="{00000000-0005-0000-0000-000056670000}"/>
    <cellStyle name="差_Minxing Haojiang TA quote sheet for HP 3-14-2013 " xfId="23486" xr:uid="{00000000-0005-0000-0000-000057670000}"/>
    <cellStyle name="差_MP-140514A Aubrey Panel" xfId="29776" xr:uid="{00000000-0005-0000-0000-000058670000}"/>
    <cellStyle name="差_MP-140514A Aubrey Panel 2" xfId="26801" xr:uid="{00000000-0005-0000-0000-000059670000}"/>
    <cellStyle name="差_MP-140514A Aubrey Panel 3" xfId="8571" xr:uid="{00000000-0005-0000-0000-00005A670000}"/>
    <cellStyle name="差_MP-140514A Aubrey Panel_Ecom- ID Nidia -Mizone-Mirimar-commitment 2014 6 27." xfId="29777" xr:uid="{00000000-0005-0000-0000-00005B670000}"/>
    <cellStyle name="差_MP-140514A Aubrey Panel_Ecom- ID Nidia -Mizone-Mirimar-commitment-07012014 from Lynn Chen" xfId="29778" xr:uid="{00000000-0005-0000-0000-00005C670000}"/>
    <cellStyle name="差_MP-140514A Aubrey Panel_Ecom MP - Serendipity window commitment" xfId="29779" xr:uid="{00000000-0005-0000-0000-00005D670000}"/>
    <cellStyle name="差_MP-140514A Aubrey Panel_Ecom MP - Serendipity window commitment_Ecom- ID Nidia -Mizone-Mirimar-commitment 2014 6 27." xfId="24429" xr:uid="{00000000-0005-0000-0000-00005E670000}"/>
    <cellStyle name="差_MP-140514A Aubrey Panel_Ecom MP - Serendipity window commitment_Ecom- ID Nidia -Mizone-Mirimar-commitment-07012014 from Lynn Chen" xfId="4438" xr:uid="{00000000-0005-0000-0000-00005F670000}"/>
    <cellStyle name="差_MY quote sheet for HP samples _09152012" xfId="29780" xr:uid="{00000000-0005-0000-0000-000060670000}"/>
    <cellStyle name="差_MZ-140509A TamilLibra throw" xfId="1565" xr:uid="{00000000-0005-0000-0000-000061670000}"/>
    <cellStyle name="差_MZ-140509A TamilLibra throw rev20140512" xfId="7928" xr:uid="{00000000-0005-0000-0000-000062670000}"/>
    <cellStyle name="差_normal format" xfId="26629" xr:uid="{00000000-0005-0000-0000-000063670000}"/>
    <cellStyle name="差_normal format 2" xfId="19843" xr:uid="{00000000-0005-0000-0000-000064670000}"/>
    <cellStyle name="差_normal format 2 2" xfId="27899" xr:uid="{00000000-0005-0000-0000-000065670000}"/>
    <cellStyle name="差_normal format 3" xfId="29781" xr:uid="{00000000-0005-0000-0000-000066670000}"/>
    <cellStyle name="差_normal format_1" xfId="26029" xr:uid="{00000000-0005-0000-0000-000067670000}"/>
    <cellStyle name="差_normal format_1 2" xfId="29782" xr:uid="{00000000-0005-0000-0000-000068670000}"/>
    <cellStyle name="差_normal format_1 2 2" xfId="25936" xr:uid="{00000000-0005-0000-0000-000069670000}"/>
    <cellStyle name="差_normal format_1 3" xfId="29783" xr:uid="{00000000-0005-0000-0000-00006A670000}"/>
    <cellStyle name="差_normal format_1_instructions" xfId="23049" xr:uid="{00000000-0005-0000-0000-00006B670000}"/>
    <cellStyle name="差_normal format_1_instructions 2" xfId="19017" xr:uid="{00000000-0005-0000-0000-00006C670000}"/>
    <cellStyle name="差_normal format_instructions" xfId="29784" xr:uid="{00000000-0005-0000-0000-00006D670000}"/>
    <cellStyle name="差_normal format_instructions 2" xfId="29785" xr:uid="{00000000-0005-0000-0000-00006E670000}"/>
    <cellStyle name="差_NY market Mar SP 2013 throw blanket prices" xfId="23087" xr:uid="{00000000-0005-0000-0000-00006F670000}"/>
    <cellStyle name="差_Ocean State pet bed commitment-101122" xfId="11053" xr:uid="{00000000-0005-0000-0000-000070670000}"/>
    <cellStyle name="差_OSJL Corduroy fleece pillow quote sheet-4-18-11" xfId="18289" xr:uid="{00000000-0005-0000-0000-000071670000}"/>
    <cellStyle name="差_Overstock Ottoman quotation-master-20110928" xfId="24115" xr:uid="{00000000-0005-0000-0000-000072670000}"/>
    <cellStyle name="差_Petsmart 2011 promo quote 20100817" xfId="20807" xr:uid="{00000000-0005-0000-0000-000073670000}"/>
    <cellStyle name="差_Petsmart 2011 promo quote 20101214" xfId="28044" xr:uid="{00000000-0005-0000-0000-000074670000}"/>
    <cellStyle name="差_Petsmart Black Friday quote sheet with costs-12-23-10" xfId="29786" xr:uid="{00000000-0005-0000-0000-000075670000}"/>
    <cellStyle name="差_Petsmart Fall 2011 inline pet bed quote sheet 100318-final" xfId="29787" xr:uid="{00000000-0005-0000-0000-000076670000}"/>
    <cellStyle name="差_Pooled inventory 3M moisture pad 0417012" xfId="23259" xr:uid="{00000000-0005-0000-0000-000077670000}"/>
    <cellStyle name="差_Pooled inventory 3M moisture pad 0417012 2" xfId="29788" xr:uid="{00000000-0005-0000-0000-000078670000}"/>
    <cellStyle name="差_Pooled inventory 3M moisture pad 0417012 3" xfId="29789" xr:uid="{00000000-0005-0000-0000-000079670000}"/>
    <cellStyle name="差_Pooled inventory 3M moisture pad 0417012 4" xfId="9428" xr:uid="{00000000-0005-0000-0000-00007A670000}"/>
    <cellStyle name="差_Pooled inventory 3M moisture pad 0417012 5" xfId="29790" xr:uid="{00000000-0005-0000-0000-00007B670000}"/>
    <cellStyle name="差_PSP Assortment FY 2011-12" xfId="29791" xr:uid="{00000000-0005-0000-0000-00007C670000}"/>
    <cellStyle name="差_PSP Assortment FY 2011-12 (2)" xfId="29792" xr:uid="{00000000-0005-0000-0000-00007D670000}"/>
    <cellStyle name="差_PSP promo quotation2010 06 03(1)" xfId="2558" xr:uid="{00000000-0005-0000-0000-00007E670000}"/>
    <cellStyle name="差_Quotation Harb house - TOWEL 2-28" xfId="20434" xr:uid="{00000000-0005-0000-0000-00007F670000}"/>
    <cellStyle name="差_Quotation sheet for HP sample from TC 2011-08-29 (3)" xfId="29793" xr:uid="{00000000-0005-0000-0000-000080670000}"/>
    <cellStyle name="差_quote sheet for JCP  _08022012 (2)" xfId="6693" xr:uid="{00000000-0005-0000-0000-000081670000}"/>
    <cellStyle name="差_quote sheet for Overstock _09062012" xfId="29794" xr:uid="{00000000-0005-0000-0000-000082670000}"/>
    <cellStyle name="差_quote sheet for two tables for Overstock 5-17-2013 (2)" xfId="15433" xr:uid="{00000000-0005-0000-0000-000083670000}"/>
    <cellStyle name="差_rollout" xfId="29796" xr:uid="{00000000-0005-0000-0000-000084670000}"/>
    <cellStyle name="差_rollout 2" xfId="29797" xr:uid="{00000000-0005-0000-0000-000085670000}"/>
    <cellStyle name="差_rollout 2 2" xfId="29798" xr:uid="{00000000-0005-0000-0000-000086670000}"/>
    <cellStyle name="差_rollout 3" xfId="29799" xr:uid="{00000000-0005-0000-0000-000087670000}"/>
    <cellStyle name="差_rollout_instructions" xfId="29800" xr:uid="{00000000-0005-0000-0000-000088670000}"/>
    <cellStyle name="差_rollout_instructions 2" xfId="11590" xr:uid="{00000000-0005-0000-0000-000089670000}"/>
    <cellStyle name="差_Sears  Kmart Fall '13 Blankets Assortment Cost Quote Req 2-4-13 (2)" xfId="29801" xr:uid="{00000000-0005-0000-0000-00008A670000}"/>
    <cellStyle name="差_September 13 Market Throw blanket Quote sheet" xfId="29802" xr:uid="{00000000-0005-0000-0000-00008B670000}"/>
    <cellStyle name="差_Sheet1" xfId="29803" xr:uid="{00000000-0005-0000-0000-00008C670000}"/>
    <cellStyle name="差_Sheet1 2" xfId="29804" xr:uid="{00000000-0005-0000-0000-00008D670000}"/>
    <cellStyle name="差_Sheet1 2 2" xfId="29805" xr:uid="{00000000-0005-0000-0000-00008E670000}"/>
    <cellStyle name="差_Sheet1 3" xfId="29806" xr:uid="{00000000-0005-0000-0000-00008F670000}"/>
    <cellStyle name="差_Sheet1 4" xfId="5789" xr:uid="{00000000-0005-0000-0000-000090670000}"/>
    <cellStyle name="差_Sheet1 5" xfId="29807" xr:uid="{00000000-0005-0000-0000-000091670000}"/>
    <cellStyle name="差_Sheet1_BBB proj for Calypso 993store" xfId="26771" xr:uid="{00000000-0005-0000-0000-000092670000}"/>
    <cellStyle name="差_Sheet1_BBB proj for Calypso 993store 2" xfId="26773" xr:uid="{00000000-0005-0000-0000-000093670000}"/>
    <cellStyle name="差_Sheet1_BBB proj for Calypso 993store 2 2" xfId="18189" xr:uid="{00000000-0005-0000-0000-000094670000}"/>
    <cellStyle name="差_Sheet1_BBB proj for Calypso 993store 3" xfId="29808" xr:uid="{00000000-0005-0000-0000-000095670000}"/>
    <cellStyle name="差_Sheet1_Ecom Decorative Pillows Fall2013 Quote Sheet 20131111 CCD" xfId="29809" xr:uid="{00000000-0005-0000-0000-000096670000}"/>
    <cellStyle name="差_Sheet1_Ecom Decorative Pillows Fall2013 Quote Sheet 20131111 CCD 2" xfId="29810" xr:uid="{00000000-0005-0000-0000-000097670000}"/>
    <cellStyle name="差_Sheet1_Ecom Decorative Pillows Fall2013 Quote Sheet 20131111 CCD 3" xfId="29811" xr:uid="{00000000-0005-0000-0000-000098670000}"/>
    <cellStyle name="差_Sheet1_Ecom Decorative Pillows Fall2013 Quote Sheet 20131111 CCD 4" xfId="29812" xr:uid="{00000000-0005-0000-0000-000099670000}"/>
    <cellStyle name="差_Sheet1_Ecom Decorative Pillows Fall2013 Quote Sheet 20131111 CCD 5" xfId="29813" xr:uid="{00000000-0005-0000-0000-00009A670000}"/>
    <cellStyle name="差_Sheet1_instructions" xfId="29814" xr:uid="{00000000-0005-0000-0000-00009B670000}"/>
    <cellStyle name="差_Sheet1_instructions 2" xfId="29815" xr:uid="{00000000-0005-0000-0000-00009C670000}"/>
    <cellStyle name="差_Sheet2" xfId="29816" xr:uid="{00000000-0005-0000-0000-00009D670000}"/>
    <cellStyle name="差_Sheet2 2" xfId="29817" xr:uid="{00000000-0005-0000-0000-00009E670000}"/>
    <cellStyle name="差_Sheet2 2 2" xfId="29818" xr:uid="{00000000-0005-0000-0000-00009F670000}"/>
    <cellStyle name="差_Sheet2 3" xfId="16006" xr:uid="{00000000-0005-0000-0000-0000A0670000}"/>
    <cellStyle name="差_Sheet2_11.6" xfId="15523" xr:uid="{00000000-0005-0000-0000-0000A1670000}"/>
    <cellStyle name="差_Sheet2_11.6 2" xfId="29819" xr:uid="{00000000-0005-0000-0000-0000A2670000}"/>
    <cellStyle name="差_Sheet2_11.6 2 2" xfId="29820" xr:uid="{00000000-0005-0000-0000-0000A3670000}"/>
    <cellStyle name="差_Sheet2_11.6 3" xfId="29821" xr:uid="{00000000-0005-0000-0000-0000A4670000}"/>
    <cellStyle name="差_Sheet2_11.6_instructions" xfId="29822" xr:uid="{00000000-0005-0000-0000-0000A5670000}"/>
    <cellStyle name="差_Sheet2_11.6_instructions 2" xfId="26687" xr:uid="{00000000-0005-0000-0000-0000A6670000}"/>
    <cellStyle name="差_Sheet2_instructions" xfId="29823" xr:uid="{00000000-0005-0000-0000-0000A7670000}"/>
    <cellStyle name="差_Sheet2_instructions 2" xfId="17330" xr:uid="{00000000-0005-0000-0000-0000A8670000}"/>
    <cellStyle name="差_Spring 14 Echo_TowelQuotation-2013.9.3" xfId="29825" xr:uid="{00000000-0005-0000-0000-0000A9670000}"/>
    <cellStyle name="差_Summary" xfId="27623" xr:uid="{00000000-0005-0000-0000-0000AA670000}"/>
    <cellStyle name="差_Summary 2" xfId="29826" xr:uid="{00000000-0005-0000-0000-0000AB670000}"/>
    <cellStyle name="差_Summary 2 2" xfId="7407" xr:uid="{00000000-0005-0000-0000-0000AC670000}"/>
    <cellStyle name="差_Summary 2 2 2" xfId="29827" xr:uid="{00000000-0005-0000-0000-0000AD670000}"/>
    <cellStyle name="差_Summary 2 3" xfId="13300" xr:uid="{00000000-0005-0000-0000-0000AE670000}"/>
    <cellStyle name="差_Summary 3" xfId="5269" xr:uid="{00000000-0005-0000-0000-0000AF670000}"/>
    <cellStyle name="差_Summary 3 2" xfId="7171" xr:uid="{00000000-0005-0000-0000-0000B0670000}"/>
    <cellStyle name="差_Summary 4" xfId="2221" xr:uid="{00000000-0005-0000-0000-0000B1670000}"/>
    <cellStyle name="差_Summary_1" xfId="11475" xr:uid="{00000000-0005-0000-0000-0000B2670000}"/>
    <cellStyle name="差_Summary_1 2" xfId="29828" xr:uid="{00000000-0005-0000-0000-0000B3670000}"/>
    <cellStyle name="差_Summary_1 2 2" xfId="28800" xr:uid="{00000000-0005-0000-0000-0000B4670000}"/>
    <cellStyle name="差_Summary_1 3" xfId="3509" xr:uid="{00000000-0005-0000-0000-0000B5670000}"/>
    <cellStyle name="差_Summary_1_BBB proj for Calypso 993store" xfId="29829" xr:uid="{00000000-0005-0000-0000-0000B6670000}"/>
    <cellStyle name="差_Summary_1_BBB proj for Calypso 993store 2" xfId="29831" xr:uid="{00000000-0005-0000-0000-0000B7670000}"/>
    <cellStyle name="差_Summary_1_BBB proj for Calypso 993store 2 2" xfId="29832" xr:uid="{00000000-0005-0000-0000-0000B8670000}"/>
    <cellStyle name="差_Summary_1_BBB proj for Calypso 993store 3" xfId="29833" xr:uid="{00000000-0005-0000-0000-0000B9670000}"/>
    <cellStyle name="差_Summary_1_instructions" xfId="29834" xr:uid="{00000000-0005-0000-0000-0000BA670000}"/>
    <cellStyle name="差_Summary_1_instructions 2" xfId="29835" xr:uid="{00000000-0005-0000-0000-0000BB670000}"/>
    <cellStyle name="差_Summary_BBB evaluation for Calypso 993store _20111121_frank" xfId="26712" xr:uid="{00000000-0005-0000-0000-0000BC670000}"/>
    <cellStyle name="差_Summary_BBB evaluation for Calypso 993store _20111121_frank 2" xfId="29836" xr:uid="{00000000-0005-0000-0000-0000BD670000}"/>
    <cellStyle name="差_Summary_BBB evaluation for Calypso 993store _20111121_frank 2 2" xfId="29837" xr:uid="{00000000-0005-0000-0000-0000BE670000}"/>
    <cellStyle name="差_Summary_BBB evaluation for Calypso 993store _20111121_frank 3" xfId="29838" xr:uid="{00000000-0005-0000-0000-0000BF670000}"/>
    <cellStyle name="差_Summary_BBB evaluation for Calypso 993store _20111121_frank_BBB proj for Calypso 993store" xfId="27186" xr:uid="{00000000-0005-0000-0000-0000C0670000}"/>
    <cellStyle name="差_Summary_BBB evaluation for Calypso 993store _20111121_frank_BBB proj for Calypso 993store 2" xfId="850" xr:uid="{00000000-0005-0000-0000-0000C1670000}"/>
    <cellStyle name="差_Summary_BBB evaluation for Calypso 993store _20111121_frank_BBB proj for Calypso 993store 2 2" xfId="29839" xr:uid="{00000000-0005-0000-0000-0000C2670000}"/>
    <cellStyle name="差_Summary_BBB evaluation for Calypso 993store _20111121_frank_BBB proj for Calypso 993store 3" xfId="29840" xr:uid="{00000000-0005-0000-0000-0000C3670000}"/>
    <cellStyle name="差_Summary_BBB evaluation for Calypso 993store _20111121_frank_instructions" xfId="29841" xr:uid="{00000000-0005-0000-0000-0000C4670000}"/>
    <cellStyle name="差_Summary_BBB evaluation for Calypso 993store _20111121_frank_instructions 2" xfId="29842" xr:uid="{00000000-0005-0000-0000-0000C5670000}"/>
    <cellStyle name="差_Summary_BBB proj for Calypso 993store" xfId="29843" xr:uid="{00000000-0005-0000-0000-0000C6670000}"/>
    <cellStyle name="差_Summary_BBB proj for Calypso 993store 2" xfId="29844" xr:uid="{00000000-0005-0000-0000-0000C7670000}"/>
    <cellStyle name="差_Summary_BBB proj for Calypso 993store 2 2" xfId="11544" xr:uid="{00000000-0005-0000-0000-0000C8670000}"/>
    <cellStyle name="差_Summary_BBB proj for Calypso 993store 3" xfId="4401" xr:uid="{00000000-0005-0000-0000-0000C9670000}"/>
    <cellStyle name="差_Summary_instructions" xfId="26099" xr:uid="{00000000-0005-0000-0000-0000CA670000}"/>
    <cellStyle name="差_Summary_instructions 2" xfId="28215" xr:uid="{00000000-0005-0000-0000-0000CB670000}"/>
    <cellStyle name="差_Summary_Summary" xfId="13382" xr:uid="{00000000-0005-0000-0000-0000CC670000}"/>
    <cellStyle name="差_Summary_Summary 2" xfId="13386" xr:uid="{00000000-0005-0000-0000-0000CD670000}"/>
    <cellStyle name="差_Summary_Summary 2 2" xfId="27552" xr:uid="{00000000-0005-0000-0000-0000CE670000}"/>
    <cellStyle name="差_Summary_Summary 3" xfId="16963" xr:uid="{00000000-0005-0000-0000-0000CF670000}"/>
    <cellStyle name="差_Summary_Summary_BBB proj for Calypso 993store" xfId="6763" xr:uid="{00000000-0005-0000-0000-0000D0670000}"/>
    <cellStyle name="差_Summary_Summary_BBB proj for Calypso 993store 2" xfId="6813" xr:uid="{00000000-0005-0000-0000-0000D1670000}"/>
    <cellStyle name="差_Summary_Summary_BBB proj for Calypso 993store 2 2" xfId="26927" xr:uid="{00000000-0005-0000-0000-0000D2670000}"/>
    <cellStyle name="差_Summary_Summary_BBB proj for Calypso 993store 3" xfId="6827" xr:uid="{00000000-0005-0000-0000-0000D3670000}"/>
    <cellStyle name="差_Summary_Summary_instructions" xfId="22750" xr:uid="{00000000-0005-0000-0000-0000D4670000}"/>
    <cellStyle name="差_Summary_Summary_instructions 2" xfId="29845" xr:uid="{00000000-0005-0000-0000-0000D5670000}"/>
    <cellStyle name="差_Table_Product BBB&amp;Pets&amp;PSP&amp;Cost" xfId="29846" xr:uid="{00000000-0005-0000-0000-0000D6670000}"/>
    <cellStyle name="差_Table_Product BBB&amp;Pets&amp;PSP&amp;Cost 2" xfId="29847" xr:uid="{00000000-0005-0000-0000-0000D7670000}"/>
    <cellStyle name="差_Table_Product BBB&amp;Pets&amp;PSP&amp;Cost 2 2" xfId="29848" xr:uid="{00000000-0005-0000-0000-0000D8670000}"/>
    <cellStyle name="差_TA-JLA April 2012 Sample Order (3)" xfId="29849" xr:uid="{00000000-0005-0000-0000-0000D9670000}"/>
    <cellStyle name="差_TA-JLA April 2012 Sample Order (3) 2" xfId="29850" xr:uid="{00000000-0005-0000-0000-0000DA670000}"/>
    <cellStyle name="差_TA-JLA April 2012 Sample Order (3) 2 2" xfId="29851" xr:uid="{00000000-0005-0000-0000-0000DB670000}"/>
    <cellStyle name="差_TA-JLA April 2012 Sample Order (3)_Review and action interface" xfId="23392" xr:uid="{00000000-0005-0000-0000-0000DC670000}"/>
    <cellStyle name="差_TA-JLA April 2012 Sample Order (3)_Review and action interface 2" xfId="29852" xr:uid="{00000000-0005-0000-0000-0000DD670000}"/>
    <cellStyle name="差_TG 8件套 2011 03 30 from  helle" xfId="26110" xr:uid="{00000000-0005-0000-0000-0000DE670000}"/>
    <cellStyle name="差_TG 8件套 2011 03 30 from  helle 2" xfId="26349" xr:uid="{00000000-0005-0000-0000-0000DF670000}"/>
    <cellStyle name="差_TG 8件套 2011 03 30 from  helle 2 2" xfId="26946" xr:uid="{00000000-0005-0000-0000-0000E0670000}"/>
    <cellStyle name="差_TG 8件套 2011 03 30 from  helle 3" xfId="7586" xr:uid="{00000000-0005-0000-0000-0000E1670000}"/>
    <cellStyle name="差_TG 8件套 2011 03 30 from  helle 4" xfId="16026" xr:uid="{00000000-0005-0000-0000-0000E2670000}"/>
    <cellStyle name="差_TG 8件套 2011 03 30 from  helle_Copy of Ecommerce_2014Fall_Fashion bedding_MH_forecast evaluation_20140425" xfId="26336" xr:uid="{00000000-0005-0000-0000-0000E3670000}"/>
    <cellStyle name="差_TG 8件套 2011 03 30 from  helle_Copy of Pool stock Met Home Commiment sheet 2# for Ecom20140522" xfId="11062" xr:uid="{00000000-0005-0000-0000-0000E4670000}"/>
    <cellStyle name="差_TG 8件套 2011 03 30 from  helle_Ecom MP  window commitment  06192014" xfId="29853" xr:uid="{00000000-0005-0000-0000-0000E5670000}"/>
    <cellStyle name="差_TG 8件套 2011 03 30 from  helle_Ecom MP  window commitment  06192014_Ecom- ID Nidia -Mizone-Mirimar-commitment 2014 6 27." xfId="12440" xr:uid="{00000000-0005-0000-0000-0000E6670000}"/>
    <cellStyle name="差_TG 8件套 2011 03 30 from  helle_Ecom MP  window commitment  06192014_Ecom- ID Nidia -Mizone-Mirimar-commitment-07012014 from Lynn Chen" xfId="29854" xr:uid="{00000000-0005-0000-0000-0000E7670000}"/>
    <cellStyle name="差_TG 8件套 2011 03 30 from  helle_Table_Product_ALL" xfId="22959" xr:uid="{00000000-0005-0000-0000-0000E8670000}"/>
    <cellStyle name="差_Total quote sheet for 201304 HP chairs" xfId="29855" xr:uid="{00000000-0005-0000-0000-0000E9670000}"/>
    <cellStyle name="差_Total quote sheet for 201304 HP samples _updated on 3-25-2013 (3)" xfId="28469" xr:uid="{00000000-0005-0000-0000-0000EA670000}"/>
    <cellStyle name="差_Total quote sheet for 201304 HP samples _updated on 3-26-2013 (2)" xfId="29857" xr:uid="{00000000-0005-0000-0000-0000EB670000}"/>
    <cellStyle name="差_Total quote sheet for 201304 HP samples 3-15-2013" xfId="6858" xr:uid="{00000000-0005-0000-0000-0000EC670000}"/>
    <cellStyle name="差_Total quote sheet for 201304 HP samples 3-18-2013" xfId="29858" xr:uid="{00000000-0005-0000-0000-0000ED670000}"/>
    <cellStyle name="差_total quote sheet for Overstock 2-25-2013" xfId="28856" xr:uid="{00000000-0005-0000-0000-0000EE670000}"/>
    <cellStyle name="差_TSS-Target Fall 10 D60 TOB bedding--91219" xfId="29859" xr:uid="{00000000-0005-0000-0000-0000EF670000}"/>
    <cellStyle name="差_TSS-Target Fall 10 D60 TOB bedding--91219 2" xfId="19592" xr:uid="{00000000-0005-0000-0000-0000F0670000}"/>
    <cellStyle name="差_TSS-Target Fall 10 D60 TOB bedding--91219 2 2" xfId="29860" xr:uid="{00000000-0005-0000-0000-0000F1670000}"/>
    <cellStyle name="差_TSS-Target Fall 10 D60 TOB bedding--91219 3" xfId="19623" xr:uid="{00000000-0005-0000-0000-0000F2670000}"/>
    <cellStyle name="差_TSS-Target Fall 10 D60 TOB bedding--91219 4" xfId="19627" xr:uid="{00000000-0005-0000-0000-0000F3670000}"/>
    <cellStyle name="差_TSS-Target Fall 10 D60 TOB bedding--91219_Copy of Ecommerce_2014Fall_Fashion bedding_MH_forecast evaluation_20140425" xfId="28616" xr:uid="{00000000-0005-0000-0000-0000F4670000}"/>
    <cellStyle name="差_TSS-Target Fall 10 D60 TOB bedding--91219_Copy of Pool stock Met Home Commiment sheet 2# for Ecom20140522" xfId="11286" xr:uid="{00000000-0005-0000-0000-0000F5670000}"/>
    <cellStyle name="差_TSS-Target Fall 10 D60 TOB bedding--91219_Ecom MP  window commitment  06192014" xfId="11430" xr:uid="{00000000-0005-0000-0000-0000F6670000}"/>
    <cellStyle name="差_TSS-Target Fall 10 D60 TOB bedding--91219_Ecom MP  window commitment  06192014_Ecom- ID Nidia -Mizone-Mirimar-commitment 2014 6 27." xfId="29861" xr:uid="{00000000-0005-0000-0000-0000F7670000}"/>
    <cellStyle name="差_TSS-Target Fall 10 D60 TOB bedding--91219_Ecom MP  window commitment  06192014_Ecom- ID Nidia -Mizone-Mirimar-commitment-07012014 from Lynn Chen" xfId="29227" xr:uid="{00000000-0005-0000-0000-0000F8670000}"/>
    <cellStyle name="差_TSS-Target Fall 10 D60 TOB bedding--91219_Table_Product_ALL" xfId="29862" xr:uid="{00000000-0005-0000-0000-0000F9670000}"/>
    <cellStyle name="差_TW Home Quotation sheet for JCP _07162012 (2)" xfId="2950" xr:uid="{00000000-0005-0000-0000-0000FA670000}"/>
    <cellStyle name="差_TW Home Quotation sheet for JCP _07182012" xfId="9158" xr:uid="{00000000-0005-0000-0000-0000FB670000}"/>
    <cellStyle name="差_TW Home Quotation sheet for JCP _07192012 - KD none KD (2)" xfId="24664" xr:uid="{00000000-0005-0000-0000-0000FC670000}"/>
    <cellStyle name="差_TW Home Quotation sheet HeYuan HP Show 2012-2-19" xfId="11881" xr:uid="{00000000-0005-0000-0000-0000FD670000}"/>
    <cellStyle name="差_TW Home Quotation sheet Hongsheng HP Show 2012-2-29" xfId="675" xr:uid="{00000000-0005-0000-0000-0000FE670000}"/>
    <cellStyle name="差_TW Home Quotation sheet Jinzheng HP Show 2012-2-29" xfId="22352" xr:uid="{00000000-0005-0000-0000-0000FF670000}"/>
    <cellStyle name="差_TW Home Quotation sheet Meiyuan HP Show 2012-2-29" xfId="29028" xr:uid="{00000000-0005-0000-0000-000000680000}"/>
    <cellStyle name="差_TW Home Quotation sheet- south items for HP from HS 2012-03-22" xfId="29863" xr:uid="{00000000-0005-0000-0000-000001680000}"/>
    <cellStyle name="差_TW Home Quotation sheet-07022012update (2)" xfId="29864" xr:uid="{00000000-0005-0000-0000-000002680000}"/>
    <cellStyle name="差_TW Home Quotation sheet--120323" xfId="8560" xr:uid="{00000000-0005-0000-0000-000003680000}"/>
    <cellStyle name="差_TW Home Quotation sheet-120611HEYUAN  (2)" xfId="29866" xr:uid="{00000000-0005-0000-0000-000004680000}"/>
    <cellStyle name="差_TW Home Quotation sheet-120618 update (2)" xfId="29867" xr:uid="{00000000-0005-0000-0000-000005680000}"/>
    <cellStyle name="差_TW Home Quotation sheet-BW 2012-3-13" xfId="29868" xr:uid="{00000000-0005-0000-0000-000006680000}"/>
    <cellStyle name="差_TW Home Quotation sheet-BW items from MY" xfId="29869" xr:uid="{00000000-0005-0000-0000-000007680000}"/>
    <cellStyle name="差_TW Home Quotation sheet-KAIFAI 2012-2-20" xfId="29870" xr:uid="{00000000-0005-0000-0000-000008680000}"/>
    <cellStyle name="差_TW_Home_Quotation_sheet of HP samples-chairone-20100907" xfId="29400" xr:uid="{00000000-0005-0000-0000-000009680000}"/>
    <cellStyle name="差_TW_Home_Quotation_sheet of HP samples-chairone-20100907 (3)" xfId="12115" xr:uid="{00000000-0005-0000-0000-00000A680000}"/>
    <cellStyle name="差_TW_Home_Quotation_sheet of HP samples-chairone-20100907 (3) 2" xfId="12117" xr:uid="{00000000-0005-0000-0000-00000B680000}"/>
    <cellStyle name="差_TW_Home_Quotation_sheet of HP samples-chairone-20100907 (3) 3" xfId="29871" xr:uid="{00000000-0005-0000-0000-00000C680000}"/>
    <cellStyle name="差_TW_Home_Quotation_sheet of HP samples-chairone-20100907 (3) 4" xfId="6744" xr:uid="{00000000-0005-0000-0000-00000D680000}"/>
    <cellStyle name="差_TW_Home_Quotation_sheet of HP samples-chairone-20100907 (3) 5" xfId="29872" xr:uid="{00000000-0005-0000-0000-00000E680000}"/>
    <cellStyle name="差_TW_Home_Quotation_sheet of HP samples-chairone-20100907 (3) 6" xfId="29873" xr:uid="{00000000-0005-0000-0000-00000F680000}"/>
    <cellStyle name="差_TW_Home_Quotation_sheet of HP samples-chairone-20100907 10" xfId="29874" xr:uid="{00000000-0005-0000-0000-000010680000}"/>
    <cellStyle name="差_TW_Home_Quotation_sheet of HP samples-chairone-20100907 11" xfId="29875" xr:uid="{00000000-0005-0000-0000-000011680000}"/>
    <cellStyle name="差_TW_Home_Quotation_sheet of HP samples-chairone-20100907 12" xfId="29876" xr:uid="{00000000-0005-0000-0000-000012680000}"/>
    <cellStyle name="差_TW_Home_Quotation_sheet of HP samples-chairone-20100907 13" xfId="5557" xr:uid="{00000000-0005-0000-0000-000013680000}"/>
    <cellStyle name="差_TW_Home_Quotation_sheet of HP samples-chairone-20100907 14" xfId="23768" xr:uid="{00000000-0005-0000-0000-000014680000}"/>
    <cellStyle name="差_TW_Home_Quotation_sheet of HP samples-chairone-20100907 15" xfId="10739" xr:uid="{00000000-0005-0000-0000-000015680000}"/>
    <cellStyle name="差_TW_Home_Quotation_sheet of HP samples-chairone-20100907 16" xfId="10742" xr:uid="{00000000-0005-0000-0000-000016680000}"/>
    <cellStyle name="差_TW_Home_Quotation_sheet of HP samples-chairone-20100907 17" xfId="10745" xr:uid="{00000000-0005-0000-0000-000017680000}"/>
    <cellStyle name="差_TW_Home_Quotation_sheet of HP samples-chairone-20100907 18" xfId="29877" xr:uid="{00000000-0005-0000-0000-000018680000}"/>
    <cellStyle name="差_TW_Home_Quotation_sheet of HP samples-chairone-20100907 19" xfId="29879" xr:uid="{00000000-0005-0000-0000-000019680000}"/>
    <cellStyle name="差_TW_Home_Quotation_sheet of HP samples-chairone-20100907 2" xfId="29402" xr:uid="{00000000-0005-0000-0000-00001A680000}"/>
    <cellStyle name="差_TW_Home_Quotation_sheet of HP samples-chairone-20100907 20" xfId="10740" xr:uid="{00000000-0005-0000-0000-00001B680000}"/>
    <cellStyle name="差_TW_Home_Quotation_sheet of HP samples-chairone-20100907 21" xfId="10743" xr:uid="{00000000-0005-0000-0000-00001C680000}"/>
    <cellStyle name="差_TW_Home_Quotation_sheet of HP samples-chairone-20100907 22" xfId="10746" xr:uid="{00000000-0005-0000-0000-00001D680000}"/>
    <cellStyle name="差_TW_Home_Quotation_sheet of HP samples-chairone-20100907 23" xfId="29878" xr:uid="{00000000-0005-0000-0000-00001E680000}"/>
    <cellStyle name="差_TW_Home_Quotation_sheet of HP samples-chairone-20100907 24" xfId="29880" xr:uid="{00000000-0005-0000-0000-00001F680000}"/>
    <cellStyle name="差_TW_Home_Quotation_sheet of HP samples-chairone-20100907 25" xfId="29881" xr:uid="{00000000-0005-0000-0000-000020680000}"/>
    <cellStyle name="差_TW_Home_Quotation_sheet of HP samples-chairone-20100907 26" xfId="29883" xr:uid="{00000000-0005-0000-0000-000021680000}"/>
    <cellStyle name="差_TW_Home_Quotation_sheet of HP samples-chairone-20100907 27" xfId="1498" xr:uid="{00000000-0005-0000-0000-000022680000}"/>
    <cellStyle name="差_TW_Home_Quotation_sheet of HP samples-chairone-20100907 28" xfId="29885" xr:uid="{00000000-0005-0000-0000-000023680000}"/>
    <cellStyle name="差_TW_Home_Quotation_sheet of HP samples-chairone-20100907 29" xfId="8755" xr:uid="{00000000-0005-0000-0000-000024680000}"/>
    <cellStyle name="差_TW_Home_Quotation_sheet of HP samples-chairone-20100907 3" xfId="29887" xr:uid="{00000000-0005-0000-0000-000025680000}"/>
    <cellStyle name="差_TW_Home_Quotation_sheet of HP samples-chairone-20100907 30" xfId="29882" xr:uid="{00000000-0005-0000-0000-000026680000}"/>
    <cellStyle name="差_TW_Home_Quotation_sheet of HP samples-chairone-20100907 31" xfId="29884" xr:uid="{00000000-0005-0000-0000-000027680000}"/>
    <cellStyle name="差_TW_Home_Quotation_sheet of HP samples-chairone-20100907 32" xfId="1497" xr:uid="{00000000-0005-0000-0000-000028680000}"/>
    <cellStyle name="差_TW_Home_Quotation_sheet of HP samples-chairone-20100907 33" xfId="29886" xr:uid="{00000000-0005-0000-0000-000029680000}"/>
    <cellStyle name="差_TW_Home_Quotation_sheet of HP samples-chairone-20100907 34" xfId="8756" xr:uid="{00000000-0005-0000-0000-00002A680000}"/>
    <cellStyle name="差_TW_Home_Quotation_sheet of HP samples-chairone-20100907 35" xfId="29888" xr:uid="{00000000-0005-0000-0000-00002B680000}"/>
    <cellStyle name="差_TW_Home_Quotation_sheet of HP samples-chairone-20100907 36" xfId="29890" xr:uid="{00000000-0005-0000-0000-00002C680000}"/>
    <cellStyle name="差_TW_Home_Quotation_sheet of HP samples-chairone-20100907 37" xfId="25468" xr:uid="{00000000-0005-0000-0000-00002D680000}"/>
    <cellStyle name="差_TW_Home_Quotation_sheet of HP samples-chairone-20100907 38" xfId="29892" xr:uid="{00000000-0005-0000-0000-00002E680000}"/>
    <cellStyle name="差_TW_Home_Quotation_sheet of HP samples-chairone-20100907 39" xfId="9114" xr:uid="{00000000-0005-0000-0000-00002F680000}"/>
    <cellStyle name="差_TW_Home_Quotation_sheet of HP samples-chairone-20100907 4" xfId="5787" xr:uid="{00000000-0005-0000-0000-000030680000}"/>
    <cellStyle name="差_TW_Home_Quotation_sheet of HP samples-chairone-20100907 40" xfId="29889" xr:uid="{00000000-0005-0000-0000-000031680000}"/>
    <cellStyle name="差_TW_Home_Quotation_sheet of HP samples-chairone-20100907 41" xfId="29891" xr:uid="{00000000-0005-0000-0000-000032680000}"/>
    <cellStyle name="差_TW_Home_Quotation_sheet of HP samples-chairone-20100907 42" xfId="25469" xr:uid="{00000000-0005-0000-0000-000033680000}"/>
    <cellStyle name="差_TW_Home_Quotation_sheet of HP samples-chairone-20100907 43" xfId="29893" xr:uid="{00000000-0005-0000-0000-000034680000}"/>
    <cellStyle name="差_TW_Home_Quotation_sheet of HP samples-chairone-20100907 44" xfId="9115" xr:uid="{00000000-0005-0000-0000-000035680000}"/>
    <cellStyle name="差_TW_Home_Quotation_sheet of HP samples-chairone-20100907 45" xfId="29894" xr:uid="{00000000-0005-0000-0000-000036680000}"/>
    <cellStyle name="差_TW_Home_Quotation_sheet of HP samples-chairone-20100907 46" xfId="29896" xr:uid="{00000000-0005-0000-0000-000037680000}"/>
    <cellStyle name="差_TW_Home_Quotation_sheet of HP samples-chairone-20100907 47" xfId="17297" xr:uid="{00000000-0005-0000-0000-000038680000}"/>
    <cellStyle name="差_TW_Home_Quotation_sheet of HP samples-chairone-20100907 48" xfId="29898" xr:uid="{00000000-0005-0000-0000-000039680000}"/>
    <cellStyle name="差_TW_Home_Quotation_sheet of HP samples-chairone-20100907 49" xfId="29204" xr:uid="{00000000-0005-0000-0000-00003A680000}"/>
    <cellStyle name="差_TW_Home_Quotation_sheet of HP samples-chairone-20100907 5" xfId="29900" xr:uid="{00000000-0005-0000-0000-00003B680000}"/>
    <cellStyle name="差_TW_Home_Quotation_sheet of HP samples-chairone-20100907 50" xfId="29895" xr:uid="{00000000-0005-0000-0000-00003C680000}"/>
    <cellStyle name="差_TW_Home_Quotation_sheet of HP samples-chairone-20100907 51" xfId="29897" xr:uid="{00000000-0005-0000-0000-00003D680000}"/>
    <cellStyle name="差_TW_Home_Quotation_sheet of HP samples-chairone-20100907 52" xfId="17298" xr:uid="{00000000-0005-0000-0000-00003E680000}"/>
    <cellStyle name="差_TW_Home_Quotation_sheet of HP samples-chairone-20100907 53" xfId="29899" xr:uid="{00000000-0005-0000-0000-00003F680000}"/>
    <cellStyle name="差_TW_Home_Quotation_sheet of HP samples-chairone-20100907 54" xfId="29205" xr:uid="{00000000-0005-0000-0000-000040680000}"/>
    <cellStyle name="差_TW_Home_Quotation_sheet of HP samples-chairone-20100907 55" xfId="29902" xr:uid="{00000000-0005-0000-0000-000041680000}"/>
    <cellStyle name="差_TW_Home_Quotation_sheet of HP samples-chairone-20100907 56" xfId="24805" xr:uid="{00000000-0005-0000-0000-000042680000}"/>
    <cellStyle name="差_TW_Home_Quotation_sheet of HP samples-chairone-20100907 57" xfId="29904" xr:uid="{00000000-0005-0000-0000-000043680000}"/>
    <cellStyle name="差_TW_Home_Quotation_sheet of HP samples-chairone-20100907 58" xfId="29906" xr:uid="{00000000-0005-0000-0000-000044680000}"/>
    <cellStyle name="差_TW_Home_Quotation_sheet of HP samples-chairone-20100907 59" xfId="29908" xr:uid="{00000000-0005-0000-0000-000045680000}"/>
    <cellStyle name="差_TW_Home_Quotation_sheet of HP samples-chairone-20100907 6" xfId="8646" xr:uid="{00000000-0005-0000-0000-000046680000}"/>
    <cellStyle name="差_TW_Home_Quotation_sheet of HP samples-chairone-20100907 60" xfId="29903" xr:uid="{00000000-0005-0000-0000-000047680000}"/>
    <cellStyle name="差_TW_Home_Quotation_sheet of HP samples-chairone-20100907 61" xfId="24806" xr:uid="{00000000-0005-0000-0000-000048680000}"/>
    <cellStyle name="差_TW_Home_Quotation_sheet of HP samples-chairone-20100907 62" xfId="29905" xr:uid="{00000000-0005-0000-0000-000049680000}"/>
    <cellStyle name="差_TW_Home_Quotation_sheet of HP samples-chairone-20100907 63" xfId="29907" xr:uid="{00000000-0005-0000-0000-00004A680000}"/>
    <cellStyle name="差_TW_Home_Quotation_sheet of HP samples-chairone-20100907 64" xfId="29909" xr:uid="{00000000-0005-0000-0000-00004B680000}"/>
    <cellStyle name="差_TW_Home_Quotation_sheet of HP samples-chairone-20100907 65" xfId="10754" xr:uid="{00000000-0005-0000-0000-00004C680000}"/>
    <cellStyle name="差_TW_Home_Quotation_sheet of HP samples-chairone-20100907 66" xfId="1632" xr:uid="{00000000-0005-0000-0000-00004D680000}"/>
    <cellStyle name="差_TW_Home_Quotation_sheet of HP samples-chairone-20100907 67" xfId="7544" xr:uid="{00000000-0005-0000-0000-00004E680000}"/>
    <cellStyle name="差_TW_Home_Quotation_sheet of HP samples-chairone-20100907 68" xfId="7548" xr:uid="{00000000-0005-0000-0000-00004F680000}"/>
    <cellStyle name="差_TW_Home_Quotation_sheet of HP samples-chairone-20100907 69" xfId="7552" xr:uid="{00000000-0005-0000-0000-000050680000}"/>
    <cellStyle name="差_TW_Home_Quotation_sheet of HP samples-chairone-20100907 7" xfId="8650" xr:uid="{00000000-0005-0000-0000-000051680000}"/>
    <cellStyle name="差_TW_Home_Quotation_sheet of HP samples-chairone-20100907 70" xfId="10755" xr:uid="{00000000-0005-0000-0000-000052680000}"/>
    <cellStyle name="差_TW_Home_Quotation_sheet of HP samples-chairone-20100907 71" xfId="1631" xr:uid="{00000000-0005-0000-0000-000053680000}"/>
    <cellStyle name="差_TW_Home_Quotation_sheet of HP samples-chairone-20100907 72" xfId="7545" xr:uid="{00000000-0005-0000-0000-000054680000}"/>
    <cellStyle name="差_TW_Home_Quotation_sheet of HP samples-chairone-20100907 73" xfId="7549" xr:uid="{00000000-0005-0000-0000-000055680000}"/>
    <cellStyle name="差_TW_Home_Quotation_sheet of HP samples-chairone-20100907 74" xfId="7553" xr:uid="{00000000-0005-0000-0000-000056680000}"/>
    <cellStyle name="差_TW_Home_Quotation_sheet of HP samples-chairone-20100907 75" xfId="13517" xr:uid="{00000000-0005-0000-0000-000057680000}"/>
    <cellStyle name="差_TW_Home_Quotation_sheet of HP samples-chairone-20100907 76" xfId="13527" xr:uid="{00000000-0005-0000-0000-000058680000}"/>
    <cellStyle name="差_TW_Home_Quotation_sheet of HP samples-chairone-20100907 77" xfId="4320" xr:uid="{00000000-0005-0000-0000-000059680000}"/>
    <cellStyle name="差_TW_Home_Quotation_sheet of HP samples-chairone-20100907 78" xfId="2899" xr:uid="{00000000-0005-0000-0000-00005A680000}"/>
    <cellStyle name="差_TW_Home_Quotation_sheet of HP samples-chairone-20100907 79" xfId="13529" xr:uid="{00000000-0005-0000-0000-00005B680000}"/>
    <cellStyle name="差_TW_Home_Quotation_sheet of HP samples-chairone-20100907 8" xfId="8652" xr:uid="{00000000-0005-0000-0000-00005C680000}"/>
    <cellStyle name="差_TW_Home_Quotation_sheet of HP samples-chairone-20100907 9" xfId="29910" xr:uid="{00000000-0005-0000-0000-00005D680000}"/>
    <cellStyle name="差_Walmart Ideas for Pet Bed Samples Holiday 20130119 CCD (2)" xfId="29911" xr:uid="{00000000-0005-0000-0000-00005E680000}"/>
    <cellStyle name="差_window BBB 2012 March recap CCD-20120216 (2)" xfId="29912" xr:uid="{00000000-0005-0000-0000-00005F680000}"/>
    <cellStyle name="差_window BBB 2012 March recap CCD-20120216 (2) 2" xfId="29914" xr:uid="{00000000-0005-0000-0000-000060680000}"/>
    <cellStyle name="差_window BBB 2012 March recap CCD-20120216 (2) 2 2" xfId="5286" xr:uid="{00000000-0005-0000-0000-000061680000}"/>
    <cellStyle name="差_Winsun quote sheet for HP samples _09192012" xfId="12128" xr:uid="{00000000-0005-0000-0000-000062680000}"/>
    <cellStyle name="差_WM 2013 Lawn blanket 07052012 updated 07272012 updated 0807 Updated 0814" xfId="29915" xr:uid="{00000000-0005-0000-0000-000063680000}"/>
    <cellStyle name="差_WM 2014 Lawn blanket 20130904" xfId="29916" xr:uid="{00000000-0005-0000-0000-000064680000}"/>
    <cellStyle name="差_WM 2014 travel throw 08222013" xfId="22949" xr:uid="{00000000-0005-0000-0000-000065680000}"/>
    <cellStyle name="差_WM BHG Lux plush blanket upd 20140307" xfId="22142" xr:uid="{00000000-0005-0000-0000-000066680000}"/>
    <cellStyle name="差_WM DEC OPTIONS 12-06-12" xfId="29917" xr:uid="{00000000-0005-0000-0000-000067680000}"/>
    <cellStyle name="差_副本BBB silk blend CCD 20120412-rvd (2)" xfId="29918" xr:uid="{00000000-0005-0000-0000-000068680000}"/>
    <cellStyle name="差_副本BBB silk blend CCD 20120412-rvd (2) 2" xfId="29919" xr:uid="{00000000-0005-0000-0000-000069680000}"/>
    <cellStyle name="差_副本BBB silk blend CCD 20120412-rvd (2) 2 2" xfId="29920" xr:uid="{00000000-0005-0000-0000-00006A680000}"/>
    <cellStyle name="差_副本Ecom MP  bedding  14Fall commitment sheet #2-20140313 (4)" xfId="16200" xr:uid="{00000000-0005-0000-0000-00006B680000}"/>
    <cellStyle name="差_副本Ecom MP  bedding  14Fall commitment sheet #2-20140313 (4)_Copy of Ecommerce_2014Fall_Fashion bedding_MH_forecast evaluation_20140425" xfId="14200" xr:uid="{00000000-0005-0000-0000-00006C680000}"/>
    <cellStyle name="差_副本Ecom MP  bedding  14Fall commitment sheet #2-20140313 (4)_Copy of Pool stock Met Home Commiment sheet 2# for Ecom20140522" xfId="25313" xr:uid="{00000000-0005-0000-0000-00006D680000}"/>
    <cellStyle name="常?_quotation-Mercury  3.22.2011 (for BBB)" xfId="29921" xr:uid="{00000000-0005-0000-0000-00006E680000}"/>
    <cellStyle name="常规" xfId="0" builtinId="0"/>
    <cellStyle name="常规 10" xfId="24483" xr:uid="{00000000-0005-0000-0000-000070680000}"/>
    <cellStyle name="常规 10 2" xfId="29922" xr:uid="{00000000-0005-0000-0000-000071680000}"/>
    <cellStyle name="常规 10 2 2" xfId="9295" xr:uid="{00000000-0005-0000-0000-000072680000}"/>
    <cellStyle name="常规 10 2 2 2" xfId="27059" xr:uid="{00000000-0005-0000-0000-000073680000}"/>
    <cellStyle name="常规 10 2 2 3" xfId="29923" xr:uid="{00000000-0005-0000-0000-000074680000}"/>
    <cellStyle name="常规 10 2 3" xfId="9138" xr:uid="{00000000-0005-0000-0000-000075680000}"/>
    <cellStyle name="常规 10 2 3 2" xfId="9140" xr:uid="{00000000-0005-0000-0000-000076680000}"/>
    <cellStyle name="常规 10 2 3 3" xfId="29924" xr:uid="{00000000-0005-0000-0000-000077680000}"/>
    <cellStyle name="常规 10 2 3 4" xfId="29925" xr:uid="{00000000-0005-0000-0000-000078680000}"/>
    <cellStyle name="常规 10 2 3 5" xfId="29926" xr:uid="{00000000-0005-0000-0000-000079680000}"/>
    <cellStyle name="常规 10 2 3 6" xfId="29927" xr:uid="{00000000-0005-0000-0000-00007A680000}"/>
    <cellStyle name="常规 10 2 4" xfId="9297" xr:uid="{00000000-0005-0000-0000-00007B680000}"/>
    <cellStyle name="常规 10 2 4 2" xfId="8565" xr:uid="{00000000-0005-0000-0000-00007C680000}"/>
    <cellStyle name="常规 10 2 5" xfId="29928" xr:uid="{00000000-0005-0000-0000-00007D680000}"/>
    <cellStyle name="常规 10 2 6" xfId="29929" xr:uid="{00000000-0005-0000-0000-00007E680000}"/>
    <cellStyle name="常规 10 3" xfId="29930" xr:uid="{00000000-0005-0000-0000-00007F680000}"/>
    <cellStyle name="常规 10 3 2" xfId="29931" xr:uid="{00000000-0005-0000-0000-000080680000}"/>
    <cellStyle name="常规 10 3 2 2" xfId="29932" xr:uid="{00000000-0005-0000-0000-000081680000}"/>
    <cellStyle name="常规 10 3 3" xfId="29933" xr:uid="{00000000-0005-0000-0000-000082680000}"/>
    <cellStyle name="常规 10 3 3 2" xfId="16182" xr:uid="{00000000-0005-0000-0000-000083680000}"/>
    <cellStyle name="常规 10 3 4" xfId="29934" xr:uid="{00000000-0005-0000-0000-000084680000}"/>
    <cellStyle name="常规 10 3 5" xfId="29935" xr:uid="{00000000-0005-0000-0000-000085680000}"/>
    <cellStyle name="常规 10 4" xfId="29936" xr:uid="{00000000-0005-0000-0000-000086680000}"/>
    <cellStyle name="常规 10 4 2" xfId="29937" xr:uid="{00000000-0005-0000-0000-000087680000}"/>
    <cellStyle name="常规 10 5" xfId="29938" xr:uid="{00000000-0005-0000-0000-000088680000}"/>
    <cellStyle name="常规 10 6" xfId="11765" xr:uid="{00000000-0005-0000-0000-000089680000}"/>
    <cellStyle name="常规 10 7" xfId="11772" xr:uid="{00000000-0005-0000-0000-00008A680000}"/>
    <cellStyle name="常规 10 8" xfId="11774" xr:uid="{00000000-0005-0000-0000-00008B680000}"/>
    <cellStyle name="常规 10 9" xfId="11776" xr:uid="{00000000-0005-0000-0000-00008C680000}"/>
    <cellStyle name="常规 11" xfId="24486" xr:uid="{00000000-0005-0000-0000-00008D680000}"/>
    <cellStyle name="常规 11 2" xfId="29939" xr:uid="{00000000-0005-0000-0000-00008E680000}"/>
    <cellStyle name="常规 11 2 2" xfId="29940" xr:uid="{00000000-0005-0000-0000-00008F680000}"/>
    <cellStyle name="常规 11 3" xfId="29941" xr:uid="{00000000-0005-0000-0000-000090680000}"/>
    <cellStyle name="常规 11 4" xfId="29942" xr:uid="{00000000-0005-0000-0000-000091680000}"/>
    <cellStyle name="常规 11 5" xfId="4506" xr:uid="{00000000-0005-0000-0000-000092680000}"/>
    <cellStyle name="常规 11 6" xfId="29943" xr:uid="{00000000-0005-0000-0000-000093680000}"/>
    <cellStyle name="常规 11 7" xfId="29944" xr:uid="{00000000-0005-0000-0000-000094680000}"/>
    <cellStyle name="常规 12" xfId="23342" xr:uid="{00000000-0005-0000-0000-000095680000}"/>
    <cellStyle name="常规 12 2" xfId="29945" xr:uid="{00000000-0005-0000-0000-000096680000}"/>
    <cellStyle name="常规 12 3" xfId="29946" xr:uid="{00000000-0005-0000-0000-000097680000}"/>
    <cellStyle name="常规 12 4" xfId="4382" xr:uid="{00000000-0005-0000-0000-000098680000}"/>
    <cellStyle name="常规 12 5" xfId="29947" xr:uid="{00000000-0005-0000-0000-000099680000}"/>
    <cellStyle name="常规 12 6" xfId="11779" xr:uid="{00000000-0005-0000-0000-00009A680000}"/>
    <cellStyle name="常规 12 7" xfId="18454" xr:uid="{00000000-0005-0000-0000-00009B680000}"/>
    <cellStyle name="常规 13" xfId="23344" xr:uid="{00000000-0005-0000-0000-00009C680000}"/>
    <cellStyle name="常规 13 2" xfId="29948" xr:uid="{00000000-0005-0000-0000-00009D680000}"/>
    <cellStyle name="常规 13 2 2" xfId="29950" xr:uid="{00000000-0005-0000-0000-00009E680000}"/>
    <cellStyle name="常规 13 2 3" xfId="29951" xr:uid="{00000000-0005-0000-0000-00009F680000}"/>
    <cellStyle name="常规 13 3" xfId="29952" xr:uid="{00000000-0005-0000-0000-0000A0680000}"/>
    <cellStyle name="常规 13 4" xfId="29155" xr:uid="{00000000-0005-0000-0000-0000A1680000}"/>
    <cellStyle name="常规 13 5" xfId="29953" xr:uid="{00000000-0005-0000-0000-0000A2680000}"/>
    <cellStyle name="常规 13 6" xfId="11782" xr:uid="{00000000-0005-0000-0000-0000A3680000}"/>
    <cellStyle name="常规 14" xfId="23347" xr:uid="{00000000-0005-0000-0000-0000A4680000}"/>
    <cellStyle name="常规 14 2" xfId="2941" xr:uid="{00000000-0005-0000-0000-0000A5680000}"/>
    <cellStyle name="常规 14 3" xfId="29954" xr:uid="{00000000-0005-0000-0000-0000A6680000}"/>
    <cellStyle name="常规 14 4" xfId="29955" xr:uid="{00000000-0005-0000-0000-0000A7680000}"/>
    <cellStyle name="常规 14 5" xfId="29956" xr:uid="{00000000-0005-0000-0000-0000A8680000}"/>
    <cellStyle name="常规 14 6" xfId="11787" xr:uid="{00000000-0005-0000-0000-0000A9680000}"/>
    <cellStyle name="常规 14 7" xfId="18467" xr:uid="{00000000-0005-0000-0000-0000AA680000}"/>
    <cellStyle name="常规 15" xfId="23349" xr:uid="{00000000-0005-0000-0000-0000AB680000}"/>
    <cellStyle name="常规 15 2" xfId="29957" xr:uid="{00000000-0005-0000-0000-0000AC680000}"/>
    <cellStyle name="常规 15 3" xfId="29958" xr:uid="{00000000-0005-0000-0000-0000AD680000}"/>
    <cellStyle name="常规 15 4" xfId="22539" xr:uid="{00000000-0005-0000-0000-0000AE680000}"/>
    <cellStyle name="常规 16" xfId="23352" xr:uid="{00000000-0005-0000-0000-0000AF680000}"/>
    <cellStyle name="常规 17" xfId="23355" xr:uid="{00000000-0005-0000-0000-0000B0680000}"/>
    <cellStyle name="常规 17 2" xfId="17652" xr:uid="{00000000-0005-0000-0000-0000B1680000}"/>
    <cellStyle name="常规 18" xfId="23358" xr:uid="{00000000-0005-0000-0000-0000B2680000}"/>
    <cellStyle name="常规 19" xfId="23361" xr:uid="{00000000-0005-0000-0000-0000B3680000}"/>
    <cellStyle name="常规 2" xfId="2" xr:uid="{00000000-0005-0000-0000-0000B4680000}"/>
    <cellStyle name="常规 2 10" xfId="24400" xr:uid="{00000000-0005-0000-0000-0000B5680000}"/>
    <cellStyle name="常规 2 10 2" xfId="29959" xr:uid="{00000000-0005-0000-0000-0000B6680000}"/>
    <cellStyle name="常规 2 10 3" xfId="14840" xr:uid="{00000000-0005-0000-0000-0000B7680000}"/>
    <cellStyle name="常规 2 10 4" xfId="14844" xr:uid="{00000000-0005-0000-0000-0000B8680000}"/>
    <cellStyle name="常规 2 10 5" xfId="14847" xr:uid="{00000000-0005-0000-0000-0000B9680000}"/>
    <cellStyle name="常规 2 11" xfId="4394" xr:uid="{00000000-0005-0000-0000-0000BA680000}"/>
    <cellStyle name="常规 2 11 2" xfId="29960" xr:uid="{00000000-0005-0000-0000-0000BB680000}"/>
    <cellStyle name="常规 2 11 3" xfId="14852" xr:uid="{00000000-0005-0000-0000-0000BC680000}"/>
    <cellStyle name="常规 2 11 3 2" xfId="28106" xr:uid="{00000000-0005-0000-0000-0000BD680000}"/>
    <cellStyle name="常规 2 11 3 2 2" xfId="28109" xr:uid="{00000000-0005-0000-0000-0000BE680000}"/>
    <cellStyle name="常规 2 11 3 3" xfId="28120" xr:uid="{00000000-0005-0000-0000-0000BF680000}"/>
    <cellStyle name="常规 2 11 4" xfId="14858" xr:uid="{00000000-0005-0000-0000-0000C0680000}"/>
    <cellStyle name="常规 2 11 4 2" xfId="29962" xr:uid="{00000000-0005-0000-0000-0000C1680000}"/>
    <cellStyle name="常规 2 11 5" xfId="14860" xr:uid="{00000000-0005-0000-0000-0000C2680000}"/>
    <cellStyle name="常规 2 11 6" xfId="14864" xr:uid="{00000000-0005-0000-0000-0000C3680000}"/>
    <cellStyle name="常规 2 11 7" xfId="29963" xr:uid="{00000000-0005-0000-0000-0000C4680000}"/>
    <cellStyle name="常规 2 12" xfId="4399" xr:uid="{00000000-0005-0000-0000-0000C5680000}"/>
    <cellStyle name="常规 2 12 2" xfId="29964" xr:uid="{00000000-0005-0000-0000-0000C6680000}"/>
    <cellStyle name="常规 2 12 3" xfId="14868" xr:uid="{00000000-0005-0000-0000-0000C7680000}"/>
    <cellStyle name="常规 2 12 4" xfId="14870" xr:uid="{00000000-0005-0000-0000-0000C8680000}"/>
    <cellStyle name="常规 2 13" xfId="24403" xr:uid="{00000000-0005-0000-0000-0000C9680000}"/>
    <cellStyle name="常规 2 13 2" xfId="19543" xr:uid="{00000000-0005-0000-0000-0000CA680000}"/>
    <cellStyle name="常规 2 13 3" xfId="29965" xr:uid="{00000000-0005-0000-0000-0000CB680000}"/>
    <cellStyle name="常规 2 13 4" xfId="29966" xr:uid="{00000000-0005-0000-0000-0000CC680000}"/>
    <cellStyle name="常规 2 14" xfId="3294" xr:uid="{00000000-0005-0000-0000-0000CD680000}"/>
    <cellStyle name="常规 2 14 2" xfId="29967" xr:uid="{00000000-0005-0000-0000-0000CE680000}"/>
    <cellStyle name="常规 2 14 2 2" xfId="20062" xr:uid="{00000000-0005-0000-0000-0000CF680000}"/>
    <cellStyle name="常规 2 14 3" xfId="29968" xr:uid="{00000000-0005-0000-0000-0000D0680000}"/>
    <cellStyle name="常规 2 14 4" xfId="29969" xr:uid="{00000000-0005-0000-0000-0000D1680000}"/>
    <cellStyle name="常规 2 14 5" xfId="29970" xr:uid="{00000000-0005-0000-0000-0000D2680000}"/>
    <cellStyle name="常规 2 15" xfId="3777" xr:uid="{00000000-0005-0000-0000-0000D3680000}"/>
    <cellStyle name="常规 2 15 2" xfId="1424" xr:uid="{00000000-0005-0000-0000-0000D4680000}"/>
    <cellStyle name="常规 2 15 3" xfId="2725" xr:uid="{00000000-0005-0000-0000-0000D5680000}"/>
    <cellStyle name="常规 2 15 4" xfId="29971" xr:uid="{00000000-0005-0000-0000-0000D6680000}"/>
    <cellStyle name="常规 2 16" xfId="3781" xr:uid="{00000000-0005-0000-0000-0000D7680000}"/>
    <cellStyle name="常规 2 16 2" xfId="29972" xr:uid="{00000000-0005-0000-0000-0000D8680000}"/>
    <cellStyle name="常规 2 16 3" xfId="29973" xr:uid="{00000000-0005-0000-0000-0000D9680000}"/>
    <cellStyle name="常规 2 16 4" xfId="29974" xr:uid="{00000000-0005-0000-0000-0000DA680000}"/>
    <cellStyle name="常规 2 17" xfId="3785" xr:uid="{00000000-0005-0000-0000-0000DB680000}"/>
    <cellStyle name="常规 2 17 2" xfId="29975" xr:uid="{00000000-0005-0000-0000-0000DC680000}"/>
    <cellStyle name="常规 2 17 2 2" xfId="19496" xr:uid="{00000000-0005-0000-0000-0000DD680000}"/>
    <cellStyle name="常规 2 17 3" xfId="29977" xr:uid="{00000000-0005-0000-0000-0000DE680000}"/>
    <cellStyle name="常规 2 17 4" xfId="29978" xr:uid="{00000000-0005-0000-0000-0000DF680000}"/>
    <cellStyle name="常规 2 17 5" xfId="29979" xr:uid="{00000000-0005-0000-0000-0000E0680000}"/>
    <cellStyle name="常规 2 18" xfId="17146" xr:uid="{00000000-0005-0000-0000-0000E1680000}"/>
    <cellStyle name="常规 2 18 2" xfId="29980" xr:uid="{00000000-0005-0000-0000-0000E2680000}"/>
    <cellStyle name="常规 2 18 2 2" xfId="20157" xr:uid="{00000000-0005-0000-0000-0000E3680000}"/>
    <cellStyle name="常规 2 18 3" xfId="5701" xr:uid="{00000000-0005-0000-0000-0000E4680000}"/>
    <cellStyle name="常规 2 18 4" xfId="5059" xr:uid="{00000000-0005-0000-0000-0000E5680000}"/>
    <cellStyle name="常规 2 19" xfId="29981" xr:uid="{00000000-0005-0000-0000-0000E6680000}"/>
    <cellStyle name="常规 2 19 2" xfId="29983" xr:uid="{00000000-0005-0000-0000-0000E7680000}"/>
    <cellStyle name="常规 2 19 3" xfId="9399" xr:uid="{00000000-0005-0000-0000-0000E8680000}"/>
    <cellStyle name="常规 2 19 4" xfId="29985" xr:uid="{00000000-0005-0000-0000-0000E9680000}"/>
    <cellStyle name="常规 2 2" xfId="28922" xr:uid="{00000000-0005-0000-0000-0000EA680000}"/>
    <cellStyle name="常规 2 2 10" xfId="29986" xr:uid="{00000000-0005-0000-0000-0000EB680000}"/>
    <cellStyle name="常规 2 2 11" xfId="29987" xr:uid="{00000000-0005-0000-0000-0000EC680000}"/>
    <cellStyle name="常规 2 2 12" xfId="29988" xr:uid="{00000000-0005-0000-0000-0000ED680000}"/>
    <cellStyle name="常规 2 2 13" xfId="29989" xr:uid="{00000000-0005-0000-0000-0000EE680000}"/>
    <cellStyle name="常规 2 2 2" xfId="29990" xr:uid="{00000000-0005-0000-0000-0000EF680000}"/>
    <cellStyle name="常规 2 2 2 2" xfId="1751" xr:uid="{00000000-0005-0000-0000-0000F0680000}"/>
    <cellStyle name="常规 2 2 2 2 2" xfId="28225" xr:uid="{00000000-0005-0000-0000-0000F1680000}"/>
    <cellStyle name="常规 2 2 2 2 2 2" xfId="29992" xr:uid="{00000000-0005-0000-0000-0000F2680000}"/>
    <cellStyle name="常规 2 2 2 2 3" xfId="29993" xr:uid="{00000000-0005-0000-0000-0000F3680000}"/>
    <cellStyle name="常规 2 2 2 2 4" xfId="964" xr:uid="{00000000-0005-0000-0000-0000F4680000}"/>
    <cellStyle name="常规 2 2 2 2 5" xfId="29994" xr:uid="{00000000-0005-0000-0000-0000F5680000}"/>
    <cellStyle name="常规 2 2 2 2 6" xfId="4948" xr:uid="{00000000-0005-0000-0000-0000F6680000}"/>
    <cellStyle name="常规 2 2 2 2 7" xfId="29995" xr:uid="{00000000-0005-0000-0000-0000F7680000}"/>
    <cellStyle name="常规 2 2 2 3" xfId="29996" xr:uid="{00000000-0005-0000-0000-0000F8680000}"/>
    <cellStyle name="常规 2 2 2 3 2" xfId="29997" xr:uid="{00000000-0005-0000-0000-0000F9680000}"/>
    <cellStyle name="常规 2 2 2 3 3" xfId="29998" xr:uid="{00000000-0005-0000-0000-0000FA680000}"/>
    <cellStyle name="常规 2 2 2 3 4" xfId="29999" xr:uid="{00000000-0005-0000-0000-0000FB680000}"/>
    <cellStyle name="常规 2 2 2 3 5" xfId="30000" xr:uid="{00000000-0005-0000-0000-0000FC680000}"/>
    <cellStyle name="常规 2 2 2 4" xfId="14626" xr:uid="{00000000-0005-0000-0000-0000FD680000}"/>
    <cellStyle name="常规 2 2 2 4 2" xfId="30001" xr:uid="{00000000-0005-0000-0000-0000FE680000}"/>
    <cellStyle name="常规 2 2 2 5" xfId="14629" xr:uid="{00000000-0005-0000-0000-0000FF680000}"/>
    <cellStyle name="常规 2 2 2 6" xfId="14632" xr:uid="{00000000-0005-0000-0000-000000690000}"/>
    <cellStyle name="常规 2 2 2 7" xfId="14636" xr:uid="{00000000-0005-0000-0000-000001690000}"/>
    <cellStyle name="常规 2 2 2 8" xfId="30002" xr:uid="{00000000-0005-0000-0000-000002690000}"/>
    <cellStyle name="常规 2 2 2 9" xfId="255" xr:uid="{00000000-0005-0000-0000-000003690000}"/>
    <cellStyle name="常规 2 2 2_Bali" xfId="26653" xr:uid="{00000000-0005-0000-0000-000004690000}"/>
    <cellStyle name="常规 2 2 3" xfId="30003" xr:uid="{00000000-0005-0000-0000-000005690000}"/>
    <cellStyle name="常规 2 2 3 2" xfId="25945" xr:uid="{00000000-0005-0000-0000-000006690000}"/>
    <cellStyle name="常规 2 2 3 2 2" xfId="30005" xr:uid="{00000000-0005-0000-0000-000007690000}"/>
    <cellStyle name="常规 2 2 3 2 3" xfId="30006" xr:uid="{00000000-0005-0000-0000-000008690000}"/>
    <cellStyle name="常规 2 2 3 2 4" xfId="29242" xr:uid="{00000000-0005-0000-0000-000009690000}"/>
    <cellStyle name="常规 2 2 3 2 5" xfId="29244" xr:uid="{00000000-0005-0000-0000-00000A690000}"/>
    <cellStyle name="常规 2 2 3 3" xfId="25947" xr:uid="{00000000-0005-0000-0000-00000B690000}"/>
    <cellStyle name="常规 2 2 3 3 2" xfId="30007" xr:uid="{00000000-0005-0000-0000-00000C690000}"/>
    <cellStyle name="常规 2 2 3 3 3" xfId="29252" xr:uid="{00000000-0005-0000-0000-00000D690000}"/>
    <cellStyle name="常规 2 2 3 3 4" xfId="29254" xr:uid="{00000000-0005-0000-0000-00000E690000}"/>
    <cellStyle name="常规 2 2 3 3 5" xfId="2227" xr:uid="{00000000-0005-0000-0000-00000F690000}"/>
    <cellStyle name="常规 2 2 3 4" xfId="11579" xr:uid="{00000000-0005-0000-0000-000010690000}"/>
    <cellStyle name="常规 2 2 3 5" xfId="5524" xr:uid="{00000000-0005-0000-0000-000011690000}"/>
    <cellStyle name="常规 2 2 3 6" xfId="14641" xr:uid="{00000000-0005-0000-0000-000012690000}"/>
    <cellStyle name="常规 2 2 3 7" xfId="18711" xr:uid="{00000000-0005-0000-0000-000013690000}"/>
    <cellStyle name="常规 2 2 3 8" xfId="30008" xr:uid="{00000000-0005-0000-0000-000014690000}"/>
    <cellStyle name="常规 2 2 3 9" xfId="30009" xr:uid="{00000000-0005-0000-0000-000015690000}"/>
    <cellStyle name="常规 2 2 3_Bali" xfId="30010" xr:uid="{00000000-0005-0000-0000-000016690000}"/>
    <cellStyle name="常规 2 2 4" xfId="29234" xr:uid="{00000000-0005-0000-0000-000017690000}"/>
    <cellStyle name="常规 2 2 4 2" xfId="30011" xr:uid="{00000000-0005-0000-0000-000018690000}"/>
    <cellStyle name="常规 2 2 4 2 2" xfId="19023" xr:uid="{00000000-0005-0000-0000-000019690000}"/>
    <cellStyle name="常规 2 2 4 2 3" xfId="19028" xr:uid="{00000000-0005-0000-0000-00001A690000}"/>
    <cellStyle name="常规 2 2 4 3" xfId="30012" xr:uid="{00000000-0005-0000-0000-00001B690000}"/>
    <cellStyle name="常规 2 2 4 3 2" xfId="19183" xr:uid="{00000000-0005-0000-0000-00001C690000}"/>
    <cellStyle name="常规 2 2 4 3 3" xfId="19188" xr:uid="{00000000-0005-0000-0000-00001D690000}"/>
    <cellStyle name="常规 2 2 4 4" xfId="30013" xr:uid="{00000000-0005-0000-0000-00001E690000}"/>
    <cellStyle name="常规 2 2 4 5" xfId="6681" xr:uid="{00000000-0005-0000-0000-00001F690000}"/>
    <cellStyle name="常规 2 2 5" xfId="30014" xr:uid="{00000000-0005-0000-0000-000020690000}"/>
    <cellStyle name="常规 2 2 6" xfId="30015" xr:uid="{00000000-0005-0000-0000-000021690000}"/>
    <cellStyle name="常规 2 2 7" xfId="30017" xr:uid="{00000000-0005-0000-0000-000022690000}"/>
    <cellStyle name="常规 2 2 8" xfId="30018" xr:uid="{00000000-0005-0000-0000-000023690000}"/>
    <cellStyle name="常规 2 2 9" xfId="30019" xr:uid="{00000000-0005-0000-0000-000024690000}"/>
    <cellStyle name="常规 2 2_BB-120427  Myriam comforter,pillow ,euro price" xfId="30020" xr:uid="{00000000-0005-0000-0000-000025690000}"/>
    <cellStyle name="常规 2 20" xfId="3776" xr:uid="{00000000-0005-0000-0000-000026690000}"/>
    <cellStyle name="常规 2 20 2" xfId="1423" xr:uid="{00000000-0005-0000-0000-000027690000}"/>
    <cellStyle name="常规 2 21" xfId="3780" xr:uid="{00000000-0005-0000-0000-000028690000}"/>
    <cellStyle name="常规 2 22" xfId="3784" xr:uid="{00000000-0005-0000-0000-000029690000}"/>
    <cellStyle name="常规 2 22 2" xfId="29976" xr:uid="{00000000-0005-0000-0000-00002A690000}"/>
    <cellStyle name="常规 2 22 2 2" xfId="19497" xr:uid="{00000000-0005-0000-0000-00002B690000}"/>
    <cellStyle name="常规 2 23" xfId="17147" xr:uid="{00000000-0005-0000-0000-00002C690000}"/>
    <cellStyle name="常规 2 24" xfId="29982" xr:uid="{00000000-0005-0000-0000-00002D690000}"/>
    <cellStyle name="常规 2 25" xfId="12725" xr:uid="{00000000-0005-0000-0000-00002E690000}"/>
    <cellStyle name="常规 2 26" xfId="31949" xr:uid="{00000000-0005-0000-0000-00002F690000}"/>
    <cellStyle name="常规 2 27" xfId="31952" xr:uid="{00000000-0005-0000-0000-000030690000}"/>
    <cellStyle name="常规 2 28" xfId="30021" xr:uid="{00000000-0005-0000-0000-000031690000}"/>
    <cellStyle name="常规 2 28 2" xfId="5469" xr:uid="{00000000-0005-0000-0000-000032690000}"/>
    <cellStyle name="常规 2 28 2 2" xfId="25346" xr:uid="{00000000-0005-0000-0000-000033690000}"/>
    <cellStyle name="常规 2 29" xfId="31955" xr:uid="{00000000-0005-0000-0000-000034690000}"/>
    <cellStyle name="常规 2 3" xfId="18128" xr:uid="{00000000-0005-0000-0000-000035690000}"/>
    <cellStyle name="常规 2 3 10" xfId="30022" xr:uid="{00000000-0005-0000-0000-000036690000}"/>
    <cellStyle name="常规 2 3 11" xfId="8074" xr:uid="{00000000-0005-0000-0000-000037690000}"/>
    <cellStyle name="常规 2 3 2" xfId="1899" xr:uid="{00000000-0005-0000-0000-000038690000}"/>
    <cellStyle name="常规 2 3 2 2" xfId="1208" xr:uid="{00000000-0005-0000-0000-000039690000}"/>
    <cellStyle name="常规 2 3 2 3" xfId="23165" xr:uid="{00000000-0005-0000-0000-00003A690000}"/>
    <cellStyle name="常规 2 3 2 4" xfId="23169" xr:uid="{00000000-0005-0000-0000-00003B690000}"/>
    <cellStyle name="常规 2 3 2 5" xfId="21119" xr:uid="{00000000-0005-0000-0000-00003C690000}"/>
    <cellStyle name="常规 2 3 2 6" xfId="21202" xr:uid="{00000000-0005-0000-0000-00003D690000}"/>
    <cellStyle name="常规 2 3 2 7" xfId="14773" xr:uid="{00000000-0005-0000-0000-00003E690000}"/>
    <cellStyle name="常规 2 3 2 8" xfId="14775" xr:uid="{00000000-0005-0000-0000-00003F690000}"/>
    <cellStyle name="常规 2 3 3" xfId="17008" xr:uid="{00000000-0005-0000-0000-000040690000}"/>
    <cellStyle name="常规 2 3 3 2" xfId="8913" xr:uid="{00000000-0005-0000-0000-000041690000}"/>
    <cellStyle name="常规 2 3 3 2 2" xfId="23186" xr:uid="{00000000-0005-0000-0000-000042690000}"/>
    <cellStyle name="常规 2 3 3 3" xfId="23189" xr:uid="{00000000-0005-0000-0000-000043690000}"/>
    <cellStyle name="常规 2 3 3 4" xfId="23192" xr:uid="{00000000-0005-0000-0000-000044690000}"/>
    <cellStyle name="常规 2 3 3 5" xfId="21124" xr:uid="{00000000-0005-0000-0000-000045690000}"/>
    <cellStyle name="常规 2 3 3 6" xfId="4240" xr:uid="{00000000-0005-0000-0000-000046690000}"/>
    <cellStyle name="常规 2 3 4" xfId="17012" xr:uid="{00000000-0005-0000-0000-000047690000}"/>
    <cellStyle name="常规 2 3 4 2" xfId="17016" xr:uid="{00000000-0005-0000-0000-000048690000}"/>
    <cellStyle name="常规 2 3 5" xfId="17019" xr:uid="{00000000-0005-0000-0000-000049690000}"/>
    <cellStyle name="常规 2 3 6" xfId="17024" xr:uid="{00000000-0005-0000-0000-00004A690000}"/>
    <cellStyle name="常规 2 3 7" xfId="3458" xr:uid="{00000000-0005-0000-0000-00004B690000}"/>
    <cellStyle name="常规 2 3 8" xfId="3515" xr:uid="{00000000-0005-0000-0000-00004C690000}"/>
    <cellStyle name="常规 2 3 9" xfId="3518" xr:uid="{00000000-0005-0000-0000-00004D690000}"/>
    <cellStyle name="常规 2 3_Bali" xfId="30023" xr:uid="{00000000-0005-0000-0000-00004E690000}"/>
    <cellStyle name="常规 2 30" xfId="15788" xr:uid="{00000000-0005-0000-0000-00004F690000}"/>
    <cellStyle name="常规 2 4" xfId="18130" xr:uid="{00000000-0005-0000-0000-000050690000}"/>
    <cellStyle name="常规 2 4 2" xfId="18132" xr:uid="{00000000-0005-0000-0000-000051690000}"/>
    <cellStyle name="常规 2 4 2 2" xfId="30024" xr:uid="{00000000-0005-0000-0000-000052690000}"/>
    <cellStyle name="常规 2 4 2 3" xfId="30025" xr:uid="{00000000-0005-0000-0000-000053690000}"/>
    <cellStyle name="常规 2 4 2 4" xfId="29024" xr:uid="{00000000-0005-0000-0000-000054690000}"/>
    <cellStyle name="常规 2 4 2 5" xfId="30026" xr:uid="{00000000-0005-0000-0000-000055690000}"/>
    <cellStyle name="常规 2 4 2 6" xfId="6446" xr:uid="{00000000-0005-0000-0000-000056690000}"/>
    <cellStyle name="常规 2 4 2 7" xfId="30027" xr:uid="{00000000-0005-0000-0000-000057690000}"/>
    <cellStyle name="常规 2 4 3" xfId="17028" xr:uid="{00000000-0005-0000-0000-000058690000}"/>
    <cellStyle name="常规 2 4 3 2" xfId="6453" xr:uid="{00000000-0005-0000-0000-000059690000}"/>
    <cellStyle name="常规 2 4 3 3" xfId="3628" xr:uid="{00000000-0005-0000-0000-00005A690000}"/>
    <cellStyle name="常规 2 4 3 4" xfId="30028" xr:uid="{00000000-0005-0000-0000-00005B690000}"/>
    <cellStyle name="常规 2 4 3 5" xfId="30029" xr:uid="{00000000-0005-0000-0000-00005C690000}"/>
    <cellStyle name="常规 2 4 4" xfId="30030" xr:uid="{00000000-0005-0000-0000-00005D690000}"/>
    <cellStyle name="常规 2 4 5" xfId="30031" xr:uid="{00000000-0005-0000-0000-00005E690000}"/>
    <cellStyle name="常规 2 4 6" xfId="30032" xr:uid="{00000000-0005-0000-0000-00005F690000}"/>
    <cellStyle name="常规 2 4 7" xfId="30033" xr:uid="{00000000-0005-0000-0000-000060690000}"/>
    <cellStyle name="常规 2 4 8" xfId="30034" xr:uid="{00000000-0005-0000-0000-000061690000}"/>
    <cellStyle name="常规 2 4 9" xfId="30035" xr:uid="{00000000-0005-0000-0000-000062690000}"/>
    <cellStyle name="常规 2 4_Bali" xfId="30036" xr:uid="{00000000-0005-0000-0000-000063690000}"/>
    <cellStyle name="常规 2 49" xfId="24412" xr:uid="{00000000-0005-0000-0000-000064690000}"/>
    <cellStyle name="常规 2 49 2" xfId="24414" xr:uid="{00000000-0005-0000-0000-000065690000}"/>
    <cellStyle name="常规 2 49 2 2" xfId="30037" xr:uid="{00000000-0005-0000-0000-000066690000}"/>
    <cellStyle name="常规 2 5" xfId="18135" xr:uid="{00000000-0005-0000-0000-000067690000}"/>
    <cellStyle name="常规 2 5 2" xfId="18137" xr:uid="{00000000-0005-0000-0000-000068690000}"/>
    <cellStyle name="常规 2 5 3" xfId="17031" xr:uid="{00000000-0005-0000-0000-000069690000}"/>
    <cellStyle name="常规 2 5 4" xfId="30038" xr:uid="{00000000-0005-0000-0000-00006A690000}"/>
    <cellStyle name="常规 2 5 5" xfId="30039" xr:uid="{00000000-0005-0000-0000-00006B690000}"/>
    <cellStyle name="常规 2 5 6" xfId="30040" xr:uid="{00000000-0005-0000-0000-00006C690000}"/>
    <cellStyle name="常规 2 5 7" xfId="6648" xr:uid="{00000000-0005-0000-0000-00006D690000}"/>
    <cellStyle name="常规 2 53" xfId="24406" xr:uid="{00000000-0005-0000-0000-00006E690000}"/>
    <cellStyle name="常规 2 53 2" xfId="24408" xr:uid="{00000000-0005-0000-0000-00006F690000}"/>
    <cellStyle name="常规 2 53 2 2" xfId="24410" xr:uid="{00000000-0005-0000-0000-000070690000}"/>
    <cellStyle name="常规 2 6" xfId="18140" xr:uid="{00000000-0005-0000-0000-000071690000}"/>
    <cellStyle name="常规 2 6 2" xfId="18142" xr:uid="{00000000-0005-0000-0000-000072690000}"/>
    <cellStyle name="常规 2 6 3" xfId="17035" xr:uid="{00000000-0005-0000-0000-000073690000}"/>
    <cellStyle name="常规 2 6 4" xfId="30041" xr:uid="{00000000-0005-0000-0000-000074690000}"/>
    <cellStyle name="常规 2 6 5" xfId="30042" xr:uid="{00000000-0005-0000-0000-000075690000}"/>
    <cellStyle name="常规 2 6 6" xfId="30043" xr:uid="{00000000-0005-0000-0000-000076690000}"/>
    <cellStyle name="常规 2 6 7" xfId="24385" xr:uid="{00000000-0005-0000-0000-000077690000}"/>
    <cellStyle name="常规 2 6_Table_Product_ALL" xfId="8036" xr:uid="{00000000-0005-0000-0000-000078690000}"/>
    <cellStyle name="常规 2 7" xfId="18145" xr:uid="{00000000-0005-0000-0000-000079690000}"/>
    <cellStyle name="常规 2 7 2" xfId="30044" xr:uid="{00000000-0005-0000-0000-00007A690000}"/>
    <cellStyle name="常规 2 7 2 2" xfId="30046" xr:uid="{00000000-0005-0000-0000-00007B690000}"/>
    <cellStyle name="常规 2 7 2 2 2" xfId="25756" xr:uid="{00000000-0005-0000-0000-00007C690000}"/>
    <cellStyle name="常规 2 7 2 3" xfId="30047" xr:uid="{00000000-0005-0000-0000-00007D690000}"/>
    <cellStyle name="常规 2 7 2 3 2" xfId="30048" xr:uid="{00000000-0005-0000-0000-00007E690000}"/>
    <cellStyle name="常规 2 7 2 4" xfId="30049" xr:uid="{00000000-0005-0000-0000-00007F690000}"/>
    <cellStyle name="常规 2 7 3" xfId="30050" xr:uid="{00000000-0005-0000-0000-000080690000}"/>
    <cellStyle name="常规 2 7 3 2" xfId="29273" xr:uid="{00000000-0005-0000-0000-000081690000}"/>
    <cellStyle name="常规 2 7 4" xfId="30052" xr:uid="{00000000-0005-0000-0000-000082690000}"/>
    <cellStyle name="常规 2 7 4 2" xfId="30053" xr:uid="{00000000-0005-0000-0000-000083690000}"/>
    <cellStyle name="常规 2 7 5" xfId="30054" xr:uid="{00000000-0005-0000-0000-000084690000}"/>
    <cellStyle name="常规 2 8" xfId="8752" xr:uid="{00000000-0005-0000-0000-000085690000}"/>
    <cellStyle name="常规 2 8 2" xfId="30055" xr:uid="{00000000-0005-0000-0000-000086690000}"/>
    <cellStyle name="常规 2 8 3" xfId="30058" xr:uid="{00000000-0005-0000-0000-000087690000}"/>
    <cellStyle name="常规 2 8 4" xfId="30060" xr:uid="{00000000-0005-0000-0000-000088690000}"/>
    <cellStyle name="常规 2 8 5" xfId="30062" xr:uid="{00000000-0005-0000-0000-000089690000}"/>
    <cellStyle name="常规 2 8 6" xfId="30065" xr:uid="{00000000-0005-0000-0000-00008A690000}"/>
    <cellStyle name="常规 2 9" xfId="18147" xr:uid="{00000000-0005-0000-0000-00008B690000}"/>
    <cellStyle name="常规 2 9 2" xfId="25157" xr:uid="{00000000-0005-0000-0000-00008C690000}"/>
    <cellStyle name="常规 2 9 3" xfId="25161" xr:uid="{00000000-0005-0000-0000-00008D690000}"/>
    <cellStyle name="常规 2 9 4" xfId="25165" xr:uid="{00000000-0005-0000-0000-00008E690000}"/>
    <cellStyle name="常规 2 9 5" xfId="25169" xr:uid="{00000000-0005-0000-0000-00008F690000}"/>
    <cellStyle name="常规 2_0117MP-140115A  EMB quilt Mini set" xfId="5126" xr:uid="{00000000-0005-0000-0000-000090690000}"/>
    <cellStyle name="常规 20" xfId="23350" xr:uid="{00000000-0005-0000-0000-000091690000}"/>
    <cellStyle name="常规 21" xfId="23353" xr:uid="{00000000-0005-0000-0000-000092690000}"/>
    <cellStyle name="常规 21 2" xfId="30068" xr:uid="{00000000-0005-0000-0000-000093690000}"/>
    <cellStyle name="常规 22" xfId="23356" xr:uid="{00000000-0005-0000-0000-000094690000}"/>
    <cellStyle name="常规 23" xfId="23359" xr:uid="{00000000-0005-0000-0000-000095690000}"/>
    <cellStyle name="常规 24" xfId="3" xr:uid="{00000000-0005-0000-0000-000096690000}"/>
    <cellStyle name="常规 3" xfId="15793" xr:uid="{00000000-0005-0000-0000-000097690000}"/>
    <cellStyle name="常规 3 10" xfId="24439" xr:uid="{00000000-0005-0000-0000-000098690000}"/>
    <cellStyle name="常规 3 11" xfId="30069" xr:uid="{00000000-0005-0000-0000-000099690000}"/>
    <cellStyle name="常规 3 12" xfId="30070" xr:uid="{00000000-0005-0000-0000-00009A690000}"/>
    <cellStyle name="常规 3 13" xfId="20467" xr:uid="{00000000-0005-0000-0000-00009B690000}"/>
    <cellStyle name="常规 3 2" xfId="24795" xr:uid="{00000000-0005-0000-0000-00009C690000}"/>
    <cellStyle name="常规 3 2 10" xfId="30071" xr:uid="{00000000-0005-0000-0000-00009D690000}"/>
    <cellStyle name="常规 3 2 2" xfId="30072" xr:uid="{00000000-0005-0000-0000-00009E690000}"/>
    <cellStyle name="常规 3 2 2 2" xfId="6523" xr:uid="{00000000-0005-0000-0000-00009F690000}"/>
    <cellStyle name="常规 3 2 2 3" xfId="29961" xr:uid="{00000000-0005-0000-0000-0000A0690000}"/>
    <cellStyle name="常规 3 2 2 4" xfId="14853" xr:uid="{00000000-0005-0000-0000-0000A1690000}"/>
    <cellStyle name="常规 3 2 3" xfId="5529" xr:uid="{00000000-0005-0000-0000-0000A2690000}"/>
    <cellStyle name="常规 3 2 4" xfId="30074" xr:uid="{00000000-0005-0000-0000-0000A3690000}"/>
    <cellStyle name="常规 3 2 5" xfId="30076" xr:uid="{00000000-0005-0000-0000-0000A4690000}"/>
    <cellStyle name="常规 3 2 6" xfId="30077" xr:uid="{00000000-0005-0000-0000-0000A5690000}"/>
    <cellStyle name="常规 3 2 7" xfId="30078" xr:uid="{00000000-0005-0000-0000-0000A6690000}"/>
    <cellStyle name="常规 3 2 8" xfId="30079" xr:uid="{00000000-0005-0000-0000-0000A7690000}"/>
    <cellStyle name="常规 3 2 9" xfId="30080" xr:uid="{00000000-0005-0000-0000-0000A8690000}"/>
    <cellStyle name="常规 3 2_Table_Product_ALL" xfId="12341" xr:uid="{00000000-0005-0000-0000-0000A9690000}"/>
    <cellStyle name="常规 3 3" xfId="18165" xr:uid="{00000000-0005-0000-0000-0000AA690000}"/>
    <cellStyle name="常规 3 3 2" xfId="14280" xr:uid="{00000000-0005-0000-0000-0000AB690000}"/>
    <cellStyle name="常规 3 3 2 2" xfId="14283" xr:uid="{00000000-0005-0000-0000-0000AC690000}"/>
    <cellStyle name="常规 3 3 2 3" xfId="30081" xr:uid="{00000000-0005-0000-0000-0000AD690000}"/>
    <cellStyle name="常规 3 3 2 4" xfId="24033" xr:uid="{00000000-0005-0000-0000-0000AE690000}"/>
    <cellStyle name="常规 3 3 3" xfId="14287" xr:uid="{00000000-0005-0000-0000-0000AF690000}"/>
    <cellStyle name="常规 3 3 3 2" xfId="14307" xr:uid="{00000000-0005-0000-0000-0000B0690000}"/>
    <cellStyle name="常规 3 3 3 3" xfId="30082" xr:uid="{00000000-0005-0000-0000-0000B1690000}"/>
    <cellStyle name="常规 3 3 4" xfId="14291" xr:uid="{00000000-0005-0000-0000-0000B2690000}"/>
    <cellStyle name="常规 3 3 5" xfId="14299" xr:uid="{00000000-0005-0000-0000-0000B3690000}"/>
    <cellStyle name="常规 3 4" xfId="18168" xr:uid="{00000000-0005-0000-0000-0000B4690000}"/>
    <cellStyle name="常规 3 4 2" xfId="18170" xr:uid="{00000000-0005-0000-0000-0000B5690000}"/>
    <cellStyle name="常规 3 5" xfId="18172" xr:uid="{00000000-0005-0000-0000-0000B6690000}"/>
    <cellStyle name="常规 3 5 2" xfId="18175" xr:uid="{00000000-0005-0000-0000-0000B7690000}"/>
    <cellStyle name="常规 3 6" xfId="18178" xr:uid="{00000000-0005-0000-0000-0000B8690000}"/>
    <cellStyle name="常规 3 7" xfId="18183" xr:uid="{00000000-0005-0000-0000-0000B9690000}"/>
    <cellStyle name="常规 3 8" xfId="18185" xr:uid="{00000000-0005-0000-0000-0000BA690000}"/>
    <cellStyle name="常规 3 9" xfId="18187" xr:uid="{00000000-0005-0000-0000-0000BB690000}"/>
    <cellStyle name="常规 3_Copy of Ecom Decorative Pillows commitment sheet #1- 5 8 14 (2)" xfId="30083" xr:uid="{00000000-0005-0000-0000-0000BC690000}"/>
    <cellStyle name="常规 4" xfId="15798" xr:uid="{00000000-0005-0000-0000-0000BD690000}"/>
    <cellStyle name="常规 4 10" xfId="2854" xr:uid="{00000000-0005-0000-0000-0000BE690000}"/>
    <cellStyle name="常规 4 2" xfId="24797" xr:uid="{00000000-0005-0000-0000-0000BF690000}"/>
    <cellStyle name="常规 4 2 2" xfId="30084" xr:uid="{00000000-0005-0000-0000-0000C0690000}"/>
    <cellStyle name="常规 4 2 2 2" xfId="30085" xr:uid="{00000000-0005-0000-0000-0000C1690000}"/>
    <cellStyle name="常规 4 2 2 3" xfId="22831" xr:uid="{00000000-0005-0000-0000-0000C2690000}"/>
    <cellStyle name="常规 4 2 2 4" xfId="22833" xr:uid="{00000000-0005-0000-0000-0000C3690000}"/>
    <cellStyle name="常规 4 2 2 5" xfId="22836" xr:uid="{00000000-0005-0000-0000-0000C4690000}"/>
    <cellStyle name="常规 4 2 3" xfId="30086" xr:uid="{00000000-0005-0000-0000-0000C5690000}"/>
    <cellStyle name="常规 4 2 4" xfId="30087" xr:uid="{00000000-0005-0000-0000-0000C6690000}"/>
    <cellStyle name="常规 4 2 5" xfId="25937" xr:uid="{00000000-0005-0000-0000-0000C7690000}"/>
    <cellStyle name="常规 4 2 6" xfId="30088" xr:uid="{00000000-0005-0000-0000-0000C8690000}"/>
    <cellStyle name="常规 4 3" xfId="5151" xr:uid="{00000000-0005-0000-0000-0000C9690000}"/>
    <cellStyle name="常规 4 3 2" xfId="18202" xr:uid="{00000000-0005-0000-0000-0000CA690000}"/>
    <cellStyle name="常规 4 3 3" xfId="18207" xr:uid="{00000000-0005-0000-0000-0000CB690000}"/>
    <cellStyle name="常规 4 3 4" xfId="3055" xr:uid="{00000000-0005-0000-0000-0000CC690000}"/>
    <cellStyle name="常规 4 3 5" xfId="13314" xr:uid="{00000000-0005-0000-0000-0000CD690000}"/>
    <cellStyle name="常规 4 3 6" xfId="13317" xr:uid="{00000000-0005-0000-0000-0000CE690000}"/>
    <cellStyle name="常规 4 4" xfId="18212" xr:uid="{00000000-0005-0000-0000-0000CF690000}"/>
    <cellStyle name="常规 4 4 2" xfId="18215" xr:uid="{00000000-0005-0000-0000-0000D0690000}"/>
    <cellStyle name="常规 4 4 3" xfId="30089" xr:uid="{00000000-0005-0000-0000-0000D1690000}"/>
    <cellStyle name="常规 4 4 4" xfId="13322" xr:uid="{00000000-0005-0000-0000-0000D2690000}"/>
    <cellStyle name="常规 4 5" xfId="18217" xr:uid="{00000000-0005-0000-0000-0000D3690000}"/>
    <cellStyle name="常规 4 6" xfId="18221" xr:uid="{00000000-0005-0000-0000-0000D4690000}"/>
    <cellStyle name="常规 4 7" xfId="5266" xr:uid="{00000000-0005-0000-0000-0000D5690000}"/>
    <cellStyle name="常规 4 8" xfId="6764" xr:uid="{00000000-0005-0000-0000-0000D6690000}"/>
    <cellStyle name="常规 4 9" xfId="18225" xr:uid="{00000000-0005-0000-0000-0000D7690000}"/>
    <cellStyle name="常规 4_Beall's Dept micro fiber down alt cmf 130514" xfId="23307" xr:uid="{00000000-0005-0000-0000-0000D8690000}"/>
    <cellStyle name="常规 5" xfId="15804" xr:uid="{00000000-0005-0000-0000-0000D9690000}"/>
    <cellStyle name="常规 5 10" xfId="2874" xr:uid="{00000000-0005-0000-0000-0000DA690000}"/>
    <cellStyle name="常规 5 2" xfId="17890" xr:uid="{00000000-0005-0000-0000-0000DB690000}"/>
    <cellStyle name="常规 5 2 2" xfId="17892" xr:uid="{00000000-0005-0000-0000-0000DC690000}"/>
    <cellStyle name="常规 5 2 2 2" xfId="22274" xr:uid="{00000000-0005-0000-0000-0000DD690000}"/>
    <cellStyle name="常规 5 2 2 3" xfId="22277" xr:uid="{00000000-0005-0000-0000-0000DE690000}"/>
    <cellStyle name="常规 5 2 2 4" xfId="22280" xr:uid="{00000000-0005-0000-0000-0000DF690000}"/>
    <cellStyle name="常规 5 2 3" xfId="30090" xr:uid="{00000000-0005-0000-0000-0000E0690000}"/>
    <cellStyle name="常规 5 2 4" xfId="3386" xr:uid="{00000000-0005-0000-0000-0000E1690000}"/>
    <cellStyle name="常规 5 2 5" xfId="30091" xr:uid="{00000000-0005-0000-0000-0000E2690000}"/>
    <cellStyle name="常规 5 2 6" xfId="30092" xr:uid="{00000000-0005-0000-0000-0000E3690000}"/>
    <cellStyle name="常规 5 2_Table_Product_ALL" xfId="30016" xr:uid="{00000000-0005-0000-0000-0000E4690000}"/>
    <cellStyle name="常规 5 3" xfId="17895" xr:uid="{00000000-0005-0000-0000-0000E5690000}"/>
    <cellStyle name="常规 5 3 2" xfId="17898" xr:uid="{00000000-0005-0000-0000-0000E6690000}"/>
    <cellStyle name="常规 5 3 2 2" xfId="18233" xr:uid="{00000000-0005-0000-0000-0000E7690000}"/>
    <cellStyle name="常规 5 3 2 3" xfId="30093" xr:uid="{00000000-0005-0000-0000-0000E8690000}"/>
    <cellStyle name="常规 5 3 3" xfId="18235" xr:uid="{00000000-0005-0000-0000-0000E9690000}"/>
    <cellStyle name="常规 5 3 4" xfId="13398" xr:uid="{00000000-0005-0000-0000-0000EA690000}"/>
    <cellStyle name="常规 5 3 5" xfId="13401" xr:uid="{00000000-0005-0000-0000-0000EB690000}"/>
    <cellStyle name="常规 5 4" xfId="17901" xr:uid="{00000000-0005-0000-0000-0000EC690000}"/>
    <cellStyle name="常规 5 4 2" xfId="18238" xr:uid="{00000000-0005-0000-0000-0000ED690000}"/>
    <cellStyle name="常规 5 4 2 2" xfId="30094" xr:uid="{00000000-0005-0000-0000-0000EE690000}"/>
    <cellStyle name="常规 5 4 2 3" xfId="30095" xr:uid="{00000000-0005-0000-0000-0000EF690000}"/>
    <cellStyle name="常规 5 4 3" xfId="30096" xr:uid="{00000000-0005-0000-0000-0000F0690000}"/>
    <cellStyle name="常规 5 4 3 2" xfId="1608" xr:uid="{00000000-0005-0000-0000-0000F1690000}"/>
    <cellStyle name="常规 5 4 4" xfId="13413" xr:uid="{00000000-0005-0000-0000-0000F2690000}"/>
    <cellStyle name="常规 5 4 5" xfId="13415" xr:uid="{00000000-0005-0000-0000-0000F3690000}"/>
    <cellStyle name="常规 5 5" xfId="17905" xr:uid="{00000000-0005-0000-0000-0000F4690000}"/>
    <cellStyle name="常规 5 5 2" xfId="18241" xr:uid="{00000000-0005-0000-0000-0000F5690000}"/>
    <cellStyle name="常规 5 5 3" xfId="22400" xr:uid="{00000000-0005-0000-0000-0000F6690000}"/>
    <cellStyle name="常规 5 6" xfId="3059" xr:uid="{00000000-0005-0000-0000-0000F7690000}"/>
    <cellStyle name="常规 5 6 2" xfId="18243" xr:uid="{00000000-0005-0000-0000-0000F8690000}"/>
    <cellStyle name="常规 5 6 2 2" xfId="30097" xr:uid="{00000000-0005-0000-0000-0000F9690000}"/>
    <cellStyle name="常规 5 6 3" xfId="30099" xr:uid="{00000000-0005-0000-0000-0000FA690000}"/>
    <cellStyle name="常规 5 6 4" xfId="30101" xr:uid="{00000000-0005-0000-0000-0000FB690000}"/>
    <cellStyle name="常规 5 7" xfId="18248" xr:uid="{00000000-0005-0000-0000-0000FC690000}"/>
    <cellStyle name="常规 5 7 2" xfId="30102" xr:uid="{00000000-0005-0000-0000-0000FD690000}"/>
    <cellStyle name="常规 5 7 3" xfId="30103" xr:uid="{00000000-0005-0000-0000-0000FE690000}"/>
    <cellStyle name="常规 5 7 4" xfId="30104" xr:uid="{00000000-0005-0000-0000-0000FF690000}"/>
    <cellStyle name="常规 5 8" xfId="18250" xr:uid="{00000000-0005-0000-0000-0000006A0000}"/>
    <cellStyle name="常规 5 9" xfId="18252" xr:uid="{00000000-0005-0000-0000-0000016A0000}"/>
    <cellStyle name="常规 5_Ecom Decorative Pillows Fall2013 Quote Sheet 20131023" xfId="4273" xr:uid="{00000000-0005-0000-0000-0000026A0000}"/>
    <cellStyle name="常规 6" xfId="22825" xr:uid="{00000000-0005-0000-0000-0000036A0000}"/>
    <cellStyle name="常规 6 10" xfId="30105" xr:uid="{00000000-0005-0000-0000-0000046A0000}"/>
    <cellStyle name="常规 6 2" xfId="30106" xr:uid="{00000000-0005-0000-0000-0000056A0000}"/>
    <cellStyle name="常规 6 2 2" xfId="30107" xr:uid="{00000000-0005-0000-0000-0000066A0000}"/>
    <cellStyle name="常规 6 2 3" xfId="30109" xr:uid="{00000000-0005-0000-0000-0000076A0000}"/>
    <cellStyle name="常规 6 2 4" xfId="30111" xr:uid="{00000000-0005-0000-0000-0000086A0000}"/>
    <cellStyle name="常规 6 2 5" xfId="30112" xr:uid="{00000000-0005-0000-0000-0000096A0000}"/>
    <cellStyle name="常规 6 2 5 2" xfId="30113" xr:uid="{00000000-0005-0000-0000-00000A6A0000}"/>
    <cellStyle name="常规 6 2 6" xfId="30114" xr:uid="{00000000-0005-0000-0000-00000B6A0000}"/>
    <cellStyle name="常规 6 2 7" xfId="30115" xr:uid="{00000000-0005-0000-0000-00000C6A0000}"/>
    <cellStyle name="常规 6 3" xfId="18255" xr:uid="{00000000-0005-0000-0000-00000D6A0000}"/>
    <cellStyle name="常规 6 3 2" xfId="15928" xr:uid="{00000000-0005-0000-0000-00000E6A0000}"/>
    <cellStyle name="常规 6 4" xfId="18267" xr:uid="{00000000-0005-0000-0000-00000F6A0000}"/>
    <cellStyle name="常规 6 5" xfId="18270" xr:uid="{00000000-0005-0000-0000-0000106A0000}"/>
    <cellStyle name="常规 6 6" xfId="18275" xr:uid="{00000000-0005-0000-0000-0000116A0000}"/>
    <cellStyle name="常规 6 7" xfId="18278" xr:uid="{00000000-0005-0000-0000-0000126A0000}"/>
    <cellStyle name="常规 6 8" xfId="18280" xr:uid="{00000000-0005-0000-0000-0000136A0000}"/>
    <cellStyle name="常规 6 9" xfId="18282" xr:uid="{00000000-0005-0000-0000-0000146A0000}"/>
    <cellStyle name="常规 6_Basic bedding commitment March Market--130506" xfId="15320" xr:uid="{00000000-0005-0000-0000-0000156A0000}"/>
    <cellStyle name="常规 7" xfId="4645" xr:uid="{00000000-0005-0000-0000-0000166A0000}"/>
    <cellStyle name="常规 7 10" xfId="24455" xr:uid="{00000000-0005-0000-0000-0000176A0000}"/>
    <cellStyle name="常规 7 11" xfId="22829" xr:uid="{00000000-0005-0000-0000-0000186A0000}"/>
    <cellStyle name="常规 7 12" xfId="22845" xr:uid="{00000000-0005-0000-0000-0000196A0000}"/>
    <cellStyle name="常规 7 2" xfId="30116" xr:uid="{00000000-0005-0000-0000-00001A6A0000}"/>
    <cellStyle name="常规 7 2 2" xfId="30117" xr:uid="{00000000-0005-0000-0000-00001B6A0000}"/>
    <cellStyle name="常规 7 2 2 2" xfId="13483" xr:uid="{00000000-0005-0000-0000-00001C6A0000}"/>
    <cellStyle name="常规 7 2 2 2 2" xfId="13485" xr:uid="{00000000-0005-0000-0000-00001D6A0000}"/>
    <cellStyle name="常规 7 2 2 3" xfId="13487" xr:uid="{00000000-0005-0000-0000-00001E6A0000}"/>
    <cellStyle name="常规 7 2 2 3 2" xfId="13489" xr:uid="{00000000-0005-0000-0000-00001F6A0000}"/>
    <cellStyle name="常规 7 2 2 3 3" xfId="5200" xr:uid="{00000000-0005-0000-0000-0000206A0000}"/>
    <cellStyle name="常规 7 2 2 4" xfId="30118" xr:uid="{00000000-0005-0000-0000-0000216A0000}"/>
    <cellStyle name="常规 7 2 2 5" xfId="30119" xr:uid="{00000000-0005-0000-0000-0000226A0000}"/>
    <cellStyle name="常规 7 2 2 6" xfId="30120" xr:uid="{00000000-0005-0000-0000-0000236A0000}"/>
    <cellStyle name="常规 7 2 3" xfId="22289" xr:uid="{00000000-0005-0000-0000-0000246A0000}"/>
    <cellStyle name="常规 7 2 4" xfId="30121" xr:uid="{00000000-0005-0000-0000-0000256A0000}"/>
    <cellStyle name="常规 7 2 5" xfId="30122" xr:uid="{00000000-0005-0000-0000-0000266A0000}"/>
    <cellStyle name="常规 7 2 6" xfId="30123" xr:uid="{00000000-0005-0000-0000-0000276A0000}"/>
    <cellStyle name="常规 7 2 7" xfId="30124" xr:uid="{00000000-0005-0000-0000-0000286A0000}"/>
    <cellStyle name="常规 7 2 8" xfId="3472" xr:uid="{00000000-0005-0000-0000-0000296A0000}"/>
    <cellStyle name="常规 7 3" xfId="18287" xr:uid="{00000000-0005-0000-0000-00002A6A0000}"/>
    <cellStyle name="常规 7 3 2" xfId="18290" xr:uid="{00000000-0005-0000-0000-00002B6A0000}"/>
    <cellStyle name="常规 7 3 2 2" xfId="18294" xr:uid="{00000000-0005-0000-0000-00002C6A0000}"/>
    <cellStyle name="常规 7 3 2 3" xfId="10230" xr:uid="{00000000-0005-0000-0000-00002D6A0000}"/>
    <cellStyle name="常规 7 3 3" xfId="18297" xr:uid="{00000000-0005-0000-0000-00002E6A0000}"/>
    <cellStyle name="常规 7 3 3 2" xfId="18300" xr:uid="{00000000-0005-0000-0000-00002F6A0000}"/>
    <cellStyle name="常规 7 3 4" xfId="18303" xr:uid="{00000000-0005-0000-0000-0000306A0000}"/>
    <cellStyle name="常规 7 3 5" xfId="18306" xr:uid="{00000000-0005-0000-0000-0000316A0000}"/>
    <cellStyle name="常规 7 4" xfId="18310" xr:uid="{00000000-0005-0000-0000-0000326A0000}"/>
    <cellStyle name="常规 7 5" xfId="18314" xr:uid="{00000000-0005-0000-0000-0000336A0000}"/>
    <cellStyle name="常规 7 6" xfId="18316" xr:uid="{00000000-0005-0000-0000-0000346A0000}"/>
    <cellStyle name="常规 7 7" xfId="18321" xr:uid="{00000000-0005-0000-0000-0000356A0000}"/>
    <cellStyle name="常规 7 8" xfId="18323" xr:uid="{00000000-0005-0000-0000-0000366A0000}"/>
    <cellStyle name="常规 7 9" xfId="18325" xr:uid="{00000000-0005-0000-0000-0000376A0000}"/>
    <cellStyle name="常规 7_Table_Product_ALL" xfId="14832" xr:uid="{00000000-0005-0000-0000-0000386A0000}"/>
    <cellStyle name="常规 8" xfId="23088" xr:uid="{00000000-0005-0000-0000-0000396A0000}"/>
    <cellStyle name="常规 8 10" xfId="2993" xr:uid="{00000000-0005-0000-0000-00003A6A0000}"/>
    <cellStyle name="常规 8 2" xfId="11256" xr:uid="{00000000-0005-0000-0000-00003B6A0000}"/>
    <cellStyle name="常规 8 2 2" xfId="14957" xr:uid="{00000000-0005-0000-0000-00003C6A0000}"/>
    <cellStyle name="常规 8 2 3" xfId="14959" xr:uid="{00000000-0005-0000-0000-00003D6A0000}"/>
    <cellStyle name="常规 8 2 4" xfId="14962" xr:uid="{00000000-0005-0000-0000-00003E6A0000}"/>
    <cellStyle name="常规 8 2 5" xfId="30125" xr:uid="{00000000-0005-0000-0000-00003F6A0000}"/>
    <cellStyle name="常规 8 2 6" xfId="23869" xr:uid="{00000000-0005-0000-0000-0000406A0000}"/>
    <cellStyle name="常规 8 3" xfId="18332" xr:uid="{00000000-0005-0000-0000-0000416A0000}"/>
    <cellStyle name="常规 8 3 2" xfId="18335" xr:uid="{00000000-0005-0000-0000-0000426A0000}"/>
    <cellStyle name="常规 8 3 2 2" xfId="18337" xr:uid="{00000000-0005-0000-0000-0000436A0000}"/>
    <cellStyle name="常规 8 3 3" xfId="18340" xr:uid="{00000000-0005-0000-0000-0000446A0000}"/>
    <cellStyle name="常规 8 4" xfId="18356" xr:uid="{00000000-0005-0000-0000-0000456A0000}"/>
    <cellStyle name="常规 8 5" xfId="3599" xr:uid="{00000000-0005-0000-0000-0000466A0000}"/>
    <cellStyle name="常规 8 6" xfId="3603" xr:uid="{00000000-0005-0000-0000-0000476A0000}"/>
    <cellStyle name="常规 8 7" xfId="3610" xr:uid="{00000000-0005-0000-0000-0000486A0000}"/>
    <cellStyle name="常规 8 8" xfId="18361" xr:uid="{00000000-0005-0000-0000-0000496A0000}"/>
    <cellStyle name="常规 8 9" xfId="18363" xr:uid="{00000000-0005-0000-0000-00004A6A0000}"/>
    <cellStyle name="常规 8_Table_Product_ALL" xfId="30126" xr:uid="{00000000-0005-0000-0000-00004B6A0000}"/>
    <cellStyle name="常规 9" xfId="23092" xr:uid="{00000000-0005-0000-0000-00004C6A0000}"/>
    <cellStyle name="常规 9 10" xfId="8389" xr:uid="{00000000-0005-0000-0000-00004D6A0000}"/>
    <cellStyle name="常规 9 11" xfId="8396" xr:uid="{00000000-0005-0000-0000-00004E6A0000}"/>
    <cellStyle name="常规 9 12" xfId="7894" xr:uid="{00000000-0005-0000-0000-00004F6A0000}"/>
    <cellStyle name="常规 9 2" xfId="11261" xr:uid="{00000000-0005-0000-0000-0000506A0000}"/>
    <cellStyle name="常规 9 2 2" xfId="15134" xr:uid="{00000000-0005-0000-0000-0000516A0000}"/>
    <cellStyle name="常规 9 2 2 2" xfId="19013" xr:uid="{00000000-0005-0000-0000-0000526A0000}"/>
    <cellStyle name="常规 9 2 2 3" xfId="20385" xr:uid="{00000000-0005-0000-0000-0000536A0000}"/>
    <cellStyle name="常规 9 2 3" xfId="13777" xr:uid="{00000000-0005-0000-0000-0000546A0000}"/>
    <cellStyle name="常规 9 2 4" xfId="15136" xr:uid="{00000000-0005-0000-0000-0000556A0000}"/>
    <cellStyle name="常规 9 3" xfId="18365" xr:uid="{00000000-0005-0000-0000-0000566A0000}"/>
    <cellStyle name="常规 9 4" xfId="18372" xr:uid="{00000000-0005-0000-0000-0000576A0000}"/>
    <cellStyle name="常规 9 5" xfId="18375" xr:uid="{00000000-0005-0000-0000-0000586A0000}"/>
    <cellStyle name="常规 9 6" xfId="18378" xr:uid="{00000000-0005-0000-0000-0000596A0000}"/>
    <cellStyle name="常规 9 7" xfId="4357" xr:uid="{00000000-0005-0000-0000-00005A6A0000}"/>
    <cellStyle name="常规 9 7 2" xfId="30127" xr:uid="{00000000-0005-0000-0000-00005B6A0000}"/>
    <cellStyle name="常规 9 7 2 2" xfId="30128" xr:uid="{00000000-0005-0000-0000-00005C6A0000}"/>
    <cellStyle name="常规 9 7 3" xfId="11485" xr:uid="{00000000-0005-0000-0000-00005D6A0000}"/>
    <cellStyle name="常规 9 8" xfId="18382" xr:uid="{00000000-0005-0000-0000-00005E6A0000}"/>
    <cellStyle name="常规 9 9" xfId="18384" xr:uid="{00000000-0005-0000-0000-00005F6A0000}"/>
    <cellStyle name="超链接 2" xfId="31579" xr:uid="{00000000-0005-0000-0000-0000606A0000}"/>
    <cellStyle name="超链接 2 2" xfId="31580" xr:uid="{00000000-0005-0000-0000-0000616A0000}"/>
    <cellStyle name="超链接 2 3" xfId="31581" xr:uid="{00000000-0005-0000-0000-0000626A0000}"/>
    <cellStyle name="超链接 2 4" xfId="31582" xr:uid="{00000000-0005-0000-0000-0000636A0000}"/>
    <cellStyle name="輔色1" xfId="31583" xr:uid="{00000000-0005-0000-0000-0000646A0000}"/>
    <cellStyle name="輔色1 2" xfId="15198" xr:uid="{00000000-0005-0000-0000-0000656A0000}"/>
    <cellStyle name="輔色1 3" xfId="15202" xr:uid="{00000000-0005-0000-0000-0000666A0000}"/>
    <cellStyle name="輔色2" xfId="31584" xr:uid="{00000000-0005-0000-0000-0000676A0000}"/>
    <cellStyle name="輔色2 2" xfId="31585" xr:uid="{00000000-0005-0000-0000-0000686A0000}"/>
    <cellStyle name="輔色2 3" xfId="29090" xr:uid="{00000000-0005-0000-0000-0000696A0000}"/>
    <cellStyle name="輔色3" xfId="31586" xr:uid="{00000000-0005-0000-0000-00006A6A0000}"/>
    <cellStyle name="輔色3 2" xfId="31587" xr:uid="{00000000-0005-0000-0000-00006B6A0000}"/>
    <cellStyle name="輔色3 3" xfId="29115" xr:uid="{00000000-0005-0000-0000-00006C6A0000}"/>
    <cellStyle name="輔色4" xfId="3859" xr:uid="{00000000-0005-0000-0000-00006D6A0000}"/>
    <cellStyle name="輔色4 2" xfId="31588" xr:uid="{00000000-0005-0000-0000-00006E6A0000}"/>
    <cellStyle name="輔色4 3" xfId="29130" xr:uid="{00000000-0005-0000-0000-00006F6A0000}"/>
    <cellStyle name="輔色5" xfId="3865" xr:uid="{00000000-0005-0000-0000-0000706A0000}"/>
    <cellStyle name="輔色5 2" xfId="31589" xr:uid="{00000000-0005-0000-0000-0000716A0000}"/>
    <cellStyle name="輔色5 3" xfId="29118" xr:uid="{00000000-0005-0000-0000-0000726A0000}"/>
    <cellStyle name="輔色6" xfId="4032" xr:uid="{00000000-0005-0000-0000-0000736A0000}"/>
    <cellStyle name="輔色6 2" xfId="3496" xr:uid="{00000000-0005-0000-0000-0000746A0000}"/>
    <cellStyle name="輔色6 3" xfId="29132" xr:uid="{00000000-0005-0000-0000-0000756A0000}"/>
    <cellStyle name="好 10" xfId="28003" xr:uid="{00000000-0005-0000-0000-0000766A0000}"/>
    <cellStyle name="好 11" xfId="28004" xr:uid="{00000000-0005-0000-0000-0000776A0000}"/>
    <cellStyle name="好 11 2" xfId="28005" xr:uid="{00000000-0005-0000-0000-0000786A0000}"/>
    <cellStyle name="好 12" xfId="25016" xr:uid="{00000000-0005-0000-0000-0000796A0000}"/>
    <cellStyle name="好 13" xfId="28006" xr:uid="{00000000-0005-0000-0000-00007A6A0000}"/>
    <cellStyle name="好 13 2" xfId="10134" xr:uid="{00000000-0005-0000-0000-00007B6A0000}"/>
    <cellStyle name="好 14" xfId="11314" xr:uid="{00000000-0005-0000-0000-00007C6A0000}"/>
    <cellStyle name="好 15" xfId="23047" xr:uid="{00000000-0005-0000-0000-00007D6A0000}"/>
    <cellStyle name="好 15 2" xfId="19016" xr:uid="{00000000-0005-0000-0000-00007E6A0000}"/>
    <cellStyle name="好 16" xfId="1525" xr:uid="{00000000-0005-0000-0000-00007F6A0000}"/>
    <cellStyle name="好 17" xfId="28007" xr:uid="{00000000-0005-0000-0000-0000806A0000}"/>
    <cellStyle name="好 17 2" xfId="11979" xr:uid="{00000000-0005-0000-0000-0000816A0000}"/>
    <cellStyle name="好 18" xfId="28009" xr:uid="{00000000-0005-0000-0000-0000826A0000}"/>
    <cellStyle name="好 19" xfId="16361" xr:uid="{00000000-0005-0000-0000-0000836A0000}"/>
    <cellStyle name="好 19 2" xfId="5426" xr:uid="{00000000-0005-0000-0000-0000846A0000}"/>
    <cellStyle name="好 2" xfId="28011" xr:uid="{00000000-0005-0000-0000-0000856A0000}"/>
    <cellStyle name="好 2 10" xfId="28012" xr:uid="{00000000-0005-0000-0000-0000866A0000}"/>
    <cellStyle name="好 2 10 2" xfId="28013" xr:uid="{00000000-0005-0000-0000-0000876A0000}"/>
    <cellStyle name="好 2 10 3" xfId="28014" xr:uid="{00000000-0005-0000-0000-0000886A0000}"/>
    <cellStyle name="好 2 10 4" xfId="28015" xr:uid="{00000000-0005-0000-0000-0000896A0000}"/>
    <cellStyle name="好 2 10 5" xfId="28016" xr:uid="{00000000-0005-0000-0000-00008A6A0000}"/>
    <cellStyle name="好 2 11" xfId="28017" xr:uid="{00000000-0005-0000-0000-00008B6A0000}"/>
    <cellStyle name="好 2 11 2" xfId="15877" xr:uid="{00000000-0005-0000-0000-00008C6A0000}"/>
    <cellStyle name="好 2 11 3" xfId="15881" xr:uid="{00000000-0005-0000-0000-00008D6A0000}"/>
    <cellStyle name="好 2 11 4" xfId="15885" xr:uid="{00000000-0005-0000-0000-00008E6A0000}"/>
    <cellStyle name="好 2 12" xfId="28018" xr:uid="{00000000-0005-0000-0000-00008F6A0000}"/>
    <cellStyle name="好 2 12 2" xfId="28019" xr:uid="{00000000-0005-0000-0000-0000906A0000}"/>
    <cellStyle name="好 2 12 3" xfId="28020" xr:uid="{00000000-0005-0000-0000-0000916A0000}"/>
    <cellStyle name="好 2 12 4" xfId="28021" xr:uid="{00000000-0005-0000-0000-0000926A0000}"/>
    <cellStyle name="好 2 13" xfId="28022" xr:uid="{00000000-0005-0000-0000-0000936A0000}"/>
    <cellStyle name="好 2 13 2" xfId="28023" xr:uid="{00000000-0005-0000-0000-0000946A0000}"/>
    <cellStyle name="好 2 13 3" xfId="28024" xr:uid="{00000000-0005-0000-0000-0000956A0000}"/>
    <cellStyle name="好 2 13 4" xfId="28025" xr:uid="{00000000-0005-0000-0000-0000966A0000}"/>
    <cellStyle name="好 2 14" xfId="28026" xr:uid="{00000000-0005-0000-0000-0000976A0000}"/>
    <cellStyle name="好 2 14 2" xfId="28027" xr:uid="{00000000-0005-0000-0000-0000986A0000}"/>
    <cellStyle name="好 2 14 3" xfId="28028" xr:uid="{00000000-0005-0000-0000-0000996A0000}"/>
    <cellStyle name="好 2 14 4" xfId="1351" xr:uid="{00000000-0005-0000-0000-00009A6A0000}"/>
    <cellStyle name="好 2 15" xfId="28029" xr:uid="{00000000-0005-0000-0000-00009B6A0000}"/>
    <cellStyle name="好 2 2" xfId="28030" xr:uid="{00000000-0005-0000-0000-00009C6A0000}"/>
    <cellStyle name="好 2 2 2" xfId="2638" xr:uid="{00000000-0005-0000-0000-00009D6A0000}"/>
    <cellStyle name="好 2 2 2 2" xfId="28031" xr:uid="{00000000-0005-0000-0000-00009E6A0000}"/>
    <cellStyle name="好 2 2 2 2 2" xfId="28032" xr:uid="{00000000-0005-0000-0000-00009F6A0000}"/>
    <cellStyle name="好 2 2 3" xfId="28033" xr:uid="{00000000-0005-0000-0000-0000A06A0000}"/>
    <cellStyle name="好 2 2 4" xfId="28034" xr:uid="{00000000-0005-0000-0000-0000A16A0000}"/>
    <cellStyle name="好 2 2 5" xfId="25351" xr:uid="{00000000-0005-0000-0000-0000A26A0000}"/>
    <cellStyle name="好 2 2 6" xfId="28035" xr:uid="{00000000-0005-0000-0000-0000A36A0000}"/>
    <cellStyle name="好 2 2 7" xfId="27880" xr:uid="{00000000-0005-0000-0000-0000A46A0000}"/>
    <cellStyle name="好 2 2 8" xfId="2389" xr:uid="{00000000-0005-0000-0000-0000A56A0000}"/>
    <cellStyle name="好 2 3" xfId="11279" xr:uid="{00000000-0005-0000-0000-0000A66A0000}"/>
    <cellStyle name="好 2 3 2" xfId="28036" xr:uid="{00000000-0005-0000-0000-0000A76A0000}"/>
    <cellStyle name="好 2 3 3" xfId="28037" xr:uid="{00000000-0005-0000-0000-0000A86A0000}"/>
    <cellStyle name="好 2 3 4" xfId="28038" xr:uid="{00000000-0005-0000-0000-0000A96A0000}"/>
    <cellStyle name="好 2 3 5" xfId="28039" xr:uid="{00000000-0005-0000-0000-0000AA6A0000}"/>
    <cellStyle name="好 2 3 6" xfId="28040" xr:uid="{00000000-0005-0000-0000-0000AB6A0000}"/>
    <cellStyle name="好 2 4" xfId="11281" xr:uid="{00000000-0005-0000-0000-0000AC6A0000}"/>
    <cellStyle name="好 2 4 2" xfId="28041" xr:uid="{00000000-0005-0000-0000-0000AD6A0000}"/>
    <cellStyle name="好 2 4 3" xfId="28042" xr:uid="{00000000-0005-0000-0000-0000AE6A0000}"/>
    <cellStyle name="好 2 4 4" xfId="28043" xr:uid="{00000000-0005-0000-0000-0000AF6A0000}"/>
    <cellStyle name="好 2 4 5" xfId="28045" xr:uid="{00000000-0005-0000-0000-0000B06A0000}"/>
    <cellStyle name="好 2 4 6" xfId="4694" xr:uid="{00000000-0005-0000-0000-0000B16A0000}"/>
    <cellStyle name="好 2 5" xfId="28046" xr:uid="{00000000-0005-0000-0000-0000B26A0000}"/>
    <cellStyle name="好 2 5 2" xfId="28047" xr:uid="{00000000-0005-0000-0000-0000B36A0000}"/>
    <cellStyle name="好 2 5 3" xfId="28048" xr:uid="{00000000-0005-0000-0000-0000B46A0000}"/>
    <cellStyle name="好 2 5 4" xfId="28049" xr:uid="{00000000-0005-0000-0000-0000B56A0000}"/>
    <cellStyle name="好 2 5 5" xfId="28050" xr:uid="{00000000-0005-0000-0000-0000B66A0000}"/>
    <cellStyle name="好 2 6" xfId="26992" xr:uid="{00000000-0005-0000-0000-0000B76A0000}"/>
    <cellStyle name="好 2 6 2" xfId="6685" xr:uid="{00000000-0005-0000-0000-0000B86A0000}"/>
    <cellStyle name="好 2 6 3" xfId="28051" xr:uid="{00000000-0005-0000-0000-0000B96A0000}"/>
    <cellStyle name="好 2 6 4" xfId="28052" xr:uid="{00000000-0005-0000-0000-0000BA6A0000}"/>
    <cellStyle name="好 2 6 5" xfId="28053" xr:uid="{00000000-0005-0000-0000-0000BB6A0000}"/>
    <cellStyle name="好 2 7" xfId="28054" xr:uid="{00000000-0005-0000-0000-0000BC6A0000}"/>
    <cellStyle name="好 2 7 2" xfId="23155" xr:uid="{00000000-0005-0000-0000-0000BD6A0000}"/>
    <cellStyle name="好 2 7 3" xfId="23157" xr:uid="{00000000-0005-0000-0000-0000BE6A0000}"/>
    <cellStyle name="好 2 7 4" xfId="23159" xr:uid="{00000000-0005-0000-0000-0000BF6A0000}"/>
    <cellStyle name="好 2 7 5" xfId="23161" xr:uid="{00000000-0005-0000-0000-0000C06A0000}"/>
    <cellStyle name="好 2 8" xfId="5174" xr:uid="{00000000-0005-0000-0000-0000C16A0000}"/>
    <cellStyle name="好 2 8 2" xfId="2878" xr:uid="{00000000-0005-0000-0000-0000C26A0000}"/>
    <cellStyle name="好 2 8 3" xfId="28055" xr:uid="{00000000-0005-0000-0000-0000C36A0000}"/>
    <cellStyle name="好 2 8 4" xfId="2691" xr:uid="{00000000-0005-0000-0000-0000C46A0000}"/>
    <cellStyle name="好 2 8 5" xfId="28056" xr:uid="{00000000-0005-0000-0000-0000C56A0000}"/>
    <cellStyle name="好 2 9" xfId="10959" xr:uid="{00000000-0005-0000-0000-0000C66A0000}"/>
    <cellStyle name="好 2 9 2" xfId="28058" xr:uid="{00000000-0005-0000-0000-0000C76A0000}"/>
    <cellStyle name="好 2 9 3" xfId="28060" xr:uid="{00000000-0005-0000-0000-0000C86A0000}"/>
    <cellStyle name="好 2 9 4" xfId="28061" xr:uid="{00000000-0005-0000-0000-0000C96A0000}"/>
    <cellStyle name="好 2_Bali" xfId="12351" xr:uid="{00000000-0005-0000-0000-0000CA6A0000}"/>
    <cellStyle name="好 20" xfId="23048" xr:uid="{00000000-0005-0000-0000-0000CB6A0000}"/>
    <cellStyle name="好 21" xfId="1524" xr:uid="{00000000-0005-0000-0000-0000CC6A0000}"/>
    <cellStyle name="好 21 2" xfId="20154" xr:uid="{00000000-0005-0000-0000-0000CD6A0000}"/>
    <cellStyle name="好 22" xfId="28008" xr:uid="{00000000-0005-0000-0000-0000CE6A0000}"/>
    <cellStyle name="好 23" xfId="28010" xr:uid="{00000000-0005-0000-0000-0000CF6A0000}"/>
    <cellStyle name="好 23 2" xfId="12259" xr:uid="{00000000-0005-0000-0000-0000D06A0000}"/>
    <cellStyle name="好 24" xfId="16362" xr:uid="{00000000-0005-0000-0000-0000D16A0000}"/>
    <cellStyle name="好 25" xfId="28062" xr:uid="{00000000-0005-0000-0000-0000D26A0000}"/>
    <cellStyle name="好 25 2" xfId="2355" xr:uid="{00000000-0005-0000-0000-0000D36A0000}"/>
    <cellStyle name="好 26" xfId="28065" xr:uid="{00000000-0005-0000-0000-0000D46A0000}"/>
    <cellStyle name="好 27" xfId="28067" xr:uid="{00000000-0005-0000-0000-0000D56A0000}"/>
    <cellStyle name="好 27 2" xfId="13389" xr:uid="{00000000-0005-0000-0000-0000D66A0000}"/>
    <cellStyle name="好 28" xfId="28069" xr:uid="{00000000-0005-0000-0000-0000D76A0000}"/>
    <cellStyle name="好 29" xfId="28071" xr:uid="{00000000-0005-0000-0000-0000D86A0000}"/>
    <cellStyle name="好 29 2" xfId="28073" xr:uid="{00000000-0005-0000-0000-0000D96A0000}"/>
    <cellStyle name="好 3" xfId="28074" xr:uid="{00000000-0005-0000-0000-0000DA6A0000}"/>
    <cellStyle name="好 3 10" xfId="4089" xr:uid="{00000000-0005-0000-0000-0000DB6A0000}"/>
    <cellStyle name="好 3 11" xfId="6630" xr:uid="{00000000-0005-0000-0000-0000DC6A0000}"/>
    <cellStyle name="好 3 2" xfId="28075" xr:uid="{00000000-0005-0000-0000-0000DD6A0000}"/>
    <cellStyle name="好 3 2 2" xfId="28076" xr:uid="{00000000-0005-0000-0000-0000DE6A0000}"/>
    <cellStyle name="好 3 2 2 2" xfId="3986" xr:uid="{00000000-0005-0000-0000-0000DF6A0000}"/>
    <cellStyle name="好 3 2 3" xfId="4225" xr:uid="{00000000-0005-0000-0000-0000E06A0000}"/>
    <cellStyle name="好 3 2 4" xfId="25893" xr:uid="{00000000-0005-0000-0000-0000E16A0000}"/>
    <cellStyle name="好 3 2 5" xfId="28077" xr:uid="{00000000-0005-0000-0000-0000E26A0000}"/>
    <cellStyle name="好 3 2 6" xfId="28078" xr:uid="{00000000-0005-0000-0000-0000E36A0000}"/>
    <cellStyle name="好 3 2 7" xfId="28079" xr:uid="{00000000-0005-0000-0000-0000E46A0000}"/>
    <cellStyle name="好 3 2 8" xfId="25038" xr:uid="{00000000-0005-0000-0000-0000E56A0000}"/>
    <cellStyle name="好 3 2 9" xfId="28081" xr:uid="{00000000-0005-0000-0000-0000E66A0000}"/>
    <cellStyle name="好 3 3" xfId="28082" xr:uid="{00000000-0005-0000-0000-0000E76A0000}"/>
    <cellStyle name="好 3 3 2" xfId="28084" xr:uid="{00000000-0005-0000-0000-0000E86A0000}"/>
    <cellStyle name="好 3 3 3" xfId="28086" xr:uid="{00000000-0005-0000-0000-0000E96A0000}"/>
    <cellStyle name="好 3 3 4" xfId="28088" xr:uid="{00000000-0005-0000-0000-0000EA6A0000}"/>
    <cellStyle name="好 3 3 5" xfId="28089" xr:uid="{00000000-0005-0000-0000-0000EB6A0000}"/>
    <cellStyle name="好 3 4" xfId="28092" xr:uid="{00000000-0005-0000-0000-0000EC6A0000}"/>
    <cellStyle name="好 3 4 2" xfId="28093" xr:uid="{00000000-0005-0000-0000-0000ED6A0000}"/>
    <cellStyle name="好 3 5" xfId="28094" xr:uid="{00000000-0005-0000-0000-0000EE6A0000}"/>
    <cellStyle name="好 3 6" xfId="26997" xr:uid="{00000000-0005-0000-0000-0000EF6A0000}"/>
    <cellStyle name="好 3 7" xfId="3720" xr:uid="{00000000-0005-0000-0000-0000F06A0000}"/>
    <cellStyle name="好 3 8" xfId="10965" xr:uid="{00000000-0005-0000-0000-0000F16A0000}"/>
    <cellStyle name="好 3 9" xfId="7425" xr:uid="{00000000-0005-0000-0000-0000F26A0000}"/>
    <cellStyle name="好 3_Bali" xfId="25388" xr:uid="{00000000-0005-0000-0000-0000F36A0000}"/>
    <cellStyle name="好 30" xfId="28063" xr:uid="{00000000-0005-0000-0000-0000F46A0000}"/>
    <cellStyle name="好 31" xfId="28066" xr:uid="{00000000-0005-0000-0000-0000F56A0000}"/>
    <cellStyle name="好 31 2" xfId="13145" xr:uid="{00000000-0005-0000-0000-0000F66A0000}"/>
    <cellStyle name="好 32" xfId="28068" xr:uid="{00000000-0005-0000-0000-0000F76A0000}"/>
    <cellStyle name="好 33" xfId="28070" xr:uid="{00000000-0005-0000-0000-0000F86A0000}"/>
    <cellStyle name="好 33 2" xfId="23346" xr:uid="{00000000-0005-0000-0000-0000F96A0000}"/>
    <cellStyle name="好 34" xfId="28072" xr:uid="{00000000-0005-0000-0000-0000FA6A0000}"/>
    <cellStyle name="好 35" xfId="28095" xr:uid="{00000000-0005-0000-0000-0000FB6A0000}"/>
    <cellStyle name="好 35 2" xfId="28097" xr:uid="{00000000-0005-0000-0000-0000FC6A0000}"/>
    <cellStyle name="好 36" xfId="28098" xr:uid="{00000000-0005-0000-0000-0000FD6A0000}"/>
    <cellStyle name="好 37" xfId="28100" xr:uid="{00000000-0005-0000-0000-0000FE6A0000}"/>
    <cellStyle name="好 37 2" xfId="6896" xr:uid="{00000000-0005-0000-0000-0000FF6A0000}"/>
    <cellStyle name="好 38" xfId="28102" xr:uid="{00000000-0005-0000-0000-0000006B0000}"/>
    <cellStyle name="好 39" xfId="18413" xr:uid="{00000000-0005-0000-0000-0000016B0000}"/>
    <cellStyle name="好 39 2" xfId="9449" xr:uid="{00000000-0005-0000-0000-0000026B0000}"/>
    <cellStyle name="好 4" xfId="28105" xr:uid="{00000000-0005-0000-0000-0000036B0000}"/>
    <cellStyle name="好 4 2" xfId="28107" xr:uid="{00000000-0005-0000-0000-0000046B0000}"/>
    <cellStyle name="好 4 3" xfId="28110" xr:uid="{00000000-0005-0000-0000-0000056B0000}"/>
    <cellStyle name="好 4 4" xfId="28111" xr:uid="{00000000-0005-0000-0000-0000066B0000}"/>
    <cellStyle name="好 4 5" xfId="28112" xr:uid="{00000000-0005-0000-0000-0000076B0000}"/>
    <cellStyle name="好 40" xfId="28096" xr:uid="{00000000-0005-0000-0000-0000086B0000}"/>
    <cellStyle name="好 41" xfId="28099" xr:uid="{00000000-0005-0000-0000-0000096B0000}"/>
    <cellStyle name="好 41 2" xfId="28113" xr:uid="{00000000-0005-0000-0000-00000A6B0000}"/>
    <cellStyle name="好 42" xfId="28101" xr:uid="{00000000-0005-0000-0000-00000B6B0000}"/>
    <cellStyle name="好 42 2" xfId="6897" xr:uid="{00000000-0005-0000-0000-00000C6B0000}"/>
    <cellStyle name="好 43" xfId="28103" xr:uid="{00000000-0005-0000-0000-00000D6B0000}"/>
    <cellStyle name="好 43 2" xfId="4022" xr:uid="{00000000-0005-0000-0000-00000E6B0000}"/>
    <cellStyle name="好 44" xfId="18414" xr:uid="{00000000-0005-0000-0000-00000F6B0000}"/>
    <cellStyle name="好 44 2" xfId="9450" xr:uid="{00000000-0005-0000-0000-0000106B0000}"/>
    <cellStyle name="好 45" xfId="28114" xr:uid="{00000000-0005-0000-0000-0000116B0000}"/>
    <cellStyle name="好 45 2" xfId="28117" xr:uid="{00000000-0005-0000-0000-0000126B0000}"/>
    <cellStyle name="好 46" xfId="31925" xr:uid="{00000000-0005-0000-0000-0000136B0000}"/>
    <cellStyle name="好 5" xfId="28119" xr:uid="{00000000-0005-0000-0000-0000146B0000}"/>
    <cellStyle name="好 5 2" xfId="28121" xr:uid="{00000000-0005-0000-0000-0000156B0000}"/>
    <cellStyle name="好 6" xfId="28122" xr:uid="{00000000-0005-0000-0000-0000166B0000}"/>
    <cellStyle name="好 7" xfId="22130" xr:uid="{00000000-0005-0000-0000-0000176B0000}"/>
    <cellStyle name="好 7 2" xfId="28124" xr:uid="{00000000-0005-0000-0000-0000186B0000}"/>
    <cellStyle name="好 8" xfId="28125" xr:uid="{00000000-0005-0000-0000-0000196B0000}"/>
    <cellStyle name="好 9" xfId="28126" xr:uid="{00000000-0005-0000-0000-00001A6B0000}"/>
    <cellStyle name="好 9 2" xfId="28127" xr:uid="{00000000-0005-0000-0000-00001B6B0000}"/>
    <cellStyle name="好_11.6" xfId="838" xr:uid="{00000000-0005-0000-0000-00001C6B0000}"/>
    <cellStyle name="好_11.6 2" xfId="1671" xr:uid="{00000000-0005-0000-0000-00001D6B0000}"/>
    <cellStyle name="好_11.6 2 2" xfId="4334" xr:uid="{00000000-0005-0000-0000-00001E6B0000}"/>
    <cellStyle name="好_11.6 3" xfId="28128" xr:uid="{00000000-0005-0000-0000-00001F6B0000}"/>
    <cellStyle name="好_11.6_instructions" xfId="28129" xr:uid="{00000000-0005-0000-0000-0000206B0000}"/>
    <cellStyle name="好_11.6_instructions 2" xfId="28130" xr:uid="{00000000-0005-0000-0000-0000216B0000}"/>
    <cellStyle name="好_2010 Fall NYM SC Hooks quotesheet China version 9.8 10" xfId="28132" xr:uid="{00000000-0005-0000-0000-0000226B0000}"/>
    <cellStyle name="好_2010 Fall NYM SC Hooks quotesheet China version 9.8 10 2" xfId="21340" xr:uid="{00000000-0005-0000-0000-0000236B0000}"/>
    <cellStyle name="好_2010 Fall NYM SC Hooks quotesheet China version 9.8 10 2 2" xfId="28133" xr:uid="{00000000-0005-0000-0000-0000246B0000}"/>
    <cellStyle name="好_2010 Fall NYM SC Hooks quotesheet China version 9.8 10 3" xfId="21342" xr:uid="{00000000-0005-0000-0000-0000256B0000}"/>
    <cellStyle name="好_2010 Fall NYM SC Hooks quotesheet China version 9.8 10_2012 Fall BBB 1st Apartment Shower Curtain  CCD-120423" xfId="28134" xr:uid="{00000000-0005-0000-0000-0000266B0000}"/>
    <cellStyle name="好_2010 Fall NYM SC Hooks quotesheet China version 9.8 10_Fall 13 BBB Market Follow up SC CCD-130326" xfId="28135" xr:uid="{00000000-0005-0000-0000-0000276B0000}"/>
    <cellStyle name="好_2010 Fall NYM SC Hooks quotesheet China version 9.8 10_Fall 13 Shopko Shower Curtain  CCD-130220" xfId="28136" xr:uid="{00000000-0005-0000-0000-0000286B0000}"/>
    <cellStyle name="好_2010 Fall NYM SC Hooks quotesheet China version 9.8 10_Fall 13 Shopko Shower Curtain  CCD-130220_Shopko Fall 14 shower curtain-140226" xfId="25579" xr:uid="{00000000-0005-0000-0000-0000296B0000}"/>
    <cellStyle name="好_2010 Fall NYM SC Hooks quotesheet China version 9.8 10_Fall 13 Shopko Shower Curtain  CCD-130220_Shopko Fall 14 shower curtain-140409" xfId="28137" xr:uid="{00000000-0005-0000-0000-00002A6B0000}"/>
    <cellStyle name="好_2010 Fall NYM SC Hooks quotesheet China version 9.8 10_Fall 13 Shopko Shower Curtain  CCD-130220_Shopko Spring 14 shower curtain 131010" xfId="7659" xr:uid="{00000000-0005-0000-0000-00002B6B0000}"/>
    <cellStyle name="好_2010 Fall NYM SC Hooks quotesheet China version 9.8 10_Fall 13 Shopko Shower Curtain  CCD-130220_Shopko Spring 14 shower curtain 131012" xfId="7666" xr:uid="{00000000-0005-0000-0000-00002C6B0000}"/>
    <cellStyle name="好_2010 Fall NYM SC Hooks quotesheet China version 9.8 10_Fall 13 Shopko Shower Curtain  CCD-130227" xfId="20020" xr:uid="{00000000-0005-0000-0000-00002D6B0000}"/>
    <cellStyle name="好_2010 Fall NYM SC Hooks quotesheet China version 9.8 10_Fall 13 Shopko Shower Curtain  CCD-130227_Shopko Fall 14 shower curtain-140226" xfId="26545" xr:uid="{00000000-0005-0000-0000-00002E6B0000}"/>
    <cellStyle name="好_2010 Fall NYM SC Hooks quotesheet China version 9.8 10_Fall 13 Shopko Shower Curtain  CCD-130227_Shopko Fall 14 shower curtain-140409" xfId="28138" xr:uid="{00000000-0005-0000-0000-00002F6B0000}"/>
    <cellStyle name="好_2010 Fall NYM SC Hooks quotesheet China version 9.8 10_Fall 13 Shopko Shower Curtain  CCD-130227_Shopko Spring 14 shower curtain 131010" xfId="28139" xr:uid="{00000000-0005-0000-0000-0000306B0000}"/>
    <cellStyle name="好_2010 Fall NYM SC Hooks quotesheet China version 9.8 10_Fall 13 Shopko Shower Curtain  CCD-130227_Shopko Spring 14 shower curtain 131012" xfId="6341" xr:uid="{00000000-0005-0000-0000-0000316B0000}"/>
    <cellStyle name="好_2010 Fall NYM SC Hooks quotesheet China version 9.8 10_Fall 14 H2Ology Shower Curtain CCD-011514" xfId="28141" xr:uid="{00000000-0005-0000-0000-0000326B0000}"/>
    <cellStyle name="好_2010 Fall NYM SC Hooks quotesheet China version 9.8 10_Fall 14 H2Ology Shower Curtain CCD-011714" xfId="8431" xr:uid="{00000000-0005-0000-0000-0000336B0000}"/>
    <cellStyle name="好_2010 Fall NYM SC Hooks quotesheet China version 9.8 10_Fall 14 K-mart shower curtain CCD-011014" xfId="28142" xr:uid="{00000000-0005-0000-0000-0000346B0000}"/>
    <cellStyle name="好_2010 Fall NYM SC Hooks quotesheet China version 9.8 10_Fall 14 K-mart shower curtain CCD-012014" xfId="28144" xr:uid="{00000000-0005-0000-0000-0000356B0000}"/>
    <cellStyle name="好_2010 Fall NYM SC Hooks quotesheet China version 9.8 10_Fall 14 Pool stock shower curtain CCD-131029" xfId="28145" xr:uid="{00000000-0005-0000-0000-0000366B0000}"/>
    <cellStyle name="好_2010 Fall NYM SC Hooks quotesheet China version 9.8 10_Fall 14 Pool stock shower curtain CCD-131029 2" xfId="28146" xr:uid="{00000000-0005-0000-0000-0000376B0000}"/>
    <cellStyle name="好_2010 Fall NYM SC Hooks quotesheet China version 9.8 10_Fall 14 Pool stock shower curtain CCD-131029 3" xfId="28147" xr:uid="{00000000-0005-0000-0000-0000386B0000}"/>
    <cellStyle name="好_2010 Fall NYM SC Hooks quotesheet China version 9.8 10_Fall 14 Pool stock shower curtain CCD-131029_Shopko Fall 14 Coordinates commit 041014 updated 042314" xfId="28148" xr:uid="{00000000-0005-0000-0000-0000396B0000}"/>
    <cellStyle name="好_2010 Fall NYM SC Hooks quotesheet China version 9.8 10_Fall 14 Pool stock shower curtain CCD-131105" xfId="28149" xr:uid="{00000000-0005-0000-0000-00003A6B0000}"/>
    <cellStyle name="好_2010 Fall NYM SC Hooks quotesheet China version 9.8 10_Fall 14 Pool stock shower curtain CCD-131105 2" xfId="11911" xr:uid="{00000000-0005-0000-0000-00003B6B0000}"/>
    <cellStyle name="好_2010 Fall NYM SC Hooks quotesheet China version 9.8 10_Fall 14 Pool stock shower curtain CCD-131105 3" xfId="11914" xr:uid="{00000000-0005-0000-0000-00003C6B0000}"/>
    <cellStyle name="好_2010 Fall NYM SC Hooks quotesheet China version 9.8 10_Fall 14 Pool stock shower curtain CCD-131105_Shopko Fall 14 Coordinates commit 041014 updated 042314" xfId="25691" xr:uid="{00000000-0005-0000-0000-00003D6B0000}"/>
    <cellStyle name="好_2010 Fall NYM SC Hooks quotesheet China version 9.8 10_Fall 14 Pool stock shower curtain CCD-131106" xfId="28150" xr:uid="{00000000-0005-0000-0000-00003E6B0000}"/>
    <cellStyle name="好_2010 Fall NYM SC Hooks quotesheet China version 9.8 10_Fall 14 Pool stock shower curtain CCD-131106 2" xfId="11920" xr:uid="{00000000-0005-0000-0000-00003F6B0000}"/>
    <cellStyle name="好_2010 Fall NYM SC Hooks quotesheet China version 9.8 10_Fall 14 Pool stock shower curtain CCD-131106 3" xfId="11922" xr:uid="{00000000-0005-0000-0000-0000406B0000}"/>
    <cellStyle name="好_2010 Fall NYM SC Hooks quotesheet China version 9.8 10_Fall 14 Pool stock shower curtain CCD-131106_Shopko Fall 14 Coordinates commit 041014 updated 042314" xfId="28151" xr:uid="{00000000-0005-0000-0000-0000416B0000}"/>
    <cellStyle name="好_2010 Fall NYM SC Hooks quotesheet China version 9.8 10_Fall 14 Pool stock shower curtain CCD-131113" xfId="19987" xr:uid="{00000000-0005-0000-0000-0000426B0000}"/>
    <cellStyle name="好_2010 Fall NYM SC Hooks quotesheet China version 9.8 10_Fall 14 Pool stock shower curtain CCD-131113 2" xfId="11935" xr:uid="{00000000-0005-0000-0000-0000436B0000}"/>
    <cellStyle name="好_2010 Fall NYM SC Hooks quotesheet China version 9.8 10_Fall 14 Pool stock shower curtain CCD-131113 3" xfId="11937" xr:uid="{00000000-0005-0000-0000-0000446B0000}"/>
    <cellStyle name="好_2010 Fall NYM SC Hooks quotesheet China version 9.8 10_Fall 14 Pool stock shower curtain CCD-131113_Shopko Fall 14 Coordinates commit 041014 updated 042314" xfId="28152" xr:uid="{00000000-0005-0000-0000-0000456B0000}"/>
    <cellStyle name="好_2010 Fall NYM SC Hooks quotesheet China version 9.8 10_Spring 13 Meijer Shower Curtain CCD-121023" xfId="28153" xr:uid="{00000000-0005-0000-0000-0000466B0000}"/>
    <cellStyle name="好_2010 Fall NYM SC Hooks quotesheet China version 9.8 10_Spring 13 Meijer Shower Curtain CCD-121023 2" xfId="28154" xr:uid="{00000000-0005-0000-0000-0000476B0000}"/>
    <cellStyle name="好_2010 Fall NYM SC Hooks quotesheet China version 9.8 10_Spring 13 Meijer Shower Curtain CCD-121023 3" xfId="28155" xr:uid="{00000000-0005-0000-0000-0000486B0000}"/>
    <cellStyle name="好_2010 Fall NYM SC Hooks quotesheet China version 9.8 10_Spring 13 Meijer Shower Curtain CCD-121023_Ecomm Fall 14 Bath Rug and shower curtain commitment -20140420" xfId="28156" xr:uid="{00000000-0005-0000-0000-0000496B0000}"/>
    <cellStyle name="好_2010 Fall NYM SC Hooks quotesheet China version 9.8 10_Spring 13 Meijer Shower Curtain CCD-121023_Ecomm Fall 14 Bath Rug and shower curtain commitment -20140420 2" xfId="28157" xr:uid="{00000000-0005-0000-0000-00004A6B0000}"/>
    <cellStyle name="好_2010 Fall NYM SC Hooks quotesheet China version 9.8 10_Spring 13 Meijer Shower Curtain CCD-121023_Pooled stock new Melow SC quote - Heather" xfId="10672" xr:uid="{00000000-0005-0000-0000-00004B6B0000}"/>
    <cellStyle name="好_2010 Fall NYM SC Hooks quotesheet China version 9.8 10_Spring 13 Meijer Shower Curtain CCD-121023_Pooled stock new Melow SC quote - Heather 2" xfId="10685" xr:uid="{00000000-0005-0000-0000-00004C6B0000}"/>
    <cellStyle name="好_2010 Fall NYM SC Hooks quotesheet China version 9.8 10_Spring 13 Meijer Shower Curtain CCD-121023_Shopko Fall 14 Coordinates commit 041014 updated 042314" xfId="28158" xr:uid="{00000000-0005-0000-0000-00004D6B0000}"/>
    <cellStyle name="好_2010 Fall NYM SC Hooks quotesheet China version 9.8 10_Spring 13 Meijer Shower Curtain CCD-121106" xfId="28160" xr:uid="{00000000-0005-0000-0000-00004E6B0000}"/>
    <cellStyle name="好_2010 Fall NYM SC Hooks quotesheet China version 9.8 10_Spring 13 Meijer Shower Curtain CCD-121106 2" xfId="28161" xr:uid="{00000000-0005-0000-0000-00004F6B0000}"/>
    <cellStyle name="好_2010 Fall NYM SC Hooks quotesheet China version 9.8 10_Spring 13 Meijer Shower Curtain CCD-121106 3" xfId="28163" xr:uid="{00000000-0005-0000-0000-0000506B0000}"/>
    <cellStyle name="好_2010 Fall NYM SC Hooks quotesheet China version 9.8 10_Spring 13 Meijer Shower Curtain CCD-121106_Ecomm Fall 14 Bath Rug and shower curtain commitment -20140420" xfId="5775" xr:uid="{00000000-0005-0000-0000-0000516B0000}"/>
    <cellStyle name="好_2010 Fall NYM SC Hooks quotesheet China version 9.8 10_Spring 13 Meijer Shower Curtain CCD-121106_Ecomm Fall 14 Bath Rug and shower curtain commitment -20140420 2" xfId="16746" xr:uid="{00000000-0005-0000-0000-0000526B0000}"/>
    <cellStyle name="好_2010 Fall NYM SC Hooks quotesheet China version 9.8 10_Spring 13 Meijer Shower Curtain CCD-121106_Pooled stock new Melow SC quote - Heather" xfId="28167" xr:uid="{00000000-0005-0000-0000-0000536B0000}"/>
    <cellStyle name="好_2010 Fall NYM SC Hooks quotesheet China version 9.8 10_Spring 13 Meijer Shower Curtain CCD-121106_Pooled stock new Melow SC quote - Heather 2" xfId="28168" xr:uid="{00000000-0005-0000-0000-0000546B0000}"/>
    <cellStyle name="好_2010 Fall NYM SC Hooks quotesheet China version 9.8 10_Spring 13 Meijer Shower Curtain CCD-121106_Shopko Fall 14 Coordinates commit 041014 updated 042314" xfId="7995" xr:uid="{00000000-0005-0000-0000-0000556B0000}"/>
    <cellStyle name="好_2010 Fall NYM SC Hooks quotesheet China version 9.8 10_Spring 13 Meijer Shower Curtain CCD-121128" xfId="28169" xr:uid="{00000000-0005-0000-0000-0000566B0000}"/>
    <cellStyle name="好_2010 Fall NYM SC Hooks quotesheet China version 9.8 10_Spring 13 Meijer Shower Curtain CCD-121128 2" xfId="28170" xr:uid="{00000000-0005-0000-0000-0000576B0000}"/>
    <cellStyle name="好_2010 Fall NYM SC Hooks quotesheet China version 9.8 10_Spring 13 Meijer Shower Curtain CCD-121128 3" xfId="21667" xr:uid="{00000000-0005-0000-0000-0000586B0000}"/>
    <cellStyle name="好_2010 Fall NYM SC Hooks quotesheet China version 9.8 10_Spring 13 Meijer Shower Curtain CCD-121128_Ecomm Fall 14 Bath Rug and shower curtain commitment -20140420" xfId="28172" xr:uid="{00000000-0005-0000-0000-0000596B0000}"/>
    <cellStyle name="好_2010 Fall NYM SC Hooks quotesheet China version 9.8 10_Spring 13 Meijer Shower Curtain CCD-121128_Ecomm Fall 14 Bath Rug and shower curtain commitment -20140420 2" xfId="18097" xr:uid="{00000000-0005-0000-0000-00005A6B0000}"/>
    <cellStyle name="好_2010 Fall NYM SC Hooks quotesheet China version 9.8 10_Spring 13 Meijer Shower Curtain CCD-121128_Pooled stock new Melow SC quote - Heather" xfId="28173" xr:uid="{00000000-0005-0000-0000-00005B6B0000}"/>
    <cellStyle name="好_2010 Fall NYM SC Hooks quotesheet China version 9.8 10_Spring 13 Meijer Shower Curtain CCD-121128_Pooled stock new Melow SC quote - Heather 2" xfId="28175" xr:uid="{00000000-0005-0000-0000-00005C6B0000}"/>
    <cellStyle name="好_2010 Fall NYM SC Hooks quotesheet China version 9.8 10_Spring 13 Meijer Shower Curtain CCD-121128_Shopko Fall 14 Coordinates commit 041014 updated 042314" xfId="28177" xr:uid="{00000000-0005-0000-0000-00005D6B0000}"/>
    <cellStyle name="好_2010 Fall NYM SC Hooks quotesheet China version 9.8 10_Spring 14 Pool stock Ruffle option 2 shower curtain CCD-130726" xfId="28064" xr:uid="{00000000-0005-0000-0000-00005E6B0000}"/>
    <cellStyle name="好_2010 Fall NYM SC Hooks quotesheet China version 9.8 10_Spring 14 Pool stock Ruffle option 2 shower curtain CCD-130726 2" xfId="2354" xr:uid="{00000000-0005-0000-0000-00005F6B0000}"/>
    <cellStyle name="好_2010 Fall NYM SC Hooks quotesheet China version 9.8 10_Spring 14 Pool stock Ruffle option 2 shower curtain CCD-130726 3" xfId="12930" xr:uid="{00000000-0005-0000-0000-0000606B0000}"/>
    <cellStyle name="好_2010 Fall NYM SC Hooks quotesheet China version 9.8 10_Spring 14 Pool stock Ruffle option 2 shower curtain CCD-130726_Shopko Fall 14 Coordinates commit 041014 updated 042314" xfId="28178" xr:uid="{00000000-0005-0000-0000-0000616B0000}"/>
    <cellStyle name="好_2010 Fall NYM SC Hooks quotesheet China version 9.8 10_Spring 14 Pool stock shower curtain CCD-130625" xfId="26534" xr:uid="{00000000-0005-0000-0000-0000626B0000}"/>
    <cellStyle name="好_2010 Fall NYM SC Hooks quotesheet China version 9.8 10_Spring 14 Pool stock shower curtain CCD-130625 2" xfId="28179" xr:uid="{00000000-0005-0000-0000-0000636B0000}"/>
    <cellStyle name="好_2010 Fall NYM SC Hooks quotesheet China version 9.8 10_Spring 14 Pool stock shower curtain CCD-130625 3" xfId="13365" xr:uid="{00000000-0005-0000-0000-0000646B0000}"/>
    <cellStyle name="好_2010 Fall NYM SC Hooks quotesheet China version 9.8 10_Spring 14 Pool stock shower curtain CCD-130625_Shopko Fall 14 Coordinates commit 041014 updated 042314" xfId="19397" xr:uid="{00000000-0005-0000-0000-0000656B0000}"/>
    <cellStyle name="好_2010 Fall NYM SC Hooks quotesheet China version 9.8 10_Spring 14 Pool stock shower curtain CCD-130627" xfId="26538" xr:uid="{00000000-0005-0000-0000-0000666B0000}"/>
    <cellStyle name="好_2010 Fall NYM SC Hooks quotesheet China version 9.8 10_Spring 14 Pool stock shower curtain CCD-130627 2" xfId="28180" xr:uid="{00000000-0005-0000-0000-0000676B0000}"/>
    <cellStyle name="好_2010 Fall NYM SC Hooks quotesheet China version 9.8 10_Spring 14 Pool stock shower curtain CCD-130627 3" xfId="13367" xr:uid="{00000000-0005-0000-0000-0000686B0000}"/>
    <cellStyle name="好_2010 Fall NYM SC Hooks quotesheet China version 9.8 10_Spring 14 Pool stock shower curtain CCD-130627_Shopko Fall 14 Coordinates commit 041014 updated 042314" xfId="28181" xr:uid="{00000000-0005-0000-0000-0000696B0000}"/>
    <cellStyle name="好_2010 Fall NYM SC Hooks quotesheet China version 9.8 10_Spring 14 Pool stock shower curtain CCD-130801" xfId="13093" xr:uid="{00000000-0005-0000-0000-00006A6B0000}"/>
    <cellStyle name="好_2010 Fall NYM SC Hooks quotesheet China version 9.8 10_Spring 14 Pool stock shower curtain CCD-130801 2" xfId="28182" xr:uid="{00000000-0005-0000-0000-00006B6B0000}"/>
    <cellStyle name="好_2010 Fall NYM SC Hooks quotesheet China version 9.8 10_Spring 14 Pool stock shower curtain CCD-130801 3" xfId="668" xr:uid="{00000000-0005-0000-0000-00006C6B0000}"/>
    <cellStyle name="好_2010 Fall NYM SC Hooks quotesheet China version 9.8 10_Spring 14 Pool stock shower curtain CCD-130801_Shopko Fall 14 Coordinates commit 041014 updated 042314" xfId="1780" xr:uid="{00000000-0005-0000-0000-00006D6B0000}"/>
    <cellStyle name="好_2010 Fall NYM SC Hooks quotesheet China version 9.8 10_Xl0000074" xfId="28183" xr:uid="{00000000-0005-0000-0000-00006E6B0000}"/>
    <cellStyle name="好_2010 Fall NYM SC Hooks quotesheet China version 9.8 10_Xl0000074_Kmart Fall 14 bath coordinate - Heather" xfId="28184" xr:uid="{00000000-0005-0000-0000-00006F6B0000}"/>
    <cellStyle name="好_2010 Fall NYM SC Hooks quotesheet China version 9.8 10_Xl0000518" xfId="24958" xr:uid="{00000000-0005-0000-0000-0000706B0000}"/>
    <cellStyle name="好_2010 Fall NYM SC Hooks quotesheet China version 9.8 10_Xl0000521" xfId="28185" xr:uid="{00000000-0005-0000-0000-0000716B0000}"/>
    <cellStyle name="好_2010 Fall NYM SC Hooks quotesheet China version 9.8 10_Xl0000621" xfId="28188" xr:uid="{00000000-0005-0000-0000-0000726B0000}"/>
    <cellStyle name="好_2010 Fall NYM SC Hooks quotesheet China version 9.8 10_Xl0000621 2" xfId="570" xr:uid="{00000000-0005-0000-0000-0000736B0000}"/>
    <cellStyle name="好_2010 Fall NYM SC Hooks quotesheet China version 9.8 10_Xl0000621 3" xfId="2586" xr:uid="{00000000-0005-0000-0000-0000746B0000}"/>
    <cellStyle name="好_2010 Fall NYM SC Hooks quotesheet China version 9.8 10_Xl0000621_Ecomm Fall 14 Bath Rug and shower curtain commitment -20140420" xfId="8847" xr:uid="{00000000-0005-0000-0000-0000756B0000}"/>
    <cellStyle name="好_2010 Fall NYM SC Hooks quotesheet China version 9.8 10_Xl0000621_Ecomm Fall 14 Bath Rug and shower curtain commitment -20140420 2" xfId="16814" xr:uid="{00000000-0005-0000-0000-0000766B0000}"/>
    <cellStyle name="好_2010 Fall NYM SC Hooks quotesheet China version 9.8 10_Xl0000621_Pooled stock new Melow SC quote - Heather" xfId="2385" xr:uid="{00000000-0005-0000-0000-0000776B0000}"/>
    <cellStyle name="好_2010 Fall NYM SC Hooks quotesheet China version 9.8 10_Xl0000621_Pooled stock new Melow SC quote - Heather 2" xfId="28189" xr:uid="{00000000-0005-0000-0000-0000786B0000}"/>
    <cellStyle name="好_2010 Fall NYM SC Hooks quotesheet China version 9.8 10_Xl0000621_Shopko Fall 14 Coordinates commit 041014 updated 042314" xfId="63" xr:uid="{00000000-0005-0000-0000-0000796B0000}"/>
    <cellStyle name="好_2010 Fall NYM SC Hooks quotesheet China version 9.8 10_Xl0000628" xfId="28190" xr:uid="{00000000-0005-0000-0000-00007A6B0000}"/>
    <cellStyle name="好_2010 Fall NYM SC Hooks quotesheet China version 9.8 10_Xl0000628 2" xfId="28191" xr:uid="{00000000-0005-0000-0000-00007B6B0000}"/>
    <cellStyle name="好_2010 Fall NYM SC Hooks quotesheet China version 9.8 10_Xl0000628 3" xfId="28192" xr:uid="{00000000-0005-0000-0000-00007C6B0000}"/>
    <cellStyle name="好_2010 Fall NYM SC Hooks quotesheet China version 9.8 10_Xl0000628_Ecomm Fall 14 Bath Rug and shower curtain commitment -20140420" xfId="92" xr:uid="{00000000-0005-0000-0000-00007D6B0000}"/>
    <cellStyle name="好_2010 Fall NYM SC Hooks quotesheet China version 9.8 10_Xl0000628_Ecomm Fall 14 Bath Rug and shower curtain commitment -20140420 2" xfId="1556" xr:uid="{00000000-0005-0000-0000-00007E6B0000}"/>
    <cellStyle name="好_2010 Fall NYM SC Hooks quotesheet China version 9.8 10_Xl0000628_Pooled stock new Melow SC quote - Heather" xfId="28193" xr:uid="{00000000-0005-0000-0000-00007F6B0000}"/>
    <cellStyle name="好_2010 Fall NYM SC Hooks quotesheet China version 9.8 10_Xl0000628_Pooled stock new Melow SC quote - Heather 2" xfId="14945" xr:uid="{00000000-0005-0000-0000-0000806B0000}"/>
    <cellStyle name="好_2010 Fall NYM SC Hooks quotesheet China version 9.8 10_Xl0000628_Shopko Fall 14 Coordinates commit 041014 updated 042314" xfId="28194" xr:uid="{00000000-0005-0000-0000-0000816B0000}"/>
    <cellStyle name="好_2010 Fall NYM SC Hooks quotesheet China version 9.8 10_Xl0000643" xfId="28195" xr:uid="{00000000-0005-0000-0000-0000826B0000}"/>
    <cellStyle name="好_2010 Fall NYM SC Hooks quotesheet China version 9.8 10_Xl0000643 2" xfId="18599" xr:uid="{00000000-0005-0000-0000-0000836B0000}"/>
    <cellStyle name="好_2010 Fall NYM SC Hooks quotesheet China version 9.8 10_Xl0000643 3" xfId="18601" xr:uid="{00000000-0005-0000-0000-0000846B0000}"/>
    <cellStyle name="好_2010 Fall NYM SC Hooks quotesheet China version 9.8 10_Xl0000643_Ecomm Fall 14 Bath Rug and shower curtain commitment -20140420" xfId="6872" xr:uid="{00000000-0005-0000-0000-0000856B0000}"/>
    <cellStyle name="好_2010 Fall NYM SC Hooks quotesheet China version 9.8 10_Xl0000643_Ecomm Fall 14 Bath Rug and shower curtain commitment -20140420 2" xfId="27073" xr:uid="{00000000-0005-0000-0000-0000866B0000}"/>
    <cellStyle name="好_2010 Fall NYM SC Hooks quotesheet China version 9.8 10_Xl0000643_Pooled stock new Melow SC quote - Heather" xfId="28196" xr:uid="{00000000-0005-0000-0000-0000876B0000}"/>
    <cellStyle name="好_2010 Fall NYM SC Hooks quotesheet China version 9.8 10_Xl0000643_Pooled stock new Melow SC quote - Heather 2" xfId="28197" xr:uid="{00000000-0005-0000-0000-0000886B0000}"/>
    <cellStyle name="好_2010 Fall NYM SC Hooks quotesheet China version 9.8 10_Xl0000643_Shopko Fall 14 Coordinates commit 041014 updated 042314" xfId="10974" xr:uid="{00000000-0005-0000-0000-0000896B0000}"/>
    <cellStyle name="好_2010 Fall NYM SC Hooks quotesheet China version 9.8 10_Xl0000648" xfId="1931" xr:uid="{00000000-0005-0000-0000-00008A6B0000}"/>
    <cellStyle name="好_2010 Fall NYM SC Hooks quotesheet China version 9.8 10_Xl0000648 2" xfId="27087" xr:uid="{00000000-0005-0000-0000-00008B6B0000}"/>
    <cellStyle name="好_2010 Fall NYM SC Hooks quotesheet China version 9.8 10_Xl0000648 3" xfId="28198" xr:uid="{00000000-0005-0000-0000-00008C6B0000}"/>
    <cellStyle name="好_2010 Fall NYM SC Hooks quotesheet China version 9.8 10_Xl0000648_Ecomm Fall 14 Bath Rug and shower curtain commitment -20140420" xfId="28199" xr:uid="{00000000-0005-0000-0000-00008D6B0000}"/>
    <cellStyle name="好_2010 Fall NYM SC Hooks quotesheet China version 9.8 10_Xl0000648_Ecomm Fall 14 Bath Rug and shower curtain commitment -20140420 2" xfId="5845" xr:uid="{00000000-0005-0000-0000-00008E6B0000}"/>
    <cellStyle name="好_2010 Fall NYM SC Hooks quotesheet China version 9.8 10_Xl0000648_Pooled stock new Melow SC quote - Heather" xfId="28200" xr:uid="{00000000-0005-0000-0000-00008F6B0000}"/>
    <cellStyle name="好_2010 Fall NYM SC Hooks quotesheet China version 9.8 10_Xl0000648_Pooled stock new Melow SC quote - Heather 2" xfId="929" xr:uid="{00000000-0005-0000-0000-0000906B0000}"/>
    <cellStyle name="好_2010 Fall NYM SC Hooks quotesheet China version 9.8 10_Xl0000648_Shopko Fall 14 Coordinates commit 041014 updated 042314" xfId="28201" xr:uid="{00000000-0005-0000-0000-0000916B0000}"/>
    <cellStyle name="好_2010 Fall NYM SC Hooks quotesheet China version 9.8 10_Xl0000654" xfId="6635" xr:uid="{00000000-0005-0000-0000-0000926B0000}"/>
    <cellStyle name="好_2010 Fall NYM SC Hooks quotesheet China version 9.8 10_Xl0000654 2" xfId="18048" xr:uid="{00000000-0005-0000-0000-0000936B0000}"/>
    <cellStyle name="好_2010 Fall NYM SC Hooks quotesheet China version 9.8 10_Xl0000654 3" xfId="28203" xr:uid="{00000000-0005-0000-0000-0000946B0000}"/>
    <cellStyle name="好_2010 Fall NYM SC Hooks quotesheet China version 9.8 10_Xl0000654_Ecomm Fall 14 Bath Rug and shower curtain commitment -20140420" xfId="25718" xr:uid="{00000000-0005-0000-0000-0000956B0000}"/>
    <cellStyle name="好_2010 Fall NYM SC Hooks quotesheet China version 9.8 10_Xl0000654_Ecomm Fall 14 Bath Rug and shower curtain commitment -20140420 2" xfId="27220" xr:uid="{00000000-0005-0000-0000-0000966B0000}"/>
    <cellStyle name="好_2010 Fall NYM SC Hooks quotesheet China version 9.8 10_Xl0000654_Pooled stock new Melow SC quote - Heather" xfId="15046" xr:uid="{00000000-0005-0000-0000-0000976B0000}"/>
    <cellStyle name="好_2010 Fall NYM SC Hooks quotesheet China version 9.8 10_Xl0000654_Pooled stock new Melow SC quote - Heather 2" xfId="15048" xr:uid="{00000000-0005-0000-0000-0000986B0000}"/>
    <cellStyle name="好_2010 Fall NYM SC Hooks quotesheet China version 9.8 10_Xl0000654_Shopko Fall 14 Coordinates commit 041014 updated 042314" xfId="16424" xr:uid="{00000000-0005-0000-0000-0000996B0000}"/>
    <cellStyle name="好_2010 Fall NYM SC Hooks quotesheet China version 9.8 10_Xl0000843" xfId="28205" xr:uid="{00000000-0005-0000-0000-00009A6B0000}"/>
    <cellStyle name="好_2010 Fall NYM SC Hooks quotesheet China version 9.8 10_Xl0000853" xfId="26123" xr:uid="{00000000-0005-0000-0000-00009B6B0000}"/>
    <cellStyle name="好_2010 Fall NYM SC Hooks quotesheet China version 9.8 10_Xl0000858" xfId="7952" xr:uid="{00000000-0005-0000-0000-00009C6B0000}"/>
    <cellStyle name="好_2010 Fall NYM SC Hooks quotesheet China version 9.8 10_Xl0000858_Shopko Fall 14 shower curtain-140226" xfId="28206" xr:uid="{00000000-0005-0000-0000-00009D6B0000}"/>
    <cellStyle name="好_2010 Fall NYM SC Hooks quotesheet China version 9.8 10_Xl0000858_Shopko Fall 14 shower curtain-140409" xfId="28207" xr:uid="{00000000-0005-0000-0000-00009E6B0000}"/>
    <cellStyle name="好_2010 Fall NYM SC Hooks quotesheet China version 9.8 10_Xl0000858_Shopko Spring 14 shower curtain 131010" xfId="28208" xr:uid="{00000000-0005-0000-0000-00009F6B0000}"/>
    <cellStyle name="好_2010 Fall NYM SC Hooks quotesheet China version 9.8 10_Xl0000858_Shopko Spring 14 shower curtain 131012" xfId="28209" xr:uid="{00000000-0005-0000-0000-0000A06B0000}"/>
    <cellStyle name="好_2010 Fall NYM SC Hooks quotesheet China version 9.8 10_Xl0000900" xfId="26115" xr:uid="{00000000-0005-0000-0000-0000A16B0000}"/>
    <cellStyle name="好_2010 Fall NYM SC Hooks quotesheet China version 9.8 10_Xl0000900_Shopko Fall 14 shower curtain-140226" xfId="28210" xr:uid="{00000000-0005-0000-0000-0000A26B0000}"/>
    <cellStyle name="好_2010 Fall NYM SC Hooks quotesheet China version 9.8 10_Xl0000900_Shopko Fall 14 shower curtain-140409" xfId="28211" xr:uid="{00000000-0005-0000-0000-0000A36B0000}"/>
    <cellStyle name="好_2010 Fall NYM SC Hooks quotesheet China version 9.8 10_Xl0000900_Shopko Spring 14 shower curtain 131010" xfId="14018" xr:uid="{00000000-0005-0000-0000-0000A46B0000}"/>
    <cellStyle name="好_2010 Fall NYM SC Hooks quotesheet China version 9.8 10_Xl0000900_Shopko Spring 14 shower curtain 131012" xfId="28212" xr:uid="{00000000-0005-0000-0000-0000A56B0000}"/>
    <cellStyle name="好_2010 Fall NYM SC Hooks quotesheet China version 9.8 10_Xl0000901" xfId="26118" xr:uid="{00000000-0005-0000-0000-0000A66B0000}"/>
    <cellStyle name="好_2010 Fall NYM SC Hooks quotesheet China version 9.8 10_Xl0000901_Shopko Fall 14 shower curtain-140226" xfId="28213" xr:uid="{00000000-0005-0000-0000-0000A76B0000}"/>
    <cellStyle name="好_2010 Fall NYM SC Hooks quotesheet China version 9.8 10_Xl0000901_Shopko Fall 14 shower curtain-140409" xfId="28214" xr:uid="{00000000-0005-0000-0000-0000A86B0000}"/>
    <cellStyle name="好_2010 Fall NYM SC Hooks quotesheet China version 9.8 10_Xl0000901_Shopko Spring 14 shower curtain 131010" xfId="28216" xr:uid="{00000000-0005-0000-0000-0000A96B0000}"/>
    <cellStyle name="好_2010 Fall NYM SC Hooks quotesheet China version 9.8 10_Xl0000901_Shopko Spring 14 shower curtain 131012" xfId="28217" xr:uid="{00000000-0005-0000-0000-0000AA6B0000}"/>
    <cellStyle name="好_2010 Fall NYM SC Hooks quotesheet China version 9.8 10_Xl0001174" xfId="28171" xr:uid="{00000000-0005-0000-0000-0000AB6B0000}"/>
    <cellStyle name="好_2010 Fall NYM SC Hooks quotesheet China version 9.8 10_Xl0001190" xfId="16298" xr:uid="{00000000-0005-0000-0000-0000AC6B0000}"/>
    <cellStyle name="好_2010 Fall NYM SC Hooks quotesheet China version 9.8 10_Xl0001232" xfId="28218" xr:uid="{00000000-0005-0000-0000-0000AD6B0000}"/>
    <cellStyle name="好_2010 Fall NYM SC Hooks quotesheet China version 9.8 10_Xl0001305" xfId="15322" xr:uid="{00000000-0005-0000-0000-0000AE6B0000}"/>
    <cellStyle name="好_2010 Fall NYM SC Hooks quotesheet China version 9.8 10_Xl0001305 2" xfId="15327" xr:uid="{00000000-0005-0000-0000-0000AF6B0000}"/>
    <cellStyle name="好_2010 Fall NYM SC Hooks quotesheet China version 9.8 10_Xl0001305 3" xfId="13132" xr:uid="{00000000-0005-0000-0000-0000B06B0000}"/>
    <cellStyle name="好_2010 Fall NYM SC Hooks quotesheet(Hellen)" xfId="16492" xr:uid="{00000000-0005-0000-0000-0000B16B0000}"/>
    <cellStyle name="好_2010 Fall NYM SC Hooks quotesheet(Hellen) 2" xfId="7138" xr:uid="{00000000-0005-0000-0000-0000B26B0000}"/>
    <cellStyle name="好_2010 Fall NYM SC Hooks quotesheet(Hellen) 2 2" xfId="28219" xr:uid="{00000000-0005-0000-0000-0000B36B0000}"/>
    <cellStyle name="好_2010 Fall NYM SC Hooks quotesheet(Hellen) 3" xfId="4064" xr:uid="{00000000-0005-0000-0000-0000B46B0000}"/>
    <cellStyle name="好_2010 Fall NYM SC Hooks quotesheet(Hellen)_2012 Fall BBB 1st Apartment Shower Curtain  CCD-120423" xfId="28221" xr:uid="{00000000-0005-0000-0000-0000B56B0000}"/>
    <cellStyle name="好_2010 Fall NYM SC Hooks quotesheet(Hellen)_Fall 13 BBB Market Follow up SC CCD-130326" xfId="28222" xr:uid="{00000000-0005-0000-0000-0000B66B0000}"/>
    <cellStyle name="好_2010 Fall NYM SC Hooks quotesheet(Hellen)_Fall 13 Shopko Shower Curtain  CCD-130220" xfId="6633" xr:uid="{00000000-0005-0000-0000-0000B76B0000}"/>
    <cellStyle name="好_2010 Fall NYM SC Hooks quotesheet(Hellen)_Fall 13 Shopko Shower Curtain  CCD-130220_Shopko Fall 14 shower curtain-140226" xfId="28223" xr:uid="{00000000-0005-0000-0000-0000B86B0000}"/>
    <cellStyle name="好_2010 Fall NYM SC Hooks quotesheet(Hellen)_Fall 13 Shopko Shower Curtain  CCD-130220_Shopko Fall 14 shower curtain-140409" xfId="20869" xr:uid="{00000000-0005-0000-0000-0000B96B0000}"/>
    <cellStyle name="好_2010 Fall NYM SC Hooks quotesheet(Hellen)_Fall 13 Shopko Shower Curtain  CCD-130220_Shopko Spring 14 shower curtain 131010" xfId="28224" xr:uid="{00000000-0005-0000-0000-0000BA6B0000}"/>
    <cellStyle name="好_2010 Fall NYM SC Hooks quotesheet(Hellen)_Fall 13 Shopko Shower Curtain  CCD-130220_Shopko Spring 14 shower curtain 131012" xfId="965" xr:uid="{00000000-0005-0000-0000-0000BB6B0000}"/>
    <cellStyle name="好_2010 Fall NYM SC Hooks quotesheet(Hellen)_Fall 13 Shopko Shower Curtain  CCD-130227" xfId="28226" xr:uid="{00000000-0005-0000-0000-0000BC6B0000}"/>
    <cellStyle name="好_2010 Fall NYM SC Hooks quotesheet(Hellen)_Fall 13 Shopko Shower Curtain  CCD-130227_Shopko Fall 14 shower curtain-140226" xfId="28227" xr:uid="{00000000-0005-0000-0000-0000BD6B0000}"/>
    <cellStyle name="好_2010 Fall NYM SC Hooks quotesheet(Hellen)_Fall 13 Shopko Shower Curtain  CCD-130227_Shopko Fall 14 shower curtain-140409" xfId="28228" xr:uid="{00000000-0005-0000-0000-0000BE6B0000}"/>
    <cellStyle name="好_2010 Fall NYM SC Hooks quotesheet(Hellen)_Fall 13 Shopko Shower Curtain  CCD-130227_Shopko Spring 14 shower curtain 131010" xfId="10806" xr:uid="{00000000-0005-0000-0000-0000BF6B0000}"/>
    <cellStyle name="好_2010 Fall NYM SC Hooks quotesheet(Hellen)_Fall 13 Shopko Shower Curtain  CCD-130227_Shopko Spring 14 shower curtain 131012" xfId="10809" xr:uid="{00000000-0005-0000-0000-0000C06B0000}"/>
    <cellStyle name="好_2010 Fall NYM SC Hooks quotesheet(Hellen)_Fall 14 K-mart shower curtain CCD-011014" xfId="13442" xr:uid="{00000000-0005-0000-0000-0000C16B0000}"/>
    <cellStyle name="好_2010 Fall NYM SC Hooks quotesheet(Hellen)_Fall 14 K-mart shower curtain CCD-012014" xfId="12130" xr:uid="{00000000-0005-0000-0000-0000C26B0000}"/>
    <cellStyle name="好_2010 Fall NYM SC Hooks quotesheet(Hellen)_Fall 14 Pool stock shower curtain CCD-131029" xfId="26016" xr:uid="{00000000-0005-0000-0000-0000C36B0000}"/>
    <cellStyle name="好_2010 Fall NYM SC Hooks quotesheet(Hellen)_Fall 14 Pool stock shower curtain CCD-131029 2" xfId="9381" xr:uid="{00000000-0005-0000-0000-0000C46B0000}"/>
    <cellStyle name="好_2010 Fall NYM SC Hooks quotesheet(Hellen)_Fall 14 Pool stock shower curtain CCD-131029 3" xfId="20812" xr:uid="{00000000-0005-0000-0000-0000C56B0000}"/>
    <cellStyle name="好_2010 Fall NYM SC Hooks quotesheet(Hellen)_Fall 14 Pool stock shower curtain CCD-131029_Shopko Fall 14 Coordinates commit 041014 updated 042314" xfId="28229" xr:uid="{00000000-0005-0000-0000-0000C66B0000}"/>
    <cellStyle name="好_2010 Fall NYM SC Hooks quotesheet(Hellen)_Fall 14 Pool stock shower curtain CCD-131105" xfId="28230" xr:uid="{00000000-0005-0000-0000-0000C76B0000}"/>
    <cellStyle name="好_2010 Fall NYM SC Hooks quotesheet(Hellen)_Fall 14 Pool stock shower curtain CCD-131105 2" xfId="28231" xr:uid="{00000000-0005-0000-0000-0000C86B0000}"/>
    <cellStyle name="好_2010 Fall NYM SC Hooks quotesheet(Hellen)_Fall 14 Pool stock shower curtain CCD-131105 3" xfId="28232" xr:uid="{00000000-0005-0000-0000-0000C96B0000}"/>
    <cellStyle name="好_2010 Fall NYM SC Hooks quotesheet(Hellen)_Fall 14 Pool stock shower curtain CCD-131105_Shopko Fall 14 Coordinates commit 041014 updated 042314" xfId="1315" xr:uid="{00000000-0005-0000-0000-0000CA6B0000}"/>
    <cellStyle name="好_2010 Fall NYM SC Hooks quotesheet(Hellen)_Fall 14 Pool stock shower curtain CCD-131106" xfId="28233" xr:uid="{00000000-0005-0000-0000-0000CB6B0000}"/>
    <cellStyle name="好_2010 Fall NYM SC Hooks quotesheet(Hellen)_Fall 14 Pool stock shower curtain CCD-131106 2" xfId="24973" xr:uid="{00000000-0005-0000-0000-0000CC6B0000}"/>
    <cellStyle name="好_2010 Fall NYM SC Hooks quotesheet(Hellen)_Fall 14 Pool stock shower curtain CCD-131106 3" xfId="24976" xr:uid="{00000000-0005-0000-0000-0000CD6B0000}"/>
    <cellStyle name="好_2010 Fall NYM SC Hooks quotesheet(Hellen)_Fall 14 Pool stock shower curtain CCD-131106_Shopko Fall 14 Coordinates commit 041014 updated 042314" xfId="28234" xr:uid="{00000000-0005-0000-0000-0000CE6B0000}"/>
    <cellStyle name="好_2010 Fall NYM SC Hooks quotesheet(Hellen)_Fall 14 Pool stock shower curtain CCD-131113" xfId="25421" xr:uid="{00000000-0005-0000-0000-0000CF6B0000}"/>
    <cellStyle name="好_2010 Fall NYM SC Hooks quotesheet(Hellen)_Fall 14 Pool stock shower curtain CCD-131113 2" xfId="24293" xr:uid="{00000000-0005-0000-0000-0000D06B0000}"/>
    <cellStyle name="好_2010 Fall NYM SC Hooks quotesheet(Hellen)_Fall 14 Pool stock shower curtain CCD-131113 3" xfId="7840" xr:uid="{00000000-0005-0000-0000-0000D16B0000}"/>
    <cellStyle name="好_2010 Fall NYM SC Hooks quotesheet(Hellen)_Fall 14 Pool stock shower curtain CCD-131113_Shopko Fall 14 Coordinates commit 041014 updated 042314" xfId="24771" xr:uid="{00000000-0005-0000-0000-0000D26B0000}"/>
    <cellStyle name="好_2010 Fall NYM SC Hooks quotesheet(Hellen)_Spring 13 Meijer Shower Curtain CCD-121023" xfId="28236" xr:uid="{00000000-0005-0000-0000-0000D36B0000}"/>
    <cellStyle name="好_2010 Fall NYM SC Hooks quotesheet(Hellen)_Spring 13 Meijer Shower Curtain CCD-121023 2" xfId="28237" xr:uid="{00000000-0005-0000-0000-0000D46B0000}"/>
    <cellStyle name="好_2010 Fall NYM SC Hooks quotesheet(Hellen)_Spring 13 Meijer Shower Curtain CCD-121023 3" xfId="28238" xr:uid="{00000000-0005-0000-0000-0000D56B0000}"/>
    <cellStyle name="好_2010 Fall NYM SC Hooks quotesheet(Hellen)_Spring 13 Meijer Shower Curtain CCD-121023_Ecomm Fall 14 Bath Rug and shower curtain commitment -20140420" xfId="28239" xr:uid="{00000000-0005-0000-0000-0000D66B0000}"/>
    <cellStyle name="好_2010 Fall NYM SC Hooks quotesheet(Hellen)_Spring 13 Meijer Shower Curtain CCD-121023_Ecomm Fall 14 Bath Rug and shower curtain commitment -20140420 2" xfId="28240" xr:uid="{00000000-0005-0000-0000-0000D76B0000}"/>
    <cellStyle name="好_2010 Fall NYM SC Hooks quotesheet(Hellen)_Spring 13 Meijer Shower Curtain CCD-121023_Pooled stock new Melow SC quote - Heather" xfId="28241" xr:uid="{00000000-0005-0000-0000-0000D86B0000}"/>
    <cellStyle name="好_2010 Fall NYM SC Hooks quotesheet(Hellen)_Spring 13 Meijer Shower Curtain CCD-121023_Pooled stock new Melow SC quote - Heather 2" xfId="16816" xr:uid="{00000000-0005-0000-0000-0000D96B0000}"/>
    <cellStyle name="好_2010 Fall NYM SC Hooks quotesheet(Hellen)_Spring 13 Meijer Shower Curtain CCD-121023_Shopko Fall 14 Coordinates commit 041014 updated 042314" xfId="28242" xr:uid="{00000000-0005-0000-0000-0000DA6B0000}"/>
    <cellStyle name="好_2010 Fall NYM SC Hooks quotesheet(Hellen)_Spring 13 Meijer Shower Curtain CCD-121106" xfId="5069" xr:uid="{00000000-0005-0000-0000-0000DB6B0000}"/>
    <cellStyle name="好_2010 Fall NYM SC Hooks quotesheet(Hellen)_Spring 13 Meijer Shower Curtain CCD-121106 2" xfId="28243" xr:uid="{00000000-0005-0000-0000-0000DC6B0000}"/>
    <cellStyle name="好_2010 Fall NYM SC Hooks quotesheet(Hellen)_Spring 13 Meijer Shower Curtain CCD-121106 3" xfId="28244" xr:uid="{00000000-0005-0000-0000-0000DD6B0000}"/>
    <cellStyle name="好_2010 Fall NYM SC Hooks quotesheet(Hellen)_Spring 13 Meijer Shower Curtain CCD-121106_Ecomm Fall 14 Bath Rug and shower curtain commitment -20140420" xfId="28245" xr:uid="{00000000-0005-0000-0000-0000DE6B0000}"/>
    <cellStyle name="好_2010 Fall NYM SC Hooks quotesheet(Hellen)_Spring 13 Meijer Shower Curtain CCD-121106_Ecomm Fall 14 Bath Rug and shower curtain commitment -20140420 2" xfId="26983" xr:uid="{00000000-0005-0000-0000-0000DF6B0000}"/>
    <cellStyle name="好_2010 Fall NYM SC Hooks quotesheet(Hellen)_Spring 13 Meijer Shower Curtain CCD-121106_Pooled stock new Melow SC quote - Heather" xfId="28246" xr:uid="{00000000-0005-0000-0000-0000E06B0000}"/>
    <cellStyle name="好_2010 Fall NYM SC Hooks quotesheet(Hellen)_Spring 13 Meijer Shower Curtain CCD-121106_Pooled stock new Melow SC quote - Heather 2" xfId="28247" xr:uid="{00000000-0005-0000-0000-0000E16B0000}"/>
    <cellStyle name="好_2010 Fall NYM SC Hooks quotesheet(Hellen)_Spring 13 Meijer Shower Curtain CCD-121106_Shopko Fall 14 Coordinates commit 041014 updated 042314" xfId="28248" xr:uid="{00000000-0005-0000-0000-0000E26B0000}"/>
    <cellStyle name="好_2010 Fall NYM SC Hooks quotesheet(Hellen)_Spring 13 Meijer Shower Curtain CCD-121128" xfId="28249" xr:uid="{00000000-0005-0000-0000-0000E36B0000}"/>
    <cellStyle name="好_2010 Fall NYM SC Hooks quotesheet(Hellen)_Spring 13 Meijer Shower Curtain CCD-121128 2" xfId="5451" xr:uid="{00000000-0005-0000-0000-0000E46B0000}"/>
    <cellStyle name="好_2010 Fall NYM SC Hooks quotesheet(Hellen)_Spring 13 Meijer Shower Curtain CCD-121128 3" xfId="28250" xr:uid="{00000000-0005-0000-0000-0000E56B0000}"/>
    <cellStyle name="好_2010 Fall NYM SC Hooks quotesheet(Hellen)_Spring 13 Meijer Shower Curtain CCD-121128_Ecomm Fall 14 Bath Rug and shower curtain commitment -20140420" xfId="28251" xr:uid="{00000000-0005-0000-0000-0000E66B0000}"/>
    <cellStyle name="好_2010 Fall NYM SC Hooks quotesheet(Hellen)_Spring 13 Meijer Shower Curtain CCD-121128_Ecomm Fall 14 Bath Rug and shower curtain commitment -20140420 2" xfId="28252" xr:uid="{00000000-0005-0000-0000-0000E76B0000}"/>
    <cellStyle name="好_2010 Fall NYM SC Hooks quotesheet(Hellen)_Spring 13 Meijer Shower Curtain CCD-121128_Pooled stock new Melow SC quote - Heather" xfId="19005" xr:uid="{00000000-0005-0000-0000-0000E86B0000}"/>
    <cellStyle name="好_2010 Fall NYM SC Hooks quotesheet(Hellen)_Spring 13 Meijer Shower Curtain CCD-121128_Pooled stock new Melow SC quote - Heather 2" xfId="25873" xr:uid="{00000000-0005-0000-0000-0000E96B0000}"/>
    <cellStyle name="好_2010 Fall NYM SC Hooks quotesheet(Hellen)_Spring 13 Meijer Shower Curtain CCD-121128_Shopko Fall 14 Coordinates commit 041014 updated 042314" xfId="28253" xr:uid="{00000000-0005-0000-0000-0000EA6B0000}"/>
    <cellStyle name="好_2010 Fall NYM SC Hooks quotesheet(Hellen)_Spring 14 Pool stock Ruffle option 2 shower curtain CCD-130726" xfId="26789" xr:uid="{00000000-0005-0000-0000-0000EB6B0000}"/>
    <cellStyle name="好_2010 Fall NYM SC Hooks quotesheet(Hellen)_Spring 14 Pool stock Ruffle option 2 shower curtain CCD-130726 2" xfId="15467" xr:uid="{00000000-0005-0000-0000-0000EC6B0000}"/>
    <cellStyle name="好_2010 Fall NYM SC Hooks quotesheet(Hellen)_Spring 14 Pool stock Ruffle option 2 shower curtain CCD-130726 3" xfId="28255" xr:uid="{00000000-0005-0000-0000-0000ED6B0000}"/>
    <cellStyle name="好_2010 Fall NYM SC Hooks quotesheet(Hellen)_Spring 14 Pool stock Ruffle option 2 shower curtain CCD-130726_Shopko Fall 14 Coordinates commit 041014 updated 042314" xfId="3519" xr:uid="{00000000-0005-0000-0000-0000EE6B0000}"/>
    <cellStyle name="好_2010 Fall NYM SC Hooks quotesheet(Hellen)_Spring 14 Pool stock shower curtain CCD-130625" xfId="28256" xr:uid="{00000000-0005-0000-0000-0000EF6B0000}"/>
    <cellStyle name="好_2010 Fall NYM SC Hooks quotesheet(Hellen)_Spring 14 Pool stock shower curtain CCD-130625 2" xfId="4590" xr:uid="{00000000-0005-0000-0000-0000F06B0000}"/>
    <cellStyle name="好_2010 Fall NYM SC Hooks quotesheet(Hellen)_Spring 14 Pool stock shower curtain CCD-130625 3" xfId="28259" xr:uid="{00000000-0005-0000-0000-0000F16B0000}"/>
    <cellStyle name="好_2010 Fall NYM SC Hooks quotesheet(Hellen)_Spring 14 Pool stock shower curtain CCD-130625_Shopko Fall 14 Coordinates commit 041014 updated 042314" xfId="2457" xr:uid="{00000000-0005-0000-0000-0000F26B0000}"/>
    <cellStyle name="好_2010 Fall NYM SC Hooks quotesheet(Hellen)_Spring 14 Pool stock shower curtain CCD-130627" xfId="28262" xr:uid="{00000000-0005-0000-0000-0000F36B0000}"/>
    <cellStyle name="好_2010 Fall NYM SC Hooks quotesheet(Hellen)_Spring 14 Pool stock shower curtain CCD-130627 2" xfId="9161" xr:uid="{00000000-0005-0000-0000-0000F46B0000}"/>
    <cellStyle name="好_2010 Fall NYM SC Hooks quotesheet(Hellen)_Spring 14 Pool stock shower curtain CCD-130627 3" xfId="28263" xr:uid="{00000000-0005-0000-0000-0000F56B0000}"/>
    <cellStyle name="好_2010 Fall NYM SC Hooks quotesheet(Hellen)_Spring 14 Pool stock shower curtain CCD-130627_Shopko Fall 14 Coordinates commit 041014 updated 042314" xfId="28267" xr:uid="{00000000-0005-0000-0000-0000F66B0000}"/>
    <cellStyle name="好_2010 Fall NYM SC Hooks quotesheet(Hellen)_Spring 14 Pool stock shower curtain CCD-130801" xfId="28268" xr:uid="{00000000-0005-0000-0000-0000F76B0000}"/>
    <cellStyle name="好_2010 Fall NYM SC Hooks quotesheet(Hellen)_Spring 14 Pool stock shower curtain CCD-130801 2" xfId="28269" xr:uid="{00000000-0005-0000-0000-0000F86B0000}"/>
    <cellStyle name="好_2010 Fall NYM SC Hooks quotesheet(Hellen)_Spring 14 Pool stock shower curtain CCD-130801 3" xfId="24422" xr:uid="{00000000-0005-0000-0000-0000F96B0000}"/>
    <cellStyle name="好_2010 Fall NYM SC Hooks quotesheet(Hellen)_Spring 14 Pool stock shower curtain CCD-130801_Shopko Fall 14 Coordinates commit 041014 updated 042314" xfId="17993" xr:uid="{00000000-0005-0000-0000-0000FA6B0000}"/>
    <cellStyle name="好_2010 Fall NYM SC Hooks quotesheet(Hellen)_Xl0000074" xfId="28271" xr:uid="{00000000-0005-0000-0000-0000FB6B0000}"/>
    <cellStyle name="好_2010 Fall NYM SC Hooks quotesheet(Hellen)_Xl0000074_Kmart Fall 14 bath coordinate - Heather" xfId="11827" xr:uid="{00000000-0005-0000-0000-0000FC6B0000}"/>
    <cellStyle name="好_2010 Fall NYM SC Hooks quotesheet(Hellen)_Xl0000518" xfId="28272" xr:uid="{00000000-0005-0000-0000-0000FD6B0000}"/>
    <cellStyle name="好_2010 Fall NYM SC Hooks quotesheet(Hellen)_Xl0000521" xfId="28273" xr:uid="{00000000-0005-0000-0000-0000FE6B0000}"/>
    <cellStyle name="好_2010 Fall NYM SC Hooks quotesheet(Hellen)_Xl0000621" xfId="26781" xr:uid="{00000000-0005-0000-0000-0000FF6B0000}"/>
    <cellStyle name="好_2010 Fall NYM SC Hooks quotesheet(Hellen)_Xl0000621 2" xfId="28275" xr:uid="{00000000-0005-0000-0000-0000006C0000}"/>
    <cellStyle name="好_2010 Fall NYM SC Hooks quotesheet(Hellen)_Xl0000621 3" xfId="28276" xr:uid="{00000000-0005-0000-0000-0000016C0000}"/>
    <cellStyle name="好_2010 Fall NYM SC Hooks quotesheet(Hellen)_Xl0000621_Ecomm Fall 14 Bath Rug and shower curtain commitment -20140420" xfId="20274" xr:uid="{00000000-0005-0000-0000-0000026C0000}"/>
    <cellStyle name="好_2010 Fall NYM SC Hooks quotesheet(Hellen)_Xl0000621_Ecomm Fall 14 Bath Rug and shower curtain commitment -20140420 2" xfId="23896" xr:uid="{00000000-0005-0000-0000-0000036C0000}"/>
    <cellStyle name="好_2010 Fall NYM SC Hooks quotesheet(Hellen)_Xl0000621_Pooled stock new Melow SC quote - Heather" xfId="28277" xr:uid="{00000000-0005-0000-0000-0000046C0000}"/>
    <cellStyle name="好_2010 Fall NYM SC Hooks quotesheet(Hellen)_Xl0000621_Pooled stock new Melow SC quote - Heather 2" xfId="28279" xr:uid="{00000000-0005-0000-0000-0000056C0000}"/>
    <cellStyle name="好_2010 Fall NYM SC Hooks quotesheet(Hellen)_Xl0000621_Shopko Fall 14 Coordinates commit 041014 updated 042314" xfId="28280" xr:uid="{00000000-0005-0000-0000-0000066C0000}"/>
    <cellStyle name="好_2010 Fall NYM SC Hooks quotesheet(Hellen)_Xl0000628" xfId="28083" xr:uid="{00000000-0005-0000-0000-0000076C0000}"/>
    <cellStyle name="好_2010 Fall NYM SC Hooks quotesheet(Hellen)_Xl0000628 2" xfId="28085" xr:uid="{00000000-0005-0000-0000-0000086C0000}"/>
    <cellStyle name="好_2010 Fall NYM SC Hooks quotesheet(Hellen)_Xl0000628 3" xfId="28087" xr:uid="{00000000-0005-0000-0000-0000096C0000}"/>
    <cellStyle name="好_2010 Fall NYM SC Hooks quotesheet(Hellen)_Xl0000628_Ecomm Fall 14 Bath Rug and shower curtain commitment -20140420" xfId="28281" xr:uid="{00000000-0005-0000-0000-00000A6C0000}"/>
    <cellStyle name="好_2010 Fall NYM SC Hooks quotesheet(Hellen)_Xl0000628_Ecomm Fall 14 Bath Rug and shower curtain commitment -20140420 2" xfId="28282" xr:uid="{00000000-0005-0000-0000-00000B6C0000}"/>
    <cellStyle name="好_2010 Fall NYM SC Hooks quotesheet(Hellen)_Xl0000628_Pooled stock new Melow SC quote - Heather" xfId="28283" xr:uid="{00000000-0005-0000-0000-00000C6C0000}"/>
    <cellStyle name="好_2010 Fall NYM SC Hooks quotesheet(Hellen)_Xl0000628_Pooled stock new Melow SC quote - Heather 2" xfId="28284" xr:uid="{00000000-0005-0000-0000-00000D6C0000}"/>
    <cellStyle name="好_2010 Fall NYM SC Hooks quotesheet(Hellen)_Xl0000628_Shopko Fall 14 Coordinates commit 041014 updated 042314" xfId="28285" xr:uid="{00000000-0005-0000-0000-00000E6C0000}"/>
    <cellStyle name="好_2010 Fall NYM SC Hooks quotesheet(Hellen)_Xl0000643" xfId="10966" xr:uid="{00000000-0005-0000-0000-00000F6C0000}"/>
    <cellStyle name="好_2010 Fall NYM SC Hooks quotesheet(Hellen)_Xl0000643 2" xfId="28286" xr:uid="{00000000-0005-0000-0000-0000106C0000}"/>
    <cellStyle name="好_2010 Fall NYM SC Hooks quotesheet(Hellen)_Xl0000643 3" xfId="13962" xr:uid="{00000000-0005-0000-0000-0000116C0000}"/>
    <cellStyle name="好_2010 Fall NYM SC Hooks quotesheet(Hellen)_Xl0000643_Ecomm Fall 14 Bath Rug and shower curtain commitment -20140420" xfId="28287" xr:uid="{00000000-0005-0000-0000-0000126C0000}"/>
    <cellStyle name="好_2010 Fall NYM SC Hooks quotesheet(Hellen)_Xl0000643_Ecomm Fall 14 Bath Rug and shower curtain commitment -20140420 2" xfId="28288" xr:uid="{00000000-0005-0000-0000-0000136C0000}"/>
    <cellStyle name="好_2010 Fall NYM SC Hooks quotesheet(Hellen)_Xl0000643_Pooled stock new Melow SC quote - Heather" xfId="9006" xr:uid="{00000000-0005-0000-0000-0000146C0000}"/>
    <cellStyle name="好_2010 Fall NYM SC Hooks quotesheet(Hellen)_Xl0000643_Pooled stock new Melow SC quote - Heather 2" xfId="28289" xr:uid="{00000000-0005-0000-0000-0000156C0000}"/>
    <cellStyle name="好_2010 Fall NYM SC Hooks quotesheet(Hellen)_Xl0000643_Shopko Fall 14 Coordinates commit 041014 updated 042314" xfId="22106" xr:uid="{00000000-0005-0000-0000-0000166C0000}"/>
    <cellStyle name="好_2010 Fall NYM SC Hooks quotesheet(Hellen)_Xl0000648" xfId="28290" xr:uid="{00000000-0005-0000-0000-0000176C0000}"/>
    <cellStyle name="好_2010 Fall NYM SC Hooks quotesheet(Hellen)_Xl0000648 2" xfId="28291" xr:uid="{00000000-0005-0000-0000-0000186C0000}"/>
    <cellStyle name="好_2010 Fall NYM SC Hooks quotesheet(Hellen)_Xl0000648 3" xfId="14072" xr:uid="{00000000-0005-0000-0000-0000196C0000}"/>
    <cellStyle name="好_2010 Fall NYM SC Hooks quotesheet(Hellen)_Xl0000648_Ecomm Fall 14 Bath Rug and shower curtain commitment -20140420" xfId="24804" xr:uid="{00000000-0005-0000-0000-00001A6C0000}"/>
    <cellStyle name="好_2010 Fall NYM SC Hooks quotesheet(Hellen)_Xl0000648_Ecomm Fall 14 Bath Rug and shower curtain commitment -20140420 2" xfId="28292" xr:uid="{00000000-0005-0000-0000-00001B6C0000}"/>
    <cellStyle name="好_2010 Fall NYM SC Hooks quotesheet(Hellen)_Xl0000648_Pooled stock new Melow SC quote - Heather" xfId="28293" xr:uid="{00000000-0005-0000-0000-00001C6C0000}"/>
    <cellStyle name="好_2010 Fall NYM SC Hooks quotesheet(Hellen)_Xl0000648_Pooled stock new Melow SC quote - Heather 2" xfId="9405" xr:uid="{00000000-0005-0000-0000-00001D6C0000}"/>
    <cellStyle name="好_2010 Fall NYM SC Hooks quotesheet(Hellen)_Xl0000648_Shopko Fall 14 Coordinates commit 041014 updated 042314" xfId="2283" xr:uid="{00000000-0005-0000-0000-00001E6C0000}"/>
    <cellStyle name="好_2010 Fall NYM SC Hooks quotesheet(Hellen)_Xl0000654" xfId="28294" xr:uid="{00000000-0005-0000-0000-00001F6C0000}"/>
    <cellStyle name="好_2010 Fall NYM SC Hooks quotesheet(Hellen)_Xl0000654 2" xfId="28295" xr:uid="{00000000-0005-0000-0000-0000206C0000}"/>
    <cellStyle name="好_2010 Fall NYM SC Hooks quotesheet(Hellen)_Xl0000654 3" xfId="4184" xr:uid="{00000000-0005-0000-0000-0000216C0000}"/>
    <cellStyle name="好_2010 Fall NYM SC Hooks quotesheet(Hellen)_Xl0000654_Ecomm Fall 14 Bath Rug and shower curtain commitment -20140420" xfId="8134" xr:uid="{00000000-0005-0000-0000-0000226C0000}"/>
    <cellStyle name="好_2010 Fall NYM SC Hooks quotesheet(Hellen)_Xl0000654_Ecomm Fall 14 Bath Rug and shower curtain commitment -20140420 2" xfId="28296" xr:uid="{00000000-0005-0000-0000-0000236C0000}"/>
    <cellStyle name="好_2010 Fall NYM SC Hooks quotesheet(Hellen)_Xl0000654_Pooled stock new Melow SC quote - Heather" xfId="21173" xr:uid="{00000000-0005-0000-0000-0000246C0000}"/>
    <cellStyle name="好_2010 Fall NYM SC Hooks quotesheet(Hellen)_Xl0000654_Pooled stock new Melow SC quote - Heather 2" xfId="24724" xr:uid="{00000000-0005-0000-0000-0000256C0000}"/>
    <cellStyle name="好_2010 Fall NYM SC Hooks quotesheet(Hellen)_Xl0000654_Shopko Fall 14 Coordinates commit 041014 updated 042314" xfId="28297" xr:uid="{00000000-0005-0000-0000-0000266C0000}"/>
    <cellStyle name="好_2010 Fall NYM SC Hooks quotesheet(Hellen)_Xl0000843" xfId="10980" xr:uid="{00000000-0005-0000-0000-0000276C0000}"/>
    <cellStyle name="好_2010 Fall NYM SC Hooks quotesheet(Hellen)_Xl0000853" xfId="16309" xr:uid="{00000000-0005-0000-0000-0000286C0000}"/>
    <cellStyle name="好_2010 Fall NYM SC Hooks quotesheet(Hellen)_Xl0000858" xfId="28298" xr:uid="{00000000-0005-0000-0000-0000296C0000}"/>
    <cellStyle name="好_2010 Fall NYM SC Hooks quotesheet(Hellen)_Xl0000858_Shopko Fall 14 shower curtain-140226" xfId="11272" xr:uid="{00000000-0005-0000-0000-00002A6C0000}"/>
    <cellStyle name="好_2010 Fall NYM SC Hooks quotesheet(Hellen)_Xl0000858_Shopko Fall 14 shower curtain-140409" xfId="28299" xr:uid="{00000000-0005-0000-0000-00002B6C0000}"/>
    <cellStyle name="好_2010 Fall NYM SC Hooks quotesheet(Hellen)_Xl0000858_Shopko Spring 14 shower curtain 131010" xfId="28300" xr:uid="{00000000-0005-0000-0000-00002C6C0000}"/>
    <cellStyle name="好_2010 Fall NYM SC Hooks quotesheet(Hellen)_Xl0000858_Shopko Spring 14 shower curtain 131012" xfId="28301" xr:uid="{00000000-0005-0000-0000-00002D6C0000}"/>
    <cellStyle name="好_2010 Fall NYM SC Hooks quotesheet(Hellen)_Xl0000900" xfId="10984" xr:uid="{00000000-0005-0000-0000-00002E6C0000}"/>
    <cellStyle name="好_2010 Fall NYM SC Hooks quotesheet(Hellen)_Xl0000900_Shopko Fall 14 shower curtain-140226" xfId="28302" xr:uid="{00000000-0005-0000-0000-00002F6C0000}"/>
    <cellStyle name="好_2010 Fall NYM SC Hooks quotesheet(Hellen)_Xl0000900_Shopko Fall 14 shower curtain-140409" xfId="28303" xr:uid="{00000000-0005-0000-0000-0000306C0000}"/>
    <cellStyle name="好_2010 Fall NYM SC Hooks quotesheet(Hellen)_Xl0000900_Shopko Spring 14 shower curtain 131010" xfId="28304" xr:uid="{00000000-0005-0000-0000-0000316C0000}"/>
    <cellStyle name="好_2010 Fall NYM SC Hooks quotesheet(Hellen)_Xl0000900_Shopko Spring 14 shower curtain 131012" xfId="28307" xr:uid="{00000000-0005-0000-0000-0000326C0000}"/>
    <cellStyle name="好_2010 Fall NYM SC Hooks quotesheet(Hellen)_Xl0000901" xfId="10987" xr:uid="{00000000-0005-0000-0000-0000336C0000}"/>
    <cellStyle name="好_2010 Fall NYM SC Hooks quotesheet(Hellen)_Xl0000901_Shopko Fall 14 shower curtain-140226" xfId="17808" xr:uid="{00000000-0005-0000-0000-0000346C0000}"/>
    <cellStyle name="好_2010 Fall NYM SC Hooks quotesheet(Hellen)_Xl0000901_Shopko Fall 14 shower curtain-140409" xfId="28311" xr:uid="{00000000-0005-0000-0000-0000356C0000}"/>
    <cellStyle name="好_2010 Fall NYM SC Hooks quotesheet(Hellen)_Xl0000901_Shopko Spring 14 shower curtain 131010" xfId="10094" xr:uid="{00000000-0005-0000-0000-0000366C0000}"/>
    <cellStyle name="好_2010 Fall NYM SC Hooks quotesheet(Hellen)_Xl0000901_Shopko Spring 14 shower curtain 131012" xfId="23655" xr:uid="{00000000-0005-0000-0000-0000376C0000}"/>
    <cellStyle name="好_2010 Fall NYM SC Hooks quotesheet(Hellen)_Xl0001174" xfId="28313" xr:uid="{00000000-0005-0000-0000-0000386C0000}"/>
    <cellStyle name="好_2010 Fall NYM SC Hooks quotesheet(Hellen)_Xl0001232" xfId="28108" xr:uid="{00000000-0005-0000-0000-0000396C0000}"/>
    <cellStyle name="好_2010 Fall NYM SC Hooks quotesheet(Hellen)_Xl0001305" xfId="10116" xr:uid="{00000000-0005-0000-0000-00003A6C0000}"/>
    <cellStyle name="好_2010 Fall NYM SC Hooks quotesheet(Hellen)_Xl0001305 2" xfId="28314" xr:uid="{00000000-0005-0000-0000-00003B6C0000}"/>
    <cellStyle name="好_2010 Fall NYM SC Hooks quotesheet(Hellen)_Xl0001305 3" xfId="28315" xr:uid="{00000000-0005-0000-0000-00003C6C0000}"/>
    <cellStyle name="好_2010 Fall NYM Towel quote sheet--China revision 9 9 10-E" xfId="28316" xr:uid="{00000000-0005-0000-0000-00003D6C0000}"/>
    <cellStyle name="好_2010 Fall NYM Towel quote sheet--China revision 9 9 10-E 2" xfId="21022" xr:uid="{00000000-0005-0000-0000-00003E6C0000}"/>
    <cellStyle name="好_2010 Fall NYM Towel quote sheet--China revision 9 9 10-E 2 2" xfId="28317" xr:uid="{00000000-0005-0000-0000-00003F6C0000}"/>
    <cellStyle name="好_2010 Fall NYM Towel quote sheet--China revision 9 9 10-E 3" xfId="10896" xr:uid="{00000000-0005-0000-0000-0000406C0000}"/>
    <cellStyle name="好_2010 Fall NYM Towel quote sheet--China revision 9 9 10-E_2012 Fall BBB 1st Apartment Shower Curtain  CCD-120423" xfId="23905" xr:uid="{00000000-0005-0000-0000-0000416C0000}"/>
    <cellStyle name="好_2010 Fall NYM Towel quote sheet--China revision 9 9 10-E_Fall 13 BBB Market Follow up SC CCD-130326" xfId="132" xr:uid="{00000000-0005-0000-0000-0000426C0000}"/>
    <cellStyle name="好_2010 Fall NYM Towel quote sheet--China revision 9 9 10-E_Fall 13 Shopko Shower Curtain  CCD-130220" xfId="28318" xr:uid="{00000000-0005-0000-0000-0000436C0000}"/>
    <cellStyle name="好_2010 Fall NYM Towel quote sheet--China revision 9 9 10-E_Fall 13 Shopko Shower Curtain  CCD-130220_Shopko Fall 14 shower curtain-140226" xfId="28321" xr:uid="{00000000-0005-0000-0000-0000446C0000}"/>
    <cellStyle name="好_2010 Fall NYM Towel quote sheet--China revision 9 9 10-E_Fall 13 Shopko Shower Curtain  CCD-130220_Shopko Fall 14 shower curtain-140409" xfId="2274" xr:uid="{00000000-0005-0000-0000-0000456C0000}"/>
    <cellStyle name="好_2010 Fall NYM Towel quote sheet--China revision 9 9 10-E_Fall 13 Shopko Shower Curtain  CCD-130220_Shopko Spring 14 shower curtain 131010" xfId="12920" xr:uid="{00000000-0005-0000-0000-0000466C0000}"/>
    <cellStyle name="好_2010 Fall NYM Towel quote sheet--China revision 9 9 10-E_Fall 13 Shopko Shower Curtain  CCD-130220_Shopko Spring 14 shower curtain 131012" xfId="22984" xr:uid="{00000000-0005-0000-0000-0000476C0000}"/>
    <cellStyle name="好_2010 Fall NYM Towel quote sheet--China revision 9 9 10-E_Fall 13 Shopko Shower Curtain  CCD-130227" xfId="28322" xr:uid="{00000000-0005-0000-0000-0000486C0000}"/>
    <cellStyle name="好_2010 Fall NYM Towel quote sheet--China revision 9 9 10-E_Fall 13 Shopko Shower Curtain  CCD-130227_Shopko Fall 14 shower curtain-140226" xfId="28323" xr:uid="{00000000-0005-0000-0000-0000496C0000}"/>
    <cellStyle name="好_2010 Fall NYM Towel quote sheet--China revision 9 9 10-E_Fall 13 Shopko Shower Curtain  CCD-130227_Shopko Fall 14 shower curtain-140409" xfId="28324" xr:uid="{00000000-0005-0000-0000-00004A6C0000}"/>
    <cellStyle name="好_2010 Fall NYM Towel quote sheet--China revision 9 9 10-E_Fall 13 Shopko Shower Curtain  CCD-130227_Shopko Spring 14 shower curtain 131010" xfId="7042" xr:uid="{00000000-0005-0000-0000-00004B6C0000}"/>
    <cellStyle name="好_2010 Fall NYM Towel quote sheet--China revision 9 9 10-E_Fall 13 Shopko Shower Curtain  CCD-130227_Shopko Spring 14 shower curtain 131012" xfId="28325" xr:uid="{00000000-0005-0000-0000-00004C6C0000}"/>
    <cellStyle name="好_2010 Fall NYM Towel quote sheet--China revision 9 9 10-E_Fall 14 H2Ology Shower Curtain CCD-011514" xfId="4226" xr:uid="{00000000-0005-0000-0000-00004D6C0000}"/>
    <cellStyle name="好_2010 Fall NYM Towel quote sheet--China revision 9 9 10-E_Fall 14 H2Ology Shower Curtain CCD-011714" xfId="13955" xr:uid="{00000000-0005-0000-0000-00004E6C0000}"/>
    <cellStyle name="好_2010 Fall NYM Towel quote sheet--China revision 9 9 10-E_Fall 14 K-mart shower curtain CCD-011014" xfId="28326" xr:uid="{00000000-0005-0000-0000-00004F6C0000}"/>
    <cellStyle name="好_2010 Fall NYM Towel quote sheet--China revision 9 9 10-E_Fall 14 K-mart shower curtain CCD-012014" xfId="28328" xr:uid="{00000000-0005-0000-0000-0000506C0000}"/>
    <cellStyle name="好_2010 Fall NYM Towel quote sheet--China revision 9 9 10-E_Fall 14 Pool stock shower curtain CCD-131029" xfId="28329" xr:uid="{00000000-0005-0000-0000-0000516C0000}"/>
    <cellStyle name="好_2010 Fall NYM Towel quote sheet--China revision 9 9 10-E_Fall 14 Pool stock shower curtain CCD-131029 2" xfId="28330" xr:uid="{00000000-0005-0000-0000-0000526C0000}"/>
    <cellStyle name="好_2010 Fall NYM Towel quote sheet--China revision 9 9 10-E_Fall 14 Pool stock shower curtain CCD-131029 3" xfId="22997" xr:uid="{00000000-0005-0000-0000-0000536C0000}"/>
    <cellStyle name="好_2010 Fall NYM Towel quote sheet--China revision 9 9 10-E_Fall 14 Pool stock shower curtain CCD-131029_Shopko Fall 14 Coordinates commit 041014 updated 042314" xfId="10948" xr:uid="{00000000-0005-0000-0000-0000546C0000}"/>
    <cellStyle name="好_2010 Fall NYM Towel quote sheet--China revision 9 9 10-E_Fall 14 Pool stock shower curtain CCD-131105" xfId="28331" xr:uid="{00000000-0005-0000-0000-0000556C0000}"/>
    <cellStyle name="好_2010 Fall NYM Towel quote sheet--China revision 9 9 10-E_Fall 14 Pool stock shower curtain CCD-131105 2" xfId="28332" xr:uid="{00000000-0005-0000-0000-0000566C0000}"/>
    <cellStyle name="好_2010 Fall NYM Towel quote sheet--China revision 9 9 10-E_Fall 14 Pool stock shower curtain CCD-131105 3" xfId="28333" xr:uid="{00000000-0005-0000-0000-0000576C0000}"/>
    <cellStyle name="好_2010 Fall NYM Towel quote sheet--China revision 9 9 10-E_Fall 14 Pool stock shower curtain CCD-131105_Shopko Fall 14 Coordinates commit 041014 updated 042314" xfId="34" xr:uid="{00000000-0005-0000-0000-0000586C0000}"/>
    <cellStyle name="好_2010 Fall NYM Towel quote sheet--China revision 9 9 10-E_Fall 14 Pool stock shower curtain CCD-131106" xfId="28334" xr:uid="{00000000-0005-0000-0000-0000596C0000}"/>
    <cellStyle name="好_2010 Fall NYM Towel quote sheet--China revision 9 9 10-E_Fall 14 Pool stock shower curtain CCD-131106 2" xfId="546" xr:uid="{00000000-0005-0000-0000-00005A6C0000}"/>
    <cellStyle name="好_2010 Fall NYM Towel quote sheet--China revision 9 9 10-E_Fall 14 Pool stock shower curtain CCD-131106 3" xfId="28335" xr:uid="{00000000-0005-0000-0000-00005B6C0000}"/>
    <cellStyle name="好_2010 Fall NYM Towel quote sheet--China revision 9 9 10-E_Fall 14 Pool stock shower curtain CCD-131106_Shopko Fall 14 Coordinates commit 041014 updated 042314" xfId="28336" xr:uid="{00000000-0005-0000-0000-00005C6C0000}"/>
    <cellStyle name="好_2010 Fall NYM Towel quote sheet--China revision 9 9 10-E_Fall 14 Pool stock shower curtain CCD-131113" xfId="28337" xr:uid="{00000000-0005-0000-0000-00005D6C0000}"/>
    <cellStyle name="好_2010 Fall NYM Towel quote sheet--China revision 9 9 10-E_Fall 14 Pool stock shower curtain CCD-131113 2" xfId="28338" xr:uid="{00000000-0005-0000-0000-00005E6C0000}"/>
    <cellStyle name="好_2010 Fall NYM Towel quote sheet--China revision 9 9 10-E_Fall 14 Pool stock shower curtain CCD-131113 3" xfId="28339" xr:uid="{00000000-0005-0000-0000-00005F6C0000}"/>
    <cellStyle name="好_2010 Fall NYM Towel quote sheet--China revision 9 9 10-E_Fall 14 Pool stock shower curtain CCD-131113_Shopko Fall 14 Coordinates commit 041014 updated 042314" xfId="13447" xr:uid="{00000000-0005-0000-0000-0000606C0000}"/>
    <cellStyle name="好_2010 Fall NYM Towel quote sheet--China revision 9 9 10-E_Spring 13 Meijer Shower Curtain CCD-121023" xfId="28340" xr:uid="{00000000-0005-0000-0000-0000616C0000}"/>
    <cellStyle name="好_2010 Fall NYM Towel quote sheet--China revision 9 9 10-E_Spring 13 Meijer Shower Curtain CCD-121023 2" xfId="28341" xr:uid="{00000000-0005-0000-0000-0000626C0000}"/>
    <cellStyle name="好_2010 Fall NYM Towel quote sheet--China revision 9 9 10-E_Spring 13 Meijer Shower Curtain CCD-121023 3" xfId="15663" xr:uid="{00000000-0005-0000-0000-0000636C0000}"/>
    <cellStyle name="好_2010 Fall NYM Towel quote sheet--China revision 9 9 10-E_Spring 13 Meijer Shower Curtain CCD-121023_Ecomm Fall 14 Bath Rug and shower curtain commitment -20140420" xfId="22681" xr:uid="{00000000-0005-0000-0000-0000646C0000}"/>
    <cellStyle name="好_2010 Fall NYM Towel quote sheet--China revision 9 9 10-E_Spring 13 Meijer Shower Curtain CCD-121023_Ecomm Fall 14 Bath Rug and shower curtain commitment -20140420 2" xfId="24112" xr:uid="{00000000-0005-0000-0000-0000656C0000}"/>
    <cellStyle name="好_2010 Fall NYM Towel quote sheet--China revision 9 9 10-E_Spring 13 Meijer Shower Curtain CCD-121023_Pooled stock new Melow SC quote - Heather" xfId="14131" xr:uid="{00000000-0005-0000-0000-0000666C0000}"/>
    <cellStyle name="好_2010 Fall NYM Towel quote sheet--China revision 9 9 10-E_Spring 13 Meijer Shower Curtain CCD-121023_Pooled stock new Melow SC quote - Heather 2" xfId="14133" xr:uid="{00000000-0005-0000-0000-0000676C0000}"/>
    <cellStyle name="好_2010 Fall NYM Towel quote sheet--China revision 9 9 10-E_Spring 13 Meijer Shower Curtain CCD-121023_Shopko Fall 14 Coordinates commit 041014 updated 042314" xfId="28342" xr:uid="{00000000-0005-0000-0000-0000686C0000}"/>
    <cellStyle name="好_2010 Fall NYM Towel quote sheet--China revision 9 9 10-E_Spring 13 Meijer Shower Curtain CCD-121106" xfId="28343" xr:uid="{00000000-0005-0000-0000-0000696C0000}"/>
    <cellStyle name="好_2010 Fall NYM Towel quote sheet--China revision 9 9 10-E_Spring 13 Meijer Shower Curtain CCD-121106 2" xfId="28312" xr:uid="{00000000-0005-0000-0000-00006A6C0000}"/>
    <cellStyle name="好_2010 Fall NYM Towel quote sheet--China revision 9 9 10-E_Spring 13 Meijer Shower Curtain CCD-121106 3" xfId="28344" xr:uid="{00000000-0005-0000-0000-00006B6C0000}"/>
    <cellStyle name="好_2010 Fall NYM Towel quote sheet--China revision 9 9 10-E_Spring 13 Meijer Shower Curtain CCD-121106_Ecomm Fall 14 Bath Rug and shower curtain commitment -20140420" xfId="706" xr:uid="{00000000-0005-0000-0000-00006C6C0000}"/>
    <cellStyle name="好_2010 Fall NYM Towel quote sheet--China revision 9 9 10-E_Spring 13 Meijer Shower Curtain CCD-121106_Ecomm Fall 14 Bath Rug and shower curtain commitment -20140420 2" xfId="28345" xr:uid="{00000000-0005-0000-0000-00006D6C0000}"/>
    <cellStyle name="好_2010 Fall NYM Towel quote sheet--China revision 9 9 10-E_Spring 13 Meijer Shower Curtain CCD-121106_Pooled stock new Melow SC quote - Heather" xfId="19660" xr:uid="{00000000-0005-0000-0000-00006E6C0000}"/>
    <cellStyle name="好_2010 Fall NYM Towel quote sheet--China revision 9 9 10-E_Spring 13 Meijer Shower Curtain CCD-121106_Pooled stock new Melow SC quote - Heather 2" xfId="28347" xr:uid="{00000000-0005-0000-0000-00006F6C0000}"/>
    <cellStyle name="好_2010 Fall NYM Towel quote sheet--China revision 9 9 10-E_Spring 13 Meijer Shower Curtain CCD-121106_Shopko Fall 14 Coordinates commit 041014 updated 042314" xfId="28348" xr:uid="{00000000-0005-0000-0000-0000706C0000}"/>
    <cellStyle name="好_2010 Fall NYM Towel quote sheet--China revision 9 9 10-E_Spring 13 Meijer Shower Curtain CCD-121128" xfId="265" xr:uid="{00000000-0005-0000-0000-0000716C0000}"/>
    <cellStyle name="好_2010 Fall NYM Towel quote sheet--China revision 9 9 10-E_Spring 13 Meijer Shower Curtain CCD-121128 2" xfId="24051" xr:uid="{00000000-0005-0000-0000-0000726C0000}"/>
    <cellStyle name="好_2010 Fall NYM Towel quote sheet--China revision 9 9 10-E_Spring 13 Meijer Shower Curtain CCD-121128 3" xfId="24053" xr:uid="{00000000-0005-0000-0000-0000736C0000}"/>
    <cellStyle name="好_2010 Fall NYM Towel quote sheet--China revision 9 9 10-E_Spring 13 Meijer Shower Curtain CCD-121128_Ecomm Fall 14 Bath Rug and shower curtain commitment -20140420" xfId="28349" xr:uid="{00000000-0005-0000-0000-0000746C0000}"/>
    <cellStyle name="好_2010 Fall NYM Towel quote sheet--China revision 9 9 10-E_Spring 13 Meijer Shower Curtain CCD-121128_Ecomm Fall 14 Bath Rug and shower curtain commitment -20140420 2" xfId="20747" xr:uid="{00000000-0005-0000-0000-0000756C0000}"/>
    <cellStyle name="好_2010 Fall NYM Towel quote sheet--China revision 9 9 10-E_Spring 13 Meijer Shower Curtain CCD-121128_Pooled stock new Melow SC quote - Heather" xfId="28350" xr:uid="{00000000-0005-0000-0000-0000766C0000}"/>
    <cellStyle name="好_2010 Fall NYM Towel quote sheet--China revision 9 9 10-E_Spring 13 Meijer Shower Curtain CCD-121128_Pooled stock new Melow SC quote - Heather 2" xfId="28351" xr:uid="{00000000-0005-0000-0000-0000776C0000}"/>
    <cellStyle name="好_2010 Fall NYM Towel quote sheet--China revision 9 9 10-E_Spring 13 Meijer Shower Curtain CCD-121128_Shopko Fall 14 Coordinates commit 041014 updated 042314" xfId="28352" xr:uid="{00000000-0005-0000-0000-0000786C0000}"/>
    <cellStyle name="好_2010 Fall NYM Towel quote sheet--China revision 9 9 10-E_Spring 14 Pool stock Ruffle option 2 shower curtain CCD-130726" xfId="28353" xr:uid="{00000000-0005-0000-0000-0000796C0000}"/>
    <cellStyle name="好_2010 Fall NYM Towel quote sheet--China revision 9 9 10-E_Spring 14 Pool stock Ruffle option 2 shower curtain CCD-130726 2" xfId="28355" xr:uid="{00000000-0005-0000-0000-00007A6C0000}"/>
    <cellStyle name="好_2010 Fall NYM Towel quote sheet--China revision 9 9 10-E_Spring 14 Pool stock Ruffle option 2 shower curtain CCD-130726 3" xfId="28357" xr:uid="{00000000-0005-0000-0000-00007B6C0000}"/>
    <cellStyle name="好_2010 Fall NYM Towel quote sheet--China revision 9 9 10-E_Spring 14 Pool stock Ruffle option 2 shower curtain CCD-130726_Shopko Fall 14 Coordinates commit 041014 updated 042314" xfId="11136" xr:uid="{00000000-0005-0000-0000-00007C6C0000}"/>
    <cellStyle name="好_2010 Fall NYM Towel quote sheet--China revision 9 9 10-E_Spring 14 Pool stock shower curtain CCD-130625" xfId="28359" xr:uid="{00000000-0005-0000-0000-00007D6C0000}"/>
    <cellStyle name="好_2010 Fall NYM Towel quote sheet--China revision 9 9 10-E_Spring 14 Pool stock shower curtain CCD-130625 2" xfId="28362" xr:uid="{00000000-0005-0000-0000-00007E6C0000}"/>
    <cellStyle name="好_2010 Fall NYM Towel quote sheet--China revision 9 9 10-E_Spring 14 Pool stock shower curtain CCD-130625 3" xfId="28364" xr:uid="{00000000-0005-0000-0000-00007F6C0000}"/>
    <cellStyle name="好_2010 Fall NYM Towel quote sheet--China revision 9 9 10-E_Spring 14 Pool stock shower curtain CCD-130625_Shopko Fall 14 Coordinates commit 041014 updated 042314" xfId="28365" xr:uid="{00000000-0005-0000-0000-0000806C0000}"/>
    <cellStyle name="好_2010 Fall NYM Towel quote sheet--China revision 9 9 10-E_Spring 14 Pool stock shower curtain CCD-130627" xfId="28366" xr:uid="{00000000-0005-0000-0000-0000816C0000}"/>
    <cellStyle name="好_2010 Fall NYM Towel quote sheet--China revision 9 9 10-E_Spring 14 Pool stock shower curtain CCD-130627 2" xfId="28369" xr:uid="{00000000-0005-0000-0000-0000826C0000}"/>
    <cellStyle name="好_2010 Fall NYM Towel quote sheet--China revision 9 9 10-E_Spring 14 Pool stock shower curtain CCD-130627 3" xfId="23960" xr:uid="{00000000-0005-0000-0000-0000836C0000}"/>
    <cellStyle name="好_2010 Fall NYM Towel quote sheet--China revision 9 9 10-E_Spring 14 Pool stock shower curtain CCD-130627_Shopko Fall 14 Coordinates commit 041014 updated 042314" xfId="28372" xr:uid="{00000000-0005-0000-0000-0000846C0000}"/>
    <cellStyle name="好_2010 Fall NYM Towel quote sheet--China revision 9 9 10-E_Spring 14 Pool stock shower curtain CCD-130801" xfId="28373" xr:uid="{00000000-0005-0000-0000-0000856C0000}"/>
    <cellStyle name="好_2010 Fall NYM Towel quote sheet--China revision 9 9 10-E_Spring 14 Pool stock shower curtain CCD-130801 2" xfId="28374" xr:uid="{00000000-0005-0000-0000-0000866C0000}"/>
    <cellStyle name="好_2010 Fall NYM Towel quote sheet--China revision 9 9 10-E_Spring 14 Pool stock shower curtain CCD-130801 3" xfId="28375" xr:uid="{00000000-0005-0000-0000-0000876C0000}"/>
    <cellStyle name="好_2010 Fall NYM Towel quote sheet--China revision 9 9 10-E_Spring 14 Pool stock shower curtain CCD-130801_Shopko Fall 14 Coordinates commit 041014 updated 042314" xfId="28376" xr:uid="{00000000-0005-0000-0000-0000886C0000}"/>
    <cellStyle name="好_2010 Fall NYM Towel quote sheet--China revision 9 9 10-E_Xl0000074" xfId="28377" xr:uid="{00000000-0005-0000-0000-0000896C0000}"/>
    <cellStyle name="好_2010 Fall NYM Towel quote sheet--China revision 9 9 10-E_Xl0000074_Kmart Fall 14 bath coordinate - Heather" xfId="28378" xr:uid="{00000000-0005-0000-0000-00008A6C0000}"/>
    <cellStyle name="好_2010 Fall NYM Towel quote sheet--China revision 9 9 10-E_Xl0000518" xfId="7375" xr:uid="{00000000-0005-0000-0000-00008B6C0000}"/>
    <cellStyle name="好_2010 Fall NYM Towel quote sheet--China revision 9 9 10-E_Xl0000521" xfId="6683" xr:uid="{00000000-0005-0000-0000-00008C6C0000}"/>
    <cellStyle name="好_2010 Fall NYM Towel quote sheet--China revision 9 9 10-E_Xl0000621" xfId="28379" xr:uid="{00000000-0005-0000-0000-00008D6C0000}"/>
    <cellStyle name="好_2010 Fall NYM Towel quote sheet--China revision 9 9 10-E_Xl0000621 2" xfId="28380" xr:uid="{00000000-0005-0000-0000-00008E6C0000}"/>
    <cellStyle name="好_2010 Fall NYM Towel quote sheet--China revision 9 9 10-E_Xl0000621 3" xfId="24860" xr:uid="{00000000-0005-0000-0000-00008F6C0000}"/>
    <cellStyle name="好_2010 Fall NYM Towel quote sheet--China revision 9 9 10-E_Xl0000621_Ecomm Fall 14 Bath Rug and shower curtain commitment -20140420" xfId="1116" xr:uid="{00000000-0005-0000-0000-0000906C0000}"/>
    <cellStyle name="好_2010 Fall NYM Towel quote sheet--China revision 9 9 10-E_Xl0000621_Ecomm Fall 14 Bath Rug and shower curtain commitment -20140420 2" xfId="10354" xr:uid="{00000000-0005-0000-0000-0000916C0000}"/>
    <cellStyle name="好_2010 Fall NYM Towel quote sheet--China revision 9 9 10-E_Xl0000621_Pooled stock new Melow SC quote - Heather" xfId="28381" xr:uid="{00000000-0005-0000-0000-0000926C0000}"/>
    <cellStyle name="好_2010 Fall NYM Towel quote sheet--China revision 9 9 10-E_Xl0000621_Pooled stock new Melow SC quote - Heather 2" xfId="28382" xr:uid="{00000000-0005-0000-0000-0000936C0000}"/>
    <cellStyle name="好_2010 Fall NYM Towel quote sheet--China revision 9 9 10-E_Xl0000621_Shopko Fall 14 Coordinates commit 041014 updated 042314" xfId="22919" xr:uid="{00000000-0005-0000-0000-0000946C0000}"/>
    <cellStyle name="好_2010 Fall NYM Towel quote sheet--China revision 9 9 10-E_Xl0000628" xfId="415" xr:uid="{00000000-0005-0000-0000-0000956C0000}"/>
    <cellStyle name="好_2010 Fall NYM Towel quote sheet--China revision 9 9 10-E_Xl0000628 2" xfId="28383" xr:uid="{00000000-0005-0000-0000-0000966C0000}"/>
    <cellStyle name="好_2010 Fall NYM Towel quote sheet--China revision 9 9 10-E_Xl0000628 3" xfId="28384" xr:uid="{00000000-0005-0000-0000-0000976C0000}"/>
    <cellStyle name="好_2010 Fall NYM Towel quote sheet--China revision 9 9 10-E_Xl0000628_Ecomm Fall 14 Bath Rug and shower curtain commitment -20140420" xfId="27860" xr:uid="{00000000-0005-0000-0000-0000986C0000}"/>
    <cellStyle name="好_2010 Fall NYM Towel quote sheet--China revision 9 9 10-E_Xl0000628_Ecomm Fall 14 Bath Rug and shower curtain commitment -20140420 2" xfId="28385" xr:uid="{00000000-0005-0000-0000-0000996C0000}"/>
    <cellStyle name="好_2010 Fall NYM Towel quote sheet--China revision 9 9 10-E_Xl0000628_Pooled stock new Melow SC quote - Heather" xfId="28386" xr:uid="{00000000-0005-0000-0000-00009A6C0000}"/>
    <cellStyle name="好_2010 Fall NYM Towel quote sheet--China revision 9 9 10-E_Xl0000628_Pooled stock new Melow SC quote - Heather 2" xfId="1753" xr:uid="{00000000-0005-0000-0000-00009B6C0000}"/>
    <cellStyle name="好_2010 Fall NYM Towel quote sheet--China revision 9 9 10-E_Xl0000628_Shopko Fall 14 Coordinates commit 041014 updated 042314" xfId="28388" xr:uid="{00000000-0005-0000-0000-00009C6C0000}"/>
    <cellStyle name="好_2010 Fall NYM Towel quote sheet--China revision 9 9 10-E_Xl0000643" xfId="11983" xr:uid="{00000000-0005-0000-0000-00009D6C0000}"/>
    <cellStyle name="好_2010 Fall NYM Towel quote sheet--China revision 9 9 10-E_Xl0000643 2" xfId="514" xr:uid="{00000000-0005-0000-0000-00009E6C0000}"/>
    <cellStyle name="好_2010 Fall NYM Towel quote sheet--China revision 9 9 10-E_Xl0000643 3" xfId="8224" xr:uid="{00000000-0005-0000-0000-00009F6C0000}"/>
    <cellStyle name="好_2010 Fall NYM Towel quote sheet--China revision 9 9 10-E_Xl0000643_Ecomm Fall 14 Bath Rug and shower curtain commitment -20140420" xfId="16685" xr:uid="{00000000-0005-0000-0000-0000A06C0000}"/>
    <cellStyle name="好_2010 Fall NYM Towel quote sheet--China revision 9 9 10-E_Xl0000643_Ecomm Fall 14 Bath Rug and shower curtain commitment -20140420 2" xfId="28389" xr:uid="{00000000-0005-0000-0000-0000A16C0000}"/>
    <cellStyle name="好_2010 Fall NYM Towel quote sheet--China revision 9 9 10-E_Xl0000643_Pooled stock new Melow SC quote - Heather" xfId="28390" xr:uid="{00000000-0005-0000-0000-0000A26C0000}"/>
    <cellStyle name="好_2010 Fall NYM Towel quote sheet--China revision 9 9 10-E_Xl0000643_Pooled stock new Melow SC quote - Heather 2" xfId="28391" xr:uid="{00000000-0005-0000-0000-0000A36C0000}"/>
    <cellStyle name="好_2010 Fall NYM Towel quote sheet--China revision 9 9 10-E_Xl0000643_Shopko Fall 14 Coordinates commit 041014 updated 042314" xfId="27576" xr:uid="{00000000-0005-0000-0000-0000A46C0000}"/>
    <cellStyle name="好_2010 Fall NYM Towel quote sheet--China revision 9 9 10-E_Xl0000648" xfId="25765" xr:uid="{00000000-0005-0000-0000-0000A56C0000}"/>
    <cellStyle name="好_2010 Fall NYM Towel quote sheet--China revision 9 9 10-E_Xl0000648 2" xfId="25767" xr:uid="{00000000-0005-0000-0000-0000A66C0000}"/>
    <cellStyle name="好_2010 Fall NYM Towel quote sheet--China revision 9 9 10-E_Xl0000648 3" xfId="20673" xr:uid="{00000000-0005-0000-0000-0000A76C0000}"/>
    <cellStyle name="好_2010 Fall NYM Towel quote sheet--China revision 9 9 10-E_Xl0000648_Ecomm Fall 14 Bath Rug and shower curtain commitment -20140420" xfId="26563" xr:uid="{00000000-0005-0000-0000-0000A86C0000}"/>
    <cellStyle name="好_2010 Fall NYM Towel quote sheet--China revision 9 9 10-E_Xl0000648_Ecomm Fall 14 Bath Rug and shower curtain commitment -20140420 2" xfId="26565" xr:uid="{00000000-0005-0000-0000-0000A96C0000}"/>
    <cellStyle name="好_2010 Fall NYM Towel quote sheet--China revision 9 9 10-E_Xl0000648_Pooled stock new Melow SC quote - Heather" xfId="28392" xr:uid="{00000000-0005-0000-0000-0000AA6C0000}"/>
    <cellStyle name="好_2010 Fall NYM Towel quote sheet--China revision 9 9 10-E_Xl0000648_Pooled stock new Melow SC quote - Heather 2" xfId="28393" xr:uid="{00000000-0005-0000-0000-0000AB6C0000}"/>
    <cellStyle name="好_2010 Fall NYM Towel quote sheet--China revision 9 9 10-E_Xl0000648_Shopko Fall 14 Coordinates commit 041014 updated 042314" xfId="28394" xr:uid="{00000000-0005-0000-0000-0000AC6C0000}"/>
    <cellStyle name="好_2010 Fall NYM Towel quote sheet--China revision 9 9 10-E_Xl0000654" xfId="25769" xr:uid="{00000000-0005-0000-0000-0000AD6C0000}"/>
    <cellStyle name="好_2010 Fall NYM Towel quote sheet--China revision 9 9 10-E_Xl0000654 2" xfId="28395" xr:uid="{00000000-0005-0000-0000-0000AE6C0000}"/>
    <cellStyle name="好_2010 Fall NYM Towel quote sheet--China revision 9 9 10-E_Xl0000654 3" xfId="28397" xr:uid="{00000000-0005-0000-0000-0000AF6C0000}"/>
    <cellStyle name="好_2010 Fall NYM Towel quote sheet--China revision 9 9 10-E_Xl0000654_Ecomm Fall 14 Bath Rug and shower curtain commitment -20140420" xfId="7253" xr:uid="{00000000-0005-0000-0000-0000B06C0000}"/>
    <cellStyle name="好_2010 Fall NYM Towel quote sheet--China revision 9 9 10-E_Xl0000654_Ecomm Fall 14 Bath Rug and shower curtain commitment -20140420 2" xfId="23821" xr:uid="{00000000-0005-0000-0000-0000B16C0000}"/>
    <cellStyle name="好_2010 Fall NYM Towel quote sheet--China revision 9 9 10-E_Xl0000654_Pooled stock new Melow SC quote - Heather" xfId="28398" xr:uid="{00000000-0005-0000-0000-0000B26C0000}"/>
    <cellStyle name="好_2010 Fall NYM Towel quote sheet--China revision 9 9 10-E_Xl0000654_Pooled stock new Melow SC quote - Heather 2" xfId="27274" xr:uid="{00000000-0005-0000-0000-0000B36C0000}"/>
    <cellStyle name="好_2010 Fall NYM Towel quote sheet--China revision 9 9 10-E_Xl0000654_Shopko Fall 14 Coordinates commit 041014 updated 042314" xfId="5803" xr:uid="{00000000-0005-0000-0000-0000B46C0000}"/>
    <cellStyle name="好_2010 Fall NYM Towel quote sheet--China revision 9 9 10-E_Xl0000843" xfId="15518" xr:uid="{00000000-0005-0000-0000-0000B56C0000}"/>
    <cellStyle name="好_2010 Fall NYM Towel quote sheet--China revision 9 9 10-E_Xl0000853" xfId="28400" xr:uid="{00000000-0005-0000-0000-0000B66C0000}"/>
    <cellStyle name="好_2010 Fall NYM Towel quote sheet--China revision 9 9 10-E_Xl0000858" xfId="28402" xr:uid="{00000000-0005-0000-0000-0000B76C0000}"/>
    <cellStyle name="好_2010 Fall NYM Towel quote sheet--China revision 9 9 10-E_Xl0000858_Shopko Fall 14 shower curtain-140226" xfId="19562" xr:uid="{00000000-0005-0000-0000-0000B86C0000}"/>
    <cellStyle name="好_2010 Fall NYM Towel quote sheet--China revision 9 9 10-E_Xl0000858_Shopko Fall 14 shower curtain-140409" xfId="28403" xr:uid="{00000000-0005-0000-0000-0000B96C0000}"/>
    <cellStyle name="好_2010 Fall NYM Towel quote sheet--China revision 9 9 10-E_Xl0000858_Shopko Spring 14 shower curtain 131010" xfId="28404" xr:uid="{00000000-0005-0000-0000-0000BA6C0000}"/>
    <cellStyle name="好_2010 Fall NYM Towel quote sheet--China revision 9 9 10-E_Xl0000858_Shopko Spring 14 shower curtain 131012" xfId="28405" xr:uid="{00000000-0005-0000-0000-0000BB6C0000}"/>
    <cellStyle name="好_2010 Fall NYM Towel quote sheet--China revision 9 9 10-E_Xl0000900" xfId="28406" xr:uid="{00000000-0005-0000-0000-0000BC6C0000}"/>
    <cellStyle name="好_2010 Fall NYM Towel quote sheet--China revision 9 9 10-E_Xl0000900_Shopko Fall 14 shower curtain-140226" xfId="28407" xr:uid="{00000000-0005-0000-0000-0000BD6C0000}"/>
    <cellStyle name="好_2010 Fall NYM Towel quote sheet--China revision 9 9 10-E_Xl0000900_Shopko Fall 14 shower curtain-140409" xfId="28408" xr:uid="{00000000-0005-0000-0000-0000BE6C0000}"/>
    <cellStyle name="好_2010 Fall NYM Towel quote sheet--China revision 9 9 10-E_Xl0000900_Shopko Spring 14 shower curtain 131010" xfId="15660" xr:uid="{00000000-0005-0000-0000-0000BF6C0000}"/>
    <cellStyle name="好_2010 Fall NYM Towel quote sheet--China revision 9 9 10-E_Xl0000900_Shopko Spring 14 shower curtain 131012" xfId="28409" xr:uid="{00000000-0005-0000-0000-0000C06C0000}"/>
    <cellStyle name="好_2010 Fall NYM Towel quote sheet--China revision 9 9 10-E_Xl0000901" xfId="25775" xr:uid="{00000000-0005-0000-0000-0000C16C0000}"/>
    <cellStyle name="好_2010 Fall NYM Towel quote sheet--China revision 9 9 10-E_Xl0000901_Shopko Fall 14 shower curtain-140226" xfId="26004" xr:uid="{00000000-0005-0000-0000-0000C26C0000}"/>
    <cellStyle name="好_2010 Fall NYM Towel quote sheet--China revision 9 9 10-E_Xl0000901_Shopko Fall 14 shower curtain-140409" xfId="28411" xr:uid="{00000000-0005-0000-0000-0000C36C0000}"/>
    <cellStyle name="好_2010 Fall NYM Towel quote sheet--China revision 9 9 10-E_Xl0000901_Shopko Spring 14 shower curtain 131010" xfId="28270" xr:uid="{00000000-0005-0000-0000-0000C46C0000}"/>
    <cellStyle name="好_2010 Fall NYM Towel quote sheet--China revision 9 9 10-E_Xl0000901_Shopko Spring 14 shower curtain 131012" xfId="24069" xr:uid="{00000000-0005-0000-0000-0000C56C0000}"/>
    <cellStyle name="好_2010 Fall NYM Towel quote sheet--China revision 9 9 10-E_Xl0001174" xfId="22177" xr:uid="{00000000-0005-0000-0000-0000C66C0000}"/>
    <cellStyle name="好_2010 Fall NYM Towel quote sheet--China revision 9 9 10-E_Xl0001190" xfId="15502" xr:uid="{00000000-0005-0000-0000-0000C76C0000}"/>
    <cellStyle name="好_2010 Fall NYM Towel quote sheet--China revision 9 9 10-E_Xl0001232" xfId="22190" xr:uid="{00000000-0005-0000-0000-0000C86C0000}"/>
    <cellStyle name="好_2010 Fall NYM Towel quote sheet--China revision 9 9 10-E_Xl0001305" xfId="28412" xr:uid="{00000000-0005-0000-0000-0000C96C0000}"/>
    <cellStyle name="好_2010 Fall NYM Towel quote sheet--China revision 9 9 10-E_Xl0001305 2" xfId="28413" xr:uid="{00000000-0005-0000-0000-0000CA6C0000}"/>
    <cellStyle name="好_2010 Fall NYM Towel quote sheet--China revision 9 9 10-E_Xl0001305 3" xfId="20904" xr:uid="{00000000-0005-0000-0000-0000CB6C0000}"/>
    <cellStyle name="好_AIM-JLA quote sheet-Meijer-11012012" xfId="28414" xr:uid="{00000000-0005-0000-0000-0000CC6C0000}"/>
    <cellStyle name="好_AIM-JLA quote sheet-Meijer-11012012 2" xfId="28415" xr:uid="{00000000-0005-0000-0000-0000CD6C0000}"/>
    <cellStyle name="好_AIM-JLA quote sheet-Meijer-11012012 3" xfId="9475" xr:uid="{00000000-0005-0000-0000-0000CE6C0000}"/>
    <cellStyle name="好_AIM-JLA quote sheet-Meijer-11012012_Ecomm Fall 14 Bath Rug and shower curtain commitment -20140420" xfId="14572" xr:uid="{00000000-0005-0000-0000-0000CF6C0000}"/>
    <cellStyle name="好_AIM-JLA quote sheet-Meijer-11012012_Ecomm Fall 14 Bath Rug and shower curtain commitment -20140420 2" xfId="22933" xr:uid="{00000000-0005-0000-0000-0000D06C0000}"/>
    <cellStyle name="好_AIM-JLA quote sheet-Meijer-11012012_Pooled stock new Melow SC quote - Heather" xfId="5329" xr:uid="{00000000-0005-0000-0000-0000D16C0000}"/>
    <cellStyle name="好_AIM-JLA quote sheet-Meijer-11012012_Pooled stock new Melow SC quote - Heather 2" xfId="7892" xr:uid="{00000000-0005-0000-0000-0000D26C0000}"/>
    <cellStyle name="好_AIM-JLA quote sheet-Meijer-11012012_Shopko Fall 14 Coordinates commit 041014 updated 042314" xfId="28416" xr:uid="{00000000-0005-0000-0000-0000D36C0000}"/>
    <cellStyle name="好_BA Quotesheet JLA-March market -02272012" xfId="28417" xr:uid="{00000000-0005-0000-0000-0000D46C0000}"/>
    <cellStyle name="好_BA Quotesheet JLA-March market -02272012_Kmart Fall 14 bath coordinate - Heather" xfId="9045" xr:uid="{00000000-0005-0000-0000-0000D56C0000}"/>
    <cellStyle name="好_BA Quotesheet JLA-Rhadika -01172012" xfId="25100" xr:uid="{00000000-0005-0000-0000-0000D66C0000}"/>
    <cellStyle name="好_BBB 450new storeexp proj" xfId="28418" xr:uid="{00000000-0005-0000-0000-0000D76C0000}"/>
    <cellStyle name="好_BBB 450new storeexp proj 2" xfId="28420" xr:uid="{00000000-0005-0000-0000-0000D86C0000}"/>
    <cellStyle name="好_BBB 450new storeexp proj 2 2" xfId="28422" xr:uid="{00000000-0005-0000-0000-0000D96C0000}"/>
    <cellStyle name="好_BBB 450new storeexp proj 3" xfId="28424" xr:uid="{00000000-0005-0000-0000-0000DA6C0000}"/>
    <cellStyle name="好_BBB 450new storeexp proj_instructions" xfId="28426" xr:uid="{00000000-0005-0000-0000-0000DB6C0000}"/>
    <cellStyle name="好_BBB 450new storeexp proj_instructions 2" xfId="28427" xr:uid="{00000000-0005-0000-0000-0000DC6C0000}"/>
    <cellStyle name="好_BBB evaluation for Calypso 993store _20111121_frank" xfId="16882" xr:uid="{00000000-0005-0000-0000-0000DD6C0000}"/>
    <cellStyle name="好_BBB evaluation for Calypso 993store _20111121_frank 2" xfId="16885" xr:uid="{00000000-0005-0000-0000-0000DE6C0000}"/>
    <cellStyle name="好_BBB evaluation for Calypso 993store _20111121_frank 2 2" xfId="26137" xr:uid="{00000000-0005-0000-0000-0000DF6C0000}"/>
    <cellStyle name="好_BBB evaluation for Calypso 993store _20111121_frank 3" xfId="26157" xr:uid="{00000000-0005-0000-0000-0000E06C0000}"/>
    <cellStyle name="好_BBB evaluation for Calypso 993store _20111121_frank_BBB proj for Calypso 993store" xfId="28428" xr:uid="{00000000-0005-0000-0000-0000E16C0000}"/>
    <cellStyle name="好_BBB evaluation for Calypso 993store _20111121_frank_BBB proj for Calypso 993store 2" xfId="28429" xr:uid="{00000000-0005-0000-0000-0000E26C0000}"/>
    <cellStyle name="好_BBB evaluation for Calypso 993store _20111121_frank_BBB proj for Calypso 993store 2 2" xfId="28430" xr:uid="{00000000-0005-0000-0000-0000E36C0000}"/>
    <cellStyle name="好_BBB evaluation for Calypso 993store _20111121_frank_BBB proj for Calypso 993store 3" xfId="28431" xr:uid="{00000000-0005-0000-0000-0000E46C0000}"/>
    <cellStyle name="好_BBB evaluation for Calypso 993store _20111121_frank_instructions" xfId="28432" xr:uid="{00000000-0005-0000-0000-0000E56C0000}"/>
    <cellStyle name="好_BBB evaluation for Calypso 993store _20111121_frank_instructions 2" xfId="28434" xr:uid="{00000000-0005-0000-0000-0000E66C0000}"/>
    <cellStyle name="好_BBB proj" xfId="28435" xr:uid="{00000000-0005-0000-0000-0000E76C0000}"/>
    <cellStyle name="好_BBB proj 2" xfId="28437" xr:uid="{00000000-0005-0000-0000-0000E86C0000}"/>
    <cellStyle name="好_BBB proj 2 2" xfId="28438" xr:uid="{00000000-0005-0000-0000-0000E96C0000}"/>
    <cellStyle name="好_BBB proj 3" xfId="28370" xr:uid="{00000000-0005-0000-0000-0000EA6C0000}"/>
    <cellStyle name="好_BBB proj for Calypso 993store" xfId="28440" xr:uid="{00000000-0005-0000-0000-0000EB6C0000}"/>
    <cellStyle name="好_BBB proj for Calypso 993store 2" xfId="28441" xr:uid="{00000000-0005-0000-0000-0000EC6C0000}"/>
    <cellStyle name="好_BBB proj for Calypso 993store 2 2" xfId="28442" xr:uid="{00000000-0005-0000-0000-0000ED6C0000}"/>
    <cellStyle name="好_BBB proj for Calypso 993store 3" xfId="28443" xr:uid="{00000000-0005-0000-0000-0000EE6C0000}"/>
    <cellStyle name="好_BBB proj_BBB proj for Calypso 993store" xfId="20935" xr:uid="{00000000-0005-0000-0000-0000EF6C0000}"/>
    <cellStyle name="好_BBB proj_BBB proj for Calypso 993store 2" xfId="20938" xr:uid="{00000000-0005-0000-0000-0000F06C0000}"/>
    <cellStyle name="好_BBB proj_BBB proj for Calypso 993store 2 2" xfId="28444" xr:uid="{00000000-0005-0000-0000-0000F16C0000}"/>
    <cellStyle name="好_BBB proj_BBB proj for Calypso 993store 3" xfId="28445" xr:uid="{00000000-0005-0000-0000-0000F26C0000}"/>
    <cellStyle name="好_BBB proj_instructions" xfId="5412" xr:uid="{00000000-0005-0000-0000-0000F36C0000}"/>
    <cellStyle name="好_BBB proj_instructions 2" xfId="15333" xr:uid="{00000000-0005-0000-0000-0000F46C0000}"/>
    <cellStyle name="好_BBB projection" xfId="28447" xr:uid="{00000000-0005-0000-0000-0000F56C0000}"/>
    <cellStyle name="好_BBB projection 2" xfId="28448" xr:uid="{00000000-0005-0000-0000-0000F66C0000}"/>
    <cellStyle name="好_BBB projection 2 2" xfId="11056" xr:uid="{00000000-0005-0000-0000-0000F76C0000}"/>
    <cellStyle name="好_BBB projection 3" xfId="28449" xr:uid="{00000000-0005-0000-0000-0000F86C0000}"/>
    <cellStyle name="好_BBB silk blend CCD0621" xfId="28450" xr:uid="{00000000-0005-0000-0000-0000F96C0000}"/>
    <cellStyle name="好_BBB silk blend CCD0621 2" xfId="26560" xr:uid="{00000000-0005-0000-0000-0000FA6C0000}"/>
    <cellStyle name="好_BBB silk blend CCD0621 2 2" xfId="28451" xr:uid="{00000000-0005-0000-0000-0000FB6C0000}"/>
    <cellStyle name="好_BBB silk blend panel  valance CCD0706 (2)" xfId="15997" xr:uid="{00000000-0005-0000-0000-0000FC6C0000}"/>
    <cellStyle name="好_BBB silk blend panel  valance CCD0706 (2) 2" xfId="21780" xr:uid="{00000000-0005-0000-0000-0000FD6C0000}"/>
    <cellStyle name="好_BBB silk blend panel  valance CCD0706 (2) 2 2" xfId="5942" xr:uid="{00000000-0005-0000-0000-0000FE6C0000}"/>
    <cellStyle name="好_BBB silk-poly panel quote sheet-20120621 Hellen" xfId="7256" xr:uid="{00000000-0005-0000-0000-0000FF6C0000}"/>
    <cellStyle name="好_BBB silk-poly panel quote sheet-20120621 Hellen 2" xfId="7258" xr:uid="{00000000-0005-0000-0000-0000006D0000}"/>
    <cellStyle name="好_BBB silk-poly panel quote sheet-20120621 Hellen 2 2" xfId="22058" xr:uid="{00000000-0005-0000-0000-0000016D0000}"/>
    <cellStyle name="好_BBB silk-poly panel quote sheet-20120621 Hellen_BBB imperial silk commmitment sheet 07092012" xfId="21809" xr:uid="{00000000-0005-0000-0000-0000026D0000}"/>
    <cellStyle name="好_BBB silk-poly panel quote sheet-20120621 Hellen_BBB imperial silk commmitment sheet 07092012 2" xfId="2392" xr:uid="{00000000-0005-0000-0000-0000036D0000}"/>
    <cellStyle name="好_BBB silk-poly panel quote sheet-20120621 Hellen_BBB imperial silk commmitment sheet 07092012 2 2" xfId="11373" xr:uid="{00000000-0005-0000-0000-0000046D0000}"/>
    <cellStyle name="好_BBB silk-poly panel quote sheet-20120621 Hellen_Sept Market BBB Window panel CCD 0918" xfId="15364" xr:uid="{00000000-0005-0000-0000-0000056D0000}"/>
    <cellStyle name="好_BBB silk-poly panel quote sheet-20120621 Hellen_Sept Market BBB Window panel CCD 0918 2" xfId="15367" xr:uid="{00000000-0005-0000-0000-0000066D0000}"/>
    <cellStyle name="好_BBB silk-poly panel quote sheet-20120621 Hellen_Sept Market BBB Window panel CCD 0918 2 2" xfId="2958" xr:uid="{00000000-0005-0000-0000-0000076D0000}"/>
    <cellStyle name="好_BBB silk-poly panel quote sheet-20120621 Hellen_SILK CCD 0717" xfId="28452" xr:uid="{00000000-0005-0000-0000-0000086D0000}"/>
    <cellStyle name="好_BBB silk-poly panel quote sheet-20120621 Hellen_SILK CCD 0717 2" xfId="27185" xr:uid="{00000000-0005-0000-0000-0000096D0000}"/>
    <cellStyle name="好_BBB silk-poly panel quote sheet-20120621 Hellen_SILK CCD 0717 2 2" xfId="851" xr:uid="{00000000-0005-0000-0000-00000A6D0000}"/>
    <cellStyle name="好_BBB silk-poly panel quote sheet-20120621 Hellen_SILK CCD 0718 final" xfId="4004" xr:uid="{00000000-0005-0000-0000-00000B6D0000}"/>
    <cellStyle name="好_BBB silk-poly panel quote sheet-20120621 Hellen_SILK CCD 0718 final 2" xfId="8455" xr:uid="{00000000-0005-0000-0000-00000C6D0000}"/>
    <cellStyle name="好_BBB silk-poly panel quote sheet-20120621 Hellen_SILK CCD 0718 final 2 2" xfId="28453" xr:uid="{00000000-0005-0000-0000-00000D6D0000}"/>
    <cellStyle name="好_BBB Window Panel CCD 120330" xfId="9865" xr:uid="{00000000-0005-0000-0000-00000E6D0000}"/>
    <cellStyle name="好_BBB Window Panel CCD 120330 2" xfId="28454" xr:uid="{00000000-0005-0000-0000-00000F6D0000}"/>
    <cellStyle name="好_BBB Window Panel CCD 120330 2 2" xfId="28455" xr:uid="{00000000-0005-0000-0000-0000106D0000}"/>
    <cellStyle name="好_BLK Crystal Proj" xfId="28456" xr:uid="{00000000-0005-0000-0000-0000116D0000}"/>
    <cellStyle name="好_BLK projection " xfId="9919" xr:uid="{00000000-0005-0000-0000-0000126D0000}"/>
    <cellStyle name="好_BLK projection  2" xfId="28457" xr:uid="{00000000-0005-0000-0000-0000136D0000}"/>
    <cellStyle name="好_Book1" xfId="13761" xr:uid="{00000000-0005-0000-0000-0000146D0000}"/>
    <cellStyle name="好_Book1 2" xfId="23963" xr:uid="{00000000-0005-0000-0000-0000156D0000}"/>
    <cellStyle name="好_Book1 2 2" xfId="3493" xr:uid="{00000000-0005-0000-0000-0000166D0000}"/>
    <cellStyle name="好_Book1_Review and action interface" xfId="20644" xr:uid="{00000000-0005-0000-0000-0000176D0000}"/>
    <cellStyle name="好_Book1_Review and action interface 2" xfId="21768" xr:uid="{00000000-0005-0000-0000-0000186D0000}"/>
    <cellStyle name="好_BW quote sheet for HP samples _09202012" xfId="28458" xr:uid="{00000000-0005-0000-0000-0000196D0000}"/>
    <cellStyle name="好_C14  Copy of Ecom MP - Aubrey  window commitment -140528" xfId="28459" xr:uid="{00000000-0005-0000-0000-00001A6D0000}"/>
    <cellStyle name="好_C14  Copy of Ecom MP - Aubrey  window commitment -140528 2" xfId="28460" xr:uid="{00000000-0005-0000-0000-00001B6D0000}"/>
    <cellStyle name="好_C14  Copy of Ecom MP - Aubrey  window commitment -140528 3" xfId="28257" xr:uid="{00000000-0005-0000-0000-00001C6D0000}"/>
    <cellStyle name="好_C14  Copy of Ecom MP - Aubrey  window commitment -140528_Ecom- ID Nidia -Mizone-Mirimar-commitment 2014 6 27." xfId="22646" xr:uid="{00000000-0005-0000-0000-00001D6D0000}"/>
    <cellStyle name="好_C14  Copy of Ecom MP - Aubrey  window commitment -140528_Ecom- ID Nidia -Mizone-Mirimar-commitment-07012014 from Lynn Chen" xfId="12193" xr:uid="{00000000-0005-0000-0000-00001E6D0000}"/>
    <cellStyle name="好_CCD SteinMart  Throw 130401" xfId="28461" xr:uid="{00000000-0005-0000-0000-00001F6D0000}"/>
    <cellStyle name="好_CCD SteinMart blanket  throw 20140116 (2)" xfId="13526" xr:uid="{00000000-0005-0000-0000-0000206D0000}"/>
    <cellStyle name="好_CCD SteinMart blanket  throw 20140116 (2) 2" xfId="8156" xr:uid="{00000000-0005-0000-0000-0000216D0000}"/>
    <cellStyle name="好_CCD SteinMart blanket  throw 20140218 (2)" xfId="24368" xr:uid="{00000000-0005-0000-0000-0000226D0000}"/>
    <cellStyle name="好_CCD SteinMart blanket  throw 20140218 (2) 2" xfId="11845" xr:uid="{00000000-0005-0000-0000-0000236D0000}"/>
    <cellStyle name="好_CCD SteinMart blanket 130515" xfId="28462" xr:uid="{00000000-0005-0000-0000-0000246D0000}"/>
    <cellStyle name="好_CCD SteinMart blanket 130515 2" xfId="28463" xr:uid="{00000000-0005-0000-0000-0000256D0000}"/>
    <cellStyle name="好_CCD SteinMart micro light reader's wrap 20140318" xfId="28464" xr:uid="{00000000-0005-0000-0000-0000266D0000}"/>
    <cellStyle name="好_CCD SteinMart throw 20140327" xfId="12425" xr:uid="{00000000-0005-0000-0000-0000276D0000}"/>
    <cellStyle name="好_CCD -WM BHG BLANKET 2013-12-20" xfId="28465" xr:uid="{00000000-0005-0000-0000-0000286D0000}"/>
    <cellStyle name="好_CCD-Kmart glimmer soft blanket -20140120" xfId="28466" xr:uid="{00000000-0005-0000-0000-0000296D0000}"/>
    <cellStyle name="好_CCD-OSJL Promo pillow quote sheet-110419" xfId="5195" xr:uid="{00000000-0005-0000-0000-00002A6D0000}"/>
    <cellStyle name="好_CCD-Sears  Kmart blanket  throw-20131023" xfId="28467" xr:uid="{00000000-0005-0000-0000-00002B6D0000}"/>
    <cellStyle name="好_CCD-Sears  Kmart blanket  throw-20131120" xfId="14624" xr:uid="{00000000-0005-0000-0000-00002C6D0000}"/>
    <cellStyle name="好_CCD-Sears  Kmart throw-20131023" xfId="7597" xr:uid="{00000000-0005-0000-0000-00002D6D0000}"/>
    <cellStyle name="好_CCD-steinmart 130425" xfId="6883" xr:uid="{00000000-0005-0000-0000-00002E6D0000}"/>
    <cellStyle name="好_CCD-steinmart 130425 2" xfId="4341" xr:uid="{00000000-0005-0000-0000-00002F6D0000}"/>
    <cellStyle name="好_CCD-steinmart 130425_CCD SteinMart blanket &amp; throw 20140116" xfId="28468" xr:uid="{00000000-0005-0000-0000-0000306D0000}"/>
    <cellStyle name="好_CCD-steinmart 131008 (2)" xfId="2277" xr:uid="{00000000-0005-0000-0000-0000316D0000}"/>
    <cellStyle name="好_CCD-steinmart 131008 (2) 2" xfId="28470" xr:uid="{00000000-0005-0000-0000-0000326D0000}"/>
    <cellStyle name="好_CCD-WM holiday-130205" xfId="28471" xr:uid="{00000000-0005-0000-0000-0000336D0000}"/>
    <cellStyle name="好_CCD-WM TRAVEL THROW-130822" xfId="28473" xr:uid="{00000000-0005-0000-0000-0000346D0000}"/>
    <cellStyle name="好_Cellular Blanket prices- Faze3" xfId="28474" xr:uid="{00000000-0005-0000-0000-0000356D0000}"/>
    <cellStyle name="好_Cellular Blanket prices- Faze3 2" xfId="28475" xr:uid="{00000000-0005-0000-0000-0000366D0000}"/>
    <cellStyle name="好_Cellular Blanket prices- Faze3 2 2" xfId="28476" xr:uid="{00000000-0005-0000-0000-0000376D0000}"/>
    <cellStyle name="好_Cellular Blanket prices- Faze3 2 3" xfId="28477" xr:uid="{00000000-0005-0000-0000-0000386D0000}"/>
    <cellStyle name="好_Cellular Blanket prices- Faze3 3" xfId="28478" xr:uid="{00000000-0005-0000-0000-0000396D0000}"/>
    <cellStyle name="好_Cellular Blanket prices- Faze3 4" xfId="28480" xr:uid="{00000000-0005-0000-0000-00003A6D0000}"/>
    <cellStyle name="好_Cellular Blanket prices- Faze3 5" xfId="2655" xr:uid="{00000000-0005-0000-0000-00003B6D0000}"/>
    <cellStyle name="好_Cellular Blanket prices- Faze3 6" xfId="28482" xr:uid="{00000000-0005-0000-0000-00003C6D0000}"/>
    <cellStyle name="好_Cellular Blanket prices- Faze3_CCD SteinMart  Throw 130401" xfId="14988" xr:uid="{00000000-0005-0000-0000-00003D6D0000}"/>
    <cellStyle name="好_Cellular Blanket prices- Faze3_CCD SteinMart blanket  throw 20140116 (2)" xfId="28483" xr:uid="{00000000-0005-0000-0000-00003E6D0000}"/>
    <cellStyle name="好_Cellular Blanket prices- Faze3_CCD SteinMart blanket  throw 20140116 (2) 2" xfId="28484" xr:uid="{00000000-0005-0000-0000-00003F6D0000}"/>
    <cellStyle name="好_Cellular Blanket prices- Faze3_CCD SteinMart blanket  throw 20140218 (2)" xfId="28485" xr:uid="{00000000-0005-0000-0000-0000406D0000}"/>
    <cellStyle name="好_Cellular Blanket prices- Faze3_CCD SteinMart blanket  throw 20140218 (2) 2" xfId="22893" xr:uid="{00000000-0005-0000-0000-0000416D0000}"/>
    <cellStyle name="好_Cellular Blanket prices- Faze3_CCD SteinMart blanket 130515" xfId="18916" xr:uid="{00000000-0005-0000-0000-0000426D0000}"/>
    <cellStyle name="好_Cellular Blanket prices- Faze3_CCD SteinMart blanket 130515 2" xfId="28486" xr:uid="{00000000-0005-0000-0000-0000436D0000}"/>
    <cellStyle name="好_Cellular Blanket prices- Faze3_CCD SteinMart micro light reader's wrap 20140318" xfId="20451" xr:uid="{00000000-0005-0000-0000-0000446D0000}"/>
    <cellStyle name="好_Cellular Blanket prices- Faze3_CCD SteinMart throw 20140327" xfId="28487" xr:uid="{00000000-0005-0000-0000-0000456D0000}"/>
    <cellStyle name="好_Cellular Blanket prices- Faze3_CCD -WM BHG BLANKET 2013-12-20" xfId="28488" xr:uid="{00000000-0005-0000-0000-0000466D0000}"/>
    <cellStyle name="好_Cellular Blanket prices- Faze3_ccd-hsn blanket &amp; throw-20130326" xfId="28490" xr:uid="{00000000-0005-0000-0000-0000476D0000}"/>
    <cellStyle name="好_Cellular Blanket prices- Faze3_ccd-hsn blanket &amp; throw-20130326 2" xfId="3959" xr:uid="{00000000-0005-0000-0000-0000486D0000}"/>
    <cellStyle name="好_Cellular Blanket prices- Faze3_ccd-hsn blanket &amp; throw-20130326_Shopko mink to berber blanket and long fur throw 20140124 upd 0214" xfId="22721" xr:uid="{00000000-0005-0000-0000-0000496D0000}"/>
    <cellStyle name="好_Cellular Blanket prices- Faze3_ccd-hsn blanket &amp; throw-20130326_Shopko throw blanket 20131126upd1226 upd 20140103" xfId="28491" xr:uid="{00000000-0005-0000-0000-00004A6D0000}"/>
    <cellStyle name="好_Cellular Blanket prices- Faze3_CCD-Soft home 140228" xfId="28492" xr:uid="{00000000-0005-0000-0000-00004B6D0000}"/>
    <cellStyle name="好_Cellular Blanket prices- Faze3_CCD-WM TRAVEL THROW-130822" xfId="28493" xr:uid="{00000000-0005-0000-0000-00004C6D0000}"/>
    <cellStyle name="好_Cellular Blanket prices- Faze3_macy" xfId="5024" xr:uid="{00000000-0005-0000-0000-00004D6D0000}"/>
    <cellStyle name="好_Cellular Blanket prices- Faze3_NY market Mar SP 2013 throw blanket prices" xfId="28494" xr:uid="{00000000-0005-0000-0000-00004E6D0000}"/>
    <cellStyle name="好_Cellular Blanket prices- Faze3_Review and action interface" xfId="28495" xr:uid="{00000000-0005-0000-0000-00004F6D0000}"/>
    <cellStyle name="好_Cellular Blanket prices- Faze3_Review and action interface 2" xfId="28497" xr:uid="{00000000-0005-0000-0000-0000506D0000}"/>
    <cellStyle name="好_Cellular Blanket prices- Faze3_Sep 12 Market Week Basic Blanket  Throw (2)" xfId="23917" xr:uid="{00000000-0005-0000-0000-0000516D0000}"/>
    <cellStyle name="好_Cellular Blanket prices- Faze3_Sep 12 Market Week Basic Blanket  Throw (2) 2" xfId="23920" xr:uid="{00000000-0005-0000-0000-0000526D0000}"/>
    <cellStyle name="好_Cellular Blanket prices- Faze3_Sept12 Throw and Dec pillow Market prices" xfId="26078" xr:uid="{00000000-0005-0000-0000-0000536D0000}"/>
    <cellStyle name="好_Cellular Blanket prices- Faze3_Sept12 Throw and Dec pillow Market prices 2" xfId="7392" xr:uid="{00000000-0005-0000-0000-0000546D0000}"/>
    <cellStyle name="好_Cellular Blanket prices- Faze3_Sept12 Throw and Dec pillow Market prices approved" xfId="13390" xr:uid="{00000000-0005-0000-0000-0000556D0000}"/>
    <cellStyle name="好_Cellular Blanket prices- Faze3_Sept12 Throw and Dec pillow Market prices_CCD-JCP 140124 upd140127" xfId="28500" xr:uid="{00000000-0005-0000-0000-0000566D0000}"/>
    <cellStyle name="好_Cellular Blanket prices- Faze3_Sept12 Throw and Dec pillow Market prices_CCD-JCP 220gsm Microlight Blanket and Throw" xfId="28501" xr:uid="{00000000-0005-0000-0000-0000576D0000}"/>
    <cellStyle name="好_Cellular Blanket prices- Faze3_Sept12 Throw and Dec pillow Market prices_CCD-JCP Blanket  Throw 09 28 12" xfId="28502" xr:uid="{00000000-0005-0000-0000-0000586D0000}"/>
    <cellStyle name="好_Cellular Blanket prices- Faze3_Sept12 Throw and Dec pillow Market prices_CCD-Shopko 140122" xfId="19459" xr:uid="{00000000-0005-0000-0000-0000596D0000}"/>
    <cellStyle name="好_Cellular Blanket prices- Faze3_Sept12 Throw and Dec pillow Market prices_CCD-Shopko 140122 upd140213" xfId="2379" xr:uid="{00000000-0005-0000-0000-00005A6D0000}"/>
    <cellStyle name="好_Cellular Blanket prices- Faze3_Sept12 Throw and Dec pillow Market prices_CCD-shopko 2013-2-18" xfId="28503" xr:uid="{00000000-0005-0000-0000-00005B6D0000}"/>
    <cellStyle name="好_Cellular Blanket prices- Faze3_Sept12 Throw and Dec pillow Market prices_CCD-shopko 2013-2-18 update 2-20" xfId="28504" xr:uid="{00000000-0005-0000-0000-00005C6D0000}"/>
    <cellStyle name="好_Cellular Blanket prices- Faze3_Sept12 Throw and Dec pillow Market prices_JCP CCD 2013-10-11" xfId="28505" xr:uid="{00000000-0005-0000-0000-00005D6D0000}"/>
    <cellStyle name="好_Cellular Blanket prices- Faze3_Sept12 Throw and Dec pillow Market prices_JCP Microfleece Blanket  Throw 140127" xfId="21220" xr:uid="{00000000-0005-0000-0000-00005E6D0000}"/>
    <cellStyle name="好_Cellular Blanket prices- Faze3_Sept12 Throw and Dec pillow Market prices_shopko Jan meeting 20130114 upd 0129 upd 0205 upd 0218 upd0322" xfId="6759" xr:uid="{00000000-0005-0000-0000-00005F6D0000}"/>
    <cellStyle name="好_Cellular Blanket prices- Faze3_Sept12 Throw and Dec pillow Market prices_Shopko long fur throw upd 0328" xfId="28506" xr:uid="{00000000-0005-0000-0000-0000606D0000}"/>
    <cellStyle name="好_Cellular Blanket prices- Faze3_Sept12 Throw and Dec pillow Market prices_Shopko mink to berber blanket and long fur throw 20140124 upd 0214" xfId="1141" xr:uid="{00000000-0005-0000-0000-0000616D0000}"/>
    <cellStyle name="好_Cellular Blanket prices- Faze3_Sept12 Throw and Dec pillow Market prices_Shopko mink to berber blanket and long fur throw 20140124 upd 0214 upd 0313" xfId="28507" xr:uid="{00000000-0005-0000-0000-0000626D0000}"/>
    <cellStyle name="好_Cellular Blanket prices- Faze3_Sept12 Throw and Dec pillow Market prices_shopko ruched long fur Throw 130312" xfId="26392" xr:uid="{00000000-0005-0000-0000-0000636D0000}"/>
    <cellStyle name="好_Cellular Blanket prices- Faze3_Sept12 Throw and Dec pillow Market prices_shopko throw blanket 20131126" xfId="3407" xr:uid="{00000000-0005-0000-0000-0000646D0000}"/>
    <cellStyle name="好_Cellular Blanket prices- Faze3_Sept12 Throw and Dec pillow Market prices_Shopko throw blanket 20131126upd1226 upd 20140103" xfId="28508" xr:uid="{00000000-0005-0000-0000-0000656D0000}"/>
    <cellStyle name="好_Cellular Blanket prices- Faze3_Sept12 Throw and Dec pillow Market prices_Shopko throw blanket 20131126upd1226 upd 20140103 upd0329" xfId="28509" xr:uid="{00000000-0005-0000-0000-0000666D0000}"/>
    <cellStyle name="好_Cellular Blanket prices- Faze3_Sept12 Throw and Dec pillow Market prices_Stage store throw and blanket updated 20140306 up0310" xfId="28510" xr:uid="{00000000-0005-0000-0000-0000676D0000}"/>
    <cellStyle name="好_Cellular Blanket prices- Faze3_WM 2013 Lawn blanket 07052012 updated 07272012 updated 0807 Updated 0814" xfId="22132" xr:uid="{00000000-0005-0000-0000-0000686D0000}"/>
    <cellStyle name="好_Cellular Blanket prices- Faze3_WM 2014 Lawn blanket 20130904" xfId="744" xr:uid="{00000000-0005-0000-0000-0000696D0000}"/>
    <cellStyle name="好_Cellular Blanket prices- Faze3_WM 2014 travel throw 08222013" xfId="28511" xr:uid="{00000000-0005-0000-0000-00006A6D0000}"/>
    <cellStyle name="好_Cellular Blanket prices- Faze3_WM BHG Lux plush blanket upd 20140307" xfId="27895" xr:uid="{00000000-0005-0000-0000-00006B6D0000}"/>
    <cellStyle name="好_Cellular Blanket prices- Faze3_Xl0000144" xfId="15441" xr:uid="{00000000-0005-0000-0000-00006C6D0000}"/>
    <cellStyle name="好_Cellular Blanket prices- Faze3_Xl0000144 2" xfId="4648" xr:uid="{00000000-0005-0000-0000-00006D6D0000}"/>
    <cellStyle name="好_Cellular Blanket prices- Faze3_Xl0000144_CCD-JCP 140124 upd140127" xfId="5360" xr:uid="{00000000-0005-0000-0000-00006E6D0000}"/>
    <cellStyle name="好_Cellular Blanket prices- Faze3_Xl0000144_CCD-JCP 220gsm Microlight Blanket and Throw" xfId="28512" xr:uid="{00000000-0005-0000-0000-00006F6D0000}"/>
    <cellStyle name="好_Cellular Blanket prices- Faze3_Xl0000144_CCD-JCP Blanket  Throw 09 28 12" xfId="28513" xr:uid="{00000000-0005-0000-0000-0000706D0000}"/>
    <cellStyle name="好_Cellular Blanket prices- Faze3_Xl0000144_CCD-Shopko 140122" xfId="12866" xr:uid="{00000000-0005-0000-0000-0000716D0000}"/>
    <cellStyle name="好_Cellular Blanket prices- Faze3_Xl0000144_CCD-Shopko 140122 upd140213" xfId="2680" xr:uid="{00000000-0005-0000-0000-0000726D0000}"/>
    <cellStyle name="好_Cellular Blanket prices- Faze3_Xl0000144_CCD-shopko 2013-2-18" xfId="28514" xr:uid="{00000000-0005-0000-0000-0000736D0000}"/>
    <cellStyle name="好_Cellular Blanket prices- Faze3_Xl0000144_CCD-shopko 2013-2-18 update 2-20" xfId="140" xr:uid="{00000000-0005-0000-0000-0000746D0000}"/>
    <cellStyle name="好_Cellular Blanket prices- Faze3_Xl0000144_JCP CCD 2013-10-11" xfId="28515" xr:uid="{00000000-0005-0000-0000-0000756D0000}"/>
    <cellStyle name="好_Cellular Blanket prices- Faze3_Xl0000144_JCP Microfleece Blanket  Throw 140127" xfId="28516" xr:uid="{00000000-0005-0000-0000-0000766D0000}"/>
    <cellStyle name="好_Cellular Blanket prices- Faze3_Xl0000144_shopko Jan meeting 20130114 upd 0129 upd 0205 upd 0218 upd0322" xfId="23382" xr:uid="{00000000-0005-0000-0000-0000776D0000}"/>
    <cellStyle name="好_Cellular Blanket prices- Faze3_Xl0000144_Shopko long fur throw upd 0328" xfId="9595" xr:uid="{00000000-0005-0000-0000-0000786D0000}"/>
    <cellStyle name="好_Cellular Blanket prices- Faze3_Xl0000144_Shopko mink to berber blanket and long fur throw 20140124 upd 0214" xfId="18331" xr:uid="{00000000-0005-0000-0000-0000796D0000}"/>
    <cellStyle name="好_Cellular Blanket prices- Faze3_Xl0000144_Shopko mink to berber blanket and long fur throw 20140124 upd 0214 upd 0313" xfId="28518" xr:uid="{00000000-0005-0000-0000-00007A6D0000}"/>
    <cellStyle name="好_Cellular Blanket prices- Faze3_Xl0000144_shopko ruched long fur Throw 130312" xfId="28519" xr:uid="{00000000-0005-0000-0000-00007B6D0000}"/>
    <cellStyle name="好_Cellular Blanket prices- Faze3_Xl0000144_shopko throw blanket 20131126" xfId="28520" xr:uid="{00000000-0005-0000-0000-00007C6D0000}"/>
    <cellStyle name="好_Cellular Blanket prices- Faze3_Xl0000144_Shopko throw blanket 20131126upd1226 upd 20140103" xfId="28521" xr:uid="{00000000-0005-0000-0000-00007D6D0000}"/>
    <cellStyle name="好_Cellular Blanket prices- Faze3_Xl0000144_Shopko throw blanket 20131126upd1226 upd 20140103 upd0329" xfId="28524" xr:uid="{00000000-0005-0000-0000-00007E6D0000}"/>
    <cellStyle name="好_Cellular Blanket prices- Faze3_Xl0000144_Stage store throw and blanket updated 20140306 up0310" xfId="28525" xr:uid="{00000000-0005-0000-0000-00007F6D0000}"/>
    <cellStyle name="好_Chandler -- SP13 Quote sheet from JadeWay 08-29-2012" xfId="28526" xr:uid="{00000000-0005-0000-0000-0000806D0000}"/>
    <cellStyle name="好_Chandler -- SP13 Quote sheet from JadeWay 08-29-2012 2" xfId="28527" xr:uid="{00000000-0005-0000-0000-0000816D0000}"/>
    <cellStyle name="好_Commitment--Sears total protection mattress pad 0411012" xfId="28528" xr:uid="{00000000-0005-0000-0000-0000826D0000}"/>
    <cellStyle name="好_Commitment--Sears total protection mattress pad 0411012 2" xfId="9493" xr:uid="{00000000-0005-0000-0000-0000836D0000}"/>
    <cellStyle name="好_Commitment--Sears total protection mattress pad 0411012 3" xfId="28529" xr:uid="{00000000-0005-0000-0000-0000846D0000}"/>
    <cellStyle name="好_Commitment--Sears total protection mattress pad 0411012 4" xfId="28530" xr:uid="{00000000-0005-0000-0000-0000856D0000}"/>
    <cellStyle name="好_Commitment--Sears total protection mattress pad 0411012 5" xfId="10579" xr:uid="{00000000-0005-0000-0000-0000866D0000}"/>
    <cellStyle name="好_Copy of Sku set up form-Chester Bath Coordinates - updated" xfId="26006" xr:uid="{00000000-0005-0000-0000-0000876D0000}"/>
    <cellStyle name="好_Echo Calypso Vendor Projection BBB 1000store 20111117" xfId="28531" xr:uid="{00000000-0005-0000-0000-0000886D0000}"/>
    <cellStyle name="好_Echo Calypso Vendor Projection BBB 1000store 20111117 2" xfId="28532" xr:uid="{00000000-0005-0000-0000-0000896D0000}"/>
    <cellStyle name="好_Echo Calypso Vendor Projection BBB 1000store 20111117 2 2" xfId="28533" xr:uid="{00000000-0005-0000-0000-00008A6D0000}"/>
    <cellStyle name="好_Echo Calypso Vendor Projection BBB 1000store 20111117 3" xfId="28534" xr:uid="{00000000-0005-0000-0000-00008B6D0000}"/>
    <cellStyle name="好_Echo Calypso Vendor Projection BBB 1000store 20111117_BBB proj for Calypso 993store" xfId="21363" xr:uid="{00000000-0005-0000-0000-00008C6D0000}"/>
    <cellStyle name="好_Echo Calypso Vendor Projection BBB 1000store 20111117_BBB proj for Calypso 993store 2" xfId="28535" xr:uid="{00000000-0005-0000-0000-00008D6D0000}"/>
    <cellStyle name="好_Echo Calypso Vendor Projection BBB 1000store 20111117_BBB proj for Calypso 993store 2 2" xfId="28536" xr:uid="{00000000-0005-0000-0000-00008E6D0000}"/>
    <cellStyle name="好_Echo Calypso Vendor Projection BBB 1000store 20111117_BBB proj for Calypso 993store 3" xfId="28537" xr:uid="{00000000-0005-0000-0000-00008F6D0000}"/>
    <cellStyle name="好_Echo Calypso Vendor Projection BBB 1000store 20111117_instructions" xfId="28538" xr:uid="{00000000-0005-0000-0000-0000906D0000}"/>
    <cellStyle name="好_Echo Calypso Vendor Projection BBB 1000store 20111117_instructions 2" xfId="28539" xr:uid="{00000000-0005-0000-0000-0000916D0000}"/>
    <cellStyle name="好_Ecom Decorative Pillows Fall2013 Quote Sheet 20131111 CCD" xfId="28057" xr:uid="{00000000-0005-0000-0000-0000926D0000}"/>
    <cellStyle name="好_Ecom Decorative Pillows Fall2013 Quote Sheet 20131111 CCD 2" xfId="18124" xr:uid="{00000000-0005-0000-0000-0000936D0000}"/>
    <cellStyle name="好_Ecom Decorative Pillows Fall2013 Quote Sheet 20131111 CCD 3" xfId="192" xr:uid="{00000000-0005-0000-0000-0000946D0000}"/>
    <cellStyle name="好_Ecom Decorative Pillows Fall2013 Quote Sheet 20131111 CCD 4" xfId="18628" xr:uid="{00000000-0005-0000-0000-0000956D0000}"/>
    <cellStyle name="好_Ecom Decorative Pillows Fall2013 Quote Sheet 20131111 CCD 5" xfId="18635" xr:uid="{00000000-0005-0000-0000-0000966D0000}"/>
    <cellStyle name="好_Ecom- ID Nidia -Mizone-Mirimar-commitment 2014 6 27." xfId="25538" xr:uid="{00000000-0005-0000-0000-0000976D0000}"/>
    <cellStyle name="好_Ecom- ID Nidia -Mizone-Mirimar-commitment-07012014 from Lynn Chen" xfId="28540" xr:uid="{00000000-0005-0000-0000-0000986D0000}"/>
    <cellStyle name="好_Ecom MP - Serendipity window commitment" xfId="22174" xr:uid="{00000000-0005-0000-0000-0000996D0000}"/>
    <cellStyle name="好_Ecom MP - Serendipity window commitment -140611" xfId="14193" xr:uid="{00000000-0005-0000-0000-00009A6D0000}"/>
    <cellStyle name="好_Ecom MP - Serendipity window commitment -140611 2" xfId="28541" xr:uid="{00000000-0005-0000-0000-00009B6D0000}"/>
    <cellStyle name="好_Ecom MP - Serendipity window commitment_Ecom- ID Nidia -Mizone-Mirimar-commitment 2014 6 27." xfId="17181" xr:uid="{00000000-0005-0000-0000-00009C6D0000}"/>
    <cellStyle name="好_Ecom MP - Serendipity window commitment_Ecom- ID Nidia -Mizone-Mirimar-commitment-07012014 from Lynn Chen" xfId="16177" xr:uid="{00000000-0005-0000-0000-00009D6D0000}"/>
    <cellStyle name="好_Ecommerce_2014Fall_Fashion bedding_MP_forecast evaluation_20140418" xfId="28542" xr:uid="{00000000-0005-0000-0000-00009E6D0000}"/>
    <cellStyle name="好_Ecom-quilted throw blanket commitment #1 -140511." xfId="28543" xr:uid="{00000000-0005-0000-0000-00009F6D0000}"/>
    <cellStyle name="好_EE Furniture Quotation of HH samples-20100906" xfId="5379" xr:uid="{00000000-0005-0000-0000-0000A06D0000}"/>
    <cellStyle name="好_EE Furniture Quotation of HH samples-20100906 2" xfId="23423" xr:uid="{00000000-0005-0000-0000-0000A16D0000}"/>
    <cellStyle name="好_EE Furniture Quotation of HH samples-20100906 3" xfId="28544" xr:uid="{00000000-0005-0000-0000-0000A26D0000}"/>
    <cellStyle name="好_EE Furniture Quotation of HH samples-20100906 4" xfId="16305" xr:uid="{00000000-0005-0000-0000-0000A36D0000}"/>
    <cellStyle name="好_EE Furniture Quotation of HH samples-20100906 5" xfId="16320" xr:uid="{00000000-0005-0000-0000-0000A46D0000}"/>
    <cellStyle name="好_EE Furniture Quotation of HH samples-20100906 6" xfId="16324" xr:uid="{00000000-0005-0000-0000-0000A56D0000}"/>
    <cellStyle name="好_Fall 12 Kohl's com Chester coordinates quote - Hellen 120711" xfId="24833" xr:uid="{00000000-0005-0000-0000-0000A66D0000}"/>
    <cellStyle name="好_Fall 13 Echo towel quotation 12-3" xfId="24621" xr:uid="{00000000-0005-0000-0000-0000A76D0000}"/>
    <cellStyle name="好_Fall_14_Kmart_Towel_Quotation 2014 2 19" xfId="28546" xr:uid="{00000000-0005-0000-0000-0000A86D0000}"/>
    <cellStyle name="好_Folding Chair Quote Sheet - 23 May 2013" xfId="23403" xr:uid="{00000000-0005-0000-0000-0000A96D0000}"/>
    <cellStyle name="好_Giselle  -- SP13 Quote sheet from JadeWay 01-11-2013" xfId="28547" xr:uid="{00000000-0005-0000-0000-0000AA6D0000}"/>
    <cellStyle name="好_Giselle -- SP13 Quote sheet from JadeWay Agust 10, 2012" xfId="23376" xr:uid="{00000000-0005-0000-0000-0000AB6D0000}"/>
    <cellStyle name="好_Harbor House Crystal Beach_-blk initial 10new store" xfId="28548" xr:uid="{00000000-0005-0000-0000-0000AC6D0000}"/>
    <cellStyle name="好_Harbor house Production Schedule_2011Spring_201139" xfId="21636" xr:uid="{00000000-0005-0000-0000-0000AD6D0000}"/>
    <cellStyle name="好_Harbor house Production Schedule_2011Spring_201139 2" xfId="21638" xr:uid="{00000000-0005-0000-0000-0000AE6D0000}"/>
    <cellStyle name="好_Harbor house Production Schedule_2011Spring_201139 2 2" xfId="28258" xr:uid="{00000000-0005-0000-0000-0000AF6D0000}"/>
    <cellStyle name="好_Harbor house Production Schedule_2011Spring_201139 3" xfId="28550" xr:uid="{00000000-0005-0000-0000-0000B06D0000}"/>
    <cellStyle name="好_Harbor house Production Schedule_2011Spring_201139_BBB proj for Calypso 993store" xfId="28551" xr:uid="{00000000-0005-0000-0000-0000B16D0000}"/>
    <cellStyle name="好_Harbor house Production Schedule_2011Spring_201139_BBB proj for Calypso 993store 2" xfId="28552" xr:uid="{00000000-0005-0000-0000-0000B26D0000}"/>
    <cellStyle name="好_Harbor house Production Schedule_2011Spring_201139_BBB proj for Calypso 993store 2 2" xfId="28553" xr:uid="{00000000-0005-0000-0000-0000B36D0000}"/>
    <cellStyle name="好_Harbor house Production Schedule_2011Spring_201139_BBB proj for Calypso 993store 3" xfId="12574" xr:uid="{00000000-0005-0000-0000-0000B46D0000}"/>
    <cellStyle name="好_Harbor house Production Schedule_2011Spring_201139_instructions" xfId="19269" xr:uid="{00000000-0005-0000-0000-0000B56D0000}"/>
    <cellStyle name="好_Harbor house Production Schedule_2011Spring_201139_instructions 2" xfId="27896" xr:uid="{00000000-0005-0000-0000-0000B66D0000}"/>
    <cellStyle name="好_HP quota sheet from kaifa 2011-9-8" xfId="2674" xr:uid="{00000000-0005-0000-0000-0000B76D0000}"/>
    <cellStyle name="好_HS quote sheet for HP samples _09192012" xfId="26974" xr:uid="{00000000-0005-0000-0000-0000B86D0000}"/>
    <cellStyle name="好_ID-140618A Nadia Duvet set" xfId="28554" xr:uid="{00000000-0005-0000-0000-0000B96D0000}"/>
    <cellStyle name="好_ID-140618A Nadia Duvet set Rev20140626" xfId="28555" xr:uid="{00000000-0005-0000-0000-0000BA6D0000}"/>
    <cellStyle name="好_ID-140618A Nadia Duvet set_Ecom- ID Nidia -Mizone-Mirimar-commitment 2014 6 27." xfId="28556" xr:uid="{00000000-0005-0000-0000-0000BB6D0000}"/>
    <cellStyle name="好_ID-140618A Nadia Duvet set_Ecom- ID Nidia -Mizone-Mirimar-commitment-07012014 from Lynn Chen" xfId="28557" xr:uid="{00000000-0005-0000-0000-0000BC6D0000}"/>
    <cellStyle name="好_Jadeway Giselle price for Shopko -- 2.27" xfId="28558" xr:uid="{00000000-0005-0000-0000-0000BD6D0000}"/>
    <cellStyle name="好_JCP berber mattress pad 0120012 - Cal" xfId="28559" xr:uid="{00000000-0005-0000-0000-0000BE6D0000}"/>
    <cellStyle name="好_JCP berber mattress pad 0120012 - Cal 2" xfId="28560" xr:uid="{00000000-0005-0000-0000-0000BF6D0000}"/>
    <cellStyle name="好_JCP berber mattress pad 0120012 - Cal 2 2" xfId="21674" xr:uid="{00000000-0005-0000-0000-0000C06D0000}"/>
    <cellStyle name="好_JCP berber mattress pad 0120012 - Cal 2 2 2" xfId="28562" xr:uid="{00000000-0005-0000-0000-0000C16D0000}"/>
    <cellStyle name="好_JCP berber mattress pad 0120012 - Cal 2 3" xfId="21677" xr:uid="{00000000-0005-0000-0000-0000C26D0000}"/>
    <cellStyle name="好_JCP berber mattress pad 0120012 - Cal 2 4" xfId="21680" xr:uid="{00000000-0005-0000-0000-0000C36D0000}"/>
    <cellStyle name="好_JCP berber mattress pad 0120012 - Cal 2 5" xfId="28563" xr:uid="{00000000-0005-0000-0000-0000C46D0000}"/>
    <cellStyle name="好_JCP berber mattress pad 0120012 - Cal 3" xfId="28564" xr:uid="{00000000-0005-0000-0000-0000C56D0000}"/>
    <cellStyle name="好_JCP berber mattress pad 0120012 - Cal 3 2" xfId="28566" xr:uid="{00000000-0005-0000-0000-0000C66D0000}"/>
    <cellStyle name="好_JCP berber mattress pad 0120012 - Cal 4" xfId="602" xr:uid="{00000000-0005-0000-0000-0000C76D0000}"/>
    <cellStyle name="好_JCP berber mattress pad 0120012 - Cal 5" xfId="28568" xr:uid="{00000000-0005-0000-0000-0000C86D0000}"/>
    <cellStyle name="好_JCP berber mattress pad 0120012 - Cal 6" xfId="28570" xr:uid="{00000000-0005-0000-0000-0000C96D0000}"/>
    <cellStyle name="好_JCP berber mattress pad 0120012--H--0125012may" xfId="7663" xr:uid="{00000000-0005-0000-0000-0000CA6D0000}"/>
    <cellStyle name="好_JCP berber mattress pad 0120012--H--0125012may 2" xfId="14689" xr:uid="{00000000-0005-0000-0000-0000CB6D0000}"/>
    <cellStyle name="好_JCP berber mattress pad 0120012--H--0125012may 2 2" xfId="14692" xr:uid="{00000000-0005-0000-0000-0000CC6D0000}"/>
    <cellStyle name="好_JCP berber mattress pad 0120012--H--0125012may 2 2 2" xfId="19328" xr:uid="{00000000-0005-0000-0000-0000CD6D0000}"/>
    <cellStyle name="好_JCP berber mattress pad 0120012--H--0125012may 2 3" xfId="26517" xr:uid="{00000000-0005-0000-0000-0000CE6D0000}"/>
    <cellStyle name="好_JCP berber mattress pad 0120012--H--0125012may 2 4" xfId="26519" xr:uid="{00000000-0005-0000-0000-0000CF6D0000}"/>
    <cellStyle name="好_JCP berber mattress pad 0120012--H--0125012may 2 5" xfId="26521" xr:uid="{00000000-0005-0000-0000-0000D06D0000}"/>
    <cellStyle name="好_JCP berber mattress pad 0120012--H--0125012may 3" xfId="14694" xr:uid="{00000000-0005-0000-0000-0000D16D0000}"/>
    <cellStyle name="好_JCP berber mattress pad 0120012--H--0125012may 3 2" xfId="24343" xr:uid="{00000000-0005-0000-0000-0000D26D0000}"/>
    <cellStyle name="好_JCP berber mattress pad 0120012--H--0125012may 4" xfId="14696" xr:uid="{00000000-0005-0000-0000-0000D36D0000}"/>
    <cellStyle name="好_JCP berber mattress pad 0120012--H--0125012may 5" xfId="14698" xr:uid="{00000000-0005-0000-0000-0000D46D0000}"/>
    <cellStyle name="好_JCP berber mattress pad 0120012--H--0125012may 6" xfId="14702" xr:uid="{00000000-0005-0000-0000-0000D56D0000}"/>
    <cellStyle name="好_JCP down alt comforter111121" xfId="28572" xr:uid="{00000000-0005-0000-0000-0000D66D0000}"/>
    <cellStyle name="好_JCP down alt comforter111121 (2)" xfId="5710" xr:uid="{00000000-0005-0000-0000-0000D76D0000}"/>
    <cellStyle name="好_JCP down alt comforter111121 (2) 2" xfId="20635" xr:uid="{00000000-0005-0000-0000-0000D86D0000}"/>
    <cellStyle name="好_JCP down alt comforter111121 (2) 2 2" xfId="28573" xr:uid="{00000000-0005-0000-0000-0000D96D0000}"/>
    <cellStyle name="好_JCP down alt comforter111121 (2) 2 2 2" xfId="7945" xr:uid="{00000000-0005-0000-0000-0000DA6D0000}"/>
    <cellStyle name="好_JCP down alt comforter111121 (2) 2 3" xfId="28574" xr:uid="{00000000-0005-0000-0000-0000DB6D0000}"/>
    <cellStyle name="好_JCP down alt comforter111121 (2) 2 4" xfId="18896" xr:uid="{00000000-0005-0000-0000-0000DC6D0000}"/>
    <cellStyle name="好_JCP down alt comforter111121 (2) 2 5" xfId="18898" xr:uid="{00000000-0005-0000-0000-0000DD6D0000}"/>
    <cellStyle name="好_JCP down alt comforter111121 (2) 3" xfId="28575" xr:uid="{00000000-0005-0000-0000-0000DE6D0000}"/>
    <cellStyle name="好_JCP down alt comforter111121 (2) 3 2" xfId="28576" xr:uid="{00000000-0005-0000-0000-0000DF6D0000}"/>
    <cellStyle name="好_JCP down alt comforter111121 (2) 4" xfId="28577" xr:uid="{00000000-0005-0000-0000-0000E06D0000}"/>
    <cellStyle name="好_JCP down alt comforter111121 (2) 5" xfId="28578" xr:uid="{00000000-0005-0000-0000-0000E16D0000}"/>
    <cellStyle name="好_JCP down alt comforter111121 (2) 6" xfId="28579" xr:uid="{00000000-0005-0000-0000-0000E26D0000}"/>
    <cellStyle name="好_JCP down alt comforter111121 10" xfId="23947" xr:uid="{00000000-0005-0000-0000-0000E36D0000}"/>
    <cellStyle name="好_JCP down alt comforter111121 11" xfId="28580" xr:uid="{00000000-0005-0000-0000-0000E46D0000}"/>
    <cellStyle name="好_JCP down alt comforter111121 12" xfId="28581" xr:uid="{00000000-0005-0000-0000-0000E56D0000}"/>
    <cellStyle name="好_JCP down alt comforter111121 13" xfId="28582" xr:uid="{00000000-0005-0000-0000-0000E66D0000}"/>
    <cellStyle name="好_JCP down alt comforter111121 14" xfId="28583" xr:uid="{00000000-0005-0000-0000-0000E76D0000}"/>
    <cellStyle name="好_JCP down alt comforter111121 15" xfId="28584" xr:uid="{00000000-0005-0000-0000-0000E86D0000}"/>
    <cellStyle name="好_JCP down alt comforter111121 16" xfId="28586" xr:uid="{00000000-0005-0000-0000-0000E96D0000}"/>
    <cellStyle name="好_JCP down alt comforter111121 17" xfId="5017" xr:uid="{00000000-0005-0000-0000-0000EA6D0000}"/>
    <cellStyle name="好_JCP down alt comforter111121 18" xfId="28588" xr:uid="{00000000-0005-0000-0000-0000EB6D0000}"/>
    <cellStyle name="好_JCP down alt comforter111121 19" xfId="1686" xr:uid="{00000000-0005-0000-0000-0000EC6D0000}"/>
    <cellStyle name="好_JCP down alt comforter111121 2" xfId="28174" xr:uid="{00000000-0005-0000-0000-0000ED6D0000}"/>
    <cellStyle name="好_JCP down alt comforter111121 2 2" xfId="28176" xr:uid="{00000000-0005-0000-0000-0000EE6D0000}"/>
    <cellStyle name="好_JCP down alt comforter111121 2 2 2" xfId="13238" xr:uid="{00000000-0005-0000-0000-0000EF6D0000}"/>
    <cellStyle name="好_JCP down alt comforter111121 2 3" xfId="28590" xr:uid="{00000000-0005-0000-0000-0000F06D0000}"/>
    <cellStyle name="好_JCP down alt comforter111121 2 4" xfId="28591" xr:uid="{00000000-0005-0000-0000-0000F16D0000}"/>
    <cellStyle name="好_JCP down alt comforter111121 2 5" xfId="28592" xr:uid="{00000000-0005-0000-0000-0000F26D0000}"/>
    <cellStyle name="好_JCP down alt comforter111121 20" xfId="28585" xr:uid="{00000000-0005-0000-0000-0000F36D0000}"/>
    <cellStyle name="好_JCP down alt comforter111121 21" xfId="28587" xr:uid="{00000000-0005-0000-0000-0000F46D0000}"/>
    <cellStyle name="好_JCP down alt comforter111121 22" xfId="5018" xr:uid="{00000000-0005-0000-0000-0000F56D0000}"/>
    <cellStyle name="好_JCP down alt comforter111121 23" xfId="28589" xr:uid="{00000000-0005-0000-0000-0000F66D0000}"/>
    <cellStyle name="好_JCP down alt comforter111121 24" xfId="1685" xr:uid="{00000000-0005-0000-0000-0000F76D0000}"/>
    <cellStyle name="好_JCP down alt comforter111121 25" xfId="27994" xr:uid="{00000000-0005-0000-0000-0000F86D0000}"/>
    <cellStyle name="好_JCP down alt comforter111121 26" xfId="28593" xr:uid="{00000000-0005-0000-0000-0000F96D0000}"/>
    <cellStyle name="好_JCP down alt comforter111121 27" xfId="10915" xr:uid="{00000000-0005-0000-0000-0000FA6D0000}"/>
    <cellStyle name="好_JCP down alt comforter111121 28" xfId="10918" xr:uid="{00000000-0005-0000-0000-0000FB6D0000}"/>
    <cellStyle name="好_JCP down alt comforter111121 29" xfId="10922" xr:uid="{00000000-0005-0000-0000-0000FC6D0000}"/>
    <cellStyle name="好_JCP down alt comforter111121 3" xfId="28595" xr:uid="{00000000-0005-0000-0000-0000FD6D0000}"/>
    <cellStyle name="好_JCP down alt comforter111121 3 2" xfId="28596" xr:uid="{00000000-0005-0000-0000-0000FE6D0000}"/>
    <cellStyle name="好_JCP down alt comforter111121 30" xfId="27995" xr:uid="{00000000-0005-0000-0000-0000FF6D0000}"/>
    <cellStyle name="好_JCP down alt comforter111121 31" xfId="28594" xr:uid="{00000000-0005-0000-0000-0000006E0000}"/>
    <cellStyle name="好_JCP down alt comforter111121 32" xfId="10916" xr:uid="{00000000-0005-0000-0000-0000016E0000}"/>
    <cellStyle name="好_JCP down alt comforter111121 33" xfId="10919" xr:uid="{00000000-0005-0000-0000-0000026E0000}"/>
    <cellStyle name="好_JCP down alt comforter111121 34" xfId="10923" xr:uid="{00000000-0005-0000-0000-0000036E0000}"/>
    <cellStyle name="好_JCP down alt comforter111121 35" xfId="28597" xr:uid="{00000000-0005-0000-0000-0000046E0000}"/>
    <cellStyle name="好_JCP down alt comforter111121 36" xfId="2895" xr:uid="{00000000-0005-0000-0000-0000056E0000}"/>
    <cellStyle name="好_JCP down alt comforter111121 37" xfId="27799" xr:uid="{00000000-0005-0000-0000-0000066E0000}"/>
    <cellStyle name="好_JCP down alt comforter111121 38" xfId="27803" xr:uid="{00000000-0005-0000-0000-0000076E0000}"/>
    <cellStyle name="好_JCP down alt comforter111121 39" xfId="28599" xr:uid="{00000000-0005-0000-0000-0000086E0000}"/>
    <cellStyle name="好_JCP down alt comforter111121 4" xfId="28601" xr:uid="{00000000-0005-0000-0000-0000096E0000}"/>
    <cellStyle name="好_JCP down alt comforter111121 40" xfId="28598" xr:uid="{00000000-0005-0000-0000-00000A6E0000}"/>
    <cellStyle name="好_JCP down alt comforter111121 41" xfId="2894" xr:uid="{00000000-0005-0000-0000-00000B6E0000}"/>
    <cellStyle name="好_JCP down alt comforter111121 42" xfId="27800" xr:uid="{00000000-0005-0000-0000-00000C6E0000}"/>
    <cellStyle name="好_JCP down alt comforter111121 43" xfId="27804" xr:uid="{00000000-0005-0000-0000-00000D6E0000}"/>
    <cellStyle name="好_JCP down alt comforter111121 44" xfId="28600" xr:uid="{00000000-0005-0000-0000-00000E6E0000}"/>
    <cellStyle name="好_JCP down alt comforter111121 45" xfId="28602" xr:uid="{00000000-0005-0000-0000-00000F6E0000}"/>
    <cellStyle name="好_JCP down alt comforter111121 46" xfId="28603" xr:uid="{00000000-0005-0000-0000-0000106E0000}"/>
    <cellStyle name="好_JCP down alt comforter111121 47" xfId="25256" xr:uid="{00000000-0005-0000-0000-0000116E0000}"/>
    <cellStyle name="好_JCP down alt comforter111121 48" xfId="23949" xr:uid="{00000000-0005-0000-0000-0000126E0000}"/>
    <cellStyle name="好_JCP down alt comforter111121 5" xfId="28604" xr:uid="{00000000-0005-0000-0000-0000136E0000}"/>
    <cellStyle name="好_JCP down alt comforter111121 6" xfId="28606" xr:uid="{00000000-0005-0000-0000-0000146E0000}"/>
    <cellStyle name="好_JCP down alt comforter111121 7" xfId="15020" xr:uid="{00000000-0005-0000-0000-0000156E0000}"/>
    <cellStyle name="好_JCP down alt comforter111121 8" xfId="21942" xr:uid="{00000000-0005-0000-0000-0000166E0000}"/>
    <cellStyle name="好_JCP down alt comforter111121 9" xfId="28274" xr:uid="{00000000-0005-0000-0000-0000176E0000}"/>
    <cellStyle name="好_JCP down alt comforter111121----0104012 (2)" xfId="28608" xr:uid="{00000000-0005-0000-0000-0000186E0000}"/>
    <cellStyle name="好_JCP down alt comforter111121----0104012 (2) 2" xfId="28611" xr:uid="{00000000-0005-0000-0000-0000196E0000}"/>
    <cellStyle name="好_JCP down alt comforter111121----0104012 (2) 2 2" xfId="28613" xr:uid="{00000000-0005-0000-0000-00001A6E0000}"/>
    <cellStyle name="好_JCP down alt comforter111121----0104012 (2) 2 2 2" xfId="28614" xr:uid="{00000000-0005-0000-0000-00001B6E0000}"/>
    <cellStyle name="好_JCP down alt comforter111121----0104012 (2) 2 3" xfId="28615" xr:uid="{00000000-0005-0000-0000-00001C6E0000}"/>
    <cellStyle name="好_JCP down alt comforter111121----0104012 (2) 2 4" xfId="28617" xr:uid="{00000000-0005-0000-0000-00001D6E0000}"/>
    <cellStyle name="好_JCP down alt comforter111121----0104012 (2) 2 5" xfId="28618" xr:uid="{00000000-0005-0000-0000-00001E6E0000}"/>
    <cellStyle name="好_JCP down alt comforter111121----0104012 (2) 3" xfId="28619" xr:uid="{00000000-0005-0000-0000-00001F6E0000}"/>
    <cellStyle name="好_JCP down alt comforter111121----0104012 (2) 3 2" xfId="28621" xr:uid="{00000000-0005-0000-0000-0000206E0000}"/>
    <cellStyle name="好_JCP down alt comforter111121----0104012 (2) 4" xfId="28622" xr:uid="{00000000-0005-0000-0000-0000216E0000}"/>
    <cellStyle name="好_JCP down alt comforter111121----0104012 (2) 5" xfId="28623" xr:uid="{00000000-0005-0000-0000-0000226E0000}"/>
    <cellStyle name="好_JCP down alt comforter111121----0104012 (2) 6" xfId="5309" xr:uid="{00000000-0005-0000-0000-0000236E0000}"/>
    <cellStyle name="好_JCP down alt comforter111121--H--0109012 May printed" xfId="28624" xr:uid="{00000000-0005-0000-0000-0000246E0000}"/>
    <cellStyle name="好_JCP down alt comforter111121--H--0109012 May printed 2" xfId="28625" xr:uid="{00000000-0005-0000-0000-0000256E0000}"/>
    <cellStyle name="好_JCP down alt comforter111121--H--0109012 May printed 2 2" xfId="27428" xr:uid="{00000000-0005-0000-0000-0000266E0000}"/>
    <cellStyle name="好_JCP down alt comforter111121--H--0109012 May printed 2 2 2" xfId="16713" xr:uid="{00000000-0005-0000-0000-0000276E0000}"/>
    <cellStyle name="好_JCP down alt comforter111121--H--0109012 May printed 2 3" xfId="28626" xr:uid="{00000000-0005-0000-0000-0000286E0000}"/>
    <cellStyle name="好_JCP down alt comforter111121--H--0109012 May printed 2 4" xfId="28628" xr:uid="{00000000-0005-0000-0000-0000296E0000}"/>
    <cellStyle name="好_JCP down alt comforter111121--H--0109012 May printed 2 5" xfId="28629" xr:uid="{00000000-0005-0000-0000-00002A6E0000}"/>
    <cellStyle name="好_JCP down alt comforter111121--H--0109012 May printed 3" xfId="28630" xr:uid="{00000000-0005-0000-0000-00002B6E0000}"/>
    <cellStyle name="好_JCP down alt comforter111121--H--0109012 May printed 3 2" xfId="28632" xr:uid="{00000000-0005-0000-0000-00002C6E0000}"/>
    <cellStyle name="好_JCP down alt comforter111121--H--0109012 May printed 4" xfId="584" xr:uid="{00000000-0005-0000-0000-00002D6E0000}"/>
    <cellStyle name="好_JCP down alt comforter111121--H--0109012 May printed 5" xfId="28633" xr:uid="{00000000-0005-0000-0000-00002E6E0000}"/>
    <cellStyle name="好_JCP down alt comforter111121--H--0109012 May printed 6" xfId="28634" xr:uid="{00000000-0005-0000-0000-00002F6E0000}"/>
    <cellStyle name="好_JCP down alt comforter111121--H--111121May" xfId="28635" xr:uid="{00000000-0005-0000-0000-0000306E0000}"/>
    <cellStyle name="好_JCP down alt comforter111121--H--111121May 2" xfId="28636" xr:uid="{00000000-0005-0000-0000-0000316E0000}"/>
    <cellStyle name="好_JCP down alt comforter111121--H--111121May 2 2" xfId="28637" xr:uid="{00000000-0005-0000-0000-0000326E0000}"/>
    <cellStyle name="好_JCP down alt comforter111121--H--111121May 2 2 2" xfId="20922" xr:uid="{00000000-0005-0000-0000-0000336E0000}"/>
    <cellStyle name="好_JCP down alt comforter111121--H--111121May 2 3" xfId="3260" xr:uid="{00000000-0005-0000-0000-0000346E0000}"/>
    <cellStyle name="好_JCP down alt comforter111121--H--111121May 2 4" xfId="28639" xr:uid="{00000000-0005-0000-0000-0000356E0000}"/>
    <cellStyle name="好_JCP down alt comforter111121--H--111121May 2 5" xfId="28641" xr:uid="{00000000-0005-0000-0000-0000366E0000}"/>
    <cellStyle name="好_JCP down alt comforter111121--H--111121May 3" xfId="1308" xr:uid="{00000000-0005-0000-0000-0000376E0000}"/>
    <cellStyle name="好_JCP down alt comforter111121--H--111121May 3 2" xfId="15211" xr:uid="{00000000-0005-0000-0000-0000386E0000}"/>
    <cellStyle name="好_JCP down alt comforter111121--H--111121May 4" xfId="28642" xr:uid="{00000000-0005-0000-0000-0000396E0000}"/>
    <cellStyle name="好_JCP down alt comforter111121--H--111121May 5" xfId="28643" xr:uid="{00000000-0005-0000-0000-00003A6E0000}"/>
    <cellStyle name="好_JCP down alt comforter111121--H--111121May 6" xfId="21927" xr:uid="{00000000-0005-0000-0000-00003B6E0000}"/>
    <cellStyle name="好_JCP market follow110930----111102add new" xfId="28644" xr:uid="{00000000-0005-0000-0000-00003C6E0000}"/>
    <cellStyle name="好_JCP market follow110930----111102add new 2" xfId="28645" xr:uid="{00000000-0005-0000-0000-00003D6E0000}"/>
    <cellStyle name="好_JCP market follow110930----111102add new 2 2" xfId="14238" xr:uid="{00000000-0005-0000-0000-00003E6E0000}"/>
    <cellStyle name="好_JCP market follow110930----111102add new 2 2 2" xfId="14241" xr:uid="{00000000-0005-0000-0000-00003F6E0000}"/>
    <cellStyle name="好_JCP market follow110930----111102add new 2 3" xfId="14245" xr:uid="{00000000-0005-0000-0000-0000406E0000}"/>
    <cellStyle name="好_JCP market follow110930----111102add new 2 4" xfId="1152" xr:uid="{00000000-0005-0000-0000-0000416E0000}"/>
    <cellStyle name="好_JCP market follow110930----111102add new 2 5" xfId="1162" xr:uid="{00000000-0005-0000-0000-0000426E0000}"/>
    <cellStyle name="好_JCP market follow110930----111102add new 3" xfId="28646" xr:uid="{00000000-0005-0000-0000-0000436E0000}"/>
    <cellStyle name="好_JCP market follow110930----111102add new 3 2" xfId="4325" xr:uid="{00000000-0005-0000-0000-0000446E0000}"/>
    <cellStyle name="好_JCP market follow110930----111102add new 4" xfId="28647" xr:uid="{00000000-0005-0000-0000-0000456E0000}"/>
    <cellStyle name="好_JCP market follow110930----111102add new 4 2" xfId="28648" xr:uid="{00000000-0005-0000-0000-0000466E0000}"/>
    <cellStyle name="好_JCP market follow110930----111102add new 5" xfId="28649" xr:uid="{00000000-0005-0000-0000-0000476E0000}"/>
    <cellStyle name="好_JCP market follow110930----111102add new 6" xfId="28650" xr:uid="{00000000-0005-0000-0000-0000486E0000}"/>
    <cellStyle name="好_JCP market follow110930----111102add new_8-15_Revised Meijer-Woolrich down alt comf-mini-set 0809012 (2)" xfId="28651" xr:uid="{00000000-0005-0000-0000-0000496E0000}"/>
    <cellStyle name="好_JCP market follow110930----111102add new_8-15_Revised Meijer-Woolrich down alt comf-mini-set 0809012 (2) 2" xfId="28652" xr:uid="{00000000-0005-0000-0000-00004A6E0000}"/>
    <cellStyle name="好_JCP market follow110930----111102add new_8-15_Revised Meijer-Woolrich down alt comf-mini-set 0809012 (2) 3" xfId="28653" xr:uid="{00000000-0005-0000-0000-00004B6E0000}"/>
    <cellStyle name="好_JCP market follow110930----111102add new_8-15_Revised Meijer-Woolrich down alt comf-mini-set 0809012 (2) 4" xfId="1998" xr:uid="{00000000-0005-0000-0000-00004C6E0000}"/>
    <cellStyle name="好_JCP market follow110930----111102add new_8-15_Revised Meijer-Woolrich down alt comf-mini-set 0809012 (2) 5" xfId="28654" xr:uid="{00000000-0005-0000-0000-00004D6E0000}"/>
    <cellStyle name="好_JCP market follow110930----111102add new_Anthropologie comforter 1009012" xfId="28655" xr:uid="{00000000-0005-0000-0000-00004E6E0000}"/>
    <cellStyle name="好_JCP market follow110930----111102add new_Anthropologie comforter 1009012 2" xfId="28656" xr:uid="{00000000-0005-0000-0000-00004F6E0000}"/>
    <cellStyle name="好_JCP market follow110930----111102add new_Anthropologie comforter 1009012 2 2" xfId="28657" xr:uid="{00000000-0005-0000-0000-0000506E0000}"/>
    <cellStyle name="好_JCP market follow110930----111102add new_Anthropologie comforter 1009012 3" xfId="2973" xr:uid="{00000000-0005-0000-0000-0000516E0000}"/>
    <cellStyle name="好_JCP market follow110930----111102add new_Anthropologie comforter 1009012 4" xfId="28658" xr:uid="{00000000-0005-0000-0000-0000526E0000}"/>
    <cellStyle name="好_JCP market follow110930----111102add new_Anthropologie comforter 1009012 5" xfId="28659" xr:uid="{00000000-0005-0000-0000-0000536E0000}"/>
    <cellStyle name="好_JCP market follow110930----111102add new_Anthropologie comforter 1009012--H--1010012" xfId="16616" xr:uid="{00000000-0005-0000-0000-0000546E0000}"/>
    <cellStyle name="好_JCP market follow110930----111102add new_Anthropologie comforter 1009012--H--1010012 2" xfId="28661" xr:uid="{00000000-0005-0000-0000-0000556E0000}"/>
    <cellStyle name="好_JCP market follow110930----111102add new_Anthropologie comforter 1009012--H--1010012 2 2" xfId="28662" xr:uid="{00000000-0005-0000-0000-0000566E0000}"/>
    <cellStyle name="好_JCP market follow110930----111102add new_Anthropologie comforter 1009012--H--1010012 3" xfId="7076" xr:uid="{00000000-0005-0000-0000-0000576E0000}"/>
    <cellStyle name="好_JCP market follow110930----111102add new_Anthropologie comforter 1009012--H--1010012 4" xfId="4795" xr:uid="{00000000-0005-0000-0000-0000586E0000}"/>
    <cellStyle name="好_JCP market follow110930----111102add new_Anthropologie comforter 1009012--H--1010012 5" xfId="7079" xr:uid="{00000000-0005-0000-0000-0000596E0000}"/>
    <cellStyle name="好_JCP market follow110930----111102add new_Anthropologie Comforter Stuffers" xfId="17184" xr:uid="{00000000-0005-0000-0000-00005A6E0000}"/>
    <cellStyle name="好_JCP market follow110930----111102add new_Anthropologie Comforter Stuffers 2" xfId="28663" xr:uid="{00000000-0005-0000-0000-00005B6E0000}"/>
    <cellStyle name="好_JCP market follow110930----111102add new_Anthropologie Comforter Stuffers 2 2" xfId="12705" xr:uid="{00000000-0005-0000-0000-00005C6E0000}"/>
    <cellStyle name="好_JCP market follow110930----111102add new_Anthropologie Comforter Stuffers 3" xfId="28664" xr:uid="{00000000-0005-0000-0000-00005D6E0000}"/>
    <cellStyle name="好_JCP market follow110930----111102add new_Anthropologie Comforter Stuffers 4" xfId="28665" xr:uid="{00000000-0005-0000-0000-00005E6E0000}"/>
    <cellStyle name="好_JCP market follow110930----111102add new_Anthropologie Comforter Stuffers 5" xfId="4294" xr:uid="{00000000-0005-0000-0000-00005F6E0000}"/>
    <cellStyle name="好_JCP market follow110930----111102add new_BASI120423-CMFSET-FLA(printed)" xfId="28666" xr:uid="{00000000-0005-0000-0000-0000606E0000}"/>
    <cellStyle name="好_JCP market follow110930----111102add new_BASI120423-CMFSET-FLA(printed) 2" xfId="28667" xr:uid="{00000000-0005-0000-0000-0000616E0000}"/>
    <cellStyle name="好_JCP market follow110930----111102add new_BASI120423-CMFSET-FLA(printed) 3" xfId="28668" xr:uid="{00000000-0005-0000-0000-0000626E0000}"/>
    <cellStyle name="好_JCP market follow110930----111102add new_BASI120423-CMFSET-FLA(printed) 4" xfId="24279" xr:uid="{00000000-0005-0000-0000-0000636E0000}"/>
    <cellStyle name="好_JCP market follow110930----111102add new_BASI120423-CMFSET-FLA(printed) 5" xfId="18676" xr:uid="{00000000-0005-0000-0000-0000646E0000}"/>
    <cellStyle name="好_JCP market follow110930----111102add new_BASI130503-BLK-MF" xfId="28669" xr:uid="{00000000-0005-0000-0000-0000656E0000}"/>
    <cellStyle name="好_JCP market follow110930----111102add new_BASI130503-BLK-MF 2" xfId="28670" xr:uid="{00000000-0005-0000-0000-0000666E0000}"/>
    <cellStyle name="好_JCP market follow110930----111102add new_BASI130503-BLK-MF 3" xfId="28671" xr:uid="{00000000-0005-0000-0000-0000676E0000}"/>
    <cellStyle name="好_JCP market follow110930----111102add new_BASI130503-BLK-MF 4" xfId="28672" xr:uid="{00000000-0005-0000-0000-0000686E0000}"/>
    <cellStyle name="好_JCP market follow110930----111102add new_BASI130503-BLK-MF 5" xfId="28673" xr:uid="{00000000-0005-0000-0000-0000696E0000}"/>
    <cellStyle name="好_JCP market follow110930----111102add new_BASI130503-CMF-300T" xfId="28674" xr:uid="{00000000-0005-0000-0000-00006A6E0000}"/>
    <cellStyle name="好_JCP market follow110930----111102add new_BASI130503-CMF-300T 2" xfId="22812" xr:uid="{00000000-0005-0000-0000-00006B6E0000}"/>
    <cellStyle name="好_JCP market follow110930----111102add new_BASI130503-CMF-300T 3" xfId="22814" xr:uid="{00000000-0005-0000-0000-00006C6E0000}"/>
    <cellStyle name="好_JCP market follow110930----111102add new_BASI130503-CMF-300T 4" xfId="2172" xr:uid="{00000000-0005-0000-0000-00006D6E0000}"/>
    <cellStyle name="好_JCP market follow110930----111102add new_BASI130503-CMF-300T 5" xfId="28675" xr:uid="{00000000-0005-0000-0000-00006E6E0000}"/>
    <cellStyle name="好_JCP market follow110930----111102add new_BASI130503-CMFSET-FLA" xfId="25694" xr:uid="{00000000-0005-0000-0000-00006F6E0000}"/>
    <cellStyle name="好_JCP market follow110930----111102add new_BASI130503-CMFSET-FLA 2" xfId="28677" xr:uid="{00000000-0005-0000-0000-0000706E0000}"/>
    <cellStyle name="好_JCP market follow110930----111102add new_BASI130503-CMFSET-FLA 3" xfId="28679" xr:uid="{00000000-0005-0000-0000-0000716E0000}"/>
    <cellStyle name="好_JCP market follow110930----111102add new_BASI130503-CMFSET-FLA 4" xfId="28681" xr:uid="{00000000-0005-0000-0000-0000726E0000}"/>
    <cellStyle name="好_JCP market follow110930----111102add new_BASI130503-CMFSET-FLA 5" xfId="28683" xr:uid="{00000000-0005-0000-0000-0000736E0000}"/>
    <cellStyle name="好_JCP market follow110930----111102add new_BASI130503-CMFSET-PV(Vail)" xfId="28401" xr:uid="{00000000-0005-0000-0000-0000746E0000}"/>
    <cellStyle name="好_JCP market follow110930----111102add new_BASI130503-CMFSET-PV(Vail) 2" xfId="28685" xr:uid="{00000000-0005-0000-0000-0000756E0000}"/>
    <cellStyle name="好_JCP market follow110930----111102add new_BASI130503-CMFSET-PV(Vail) 3" xfId="20731" xr:uid="{00000000-0005-0000-0000-0000766E0000}"/>
    <cellStyle name="好_JCP market follow110930----111102add new_BASI130503-CMFSET-PV(Vail) 4" xfId="16632" xr:uid="{00000000-0005-0000-0000-0000776E0000}"/>
    <cellStyle name="好_JCP market follow110930----111102add new_BASI130503-CMFSET-PV(Vail) 5" xfId="6377" xr:uid="{00000000-0005-0000-0000-0000786E0000}"/>
    <cellStyle name="好_JCP market follow110930----111102add new_BASI130503-MPD-300T(windowpane)" xfId="213" xr:uid="{00000000-0005-0000-0000-0000796E0000}"/>
    <cellStyle name="好_JCP market follow110930----111102add new_BASI130503-MPD-300T(windowpane) 2" xfId="11824" xr:uid="{00000000-0005-0000-0000-00007A6E0000}"/>
    <cellStyle name="好_JCP market follow110930----111102add new_BASI130503-MPD-300T(windowpane) 3" xfId="11980" xr:uid="{00000000-0005-0000-0000-00007B6E0000}"/>
    <cellStyle name="好_JCP market follow110930----111102add new_BASI130503-MPD-300T(windowpane) 4" xfId="12050" xr:uid="{00000000-0005-0000-0000-00007C6E0000}"/>
    <cellStyle name="好_JCP market follow110930----111102add new_BASI130503-MPD-300T(windowpane) 5" xfId="12064" xr:uid="{00000000-0005-0000-0000-00007D6E0000}"/>
    <cellStyle name="好_JCP market follow110930----111102add new_BASI130829-CMF-300T(Dobby)" xfId="5991" xr:uid="{00000000-0005-0000-0000-00007E6E0000}"/>
    <cellStyle name="好_JCP market follow110930----111102add new_Basic bedding commitment March Market--130506" xfId="28686" xr:uid="{00000000-0005-0000-0000-00007F6E0000}"/>
    <cellStyle name="好_JCP market follow110930----111102add new_Basic bedding commitment March Market--130506 2" xfId="28687" xr:uid="{00000000-0005-0000-0000-0000806E0000}"/>
    <cellStyle name="好_JCP market follow110930----111102add new_Basic bedding commitment March Market--130506 3" xfId="27505" xr:uid="{00000000-0005-0000-0000-0000816E0000}"/>
    <cellStyle name="好_JCP market follow110930----111102add new_Basic bedding commitment March Market--130506 4" xfId="28688" xr:uid="{00000000-0005-0000-0000-0000826E0000}"/>
    <cellStyle name="好_JCP market follow110930----111102add new_Basic bedding commitment March Market--130506 5" xfId="28690" xr:uid="{00000000-0005-0000-0000-0000836E0000}"/>
    <cellStyle name="好_JCP market follow110930----111102add new_BASIC130503-MPD-Berber" xfId="28691" xr:uid="{00000000-0005-0000-0000-0000846E0000}"/>
    <cellStyle name="好_JCP market follow110930----111102add new_BASIC130503-MPD-Berber 2" xfId="9930" xr:uid="{00000000-0005-0000-0000-0000856E0000}"/>
    <cellStyle name="好_JCP market follow110930----111102add new_BASIC130503-MPD-Berber 3" xfId="9933" xr:uid="{00000000-0005-0000-0000-0000866E0000}"/>
    <cellStyle name="好_JCP market follow110930----111102add new_BASIC130503-MPD-Berber 4" xfId="9936" xr:uid="{00000000-0005-0000-0000-0000876E0000}"/>
    <cellStyle name="好_JCP market follow110930----111102add new_BASIC130503-MPD-Berber 5" xfId="9940" xr:uid="{00000000-0005-0000-0000-0000886E0000}"/>
    <cellStyle name="好_JCP market follow110930----111102add new_Commitment--WM Smart-Cool Pads commitment  0929012--1015012" xfId="21205" xr:uid="{00000000-0005-0000-0000-0000896E0000}"/>
    <cellStyle name="好_JCP market follow110930----111102add new_Commitment--WM Smart-Cool Pads commitment  0929012--1015012 2" xfId="28692" xr:uid="{00000000-0005-0000-0000-00008A6E0000}"/>
    <cellStyle name="好_JCP market follow110930----111102add new_Commitment--WM Smart-Cool Pads commitment  0929012--1015012 3" xfId="28693" xr:uid="{00000000-0005-0000-0000-00008B6E0000}"/>
    <cellStyle name="好_JCP market follow110930----111102add new_Commitment--WM Smart-Cool Pads commitment  0929012--1015012 4" xfId="28694" xr:uid="{00000000-0005-0000-0000-00008C6E0000}"/>
    <cellStyle name="好_JCP market follow110930----111102add new_Commitment--WM Smart-Cool Pads commitment  0929012--1015012 5" xfId="16539" xr:uid="{00000000-0005-0000-0000-00008D6E0000}"/>
    <cellStyle name="好_JCP market follow110930----111102add new_CTC120515-CMFSET-MF(ID) 9.28" xfId="8092" xr:uid="{00000000-0005-0000-0000-00008E6E0000}"/>
    <cellStyle name="好_JCP market follow110930----111102add new_CTC120515-CMFSET-MF(ID) 9.28 2" xfId="28695" xr:uid="{00000000-0005-0000-0000-00008F6E0000}"/>
    <cellStyle name="好_JCP market follow110930----111102add new_CTC120515-CMFSET-MF(ID) 9.28 3" xfId="196" xr:uid="{00000000-0005-0000-0000-0000906E0000}"/>
    <cellStyle name="好_JCP market follow110930----111102add new_CTC120515-CMFSET-MF(ID) 9.28 4" xfId="9439" xr:uid="{00000000-0005-0000-0000-0000916E0000}"/>
    <cellStyle name="好_JCP market follow110930----111102add new_CTC120515-CMFSET-MF(ID) 9.28 5" xfId="14194" xr:uid="{00000000-0005-0000-0000-0000926E0000}"/>
    <cellStyle name="好_JCP market follow110930----111102add new_Domestic" xfId="12453" xr:uid="{00000000-0005-0000-0000-0000936E0000}"/>
    <cellStyle name="好_JCP market follow110930----111102add new_Domestic 2" xfId="1811" xr:uid="{00000000-0005-0000-0000-0000946E0000}"/>
    <cellStyle name="好_JCP market follow110930----111102add new_Domestic 3" xfId="2231" xr:uid="{00000000-0005-0000-0000-0000956E0000}"/>
    <cellStyle name="好_JCP market follow110930----111102add new_Domestic 4" xfId="7559" xr:uid="{00000000-0005-0000-0000-0000966E0000}"/>
    <cellStyle name="好_JCP market follow110930----111102add new_Domestic 5" xfId="7230" xr:uid="{00000000-0005-0000-0000-0000976E0000}"/>
    <cellStyle name="好_JCP market follow110930----111102add new_Domestic-to mike3.21" xfId="28696" xr:uid="{00000000-0005-0000-0000-0000986E0000}"/>
    <cellStyle name="好_JCP market follow110930----111102add new_Domestic-to mike3.21 2" xfId="28159" xr:uid="{00000000-0005-0000-0000-0000996E0000}"/>
    <cellStyle name="好_JCP market follow110930----111102add new_Domestic-to mike3.21 2 2" xfId="28697" xr:uid="{00000000-0005-0000-0000-00009A6E0000}"/>
    <cellStyle name="好_JCP market follow110930----111102add new_Domestic-to mike3.21 3" xfId="28698" xr:uid="{00000000-0005-0000-0000-00009B6E0000}"/>
    <cellStyle name="好_JCP market follow110930----111102add new_Domestic-to mike3.21 4" xfId="28699" xr:uid="{00000000-0005-0000-0000-00009C6E0000}"/>
    <cellStyle name="好_JCP market follow110930----111102add new_Domestic-to mike3.21 5" xfId="28700" xr:uid="{00000000-0005-0000-0000-00009D6E0000}"/>
    <cellStyle name="好_JCP market follow110930----111102add new_Domestic-to mike3.21_SH130624-CMFSET-MF" xfId="7941" xr:uid="{00000000-0005-0000-0000-00009E6E0000}"/>
    <cellStyle name="好_JCP market follow110930----111102add new_E com Poolstock basic bedding fall 13 commitment -130509 updated 130830" xfId="28701" xr:uid="{00000000-0005-0000-0000-00009F6E0000}"/>
    <cellStyle name="好_JCP market follow110930----111102add new_Kohl's Micromink to Sherpa Comforter Quote 3-21-2012 (2)" xfId="28702" xr:uid="{00000000-0005-0000-0000-0000A06E0000}"/>
    <cellStyle name="好_JCP market follow110930----111102add new_Kohl's Micromink to Sherpa Comforter Quote 3-21-2012 (2) 2" xfId="16486" xr:uid="{00000000-0005-0000-0000-0000A16E0000}"/>
    <cellStyle name="好_JCP market follow110930----111102add new_Kohl's Micromink to Sherpa Comforter Quote 3-21-2012 (2) 2 2" xfId="28703" xr:uid="{00000000-0005-0000-0000-0000A26E0000}"/>
    <cellStyle name="好_JCP market follow110930----111102add new_Kohl's Micromink to Sherpa Comforter Quote 3-21-2012 (2) 3" xfId="16489" xr:uid="{00000000-0005-0000-0000-0000A36E0000}"/>
    <cellStyle name="好_JCP market follow110930----111102add new_Kohl's Micromink to Sherpa Comforter Quote 3-21-2012 (2) 4" xfId="16493" xr:uid="{00000000-0005-0000-0000-0000A46E0000}"/>
    <cellStyle name="好_JCP market follow110930----111102add new_Kohl's Micromink to Sherpa Comforter Quote 3-21-2012 (2) 5" xfId="2027" xr:uid="{00000000-0005-0000-0000-0000A56E0000}"/>
    <cellStyle name="好_JCP market follow110930----111102add new_Kohl's Micromink to Sherpa Comforter Quote 3-21-2012 (2)_SH130624-CMFSET-MF" xfId="28705" xr:uid="{00000000-0005-0000-0000-0000A66E0000}"/>
    <cellStyle name="好_JCP market follow110930----111102add new_Kohl's mink berber comforter mini set 0320012" xfId="28707" xr:uid="{00000000-0005-0000-0000-0000A76E0000}"/>
    <cellStyle name="好_JCP market follow110930----111102add new_Kohl's mink berber comforter mini set 0320012 2" xfId="28708" xr:uid="{00000000-0005-0000-0000-0000A86E0000}"/>
    <cellStyle name="好_JCP market follow110930----111102add new_Kohl's mink berber comforter mini set 0320012 2 2" xfId="23831" xr:uid="{00000000-0005-0000-0000-0000A96E0000}"/>
    <cellStyle name="好_JCP market follow110930----111102add new_Kohl's mink berber comforter mini set 0320012 3" xfId="28709" xr:uid="{00000000-0005-0000-0000-0000AA6E0000}"/>
    <cellStyle name="好_JCP market follow110930----111102add new_Kohl's mink berber comforter mini set 0320012 4" xfId="28710" xr:uid="{00000000-0005-0000-0000-0000AB6E0000}"/>
    <cellStyle name="好_JCP market follow110930----111102add new_Kohl's mink berber comforter mini set 0320012 5" xfId="28711" xr:uid="{00000000-0005-0000-0000-0000AC6E0000}"/>
    <cellStyle name="好_JCP market follow110930----111102add new_Kohl's mink berber comforter mini set 0320012_SH130624-CMFSET-MF" xfId="14863" xr:uid="{00000000-0005-0000-0000-0000AD6E0000}"/>
    <cellStyle name="好_JCP market follow110930----111102add new_Kohl's mink berber comforter mini set 0320012--H--0321012" xfId="3497" xr:uid="{00000000-0005-0000-0000-0000AE6E0000}"/>
    <cellStyle name="好_JCP market follow110930----111102add new_Kohl's mink berber comforter mini set 0320012--H--0321012 2" xfId="3500" xr:uid="{00000000-0005-0000-0000-0000AF6E0000}"/>
    <cellStyle name="好_JCP market follow110930----111102add new_Kohl's mink berber comforter mini set 0320012--H--0321012 2 2" xfId="28712" xr:uid="{00000000-0005-0000-0000-0000B06E0000}"/>
    <cellStyle name="好_JCP market follow110930----111102add new_Kohl's mink berber comforter mini set 0320012--H--0321012 3" xfId="3503" xr:uid="{00000000-0005-0000-0000-0000B16E0000}"/>
    <cellStyle name="好_JCP market follow110930----111102add new_Kohl's mink berber comforter mini set 0320012--H--0321012 4" xfId="28713" xr:uid="{00000000-0005-0000-0000-0000B26E0000}"/>
    <cellStyle name="好_JCP market follow110930----111102add new_Kohl's mink berber comforter mini set 0320012--H--0321012 5" xfId="28715" xr:uid="{00000000-0005-0000-0000-0000B36E0000}"/>
    <cellStyle name="好_JCP market follow110930----111102add new_Kohl's mink berber comforter mini set 0320012--H--0321012_SH130624-CMFSET-MF" xfId="28717" xr:uid="{00000000-0005-0000-0000-0000B46E0000}"/>
    <cellStyle name="好_JCP market follow110930----111102add new_Kohl's mink berber comforter mini set 0402012 (2)" xfId="28718" xr:uid="{00000000-0005-0000-0000-0000B56E0000}"/>
    <cellStyle name="好_JCP market follow110930----111102add new_Kohl's mink berber comforter mini set 0402012 (2) 2" xfId="22769" xr:uid="{00000000-0005-0000-0000-0000B66E0000}"/>
    <cellStyle name="好_JCP market follow110930----111102add new_Kohl's mink berber comforter mini set 0402012 (2) 2 2" xfId="12759" xr:uid="{00000000-0005-0000-0000-0000B76E0000}"/>
    <cellStyle name="好_JCP market follow110930----111102add new_Kohl's mink berber comforter mini set 0402012 (2) 3" xfId="28720" xr:uid="{00000000-0005-0000-0000-0000B86E0000}"/>
    <cellStyle name="好_JCP market follow110930----111102add new_Kohl's mink berber comforter mini set 0402012 (2) 4" xfId="28722" xr:uid="{00000000-0005-0000-0000-0000B96E0000}"/>
    <cellStyle name="好_JCP market follow110930----111102add new_Kohl's mink berber comforter mini set 0402012 (2) 5" xfId="2911" xr:uid="{00000000-0005-0000-0000-0000BA6E0000}"/>
    <cellStyle name="好_JCP market follow110930----111102add new_Kohl's mink berber comforter mini set 0402012 (2)_SH130624-CMFSET-MF" xfId="28723" xr:uid="{00000000-0005-0000-0000-0000BB6E0000}"/>
    <cellStyle name="好_JCP market follow110930----111102add new_Kohl's mink berber comforter mini set 0405012 (3)" xfId="10295" xr:uid="{00000000-0005-0000-0000-0000BC6E0000}"/>
    <cellStyle name="好_JCP market follow110930----111102add new_Kohl's mink berber comforter mini set 0405012 (3) 2" xfId="8611" xr:uid="{00000000-0005-0000-0000-0000BD6E0000}"/>
    <cellStyle name="好_JCP market follow110930----111102add new_Kohl's mink berber comforter mini set 0405012 (3) 2 2" xfId="8613" xr:uid="{00000000-0005-0000-0000-0000BE6E0000}"/>
    <cellStyle name="好_JCP market follow110930----111102add new_Kohl's mink berber comforter mini set 0405012 (3) 3" xfId="8616" xr:uid="{00000000-0005-0000-0000-0000BF6E0000}"/>
    <cellStyle name="好_JCP market follow110930----111102add new_Kohl's mink berber comforter mini set 0405012 (3) 4" xfId="10298" xr:uid="{00000000-0005-0000-0000-0000C06E0000}"/>
    <cellStyle name="好_JCP market follow110930----111102add new_Kohl's mink berber comforter mini set 0405012 (3) 5" xfId="9238" xr:uid="{00000000-0005-0000-0000-0000C16E0000}"/>
    <cellStyle name="好_JCP market follow110930----111102add new_Kohl's mink berber comforter mini set 0405012 (3)_SH130624-CMFSET-MF" xfId="9960" xr:uid="{00000000-0005-0000-0000-0000C26E0000}"/>
    <cellStyle name="好_JCP market follow110930----111102add new_Kohl's mink berber comforter mini set 0405012 (4)" xfId="27452" xr:uid="{00000000-0005-0000-0000-0000C36E0000}"/>
    <cellStyle name="好_JCP market follow110930----111102add new_Kohl's mink berber comforter mini set 0405012 (4) 2" xfId="28724" xr:uid="{00000000-0005-0000-0000-0000C46E0000}"/>
    <cellStyle name="好_JCP market follow110930----111102add new_Kohl's mink berber comforter mini set 0405012 (4) 2 2" xfId="28725" xr:uid="{00000000-0005-0000-0000-0000C56E0000}"/>
    <cellStyle name="好_JCP market follow110930----111102add new_Kohl's mink berber comforter mini set 0405012 (4) 3" xfId="7035" xr:uid="{00000000-0005-0000-0000-0000C66E0000}"/>
    <cellStyle name="好_JCP market follow110930----111102add new_Kohl's mink berber comforter mini set 0405012 (4) 4" xfId="6092" xr:uid="{00000000-0005-0000-0000-0000C76E0000}"/>
    <cellStyle name="好_JCP market follow110930----111102add new_Kohl's mink berber comforter mini set 0405012 (4) 5" xfId="28726" xr:uid="{00000000-0005-0000-0000-0000C86E0000}"/>
    <cellStyle name="好_JCP market follow110930----111102add new_Kohl's mink berber comforter mini set 0405012 (4)_SH130624-CMFSET-MF" xfId="28727" xr:uid="{00000000-0005-0000-0000-0000C96E0000}"/>
    <cellStyle name="好_JCP market follow110930----111102add new_Meijer market follow 1005012" xfId="20428" xr:uid="{00000000-0005-0000-0000-0000CA6E0000}"/>
    <cellStyle name="好_JCP market follow110930----111102add new_Meijer market follow 1005012 2" xfId="21588" xr:uid="{00000000-0005-0000-0000-0000CB6E0000}"/>
    <cellStyle name="好_JCP market follow110930----111102add new_Meijer market follow 1005012----1022012 foam pad" xfId="28728" xr:uid="{00000000-0005-0000-0000-0000CC6E0000}"/>
    <cellStyle name="好_JCP market follow110930----111102add new_Meijer market follow 1005012----1022012 foam pad 2" xfId="4912" xr:uid="{00000000-0005-0000-0000-0000CD6E0000}"/>
    <cellStyle name="好_JCP market follow110930----111102add new_Meijer market follow 1005012--H--1008012" xfId="3874" xr:uid="{00000000-0005-0000-0000-0000CE6E0000}"/>
    <cellStyle name="好_JCP market follow110930----111102add new_Meijer market follow 1005012--H--1008012 2" xfId="14105" xr:uid="{00000000-0005-0000-0000-0000CF6E0000}"/>
    <cellStyle name="好_JCP market follow110930----111102add new_Meijer meeting 0409012" xfId="28729" xr:uid="{00000000-0005-0000-0000-0000D06E0000}"/>
    <cellStyle name="好_JCP market follow110930----111102add new_Meijer meeting 0409012 (2)" xfId="3027" xr:uid="{00000000-0005-0000-0000-0000D16E0000}"/>
    <cellStyle name="好_JCP market follow110930----111102add new_Meijer meeting 0409012 (2) 2" xfId="22957" xr:uid="{00000000-0005-0000-0000-0000D26E0000}"/>
    <cellStyle name="好_JCP market follow110930----111102add new_Meijer meeting 0409012 (2) 3" xfId="28730" xr:uid="{00000000-0005-0000-0000-0000D36E0000}"/>
    <cellStyle name="好_JCP market follow110930----111102add new_Meijer meeting 0409012 (2) 4" xfId="28732" xr:uid="{00000000-0005-0000-0000-0000D46E0000}"/>
    <cellStyle name="好_JCP market follow110930----111102add new_Meijer meeting 0409012 (2) 5" xfId="28734" xr:uid="{00000000-0005-0000-0000-0000D56E0000}"/>
    <cellStyle name="好_JCP market follow110930----111102add new_Meijer meeting 0409012 10" xfId="25853" xr:uid="{00000000-0005-0000-0000-0000D66E0000}"/>
    <cellStyle name="好_JCP market follow110930----111102add new_Meijer meeting 0409012 11" xfId="25858" xr:uid="{00000000-0005-0000-0000-0000D76E0000}"/>
    <cellStyle name="好_JCP market follow110930----111102add new_Meijer meeting 0409012 12" xfId="25860" xr:uid="{00000000-0005-0000-0000-0000D86E0000}"/>
    <cellStyle name="好_JCP market follow110930----111102add new_Meijer meeting 0409012 13" xfId="25863" xr:uid="{00000000-0005-0000-0000-0000D96E0000}"/>
    <cellStyle name="好_JCP market follow110930----111102add new_Meijer meeting 0409012 14" xfId="28736" xr:uid="{00000000-0005-0000-0000-0000DA6E0000}"/>
    <cellStyle name="好_JCP market follow110930----111102add new_Meijer meeting 0409012 15" xfId="28737" xr:uid="{00000000-0005-0000-0000-0000DB6E0000}"/>
    <cellStyle name="好_JCP market follow110930----111102add new_Meijer meeting 0409012 16" xfId="28739" xr:uid="{00000000-0005-0000-0000-0000DC6E0000}"/>
    <cellStyle name="好_JCP market follow110930----111102add new_Meijer meeting 0409012 17" xfId="8421" xr:uid="{00000000-0005-0000-0000-0000DD6E0000}"/>
    <cellStyle name="好_JCP market follow110930----111102add new_Meijer meeting 0409012 18" xfId="8425" xr:uid="{00000000-0005-0000-0000-0000DE6E0000}"/>
    <cellStyle name="好_JCP market follow110930----111102add new_Meijer meeting 0409012 19" xfId="8428" xr:uid="{00000000-0005-0000-0000-0000DF6E0000}"/>
    <cellStyle name="好_JCP market follow110930----111102add new_Meijer meeting 0409012 2" xfId="28354" xr:uid="{00000000-0005-0000-0000-0000E06E0000}"/>
    <cellStyle name="好_JCP market follow110930----111102add new_Meijer meeting 0409012 20" xfId="28738" xr:uid="{00000000-0005-0000-0000-0000E16E0000}"/>
    <cellStyle name="好_JCP market follow110930----111102add new_Meijer meeting 0409012 21" xfId="28740" xr:uid="{00000000-0005-0000-0000-0000E26E0000}"/>
    <cellStyle name="好_JCP market follow110930----111102add new_Meijer meeting 0409012 22" xfId="8422" xr:uid="{00000000-0005-0000-0000-0000E36E0000}"/>
    <cellStyle name="好_JCP market follow110930----111102add new_Meijer meeting 0409012 23" xfId="8426" xr:uid="{00000000-0005-0000-0000-0000E46E0000}"/>
    <cellStyle name="好_JCP market follow110930----111102add new_Meijer meeting 0409012 24" xfId="8429" xr:uid="{00000000-0005-0000-0000-0000E56E0000}"/>
    <cellStyle name="好_JCP market follow110930----111102add new_Meijer meeting 0409012 25" xfId="1774" xr:uid="{00000000-0005-0000-0000-0000E66E0000}"/>
    <cellStyle name="好_JCP market follow110930----111102add new_Meijer meeting 0409012 26" xfId="5262" xr:uid="{00000000-0005-0000-0000-0000E76E0000}"/>
    <cellStyle name="好_JCP market follow110930----111102add new_Meijer meeting 0409012 27" xfId="11118" xr:uid="{00000000-0005-0000-0000-0000E86E0000}"/>
    <cellStyle name="好_JCP market follow110930----111102add new_Meijer meeting 0409012 28" xfId="11121" xr:uid="{00000000-0005-0000-0000-0000E96E0000}"/>
    <cellStyle name="好_JCP market follow110930----111102add new_Meijer meeting 0409012 29" xfId="5815" xr:uid="{00000000-0005-0000-0000-0000EA6E0000}"/>
    <cellStyle name="好_JCP market follow110930----111102add new_Meijer meeting 0409012 3" xfId="28741" xr:uid="{00000000-0005-0000-0000-0000EB6E0000}"/>
    <cellStyle name="好_JCP market follow110930----111102add new_Meijer meeting 0409012 30" xfId="1773" xr:uid="{00000000-0005-0000-0000-0000EC6E0000}"/>
    <cellStyle name="好_JCP market follow110930----111102add new_Meijer meeting 0409012 31" xfId="5263" xr:uid="{00000000-0005-0000-0000-0000ED6E0000}"/>
    <cellStyle name="好_JCP market follow110930----111102add new_Meijer meeting 0409012 32" xfId="11119" xr:uid="{00000000-0005-0000-0000-0000EE6E0000}"/>
    <cellStyle name="好_JCP market follow110930----111102add new_Meijer meeting 0409012 33" xfId="11122" xr:uid="{00000000-0005-0000-0000-0000EF6E0000}"/>
    <cellStyle name="好_JCP market follow110930----111102add new_Meijer meeting 0409012 34" xfId="5816" xr:uid="{00000000-0005-0000-0000-0000F06E0000}"/>
    <cellStyle name="好_JCP market follow110930----111102add new_Meijer meeting 0409012 35" xfId="28742" xr:uid="{00000000-0005-0000-0000-0000F16E0000}"/>
    <cellStyle name="好_JCP market follow110930----111102add new_Meijer meeting 0409012 36" xfId="28744" xr:uid="{00000000-0005-0000-0000-0000F26E0000}"/>
    <cellStyle name="好_JCP market follow110930----111102add new_Meijer meeting 0409012 37" xfId="28746" xr:uid="{00000000-0005-0000-0000-0000F36E0000}"/>
    <cellStyle name="好_JCP market follow110930----111102add new_Meijer meeting 0409012 38" xfId="28748" xr:uid="{00000000-0005-0000-0000-0000F46E0000}"/>
    <cellStyle name="好_JCP market follow110930----111102add new_Meijer meeting 0409012 39" xfId="28750" xr:uid="{00000000-0005-0000-0000-0000F56E0000}"/>
    <cellStyle name="好_JCP market follow110930----111102add new_Meijer meeting 0409012 4" xfId="1314" xr:uid="{00000000-0005-0000-0000-0000F66E0000}"/>
    <cellStyle name="好_JCP market follow110930----111102add new_Meijer meeting 0409012 40" xfId="28743" xr:uid="{00000000-0005-0000-0000-0000F76E0000}"/>
    <cellStyle name="好_JCP market follow110930----111102add new_Meijer meeting 0409012 41" xfId="28745" xr:uid="{00000000-0005-0000-0000-0000F86E0000}"/>
    <cellStyle name="好_JCP market follow110930----111102add new_Meijer meeting 0409012 42" xfId="28747" xr:uid="{00000000-0005-0000-0000-0000F96E0000}"/>
    <cellStyle name="好_JCP market follow110930----111102add new_Meijer meeting 0409012 43" xfId="28749" xr:uid="{00000000-0005-0000-0000-0000FA6E0000}"/>
    <cellStyle name="好_JCP market follow110930----111102add new_Meijer meeting 0409012 44" xfId="28751" xr:uid="{00000000-0005-0000-0000-0000FB6E0000}"/>
    <cellStyle name="好_JCP market follow110930----111102add new_Meijer meeting 0409012 45" xfId="28752" xr:uid="{00000000-0005-0000-0000-0000FC6E0000}"/>
    <cellStyle name="好_JCP market follow110930----111102add new_Meijer meeting 0409012 46" xfId="28753" xr:uid="{00000000-0005-0000-0000-0000FD6E0000}"/>
    <cellStyle name="好_JCP market follow110930----111102add new_Meijer meeting 0409012 47" xfId="26070" xr:uid="{00000000-0005-0000-0000-0000FE6E0000}"/>
    <cellStyle name="好_JCP market follow110930----111102add new_Meijer meeting 0409012 5" xfId="26327" xr:uid="{00000000-0005-0000-0000-0000FF6E0000}"/>
    <cellStyle name="好_JCP market follow110930----111102add new_Meijer meeting 0409012 6" xfId="17704" xr:uid="{00000000-0005-0000-0000-0000006F0000}"/>
    <cellStyle name="好_JCP market follow110930----111102add new_Meijer meeting 0409012 7" xfId="15062" xr:uid="{00000000-0005-0000-0000-0000016F0000}"/>
    <cellStyle name="好_JCP market follow110930----111102add new_Meijer meeting 0409012 8" xfId="22315" xr:uid="{00000000-0005-0000-0000-0000026F0000}"/>
    <cellStyle name="好_JCP market follow110930----111102add new_Meijer meeting 0409012 9" xfId="28754" xr:uid="{00000000-0005-0000-0000-0000036F0000}"/>
    <cellStyle name="好_JCP market follow110930----111102add new_Meijer meeting 0409012----0410012May" xfId="17411" xr:uid="{00000000-0005-0000-0000-0000046F0000}"/>
    <cellStyle name="好_JCP market follow110930----111102add new_Meijer meeting 0409012----0410012May 2" xfId="28755" xr:uid="{00000000-0005-0000-0000-0000056F0000}"/>
    <cellStyle name="好_JCP market follow110930----111102add new_Meijer meeting 0409012----0410012May 3" xfId="21956" xr:uid="{00000000-0005-0000-0000-0000066F0000}"/>
    <cellStyle name="好_JCP market follow110930----111102add new_Meijer meeting 0409012----0410012May 4" xfId="21960" xr:uid="{00000000-0005-0000-0000-0000076F0000}"/>
    <cellStyle name="好_JCP market follow110930----111102add new_Meijer meeting 0409012----0410012May 5" xfId="21962" xr:uid="{00000000-0005-0000-0000-0000086F0000}"/>
    <cellStyle name="好_JCP market follow110930----111102add new_Meijer Smart-Cool Pads CCD" xfId="9469" xr:uid="{00000000-0005-0000-0000-0000096F0000}"/>
    <cellStyle name="好_JCP market follow110930----111102add new_Meijer Smart-Cool Pads CCD 2" xfId="9222" xr:uid="{00000000-0005-0000-0000-00000A6F0000}"/>
    <cellStyle name="好_JCP market follow110930----111102add new_Meijer Woolrich Basic Bedding White Goods quote from JLA 7-19-2012" xfId="15418" xr:uid="{00000000-0005-0000-0000-00000B6F0000}"/>
    <cellStyle name="好_JCP market follow110930----111102add new_Meijer Woolrich Basic Bedding White Goods quote from JLA 7-19-2012 (5)" xfId="28756" xr:uid="{00000000-0005-0000-0000-00000C6F0000}"/>
    <cellStyle name="好_JCP market follow110930----111102add new_Meijer Woolrich Basic Bedding White Goods quote from JLA 7-19-2012 (5) 2" xfId="11023" xr:uid="{00000000-0005-0000-0000-00000D6F0000}"/>
    <cellStyle name="好_JCP market follow110930----111102add new_Meijer Woolrich Basic Bedding White Goods quote from JLA 7-19-2012 (5) 3" xfId="11029" xr:uid="{00000000-0005-0000-0000-00000E6F0000}"/>
    <cellStyle name="好_JCP market follow110930----111102add new_Meijer Woolrich Basic Bedding White Goods quote from JLA 7-19-2012 (5) 4" xfId="11033" xr:uid="{00000000-0005-0000-0000-00000F6F0000}"/>
    <cellStyle name="好_JCP market follow110930----111102add new_Meijer Woolrich Basic Bedding White Goods quote from JLA 7-19-2012 (5) 5" xfId="11040" xr:uid="{00000000-0005-0000-0000-0000106F0000}"/>
    <cellStyle name="好_JCP market follow110930----111102add new_Meijer Woolrich Basic Bedding White Goods quote from JLA 7-19-2012 10" xfId="20421" xr:uid="{00000000-0005-0000-0000-0000116F0000}"/>
    <cellStyle name="好_JCP market follow110930----111102add new_Meijer Woolrich Basic Bedding White Goods quote from JLA 7-19-2012 11" xfId="4883" xr:uid="{00000000-0005-0000-0000-0000126F0000}"/>
    <cellStyle name="好_JCP market follow110930----111102add new_Meijer Woolrich Basic Bedding White Goods quote from JLA 7-19-2012 12" xfId="20423" xr:uid="{00000000-0005-0000-0000-0000136F0000}"/>
    <cellStyle name="好_JCP market follow110930----111102add new_Meijer Woolrich Basic Bedding White Goods quote from JLA 7-19-2012 13" xfId="20425" xr:uid="{00000000-0005-0000-0000-0000146F0000}"/>
    <cellStyle name="好_JCP market follow110930----111102add new_Meijer Woolrich Basic Bedding White Goods quote from JLA 7-19-2012 14" xfId="28757" xr:uid="{00000000-0005-0000-0000-0000156F0000}"/>
    <cellStyle name="好_JCP market follow110930----111102add new_Meijer Woolrich Basic Bedding White Goods quote from JLA 7-19-2012 15" xfId="28761" xr:uid="{00000000-0005-0000-0000-0000166F0000}"/>
    <cellStyle name="好_JCP market follow110930----111102add new_Meijer Woolrich Basic Bedding White Goods quote from JLA 7-19-2012 16" xfId="28764" xr:uid="{00000000-0005-0000-0000-0000176F0000}"/>
    <cellStyle name="好_JCP market follow110930----111102add new_Meijer Woolrich Basic Bedding White Goods quote from JLA 7-19-2012 17" xfId="28767" xr:uid="{00000000-0005-0000-0000-0000186F0000}"/>
    <cellStyle name="好_JCP market follow110930----111102add new_Meijer Woolrich Basic Bedding White Goods quote from JLA 7-19-2012 18" xfId="28769" xr:uid="{00000000-0005-0000-0000-0000196F0000}"/>
    <cellStyle name="好_JCP market follow110930----111102add new_Meijer Woolrich Basic Bedding White Goods quote from JLA 7-19-2012 19" xfId="20378" xr:uid="{00000000-0005-0000-0000-00001A6F0000}"/>
    <cellStyle name="好_JCP market follow110930----111102add new_Meijer Woolrich Basic Bedding White Goods quote from JLA 7-19-2012 2" xfId="28771" xr:uid="{00000000-0005-0000-0000-00001B6F0000}"/>
    <cellStyle name="好_JCP market follow110930----111102add new_Meijer Woolrich Basic Bedding White Goods quote from JLA 7-19-2012 20" xfId="28762" xr:uid="{00000000-0005-0000-0000-00001C6F0000}"/>
    <cellStyle name="好_JCP market follow110930----111102add new_Meijer Woolrich Basic Bedding White Goods quote from JLA 7-19-2012 21" xfId="28765" xr:uid="{00000000-0005-0000-0000-00001D6F0000}"/>
    <cellStyle name="好_JCP market follow110930----111102add new_Meijer Woolrich Basic Bedding White Goods quote from JLA 7-19-2012 22" xfId="28768" xr:uid="{00000000-0005-0000-0000-00001E6F0000}"/>
    <cellStyle name="好_JCP market follow110930----111102add new_Meijer Woolrich Basic Bedding White Goods quote from JLA 7-19-2012 23" xfId="28770" xr:uid="{00000000-0005-0000-0000-00001F6F0000}"/>
    <cellStyle name="好_JCP market follow110930----111102add new_Meijer Woolrich Basic Bedding White Goods quote from JLA 7-19-2012 24" xfId="20379" xr:uid="{00000000-0005-0000-0000-0000206F0000}"/>
    <cellStyle name="好_JCP market follow110930----111102add new_Meijer Woolrich Basic Bedding White Goods quote from JLA 7-19-2012 25" xfId="23797" xr:uid="{00000000-0005-0000-0000-0000216F0000}"/>
    <cellStyle name="好_JCP market follow110930----111102add new_Meijer Woolrich Basic Bedding White Goods quote from JLA 7-19-2012 26" xfId="28773" xr:uid="{00000000-0005-0000-0000-0000226F0000}"/>
    <cellStyle name="好_JCP market follow110930----111102add new_Meijer Woolrich Basic Bedding White Goods quote from JLA 7-19-2012 27" xfId="28775" xr:uid="{00000000-0005-0000-0000-0000236F0000}"/>
    <cellStyle name="好_JCP market follow110930----111102add new_Meijer Woolrich Basic Bedding White Goods quote from JLA 7-19-2012 28" xfId="21502" xr:uid="{00000000-0005-0000-0000-0000246F0000}"/>
    <cellStyle name="好_JCP market follow110930----111102add new_Meijer Woolrich Basic Bedding White Goods quote from JLA 7-19-2012 29" xfId="28777" xr:uid="{00000000-0005-0000-0000-0000256F0000}"/>
    <cellStyle name="好_JCP market follow110930----111102add new_Meijer Woolrich Basic Bedding White Goods quote from JLA 7-19-2012 3" xfId="28779" xr:uid="{00000000-0005-0000-0000-0000266F0000}"/>
    <cellStyle name="好_JCP market follow110930----111102add new_Meijer Woolrich Basic Bedding White Goods quote from JLA 7-19-2012 30" xfId="23798" xr:uid="{00000000-0005-0000-0000-0000276F0000}"/>
    <cellStyle name="好_JCP market follow110930----111102add new_Meijer Woolrich Basic Bedding White Goods quote from JLA 7-19-2012 31" xfId="28774" xr:uid="{00000000-0005-0000-0000-0000286F0000}"/>
    <cellStyle name="好_JCP market follow110930----111102add new_Meijer Woolrich Basic Bedding White Goods quote from JLA 7-19-2012 32" xfId="28776" xr:uid="{00000000-0005-0000-0000-0000296F0000}"/>
    <cellStyle name="好_JCP market follow110930----111102add new_Meijer Woolrich Basic Bedding White Goods quote from JLA 7-19-2012 33" xfId="21503" xr:uid="{00000000-0005-0000-0000-00002A6F0000}"/>
    <cellStyle name="好_JCP market follow110930----111102add new_Meijer Woolrich Basic Bedding White Goods quote from JLA 7-19-2012 34" xfId="28778" xr:uid="{00000000-0005-0000-0000-00002B6F0000}"/>
    <cellStyle name="好_JCP market follow110930----111102add new_Meijer Woolrich Basic Bedding White Goods quote from JLA 7-19-2012 35" xfId="28781" xr:uid="{00000000-0005-0000-0000-00002C6F0000}"/>
    <cellStyle name="好_JCP market follow110930----111102add new_Meijer Woolrich Basic Bedding White Goods quote from JLA 7-19-2012 36" xfId="28783" xr:uid="{00000000-0005-0000-0000-00002D6F0000}"/>
    <cellStyle name="好_JCP market follow110930----111102add new_Meijer Woolrich Basic Bedding White Goods quote from JLA 7-19-2012 37" xfId="6199" xr:uid="{00000000-0005-0000-0000-00002E6F0000}"/>
    <cellStyle name="好_JCP market follow110930----111102add new_Meijer Woolrich Basic Bedding White Goods quote from JLA 7-19-2012 38" xfId="28785" xr:uid="{00000000-0005-0000-0000-00002F6F0000}"/>
    <cellStyle name="好_JCP market follow110930----111102add new_Meijer Woolrich Basic Bedding White Goods quote from JLA 7-19-2012 39" xfId="28788" xr:uid="{00000000-0005-0000-0000-0000306F0000}"/>
    <cellStyle name="好_JCP market follow110930----111102add new_Meijer Woolrich Basic Bedding White Goods quote from JLA 7-19-2012 4" xfId="365" xr:uid="{00000000-0005-0000-0000-0000316F0000}"/>
    <cellStyle name="好_JCP market follow110930----111102add new_Meijer Woolrich Basic Bedding White Goods quote from JLA 7-19-2012 40" xfId="28782" xr:uid="{00000000-0005-0000-0000-0000326F0000}"/>
    <cellStyle name="好_JCP market follow110930----111102add new_Meijer Woolrich Basic Bedding White Goods quote from JLA 7-19-2012 41" xfId="28784" xr:uid="{00000000-0005-0000-0000-0000336F0000}"/>
    <cellStyle name="好_JCP market follow110930----111102add new_Meijer Woolrich Basic Bedding White Goods quote from JLA 7-19-2012 42" xfId="6200" xr:uid="{00000000-0005-0000-0000-0000346F0000}"/>
    <cellStyle name="好_JCP market follow110930----111102add new_Meijer Woolrich Basic Bedding White Goods quote from JLA 7-19-2012 43" xfId="28786" xr:uid="{00000000-0005-0000-0000-0000356F0000}"/>
    <cellStyle name="好_JCP market follow110930----111102add new_Meijer Woolrich Basic Bedding White Goods quote from JLA 7-19-2012 44" xfId="28789" xr:uid="{00000000-0005-0000-0000-0000366F0000}"/>
    <cellStyle name="好_JCP market follow110930----111102add new_Meijer Woolrich Basic Bedding White Goods quote from JLA 7-19-2012 45" xfId="28791" xr:uid="{00000000-0005-0000-0000-0000376F0000}"/>
    <cellStyle name="好_JCP market follow110930----111102add new_Meijer Woolrich Basic Bedding White Goods quote from JLA 7-19-2012 46" xfId="28792" xr:uid="{00000000-0005-0000-0000-0000386F0000}"/>
    <cellStyle name="好_JCP market follow110930----111102add new_Meijer Woolrich Basic Bedding White Goods quote from JLA 7-19-2012 47" xfId="28793" xr:uid="{00000000-0005-0000-0000-0000396F0000}"/>
    <cellStyle name="好_JCP market follow110930----111102add new_Meijer Woolrich Basic Bedding White Goods quote from JLA 7-19-2012 5" xfId="28794" xr:uid="{00000000-0005-0000-0000-00003A6F0000}"/>
    <cellStyle name="好_JCP market follow110930----111102add new_Meijer Woolrich Basic Bedding White Goods quote from JLA 7-19-2012 6" xfId="28795" xr:uid="{00000000-0005-0000-0000-00003B6F0000}"/>
    <cellStyle name="好_JCP market follow110930----111102add new_Meijer Woolrich Basic Bedding White Goods quote from JLA 7-19-2012 7" xfId="28796" xr:uid="{00000000-0005-0000-0000-00003C6F0000}"/>
    <cellStyle name="好_JCP market follow110930----111102add new_Meijer Woolrich Basic Bedding White Goods quote from JLA 7-19-2012 8" xfId="28798" xr:uid="{00000000-0005-0000-0000-00003D6F0000}"/>
    <cellStyle name="好_JCP market follow110930----111102add new_Meijer Woolrich Basic Bedding White Goods quote from JLA 7-19-2012 9" xfId="28799" xr:uid="{00000000-0005-0000-0000-00003E6F0000}"/>
    <cellStyle name="好_JCP market follow110930----111102add new_Meijer Woolrich down alt comforter mini set 0809012" xfId="28801" xr:uid="{00000000-0005-0000-0000-00003F6F0000}"/>
    <cellStyle name="好_JCP market follow110930----111102add new_Meijer Woolrich down alt comforter mini set 0809012 (3)" xfId="7972" xr:uid="{00000000-0005-0000-0000-0000406F0000}"/>
    <cellStyle name="好_JCP market follow110930----111102add new_Meijer Woolrich down alt comforter mini set 0809012 (3) 2" xfId="28802" xr:uid="{00000000-0005-0000-0000-0000416F0000}"/>
    <cellStyle name="好_JCP market follow110930----111102add new_Meijer Woolrich down alt comforter mini set 0809012 (3) 3" xfId="28804" xr:uid="{00000000-0005-0000-0000-0000426F0000}"/>
    <cellStyle name="好_JCP market follow110930----111102add new_Meijer Woolrich down alt comforter mini set 0809012 (3) 4" xfId="16335" xr:uid="{00000000-0005-0000-0000-0000436F0000}"/>
    <cellStyle name="好_JCP market follow110930----111102add new_Meijer Woolrich down alt comforter mini set 0809012 (3) 5" xfId="6305" xr:uid="{00000000-0005-0000-0000-0000446F0000}"/>
    <cellStyle name="好_JCP market follow110930----111102add new_Meijer Woolrich down alt comforter mini set 0809012 10" xfId="28805" xr:uid="{00000000-0005-0000-0000-0000456F0000}"/>
    <cellStyle name="好_JCP market follow110930----111102add new_Meijer Woolrich down alt comforter mini set 0809012 11" xfId="28806" xr:uid="{00000000-0005-0000-0000-0000466F0000}"/>
    <cellStyle name="好_JCP market follow110930----111102add new_Meijer Woolrich down alt comforter mini set 0809012 12" xfId="28807" xr:uid="{00000000-0005-0000-0000-0000476F0000}"/>
    <cellStyle name="好_JCP market follow110930----111102add new_Meijer Woolrich down alt comforter mini set 0809012 13" xfId="28808" xr:uid="{00000000-0005-0000-0000-0000486F0000}"/>
    <cellStyle name="好_JCP market follow110930----111102add new_Meijer Woolrich down alt comforter mini set 0809012 14" xfId="27341" xr:uid="{00000000-0005-0000-0000-0000496F0000}"/>
    <cellStyle name="好_JCP market follow110930----111102add new_Meijer Woolrich down alt comforter mini set 0809012 15" xfId="27343" xr:uid="{00000000-0005-0000-0000-00004A6F0000}"/>
    <cellStyle name="好_JCP market follow110930----111102add new_Meijer Woolrich down alt comforter mini set 0809012 16" xfId="27346" xr:uid="{00000000-0005-0000-0000-00004B6F0000}"/>
    <cellStyle name="好_JCP market follow110930----111102add new_Meijer Woolrich down alt comforter mini set 0809012 17" xfId="3945" xr:uid="{00000000-0005-0000-0000-00004C6F0000}"/>
    <cellStyle name="好_JCP market follow110930----111102add new_Meijer Woolrich down alt comforter mini set 0809012 18" xfId="4486" xr:uid="{00000000-0005-0000-0000-00004D6F0000}"/>
    <cellStyle name="好_JCP market follow110930----111102add new_Meijer Woolrich down alt comforter mini set 0809012 19" xfId="28809" xr:uid="{00000000-0005-0000-0000-00004E6F0000}"/>
    <cellStyle name="好_JCP market follow110930----111102add new_Meijer Woolrich down alt comforter mini set 0809012 2" xfId="28813" xr:uid="{00000000-0005-0000-0000-00004F6F0000}"/>
    <cellStyle name="好_JCP market follow110930----111102add new_Meijer Woolrich down alt comforter mini set 0809012 20" xfId="27344" xr:uid="{00000000-0005-0000-0000-0000506F0000}"/>
    <cellStyle name="好_JCP market follow110930----111102add new_Meijer Woolrich down alt comforter mini set 0809012 21" xfId="27347" xr:uid="{00000000-0005-0000-0000-0000516F0000}"/>
    <cellStyle name="好_JCP market follow110930----111102add new_Meijer Woolrich down alt comforter mini set 0809012 22" xfId="3944" xr:uid="{00000000-0005-0000-0000-0000526F0000}"/>
    <cellStyle name="好_JCP market follow110930----111102add new_Meijer Woolrich down alt comforter mini set 0809012 23" xfId="4487" xr:uid="{00000000-0005-0000-0000-0000536F0000}"/>
    <cellStyle name="好_JCP market follow110930----111102add new_Meijer Woolrich down alt comforter mini set 0809012 24" xfId="28810" xr:uid="{00000000-0005-0000-0000-0000546F0000}"/>
    <cellStyle name="好_JCP market follow110930----111102add new_Meijer Woolrich down alt comforter mini set 0809012 25" xfId="28814" xr:uid="{00000000-0005-0000-0000-0000556F0000}"/>
    <cellStyle name="好_JCP market follow110930----111102add new_Meijer Woolrich down alt comforter mini set 0809012 26" xfId="16900" xr:uid="{00000000-0005-0000-0000-0000566F0000}"/>
    <cellStyle name="好_JCP market follow110930----111102add new_Meijer Woolrich down alt comforter mini set 0809012 27" xfId="28818" xr:uid="{00000000-0005-0000-0000-0000576F0000}"/>
    <cellStyle name="好_JCP market follow110930----111102add new_Meijer Woolrich down alt comforter mini set 0809012 28" xfId="28821" xr:uid="{00000000-0005-0000-0000-0000586F0000}"/>
    <cellStyle name="好_JCP market follow110930----111102add new_Meijer Woolrich down alt comforter mini set 0809012 29" xfId="28823" xr:uid="{00000000-0005-0000-0000-0000596F0000}"/>
    <cellStyle name="好_JCP market follow110930----111102add new_Meijer Woolrich down alt comforter mini set 0809012 3" xfId="28825" xr:uid="{00000000-0005-0000-0000-00005A6F0000}"/>
    <cellStyle name="好_JCP market follow110930----111102add new_Meijer Woolrich down alt comforter mini set 0809012 30" xfId="28815" xr:uid="{00000000-0005-0000-0000-00005B6F0000}"/>
    <cellStyle name="好_JCP market follow110930----111102add new_Meijer Woolrich down alt comforter mini set 0809012 31" xfId="16901" xr:uid="{00000000-0005-0000-0000-00005C6F0000}"/>
    <cellStyle name="好_JCP market follow110930----111102add new_Meijer Woolrich down alt comforter mini set 0809012 32" xfId="28819" xr:uid="{00000000-0005-0000-0000-00005D6F0000}"/>
    <cellStyle name="好_JCP market follow110930----111102add new_Meijer Woolrich down alt comforter mini set 0809012 33" xfId="28822" xr:uid="{00000000-0005-0000-0000-00005E6F0000}"/>
    <cellStyle name="好_JCP market follow110930----111102add new_Meijer Woolrich down alt comforter mini set 0809012 34" xfId="28824" xr:uid="{00000000-0005-0000-0000-00005F6F0000}"/>
    <cellStyle name="好_JCP market follow110930----111102add new_Meijer Woolrich down alt comforter mini set 0809012 35" xfId="28826" xr:uid="{00000000-0005-0000-0000-0000606F0000}"/>
    <cellStyle name="好_JCP market follow110930----111102add new_Meijer Woolrich down alt comforter mini set 0809012 36" xfId="28828" xr:uid="{00000000-0005-0000-0000-0000616F0000}"/>
    <cellStyle name="好_JCP market follow110930----111102add new_Meijer Woolrich down alt comforter mini set 0809012 37" xfId="28830" xr:uid="{00000000-0005-0000-0000-0000626F0000}"/>
    <cellStyle name="好_JCP market follow110930----111102add new_Meijer Woolrich down alt comforter mini set 0809012 38" xfId="23512" xr:uid="{00000000-0005-0000-0000-0000636F0000}"/>
    <cellStyle name="好_JCP market follow110930----111102add new_Meijer Woolrich down alt comforter mini set 0809012 39" xfId="28832" xr:uid="{00000000-0005-0000-0000-0000646F0000}"/>
    <cellStyle name="好_JCP market follow110930----111102add new_Meijer Woolrich down alt comforter mini set 0809012 4" xfId="28834" xr:uid="{00000000-0005-0000-0000-0000656F0000}"/>
    <cellStyle name="好_JCP market follow110930----111102add new_Meijer Woolrich down alt comforter mini set 0809012 40" xfId="28827" xr:uid="{00000000-0005-0000-0000-0000666F0000}"/>
    <cellStyle name="好_JCP market follow110930----111102add new_Meijer Woolrich down alt comforter mini set 0809012 41" xfId="28829" xr:uid="{00000000-0005-0000-0000-0000676F0000}"/>
    <cellStyle name="好_JCP market follow110930----111102add new_Meijer Woolrich down alt comforter mini set 0809012 42" xfId="28831" xr:uid="{00000000-0005-0000-0000-0000686F0000}"/>
    <cellStyle name="好_JCP market follow110930----111102add new_Meijer Woolrich down alt comforter mini set 0809012 43" xfId="23513" xr:uid="{00000000-0005-0000-0000-0000696F0000}"/>
    <cellStyle name="好_JCP market follow110930----111102add new_Meijer Woolrich down alt comforter mini set 0809012 44" xfId="28833" xr:uid="{00000000-0005-0000-0000-00006A6F0000}"/>
    <cellStyle name="好_JCP market follow110930----111102add new_Meijer Woolrich down alt comforter mini set 0809012 45" xfId="9572" xr:uid="{00000000-0005-0000-0000-00006B6F0000}"/>
    <cellStyle name="好_JCP market follow110930----111102add new_Meijer Woolrich down alt comforter mini set 0809012 46" xfId="28835" xr:uid="{00000000-0005-0000-0000-00006C6F0000}"/>
    <cellStyle name="好_JCP market follow110930----111102add new_Meijer Woolrich down alt comforter mini set 0809012 47" xfId="28836" xr:uid="{00000000-0005-0000-0000-00006D6F0000}"/>
    <cellStyle name="好_JCP market follow110930----111102add new_Meijer Woolrich down alt comforter mini set 0809012 5" xfId="7366" xr:uid="{00000000-0005-0000-0000-00006E6F0000}"/>
    <cellStyle name="好_JCP market follow110930----111102add new_Meijer Woolrich down alt comforter mini set 0809012 6" xfId="28837" xr:uid="{00000000-0005-0000-0000-00006F6F0000}"/>
    <cellStyle name="好_JCP market follow110930----111102add new_Meijer Woolrich down alt comforter mini set 0809012 7" xfId="28838" xr:uid="{00000000-0005-0000-0000-0000706F0000}"/>
    <cellStyle name="好_JCP market follow110930----111102add new_Meijer Woolrich down alt comforter mini set 0809012 8" xfId="4050" xr:uid="{00000000-0005-0000-0000-0000716F0000}"/>
    <cellStyle name="好_JCP market follow110930----111102add new_Meijer Woolrich down alt comforter mini set 0809012 9" xfId="26255" xr:uid="{00000000-0005-0000-0000-0000726F0000}"/>
    <cellStyle name="好_JCP market follow110930----111102add new_Meijer Woolrich Programs Commit 120503 updated 120809" xfId="26354" xr:uid="{00000000-0005-0000-0000-0000736F0000}"/>
    <cellStyle name="好_JCP market follow110930----111102add new_Meijer Woolrich Programs Commit 120503 updated 120809 2" xfId="27327" xr:uid="{00000000-0005-0000-0000-0000746F0000}"/>
    <cellStyle name="好_JCP market follow110930----111102add new_Meijer Woolrich Programs Commit 120503 updated 120809 3" xfId="4960" xr:uid="{00000000-0005-0000-0000-0000756F0000}"/>
    <cellStyle name="好_JCP market follow110930----111102add new_Meijer Woolrich Programs Commit 120503 updated 120809 4" xfId="4963" xr:uid="{00000000-0005-0000-0000-0000766F0000}"/>
    <cellStyle name="好_JCP market follow110930----111102add new_Meijer Woolrich Programs Commit 120503 updated 120809 5" xfId="522" xr:uid="{00000000-0005-0000-0000-0000776F0000}"/>
    <cellStyle name="好_JCP market follow110930----111102add new_Meijer woolrich white goods 0718012--H--0719012" xfId="21757" xr:uid="{00000000-0005-0000-0000-0000786F0000}"/>
    <cellStyle name="好_JCP market follow110930----111102add new_Meijer woolrich white goods 0718012--H--0719012 2" xfId="28839" xr:uid="{00000000-0005-0000-0000-0000796F0000}"/>
    <cellStyle name="好_JCP market follow110930----111102add new_Meijer woolrich white goods 0718012--H--0719012 3" xfId="28840" xr:uid="{00000000-0005-0000-0000-00007A6F0000}"/>
    <cellStyle name="好_JCP market follow110930----111102add new_Meijer woolrich white goods 0718012--H--0719012 4" xfId="28842" xr:uid="{00000000-0005-0000-0000-00007B6F0000}"/>
    <cellStyle name="好_JCP market follow110930----111102add new_Meijer woolrich white goods 0718012--H--0719012 5" xfId="25383" xr:uid="{00000000-0005-0000-0000-00007C6F0000}"/>
    <cellStyle name="好_JCP market follow110930----111102add new_Pooled inventory 3M moisture pad 0417012" xfId="28843" xr:uid="{00000000-0005-0000-0000-00007D6F0000}"/>
    <cellStyle name="好_JCP market follow110930----111102add new_Pooled inventory 3M moisture pad 0417012 2" xfId="28844" xr:uid="{00000000-0005-0000-0000-00007E6F0000}"/>
    <cellStyle name="好_JCP market follow110930----111102add new_Pooled inventory 3M moisture pad 0417012 3" xfId="2150" xr:uid="{00000000-0005-0000-0000-00007F6F0000}"/>
    <cellStyle name="好_JCP market follow110930----111102add new_Pooled inventory 3M moisture pad 0417012 4" xfId="28845" xr:uid="{00000000-0005-0000-0000-0000806F0000}"/>
    <cellStyle name="好_JCP market follow110930----111102add new_Pooled inventory 3M moisture pad 0417012 5" xfId="28846" xr:uid="{00000000-0005-0000-0000-0000816F0000}"/>
    <cellStyle name="好_JCP market follow110930----111102add new_Poolstock Basic Bedding Commit 130830" xfId="5047" xr:uid="{00000000-0005-0000-0000-0000826F0000}"/>
    <cellStyle name="好_JCP market follow110930----111102add new_Poolstock basic bedding commitment 120426" xfId="28847" xr:uid="{00000000-0005-0000-0000-0000836F0000}"/>
    <cellStyle name="好_JCP market follow110930----111102add new_Poolstock basic bedding commitment 120426 2" xfId="28848" xr:uid="{00000000-0005-0000-0000-0000846F0000}"/>
    <cellStyle name="好_JCP market follow110930----111102add new_Poolstock basic bedding commitment 120426 3" xfId="27365" xr:uid="{00000000-0005-0000-0000-0000856F0000}"/>
    <cellStyle name="好_JCP market follow110930----111102add new_Poolstock basic bedding commitment 120426 4" xfId="27368" xr:uid="{00000000-0005-0000-0000-0000866F0000}"/>
    <cellStyle name="好_JCP market follow110930----111102add new_Poolstock basic bedding commitment 120426 5" xfId="27370" xr:uid="{00000000-0005-0000-0000-0000876F0000}"/>
    <cellStyle name="好_JCP market follow110930----111102add new_Poolstock basic bedding commitment 120426--0428012" xfId="15541" xr:uid="{00000000-0005-0000-0000-0000886F0000}"/>
    <cellStyle name="好_JCP market follow110930----111102add new_Poolstock basic bedding commitment 120426--0428012 2" xfId="10" xr:uid="{00000000-0005-0000-0000-0000896F0000}"/>
    <cellStyle name="好_JCP market follow110930----111102add new_Poolstock basic bedding commitment 120426--0428012 3" xfId="19080" xr:uid="{00000000-0005-0000-0000-00008A6F0000}"/>
    <cellStyle name="好_JCP market follow110930----111102add new_Poolstock basic bedding commitment 120426--0428012 4" xfId="19096" xr:uid="{00000000-0005-0000-0000-00008B6F0000}"/>
    <cellStyle name="好_JCP market follow110930----111102add new_Poolstock basic bedding commitment 120426--0428012 5" xfId="19101" xr:uid="{00000000-0005-0000-0000-00008C6F0000}"/>
    <cellStyle name="好_JCP market follow110930----111102add new_Poolstock Fall 12 basic bedding commitment 120502--CCD" xfId="16824" xr:uid="{00000000-0005-0000-0000-00008D6F0000}"/>
    <cellStyle name="好_JCP market follow110930----111102add new_Poolstock Fall 12 basic bedding commitment 120502--CCD 2" xfId="16826" xr:uid="{00000000-0005-0000-0000-00008E6F0000}"/>
    <cellStyle name="好_JCP market follow110930----111102add new_Poolstock Fall 12 basic bedding commitment 120502--CCD 3" xfId="16831" xr:uid="{00000000-0005-0000-0000-00008F6F0000}"/>
    <cellStyle name="好_JCP market follow110930----111102add new_Poolstock Fall 12 basic bedding commitment 120502--CCD 4" xfId="16835" xr:uid="{00000000-0005-0000-0000-0000906F0000}"/>
    <cellStyle name="好_JCP market follow110930----111102add new_Poolstock Fall 12 basic bedding commitment 120502--CCD 5" xfId="16842" xr:uid="{00000000-0005-0000-0000-0000916F0000}"/>
    <cellStyle name="好_JCP market follow110930----111102add new_SH130624-CMFSET-MF" xfId="20997" xr:uid="{00000000-0005-0000-0000-0000926F0000}"/>
    <cellStyle name="好_JCP110517-MPD-Berber" xfId="28849" xr:uid="{00000000-0005-0000-0000-0000936F0000}"/>
    <cellStyle name="好_JCP110517-MPD-Berber 2" xfId="11974" xr:uid="{00000000-0005-0000-0000-0000946F0000}"/>
    <cellStyle name="好_JCP110517-MPD-Berber 2 2" xfId="11976" xr:uid="{00000000-0005-0000-0000-0000956F0000}"/>
    <cellStyle name="好_JCP110517-MPD-Berber 2 2 2" xfId="28850" xr:uid="{00000000-0005-0000-0000-0000966F0000}"/>
    <cellStyle name="好_JCP110517-MPD-Berber 2 3" xfId="28851" xr:uid="{00000000-0005-0000-0000-0000976F0000}"/>
    <cellStyle name="好_JCP110517-MPD-Berber 2 4" xfId="28852" xr:uid="{00000000-0005-0000-0000-0000986F0000}"/>
    <cellStyle name="好_JCP110517-MPD-Berber 2 5" xfId="28853" xr:uid="{00000000-0005-0000-0000-0000996F0000}"/>
    <cellStyle name="好_JCP110517-MPD-Berber 3" xfId="1288" xr:uid="{00000000-0005-0000-0000-00009A6F0000}"/>
    <cellStyle name="好_JCP110517-MPD-Berber 3 2" xfId="6600" xr:uid="{00000000-0005-0000-0000-00009B6F0000}"/>
    <cellStyle name="好_JCP110517-MPD-Berber 4" xfId="4515" xr:uid="{00000000-0005-0000-0000-00009C6F0000}"/>
    <cellStyle name="好_JCP110517-MPD-Berber 5" xfId="3424" xr:uid="{00000000-0005-0000-0000-00009D6F0000}"/>
    <cellStyle name="好_JCP110517-MPD-Berber 6" xfId="4039" xr:uid="{00000000-0005-0000-0000-00009E6F0000}"/>
    <cellStyle name="好_JLA BBB quotation sheet -9.13" xfId="28854" xr:uid="{00000000-0005-0000-0000-00009F6F0000}"/>
    <cellStyle name="好_JZJ quote sheet for HP samples _09152012" xfId="28855" xr:uid="{00000000-0005-0000-0000-0000A06F0000}"/>
    <cellStyle name="好_KF quote sheet for HP samples _09152012" xfId="28857" xr:uid="{00000000-0005-0000-0000-0000A16F0000}"/>
    <cellStyle name="好_Kohl's com Chester shower curtain CCD 20120302" xfId="28859" xr:uid="{00000000-0005-0000-0000-0000A26F0000}"/>
    <cellStyle name="好_Kohl's J-Lo Spring 12 - Hellen 092011" xfId="28860" xr:uid="{00000000-0005-0000-0000-0000A36F0000}"/>
    <cellStyle name="好_LID Fall 14 BHG Glimmer Soft Blanket 2-14-14 UPCs update 3-31-14" xfId="28862" xr:uid="{00000000-0005-0000-0000-0000A46F0000}"/>
    <cellStyle name="好_LID HOLIDAY 12 UB Angel Wrap in Box 5-21-12" xfId="28863" xr:uid="{00000000-0005-0000-0000-0000A56F0000}"/>
    <cellStyle name="好_LID MAY JUNE 14 FEATURE WM Lawn Blankets 11-25-13" xfId="28864" xr:uid="{00000000-0005-0000-0000-0000A66F0000}"/>
    <cellStyle name="好_LID SUMMER 13 WM Lawn Blankets 11-16-12" xfId="463" xr:uid="{00000000-0005-0000-0000-0000A76F0000}"/>
    <cellStyle name="好_Macy 36store" xfId="26169" xr:uid="{00000000-0005-0000-0000-0000A86F0000}"/>
    <cellStyle name="好_Macy Echo Jaipur marrakesh sardinia 36 new store Projections20111109" xfId="28865" xr:uid="{00000000-0005-0000-0000-0000A96F0000}"/>
    <cellStyle name="好_Macy evaluation for Echo Jaipur marrakesh sardinia 36 new store_20111201" xfId="15368" xr:uid="{00000000-0005-0000-0000-0000AA6F0000}"/>
    <cellStyle name="好_Macy Harbor House SP12 Projections_20111025" xfId="28706" xr:uid="{00000000-0005-0000-0000-0000AB6F0000}"/>
    <cellStyle name="好_March 13 Market Project xls" xfId="28866" xr:uid="{00000000-0005-0000-0000-0000AC6F0000}"/>
    <cellStyle name="好_Master quote sheet for HP samples _09202012" xfId="28867" xr:uid="{00000000-0005-0000-0000-0000AD6F0000}"/>
    <cellStyle name="好_MCOM Echo SP12 Projections and Go Fwd Beds Projections20111010" xfId="28869" xr:uid="{00000000-0005-0000-0000-0000AE6F0000}"/>
    <cellStyle name="好_Meijer Bright endcap set price-4-21" xfId="28870" xr:uid="{00000000-0005-0000-0000-0000AF6F0000}"/>
    <cellStyle name="好_Meijer Bright endcap set price-4-21 2" xfId="5315" xr:uid="{00000000-0005-0000-0000-0000B06F0000}"/>
    <cellStyle name="好_Meijer Bright endcap set price-4-8" xfId="28871" xr:uid="{00000000-0005-0000-0000-0000B16F0000}"/>
    <cellStyle name="好_Meijer Bright endcap set price-4-8 2" xfId="13580" xr:uid="{00000000-0005-0000-0000-0000B26F0000}"/>
    <cellStyle name="好_MEIJER Towel quotation 2012-10-30" xfId="28873" xr:uid="{00000000-0005-0000-0000-0000B36F0000}"/>
    <cellStyle name="好_MEIJER Towel quotation 2012-10-30 2" xfId="28874" xr:uid="{00000000-0005-0000-0000-0000B46F0000}"/>
    <cellStyle name="好_MEIJER Towel quotation 2012-10-31" xfId="28875" xr:uid="{00000000-0005-0000-0000-0000B56F0000}"/>
    <cellStyle name="好_MEIJER Towel quotation 2012-10-31 2" xfId="28876" xr:uid="{00000000-0005-0000-0000-0000B66F0000}"/>
    <cellStyle name="好_Meiyi quote sheet for showroom samples _09192012 update" xfId="28877" xr:uid="{00000000-0005-0000-0000-0000B76F0000}"/>
    <cellStyle name="好_Metal with resin Price 10-14-2011" xfId="1713" xr:uid="{00000000-0005-0000-0000-0000B86F0000}"/>
    <cellStyle name="好_Minxing Haojiang TA quote sheet for HP 3-14-2013 " xfId="28878" xr:uid="{00000000-0005-0000-0000-0000B96F0000}"/>
    <cellStyle name="好_MP-140514A Aubrey Panel" xfId="28879" xr:uid="{00000000-0005-0000-0000-0000BA6F0000}"/>
    <cellStyle name="好_MP-140514A Aubrey Panel 2" xfId="28880" xr:uid="{00000000-0005-0000-0000-0000BB6F0000}"/>
    <cellStyle name="好_MP-140514A Aubrey Panel 3" xfId="28881" xr:uid="{00000000-0005-0000-0000-0000BC6F0000}"/>
    <cellStyle name="好_MP-140514A Aubrey Panel_Ecom- ID Nidia -Mizone-Mirimar-commitment 2014 6 27." xfId="28882" xr:uid="{00000000-0005-0000-0000-0000BD6F0000}"/>
    <cellStyle name="好_MP-140514A Aubrey Panel_Ecom- ID Nidia -Mizone-Mirimar-commitment-07012014 from Lynn Chen" xfId="19000" xr:uid="{00000000-0005-0000-0000-0000BE6F0000}"/>
    <cellStyle name="好_MP-140514A Aubrey Panel_Ecom MP - Serendipity window commitment" xfId="28884" xr:uid="{00000000-0005-0000-0000-0000BF6F0000}"/>
    <cellStyle name="好_MP-140514A Aubrey Panel_Ecom MP - Serendipity window commitment_Ecom- ID Nidia -Mizone-Mirimar-commitment 2014 6 27." xfId="28885" xr:uid="{00000000-0005-0000-0000-0000C06F0000}"/>
    <cellStyle name="好_MP-140514A Aubrey Panel_Ecom MP - Serendipity window commitment_Ecom- ID Nidia -Mizone-Mirimar-commitment-07012014 from Lynn Chen" xfId="27868" xr:uid="{00000000-0005-0000-0000-0000C16F0000}"/>
    <cellStyle name="好_MY quote sheet for HP samples _09152012" xfId="28886" xr:uid="{00000000-0005-0000-0000-0000C26F0000}"/>
    <cellStyle name="好_MZ-140509A TamilLibra throw" xfId="28887" xr:uid="{00000000-0005-0000-0000-0000C36F0000}"/>
    <cellStyle name="好_MZ-140509A TamilLibra throw rev20140512" xfId="13780" xr:uid="{00000000-0005-0000-0000-0000C46F0000}"/>
    <cellStyle name="好_normal format" xfId="23528" xr:uid="{00000000-0005-0000-0000-0000C56F0000}"/>
    <cellStyle name="好_normal format 2" xfId="23530" xr:uid="{00000000-0005-0000-0000-0000C66F0000}"/>
    <cellStyle name="好_normal format 2 2" xfId="5615" xr:uid="{00000000-0005-0000-0000-0000C76F0000}"/>
    <cellStyle name="好_normal format 3" xfId="23541" xr:uid="{00000000-0005-0000-0000-0000C86F0000}"/>
    <cellStyle name="好_normal format_1" xfId="28888" xr:uid="{00000000-0005-0000-0000-0000C96F0000}"/>
    <cellStyle name="好_normal format_1 2" xfId="28889" xr:uid="{00000000-0005-0000-0000-0000CA6F0000}"/>
    <cellStyle name="好_normal format_1 2 2" xfId="28890" xr:uid="{00000000-0005-0000-0000-0000CB6F0000}"/>
    <cellStyle name="好_normal format_1 3" xfId="28891" xr:uid="{00000000-0005-0000-0000-0000CC6F0000}"/>
    <cellStyle name="好_normal format_1_instructions" xfId="28892" xr:uid="{00000000-0005-0000-0000-0000CD6F0000}"/>
    <cellStyle name="好_normal format_1_instructions 2" xfId="28893" xr:uid="{00000000-0005-0000-0000-0000CE6F0000}"/>
    <cellStyle name="好_normal format_instructions" xfId="28894" xr:uid="{00000000-0005-0000-0000-0000CF6F0000}"/>
    <cellStyle name="好_normal format_instructions 2" xfId="5177" xr:uid="{00000000-0005-0000-0000-0000D06F0000}"/>
    <cellStyle name="好_NY market Mar SP 2013 throw blanket prices" xfId="28895" xr:uid="{00000000-0005-0000-0000-0000D16F0000}"/>
    <cellStyle name="好_Ocean State pet bed commitment-101122" xfId="5081" xr:uid="{00000000-0005-0000-0000-0000D26F0000}"/>
    <cellStyle name="好_OSJL Corduroy fleece pillow quote sheet-4-18-11" xfId="28896" xr:uid="{00000000-0005-0000-0000-0000D36F0000}"/>
    <cellStyle name="好_Overstock Ottoman quotation-master-20110928" xfId="28897" xr:uid="{00000000-0005-0000-0000-0000D46F0000}"/>
    <cellStyle name="好_Petsmart 2011 promo quote 20100817" xfId="11555" xr:uid="{00000000-0005-0000-0000-0000D56F0000}"/>
    <cellStyle name="好_Petsmart 2011 promo quote 20101214" xfId="11446" xr:uid="{00000000-0005-0000-0000-0000D66F0000}"/>
    <cellStyle name="好_Petsmart Black Friday quote sheet with costs-12-23-10" xfId="28898" xr:uid="{00000000-0005-0000-0000-0000D76F0000}"/>
    <cellStyle name="好_Petsmart Fall 2011 inline pet bed quote sheet 100318-final" xfId="28899" xr:uid="{00000000-0005-0000-0000-0000D86F0000}"/>
    <cellStyle name="好_Pooled inventory 3M moisture pad 0417012" xfId="13912" xr:uid="{00000000-0005-0000-0000-0000D96F0000}"/>
    <cellStyle name="好_Pooled inventory 3M moisture pad 0417012 2" xfId="23493" xr:uid="{00000000-0005-0000-0000-0000DA6F0000}"/>
    <cellStyle name="好_Pooled inventory 3M moisture pad 0417012 3" xfId="28900" xr:uid="{00000000-0005-0000-0000-0000DB6F0000}"/>
    <cellStyle name="好_Pooled inventory 3M moisture pad 0417012 4" xfId="127" xr:uid="{00000000-0005-0000-0000-0000DC6F0000}"/>
    <cellStyle name="好_Pooled inventory 3M moisture pad 0417012 5" xfId="143" xr:uid="{00000000-0005-0000-0000-0000DD6F0000}"/>
    <cellStyle name="好_PSP Assortment FY 2011-12" xfId="28901" xr:uid="{00000000-0005-0000-0000-0000DE6F0000}"/>
    <cellStyle name="好_PSP Assortment FY 2011-12 (2)" xfId="28903" xr:uid="{00000000-0005-0000-0000-0000DF6F0000}"/>
    <cellStyle name="好_PSP promo quotation2010 06 03(1)" xfId="28904" xr:uid="{00000000-0005-0000-0000-0000E06F0000}"/>
    <cellStyle name="好_Q4 2011 Throws  Bed Directive" xfId="28905" xr:uid="{00000000-0005-0000-0000-0000E16F0000}"/>
    <cellStyle name="好_Quotation Harb house - TOWEL 2-28" xfId="1555" xr:uid="{00000000-0005-0000-0000-0000E26F0000}"/>
    <cellStyle name="好_Quotation sheet for HP sample from TC 2011-08-29 (3)" xfId="844" xr:uid="{00000000-0005-0000-0000-0000E36F0000}"/>
    <cellStyle name="好_quote sheet for JCP  _08022012 (2)" xfId="28907" xr:uid="{00000000-0005-0000-0000-0000E46F0000}"/>
    <cellStyle name="好_quote sheet for Overstock _09062012" xfId="4925" xr:uid="{00000000-0005-0000-0000-0000E56F0000}"/>
    <cellStyle name="好_Quote sheet for Shopko- 2013.4.7" xfId="19911" xr:uid="{00000000-0005-0000-0000-0000E66F0000}"/>
    <cellStyle name="好_Quote sheet for Shopko-2013 4 9" xfId="23661" xr:uid="{00000000-0005-0000-0000-0000E76F0000}"/>
    <cellStyle name="好_Quote sheet for Shopko-2013.4.10" xfId="28910" xr:uid="{00000000-0005-0000-0000-0000E86F0000}"/>
    <cellStyle name="好_Quote sheet for Shopko-2013.4.11" xfId="22783" xr:uid="{00000000-0005-0000-0000-0000E96F0000}"/>
    <cellStyle name="好_quote sheet for two tables for Overstock 5-17-2013 (2)" xfId="25430" xr:uid="{00000000-0005-0000-0000-0000EA6F0000}"/>
    <cellStyle name="好_rollout" xfId="28911" xr:uid="{00000000-0005-0000-0000-0000EB6F0000}"/>
    <cellStyle name="好_rollout 2" xfId="28912" xr:uid="{00000000-0005-0000-0000-0000EC6F0000}"/>
    <cellStyle name="好_rollout 2 2" xfId="23235" xr:uid="{00000000-0005-0000-0000-0000ED6F0000}"/>
    <cellStyle name="好_rollout 3" xfId="26155" xr:uid="{00000000-0005-0000-0000-0000EE6F0000}"/>
    <cellStyle name="好_rollout_instructions" xfId="28913" xr:uid="{00000000-0005-0000-0000-0000EF6F0000}"/>
    <cellStyle name="好_rollout_instructions 2" xfId="28914" xr:uid="{00000000-0005-0000-0000-0000F06F0000}"/>
    <cellStyle name="好_Sears  Kmart Fall '13 Blankets Assortment Cost Quote Req 2-4-13 (2)" xfId="28797" xr:uid="{00000000-0005-0000-0000-0000F16F0000}"/>
    <cellStyle name="好_September 13 Market Throw blanket Quote sheet" xfId="8787" xr:uid="{00000000-0005-0000-0000-0000F26F0000}"/>
    <cellStyle name="好_Sheet1" xfId="28915" xr:uid="{00000000-0005-0000-0000-0000F36F0000}"/>
    <cellStyle name="好_Sheet1 2" xfId="28916" xr:uid="{00000000-0005-0000-0000-0000F46F0000}"/>
    <cellStyle name="好_Sheet1 2 2" xfId="28917" xr:uid="{00000000-0005-0000-0000-0000F56F0000}"/>
    <cellStyle name="好_Sheet1 3" xfId="28918" xr:uid="{00000000-0005-0000-0000-0000F66F0000}"/>
    <cellStyle name="好_Sheet1 4" xfId="28919" xr:uid="{00000000-0005-0000-0000-0000F76F0000}"/>
    <cellStyle name="好_Sheet1 5" xfId="28920" xr:uid="{00000000-0005-0000-0000-0000F86F0000}"/>
    <cellStyle name="好_Sheet1 6" xfId="28921" xr:uid="{00000000-0005-0000-0000-0000F96F0000}"/>
    <cellStyle name="好_Sheet1_BBB proj for Calypso 993store" xfId="28923" xr:uid="{00000000-0005-0000-0000-0000FA6F0000}"/>
    <cellStyle name="好_Sheet1_BBB proj for Calypso 993store 2" xfId="28924" xr:uid="{00000000-0005-0000-0000-0000FB6F0000}"/>
    <cellStyle name="好_Sheet1_BBB proj for Calypso 993store 2 2" xfId="28925" xr:uid="{00000000-0005-0000-0000-0000FC6F0000}"/>
    <cellStyle name="好_Sheet1_BBB proj for Calypso 993store 3" xfId="28927" xr:uid="{00000000-0005-0000-0000-0000FD6F0000}"/>
    <cellStyle name="好_Sheet1_Ecom Decorative Pillows Fall2013 Quote Sheet 20131111 CCD" xfId="17709" xr:uid="{00000000-0005-0000-0000-0000FE6F0000}"/>
    <cellStyle name="好_Sheet1_Ecom Decorative Pillows Fall2013 Quote Sheet 20131111 CCD 2" xfId="20330" xr:uid="{00000000-0005-0000-0000-0000FF6F0000}"/>
    <cellStyle name="好_Sheet1_Ecom Decorative Pillows Fall2013 Quote Sheet 20131111 CCD 3" xfId="720" xr:uid="{00000000-0005-0000-0000-000000700000}"/>
    <cellStyle name="好_Sheet1_Ecom Decorative Pillows Fall2013 Quote Sheet 20131111 CCD 4" xfId="25328" xr:uid="{00000000-0005-0000-0000-000001700000}"/>
    <cellStyle name="好_Sheet1_Ecom Decorative Pillows Fall2013 Quote Sheet 20131111 CCD 5" xfId="25754" xr:uid="{00000000-0005-0000-0000-000002700000}"/>
    <cellStyle name="好_Sheet1_instructions" xfId="28928" xr:uid="{00000000-0005-0000-0000-000003700000}"/>
    <cellStyle name="好_Sheet1_instructions 2" xfId="520" xr:uid="{00000000-0005-0000-0000-000004700000}"/>
    <cellStyle name="好_Sheet2" xfId="28929" xr:uid="{00000000-0005-0000-0000-000005700000}"/>
    <cellStyle name="好_Sheet2 2" xfId="28930" xr:uid="{00000000-0005-0000-0000-000006700000}"/>
    <cellStyle name="好_Sheet2 2 2" xfId="14115" xr:uid="{00000000-0005-0000-0000-000007700000}"/>
    <cellStyle name="好_Sheet2 3" xfId="28931" xr:uid="{00000000-0005-0000-0000-000008700000}"/>
    <cellStyle name="好_Sheet2_11.6" xfId="28932" xr:uid="{00000000-0005-0000-0000-000009700000}"/>
    <cellStyle name="好_Sheet2_11.6 2" xfId="28933" xr:uid="{00000000-0005-0000-0000-00000A700000}"/>
    <cellStyle name="好_Sheet2_11.6 2 2" xfId="19249" xr:uid="{00000000-0005-0000-0000-00000B700000}"/>
    <cellStyle name="好_Sheet2_11.6 3" xfId="28934" xr:uid="{00000000-0005-0000-0000-00000C700000}"/>
    <cellStyle name="好_Sheet2_11.6_instructions" xfId="28935" xr:uid="{00000000-0005-0000-0000-00000D700000}"/>
    <cellStyle name="好_Sheet2_11.6_instructions 2" xfId="28902" xr:uid="{00000000-0005-0000-0000-00000E700000}"/>
    <cellStyle name="好_Sheet2_instructions" xfId="28936" xr:uid="{00000000-0005-0000-0000-00000F700000}"/>
    <cellStyle name="好_Sheet2_instructions 2" xfId="28937" xr:uid="{00000000-0005-0000-0000-000010700000}"/>
    <cellStyle name="好_SP13 Bombay Giselle Quote sheet from JadeWay June 4 2012" xfId="28938" xr:uid="{00000000-0005-0000-0000-000011700000}"/>
    <cellStyle name="好_Spring 14 Echo_TowelQuotation-2013.9.3" xfId="16551" xr:uid="{00000000-0005-0000-0000-000012700000}"/>
    <cellStyle name="好_Summary" xfId="16721" xr:uid="{00000000-0005-0000-0000-000013700000}"/>
    <cellStyle name="好_Summary 2" xfId="16723" xr:uid="{00000000-0005-0000-0000-000014700000}"/>
    <cellStyle name="好_Summary 2 2" xfId="16725" xr:uid="{00000000-0005-0000-0000-000015700000}"/>
    <cellStyle name="好_Summary 2 2 2" xfId="28939" xr:uid="{00000000-0005-0000-0000-000016700000}"/>
    <cellStyle name="好_Summary 2 3" xfId="28942" xr:uid="{00000000-0005-0000-0000-000017700000}"/>
    <cellStyle name="好_Summary 3" xfId="16727" xr:uid="{00000000-0005-0000-0000-000018700000}"/>
    <cellStyle name="好_Summary 3 2" xfId="28943" xr:uid="{00000000-0005-0000-0000-000019700000}"/>
    <cellStyle name="好_Summary 4" xfId="19431" xr:uid="{00000000-0005-0000-0000-00001A700000}"/>
    <cellStyle name="好_Summary_1" xfId="13496" xr:uid="{00000000-0005-0000-0000-00001B700000}"/>
    <cellStyle name="好_Summary_1 2" xfId="20522" xr:uid="{00000000-0005-0000-0000-00001C700000}"/>
    <cellStyle name="好_Summary_1 2 2" xfId="18664" xr:uid="{00000000-0005-0000-0000-00001D700000}"/>
    <cellStyle name="好_Summary_1 3" xfId="28944" xr:uid="{00000000-0005-0000-0000-00001E700000}"/>
    <cellStyle name="好_Summary_1_BBB proj for Calypso 993store" xfId="28945" xr:uid="{00000000-0005-0000-0000-00001F700000}"/>
    <cellStyle name="好_Summary_1_BBB proj for Calypso 993store 2" xfId="28479" xr:uid="{00000000-0005-0000-0000-000020700000}"/>
    <cellStyle name="好_Summary_1_BBB proj for Calypso 993store 2 2" xfId="28947" xr:uid="{00000000-0005-0000-0000-000021700000}"/>
    <cellStyle name="好_Summary_1_BBB proj for Calypso 993store 3" xfId="28481" xr:uid="{00000000-0005-0000-0000-000022700000}"/>
    <cellStyle name="好_Summary_1_instructions" xfId="7780" xr:uid="{00000000-0005-0000-0000-000023700000}"/>
    <cellStyle name="好_Summary_1_instructions 2" xfId="7782" xr:uid="{00000000-0005-0000-0000-000024700000}"/>
    <cellStyle name="好_Summary_BBB evaluation for Calypso 993store _20111121_frank" xfId="28948" xr:uid="{00000000-0005-0000-0000-000025700000}"/>
    <cellStyle name="好_Summary_BBB evaluation for Calypso 993store _20111121_frank 2" xfId="28949" xr:uid="{00000000-0005-0000-0000-000026700000}"/>
    <cellStyle name="好_Summary_BBB evaluation for Calypso 993store _20111121_frank 2 2" xfId="28951" xr:uid="{00000000-0005-0000-0000-000027700000}"/>
    <cellStyle name="好_Summary_BBB evaluation for Calypso 993store _20111121_frank 3" xfId="28952" xr:uid="{00000000-0005-0000-0000-000028700000}"/>
    <cellStyle name="好_Summary_BBB evaluation for Calypso 993store _20111121_frank_BBB proj for Calypso 993store" xfId="21555" xr:uid="{00000000-0005-0000-0000-000029700000}"/>
    <cellStyle name="好_Summary_BBB evaluation for Calypso 993store _20111121_frank_BBB proj for Calypso 993store 2" xfId="21558" xr:uid="{00000000-0005-0000-0000-00002A700000}"/>
    <cellStyle name="好_Summary_BBB evaluation for Calypso 993store _20111121_frank_BBB proj for Calypso 993store 2 2" xfId="16718" xr:uid="{00000000-0005-0000-0000-00002B700000}"/>
    <cellStyle name="好_Summary_BBB evaluation for Calypso 993store _20111121_frank_BBB proj for Calypso 993store 3" xfId="17795" xr:uid="{00000000-0005-0000-0000-00002C700000}"/>
    <cellStyle name="好_Summary_BBB evaluation for Calypso 993store _20111121_frank_instructions" xfId="25298" xr:uid="{00000000-0005-0000-0000-00002D700000}"/>
    <cellStyle name="好_Summary_BBB evaluation for Calypso 993store _20111121_frank_instructions 2" xfId="25301" xr:uid="{00000000-0005-0000-0000-00002E700000}"/>
    <cellStyle name="好_Summary_BBB proj for Calypso 993store" xfId="28954" xr:uid="{00000000-0005-0000-0000-00002F700000}"/>
    <cellStyle name="好_Summary_BBB proj for Calypso 993store 2" xfId="28955" xr:uid="{00000000-0005-0000-0000-000030700000}"/>
    <cellStyle name="好_Summary_BBB proj for Calypso 993store 2 2" xfId="28956" xr:uid="{00000000-0005-0000-0000-000031700000}"/>
    <cellStyle name="好_Summary_BBB proj for Calypso 993store 3" xfId="28958" xr:uid="{00000000-0005-0000-0000-000032700000}"/>
    <cellStyle name="好_Summary_instructions" xfId="10968" xr:uid="{00000000-0005-0000-0000-000033700000}"/>
    <cellStyle name="好_Summary_instructions 2" xfId="28959" xr:uid="{00000000-0005-0000-0000-000034700000}"/>
    <cellStyle name="好_Summary_Summary" xfId="28960" xr:uid="{00000000-0005-0000-0000-000035700000}"/>
    <cellStyle name="好_Summary_Summary 2" xfId="28961" xr:uid="{00000000-0005-0000-0000-000036700000}"/>
    <cellStyle name="好_Summary_Summary 2 2" xfId="28962" xr:uid="{00000000-0005-0000-0000-000037700000}"/>
    <cellStyle name="好_Summary_Summary 3" xfId="17143" xr:uid="{00000000-0005-0000-0000-000038700000}"/>
    <cellStyle name="好_Summary_Summary_BBB proj for Calypso 993store" xfId="20178" xr:uid="{00000000-0005-0000-0000-000039700000}"/>
    <cellStyle name="好_Summary_Summary_BBB proj for Calypso 993store 2" xfId="22696" xr:uid="{00000000-0005-0000-0000-00003A700000}"/>
    <cellStyle name="好_Summary_Summary_BBB proj for Calypso 993store 2 2" xfId="4827" xr:uid="{00000000-0005-0000-0000-00003B700000}"/>
    <cellStyle name="好_Summary_Summary_BBB proj for Calypso 993store 3" xfId="22704" xr:uid="{00000000-0005-0000-0000-00003C700000}"/>
    <cellStyle name="好_Summary_Summary_instructions" xfId="28963" xr:uid="{00000000-0005-0000-0000-00003D700000}"/>
    <cellStyle name="好_Summary_Summary_instructions 2" xfId="28964" xr:uid="{00000000-0005-0000-0000-00003E700000}"/>
    <cellStyle name="好_Table_Product BBB&amp;Pets&amp;PSP&amp;Cost" xfId="18603" xr:uid="{00000000-0005-0000-0000-00003F700000}"/>
    <cellStyle name="好_Table_Product BBB&amp;Pets&amp;PSP&amp;Cost 2" xfId="28966" xr:uid="{00000000-0005-0000-0000-000040700000}"/>
    <cellStyle name="好_Table_Product BBB&amp;Pets&amp;PSP&amp;Cost 2 2" xfId="28968" xr:uid="{00000000-0005-0000-0000-000041700000}"/>
    <cellStyle name="好_TA-JLA April 2012 Sample Order (3)" xfId="28971" xr:uid="{00000000-0005-0000-0000-000042700000}"/>
    <cellStyle name="好_TA-JLA April 2012 Sample Order (3) 2" xfId="28972" xr:uid="{00000000-0005-0000-0000-000043700000}"/>
    <cellStyle name="好_TA-JLA April 2012 Sample Order (3) 2 2" xfId="8279" xr:uid="{00000000-0005-0000-0000-000044700000}"/>
    <cellStyle name="好_TA-JLA April 2012 Sample Order (3)_Review and action interface" xfId="25770" xr:uid="{00000000-0005-0000-0000-000045700000}"/>
    <cellStyle name="好_TA-JLA April 2012 Sample Order (3)_Review and action interface 2" xfId="28396" xr:uid="{00000000-0005-0000-0000-000046700000}"/>
    <cellStyle name="好_TG 8件套 2011 03 30 from  helle" xfId="28973" xr:uid="{00000000-0005-0000-0000-000047700000}"/>
    <cellStyle name="好_TG 8件套 2011 03 30 from  helle 2" xfId="4060" xr:uid="{00000000-0005-0000-0000-000048700000}"/>
    <cellStyle name="好_TG 8件套 2011 03 30 from  helle 2 2" xfId="635" xr:uid="{00000000-0005-0000-0000-000049700000}"/>
    <cellStyle name="好_TG 8件套 2011 03 30 from  helle 3" xfId="28974" xr:uid="{00000000-0005-0000-0000-00004A700000}"/>
    <cellStyle name="好_TG 8件套 2011 03 30 from  helle 4" xfId="26276" xr:uid="{00000000-0005-0000-0000-00004B700000}"/>
    <cellStyle name="好_TG 8件套 2011 03 30 from  helle_Copy of Ecommerce_2014Fall_Fashion bedding_MH_forecast evaluation_20140425" xfId="28758" xr:uid="{00000000-0005-0000-0000-00004C700000}"/>
    <cellStyle name="好_TG 8件套 2011 03 30 from  helle_Copy of Pool stock Met Home Commiment sheet 2# for Ecom20140522" xfId="14587" xr:uid="{00000000-0005-0000-0000-00004D700000}"/>
    <cellStyle name="好_TG 8件套 2011 03 30 from  helle_Ecom MP  window commitment  06192014" xfId="18355" xr:uid="{00000000-0005-0000-0000-00004E700000}"/>
    <cellStyle name="好_TG 8件套 2011 03 30 from  helle_Ecom MP  window commitment  06192014_Ecom- ID Nidia -Mizone-Mirimar-commitment 2014 6 27." xfId="3468" xr:uid="{00000000-0005-0000-0000-00004F700000}"/>
    <cellStyle name="好_TG 8件套 2011 03 30 from  helle_Ecom MP  window commitment  06192014_Ecom- ID Nidia -Mizone-Mirimar-commitment-07012014 from Lynn Chen" xfId="28975" xr:uid="{00000000-0005-0000-0000-000050700000}"/>
    <cellStyle name="好_TG 8件套 2011 03 30 from  helle_Table_Product_ALL" xfId="25009" xr:uid="{00000000-0005-0000-0000-000051700000}"/>
    <cellStyle name="好_Total quote sheet for 201304 HP chairs" xfId="3750" xr:uid="{00000000-0005-0000-0000-000052700000}"/>
    <cellStyle name="好_Total quote sheet for 201304 HP samples _updated on 3-25-2013 (3)" xfId="28976" xr:uid="{00000000-0005-0000-0000-000053700000}"/>
    <cellStyle name="好_Total quote sheet for 201304 HP samples _updated on 3-26-2013 (2)" xfId="19831" xr:uid="{00000000-0005-0000-0000-000054700000}"/>
    <cellStyle name="好_Total quote sheet for 201304 HP samples 3-15-2013" xfId="19611" xr:uid="{00000000-0005-0000-0000-000055700000}"/>
    <cellStyle name="好_Total quote sheet for 201304 HP samples 3-18-2013" xfId="28977" xr:uid="{00000000-0005-0000-0000-000056700000}"/>
    <cellStyle name="好_total quote sheet for Overstock 2-25-2013" xfId="11001" xr:uid="{00000000-0005-0000-0000-000057700000}"/>
    <cellStyle name="好_TSS-Target Fall 10 D60 TOB bedding--91219" xfId="28978" xr:uid="{00000000-0005-0000-0000-000058700000}"/>
    <cellStyle name="好_TSS-Target Fall 10 D60 TOB bedding--91219 2" xfId="26223" xr:uid="{00000000-0005-0000-0000-000059700000}"/>
    <cellStyle name="好_TSS-Target Fall 10 D60 TOB bedding--91219 2 2" xfId="9794" xr:uid="{00000000-0005-0000-0000-00005A700000}"/>
    <cellStyle name="好_TSS-Target Fall 10 D60 TOB bedding--91219 3" xfId="26225" xr:uid="{00000000-0005-0000-0000-00005B700000}"/>
    <cellStyle name="好_TSS-Target Fall 10 D60 TOB bedding--91219 4" xfId="16890" xr:uid="{00000000-0005-0000-0000-00005C700000}"/>
    <cellStyle name="好_TSS-Target Fall 10 D60 TOB bedding--91219_Copy of Ecommerce_2014Fall_Fashion bedding_MH_forecast evaluation_20140425" xfId="28472" xr:uid="{00000000-0005-0000-0000-00005D700000}"/>
    <cellStyle name="好_TSS-Target Fall 10 D60 TOB bedding--91219_Copy of Pool stock Met Home Commiment sheet 2# for Ecom20140522" xfId="28620" xr:uid="{00000000-0005-0000-0000-00005E700000}"/>
    <cellStyle name="好_TSS-Target Fall 10 D60 TOB bedding--91219_Ecom MP  window commitment  06192014" xfId="7591" xr:uid="{00000000-0005-0000-0000-00005F700000}"/>
    <cellStyle name="好_TSS-Target Fall 10 D60 TOB bedding--91219_Ecom MP  window commitment  06192014_Ecom- ID Nidia -Mizone-Mirimar-commitment 2014 6 27." xfId="28979" xr:uid="{00000000-0005-0000-0000-000060700000}"/>
    <cellStyle name="好_TSS-Target Fall 10 D60 TOB bedding--91219_Ecom MP  window commitment  06192014_Ecom- ID Nidia -Mizone-Mirimar-commitment-07012014 from Lynn Chen" xfId="28980" xr:uid="{00000000-0005-0000-0000-000061700000}"/>
    <cellStyle name="好_TSS-Target Fall 10 D60 TOB bedding--91219_Table_Product_ALL" xfId="28981" xr:uid="{00000000-0005-0000-0000-000062700000}"/>
    <cellStyle name="好_TW Home Quotation sheet for JCP _07162012 (2)" xfId="11116" xr:uid="{00000000-0005-0000-0000-000063700000}"/>
    <cellStyle name="好_TW Home Quotation sheet for JCP _07182012" xfId="28982" xr:uid="{00000000-0005-0000-0000-000064700000}"/>
    <cellStyle name="好_TW Home Quotation sheet for JCP _07192012 - KD none KD (2)" xfId="28090" xr:uid="{00000000-0005-0000-0000-000065700000}"/>
    <cellStyle name="好_TW Home Quotation sheet HeYuan HP Show 2012-2-19" xfId="12071" xr:uid="{00000000-0005-0000-0000-000066700000}"/>
    <cellStyle name="好_TW Home Quotation sheet Hongsheng HP Show 2012-2-29" xfId="28983" xr:uid="{00000000-0005-0000-0000-000067700000}"/>
    <cellStyle name="好_TW Home Quotation sheet Jinzheng HP Show 2012-2-29" xfId="2980" xr:uid="{00000000-0005-0000-0000-000068700000}"/>
    <cellStyle name="好_TW Home Quotation sheet Meiyuan HP Show 2012-2-29" xfId="6776" xr:uid="{00000000-0005-0000-0000-000069700000}"/>
    <cellStyle name="好_TW Home Quotation sheet- south items for HP from HS 2012-03-22" xfId="28984" xr:uid="{00000000-0005-0000-0000-00006A700000}"/>
    <cellStyle name="好_TW Home Quotation sheet-07022012update (2)" xfId="26059" xr:uid="{00000000-0005-0000-0000-00006B700000}"/>
    <cellStyle name="好_TW Home Quotation sheet--120323" xfId="28985" xr:uid="{00000000-0005-0000-0000-00006C700000}"/>
    <cellStyle name="好_TW Home Quotation sheet-120611HEYUAN  (2)" xfId="14943" xr:uid="{00000000-0005-0000-0000-00006D700000}"/>
    <cellStyle name="好_TW Home Quotation sheet-120618 update (2)" xfId="28986" xr:uid="{00000000-0005-0000-0000-00006E700000}"/>
    <cellStyle name="好_TW Home Quotation sheet-BW 2012-3-13" xfId="4398" xr:uid="{00000000-0005-0000-0000-00006F700000}"/>
    <cellStyle name="好_TW Home Quotation sheet-BW items from MY" xfId="23663" xr:uid="{00000000-0005-0000-0000-000070700000}"/>
    <cellStyle name="好_TW Home Quotation sheet-KAIFAI 2012-2-20" xfId="28987" xr:uid="{00000000-0005-0000-0000-000071700000}"/>
    <cellStyle name="好_TW_Home_Quotation_sheet of HP samples-chairone-20100907" xfId="7071" xr:uid="{00000000-0005-0000-0000-000072700000}"/>
    <cellStyle name="好_TW_Home_Quotation_sheet of HP samples-chairone-20100907 (3)" xfId="28989" xr:uid="{00000000-0005-0000-0000-000073700000}"/>
    <cellStyle name="好_TW_Home_Quotation_sheet of HP samples-chairone-20100907 (3) 2" xfId="28990" xr:uid="{00000000-0005-0000-0000-000074700000}"/>
    <cellStyle name="好_TW_Home_Quotation_sheet of HP samples-chairone-20100907 (3) 3" xfId="7331" xr:uid="{00000000-0005-0000-0000-000075700000}"/>
    <cellStyle name="好_TW_Home_Quotation_sheet of HP samples-chairone-20100907 (3) 4" xfId="7335" xr:uid="{00000000-0005-0000-0000-000076700000}"/>
    <cellStyle name="好_TW_Home_Quotation_sheet of HP samples-chairone-20100907 (3) 5" xfId="7339" xr:uid="{00000000-0005-0000-0000-000077700000}"/>
    <cellStyle name="好_TW_Home_Quotation_sheet of HP samples-chairone-20100907 (3) 6" xfId="7344" xr:uid="{00000000-0005-0000-0000-000078700000}"/>
    <cellStyle name="好_TW_Home_Quotation_sheet of HP samples-chairone-20100907 10" xfId="23002" xr:uid="{00000000-0005-0000-0000-000079700000}"/>
    <cellStyle name="好_TW_Home_Quotation_sheet of HP samples-chairone-20100907 11" xfId="4603" xr:uid="{00000000-0005-0000-0000-00007A700000}"/>
    <cellStyle name="好_TW_Home_Quotation_sheet of HP samples-chairone-20100907 12" xfId="28991" xr:uid="{00000000-0005-0000-0000-00007B700000}"/>
    <cellStyle name="好_TW_Home_Quotation_sheet of HP samples-chairone-20100907 13" xfId="28992" xr:uid="{00000000-0005-0000-0000-00007C700000}"/>
    <cellStyle name="好_TW_Home_Quotation_sheet of HP samples-chairone-20100907 14" xfId="28993" xr:uid="{00000000-0005-0000-0000-00007D700000}"/>
    <cellStyle name="好_TW_Home_Quotation_sheet of HP samples-chairone-20100907 15" xfId="28994" xr:uid="{00000000-0005-0000-0000-00007E700000}"/>
    <cellStyle name="好_TW_Home_Quotation_sheet of HP samples-chairone-20100907 16" xfId="28996" xr:uid="{00000000-0005-0000-0000-00007F700000}"/>
    <cellStyle name="好_TW_Home_Quotation_sheet of HP samples-chairone-20100907 17" xfId="28998" xr:uid="{00000000-0005-0000-0000-000080700000}"/>
    <cellStyle name="好_TW_Home_Quotation_sheet of HP samples-chairone-20100907 18" xfId="6156" xr:uid="{00000000-0005-0000-0000-000081700000}"/>
    <cellStyle name="好_TW_Home_Quotation_sheet of HP samples-chairone-20100907 19" xfId="29000" xr:uid="{00000000-0005-0000-0000-000082700000}"/>
    <cellStyle name="好_TW_Home_Quotation_sheet of HP samples-chairone-20100907 2" xfId="4518" xr:uid="{00000000-0005-0000-0000-000083700000}"/>
    <cellStyle name="好_TW_Home_Quotation_sheet of HP samples-chairone-20100907 20" xfId="28995" xr:uid="{00000000-0005-0000-0000-000084700000}"/>
    <cellStyle name="好_TW_Home_Quotation_sheet of HP samples-chairone-20100907 21" xfId="28997" xr:uid="{00000000-0005-0000-0000-000085700000}"/>
    <cellStyle name="好_TW_Home_Quotation_sheet of HP samples-chairone-20100907 22" xfId="28999" xr:uid="{00000000-0005-0000-0000-000086700000}"/>
    <cellStyle name="好_TW_Home_Quotation_sheet of HP samples-chairone-20100907 23" xfId="6157" xr:uid="{00000000-0005-0000-0000-000087700000}"/>
    <cellStyle name="好_TW_Home_Quotation_sheet of HP samples-chairone-20100907 24" xfId="29001" xr:uid="{00000000-0005-0000-0000-000088700000}"/>
    <cellStyle name="好_TW_Home_Quotation_sheet of HP samples-chairone-20100907 25" xfId="29002" xr:uid="{00000000-0005-0000-0000-000089700000}"/>
    <cellStyle name="好_TW_Home_Quotation_sheet of HP samples-chairone-20100907 26" xfId="19537" xr:uid="{00000000-0005-0000-0000-00008A700000}"/>
    <cellStyle name="好_TW_Home_Quotation_sheet of HP samples-chairone-20100907 27" xfId="27134" xr:uid="{00000000-0005-0000-0000-00008B700000}"/>
    <cellStyle name="好_TW_Home_Quotation_sheet of HP samples-chairone-20100907 28" xfId="5203" xr:uid="{00000000-0005-0000-0000-00008C700000}"/>
    <cellStyle name="好_TW_Home_Quotation_sheet of HP samples-chairone-20100907 29" xfId="29005" xr:uid="{00000000-0005-0000-0000-00008D700000}"/>
    <cellStyle name="好_TW_Home_Quotation_sheet of HP samples-chairone-20100907 3" xfId="4520" xr:uid="{00000000-0005-0000-0000-00008E700000}"/>
    <cellStyle name="好_TW_Home_Quotation_sheet of HP samples-chairone-20100907 30" xfId="29003" xr:uid="{00000000-0005-0000-0000-00008F700000}"/>
    <cellStyle name="好_TW_Home_Quotation_sheet of HP samples-chairone-20100907 31" xfId="19538" xr:uid="{00000000-0005-0000-0000-000090700000}"/>
    <cellStyle name="好_TW_Home_Quotation_sheet of HP samples-chairone-20100907 32" xfId="27135" xr:uid="{00000000-0005-0000-0000-000091700000}"/>
    <cellStyle name="好_TW_Home_Quotation_sheet of HP samples-chairone-20100907 33" xfId="5204" xr:uid="{00000000-0005-0000-0000-000092700000}"/>
    <cellStyle name="好_TW_Home_Quotation_sheet of HP samples-chairone-20100907 34" xfId="29006" xr:uid="{00000000-0005-0000-0000-000093700000}"/>
    <cellStyle name="好_TW_Home_Quotation_sheet of HP samples-chairone-20100907 35" xfId="1356" xr:uid="{00000000-0005-0000-0000-000094700000}"/>
    <cellStyle name="好_TW_Home_Quotation_sheet of HP samples-chairone-20100907 36" xfId="17529" xr:uid="{00000000-0005-0000-0000-000095700000}"/>
    <cellStyle name="好_TW_Home_Quotation_sheet of HP samples-chairone-20100907 37" xfId="17534" xr:uid="{00000000-0005-0000-0000-000096700000}"/>
    <cellStyle name="好_TW_Home_Quotation_sheet of HP samples-chairone-20100907 38" xfId="17218" xr:uid="{00000000-0005-0000-0000-000097700000}"/>
    <cellStyle name="好_TW_Home_Quotation_sheet of HP samples-chairone-20100907 39" xfId="17538" xr:uid="{00000000-0005-0000-0000-000098700000}"/>
    <cellStyle name="好_TW_Home_Quotation_sheet of HP samples-chairone-20100907 4" xfId="4522" xr:uid="{00000000-0005-0000-0000-000099700000}"/>
    <cellStyle name="好_TW_Home_Quotation_sheet of HP samples-chairone-20100907 40" xfId="1355" xr:uid="{00000000-0005-0000-0000-00009A700000}"/>
    <cellStyle name="好_TW_Home_Quotation_sheet of HP samples-chairone-20100907 41" xfId="17530" xr:uid="{00000000-0005-0000-0000-00009B700000}"/>
    <cellStyle name="好_TW_Home_Quotation_sheet of HP samples-chairone-20100907 42" xfId="17535" xr:uid="{00000000-0005-0000-0000-00009C700000}"/>
    <cellStyle name="好_TW_Home_Quotation_sheet of HP samples-chairone-20100907 43" xfId="17219" xr:uid="{00000000-0005-0000-0000-00009D700000}"/>
    <cellStyle name="好_TW_Home_Quotation_sheet of HP samples-chairone-20100907 44" xfId="17539" xr:uid="{00000000-0005-0000-0000-00009E700000}"/>
    <cellStyle name="好_TW_Home_Quotation_sheet of HP samples-chairone-20100907 45" xfId="17543" xr:uid="{00000000-0005-0000-0000-00009F700000}"/>
    <cellStyle name="好_TW_Home_Quotation_sheet of HP samples-chairone-20100907 46" xfId="22221" xr:uid="{00000000-0005-0000-0000-0000A0700000}"/>
    <cellStyle name="好_TW_Home_Quotation_sheet of HP samples-chairone-20100907 47" xfId="8417" xr:uid="{00000000-0005-0000-0000-0000A1700000}"/>
    <cellStyle name="好_TW_Home_Quotation_sheet of HP samples-chairone-20100907 48" xfId="23026" xr:uid="{00000000-0005-0000-0000-0000A2700000}"/>
    <cellStyle name="好_TW_Home_Quotation_sheet of HP samples-chairone-20100907 49" xfId="23031" xr:uid="{00000000-0005-0000-0000-0000A3700000}"/>
    <cellStyle name="好_TW_Home_Quotation_sheet of HP samples-chairone-20100907 5" xfId="957" xr:uid="{00000000-0005-0000-0000-0000A4700000}"/>
    <cellStyle name="好_TW_Home_Quotation_sheet of HP samples-chairone-20100907 50" xfId="17544" xr:uid="{00000000-0005-0000-0000-0000A5700000}"/>
    <cellStyle name="好_TW_Home_Quotation_sheet of HP samples-chairone-20100907 51" xfId="22222" xr:uid="{00000000-0005-0000-0000-0000A6700000}"/>
    <cellStyle name="好_TW_Home_Quotation_sheet of HP samples-chairone-20100907 52" xfId="8418" xr:uid="{00000000-0005-0000-0000-0000A7700000}"/>
    <cellStyle name="好_TW_Home_Quotation_sheet of HP samples-chairone-20100907 53" xfId="23027" xr:uid="{00000000-0005-0000-0000-0000A8700000}"/>
    <cellStyle name="好_TW_Home_Quotation_sheet of HP samples-chairone-20100907 54" xfId="23032" xr:uid="{00000000-0005-0000-0000-0000A9700000}"/>
    <cellStyle name="好_TW_Home_Quotation_sheet of HP samples-chairone-20100907 55" xfId="23034" xr:uid="{00000000-0005-0000-0000-0000AA700000}"/>
    <cellStyle name="好_TW_Home_Quotation_sheet of HP samples-chairone-20100907 56" xfId="23037" xr:uid="{00000000-0005-0000-0000-0000AB700000}"/>
    <cellStyle name="好_TW_Home_Quotation_sheet of HP samples-chairone-20100907 57" xfId="29007" xr:uid="{00000000-0005-0000-0000-0000AC700000}"/>
    <cellStyle name="好_TW_Home_Quotation_sheet of HP samples-chairone-20100907 58" xfId="11428" xr:uid="{00000000-0005-0000-0000-0000AD700000}"/>
    <cellStyle name="好_TW_Home_Quotation_sheet of HP samples-chairone-20100907 59" xfId="11437" xr:uid="{00000000-0005-0000-0000-0000AE700000}"/>
    <cellStyle name="好_TW_Home_Quotation_sheet of HP samples-chairone-20100907 6" xfId="26319" xr:uid="{00000000-0005-0000-0000-0000AF700000}"/>
    <cellStyle name="好_TW_Home_Quotation_sheet of HP samples-chairone-20100907 60" xfId="23035" xr:uid="{00000000-0005-0000-0000-0000B0700000}"/>
    <cellStyle name="好_TW_Home_Quotation_sheet of HP samples-chairone-20100907 61" xfId="23038" xr:uid="{00000000-0005-0000-0000-0000B1700000}"/>
    <cellStyle name="好_TW_Home_Quotation_sheet of HP samples-chairone-20100907 62" xfId="29008" xr:uid="{00000000-0005-0000-0000-0000B2700000}"/>
    <cellStyle name="好_TW_Home_Quotation_sheet of HP samples-chairone-20100907 63" xfId="11429" xr:uid="{00000000-0005-0000-0000-0000B3700000}"/>
    <cellStyle name="好_TW_Home_Quotation_sheet of HP samples-chairone-20100907 64" xfId="11438" xr:uid="{00000000-0005-0000-0000-0000B4700000}"/>
    <cellStyle name="好_TW_Home_Quotation_sheet of HP samples-chairone-20100907 65" xfId="11440" xr:uid="{00000000-0005-0000-0000-0000B5700000}"/>
    <cellStyle name="好_TW_Home_Quotation_sheet of HP samples-chairone-20100907 66" xfId="29009" xr:uid="{00000000-0005-0000-0000-0000B6700000}"/>
    <cellStyle name="好_TW_Home_Quotation_sheet of HP samples-chairone-20100907 67" xfId="1741" xr:uid="{00000000-0005-0000-0000-0000B7700000}"/>
    <cellStyle name="好_TW_Home_Quotation_sheet of HP samples-chairone-20100907 68" xfId="29011" xr:uid="{00000000-0005-0000-0000-0000B8700000}"/>
    <cellStyle name="好_TW_Home_Quotation_sheet of HP samples-chairone-20100907 69" xfId="29013" xr:uid="{00000000-0005-0000-0000-0000B9700000}"/>
    <cellStyle name="好_TW_Home_Quotation_sheet of HP samples-chairone-20100907 7" xfId="4229" xr:uid="{00000000-0005-0000-0000-0000BA700000}"/>
    <cellStyle name="好_TW_Home_Quotation_sheet of HP samples-chairone-20100907 70" xfId="11441" xr:uid="{00000000-0005-0000-0000-0000BB700000}"/>
    <cellStyle name="好_TW_Home_Quotation_sheet of HP samples-chairone-20100907 71" xfId="29010" xr:uid="{00000000-0005-0000-0000-0000BC700000}"/>
    <cellStyle name="好_TW_Home_Quotation_sheet of HP samples-chairone-20100907 72" xfId="1740" xr:uid="{00000000-0005-0000-0000-0000BD700000}"/>
    <cellStyle name="好_TW_Home_Quotation_sheet of HP samples-chairone-20100907 73" xfId="29012" xr:uid="{00000000-0005-0000-0000-0000BE700000}"/>
    <cellStyle name="好_TW_Home_Quotation_sheet of HP samples-chairone-20100907 74" xfId="29014" xr:uid="{00000000-0005-0000-0000-0000BF700000}"/>
    <cellStyle name="好_TW_Home_Quotation_sheet of HP samples-chairone-20100907 75" xfId="29015" xr:uid="{00000000-0005-0000-0000-0000C0700000}"/>
    <cellStyle name="好_TW_Home_Quotation_sheet of HP samples-chairone-20100907 76" xfId="2115" xr:uid="{00000000-0005-0000-0000-0000C1700000}"/>
    <cellStyle name="好_TW_Home_Quotation_sheet of HP samples-chairone-20100907 77" xfId="27138" xr:uid="{00000000-0005-0000-0000-0000C2700000}"/>
    <cellStyle name="好_TW_Home_Quotation_sheet of HP samples-chairone-20100907 78" xfId="29016" xr:uid="{00000000-0005-0000-0000-0000C3700000}"/>
    <cellStyle name="好_TW_Home_Quotation_sheet of HP samples-chairone-20100907 79" xfId="29017" xr:uid="{00000000-0005-0000-0000-0000C4700000}"/>
    <cellStyle name="好_TW_Home_Quotation_sheet of HP samples-chairone-20100907 8" xfId="26325" xr:uid="{00000000-0005-0000-0000-0000C5700000}"/>
    <cellStyle name="好_TW_Home_Quotation_sheet of HP samples-chairone-20100907 9" xfId="26329" xr:uid="{00000000-0005-0000-0000-0000C6700000}"/>
    <cellStyle name="好_Walmart Ideas for Pet Bed Samples Holiday 20130119 CCD (2)" xfId="14895" xr:uid="{00000000-0005-0000-0000-0000C7700000}"/>
    <cellStyle name="好_window BBB 2012 March recap CCD-20120216 (2)" xfId="29018" xr:uid="{00000000-0005-0000-0000-0000C8700000}"/>
    <cellStyle name="好_window BBB 2012 March recap CCD-20120216 (2) 2" xfId="28143" xr:uid="{00000000-0005-0000-0000-0000C9700000}"/>
    <cellStyle name="好_window BBB 2012 March recap CCD-20120216 (2) 2 2" xfId="29019" xr:uid="{00000000-0005-0000-0000-0000CA700000}"/>
    <cellStyle name="好_Winsun quote sheet for HP samples _09192012" xfId="19473" xr:uid="{00000000-0005-0000-0000-0000CB700000}"/>
    <cellStyle name="好_WM 2013 Lawn blanket 07052012 updated 07272012 updated 0807 Updated 0814" xfId="14118" xr:uid="{00000000-0005-0000-0000-0000CC700000}"/>
    <cellStyle name="好_WM 2014 Lawn blanket 20130904" xfId="19258" xr:uid="{00000000-0005-0000-0000-0000CD700000}"/>
    <cellStyle name="好_WM 2014 travel throw 08222013" xfId="29020" xr:uid="{00000000-0005-0000-0000-0000CE700000}"/>
    <cellStyle name="好_WM BHG Lux plush blanket upd 20140307" xfId="29021" xr:uid="{00000000-0005-0000-0000-0000CF700000}"/>
    <cellStyle name="好_Woolrich-- SP13 Quote sheet from JadeWay 08-10-2012" xfId="20361" xr:uid="{00000000-0005-0000-0000-0000D0700000}"/>
    <cellStyle name="好_Woolrich-- SP13 Quote sheet from JadeWay 08-10-2012 2" xfId="24708" xr:uid="{00000000-0005-0000-0000-0000D1700000}"/>
    <cellStyle name="好_Woolrich,Leaf Patchwork-- SP13 Quote sheet from JadeWay 08-22-2012" xfId="17936" xr:uid="{00000000-0005-0000-0000-0000D2700000}"/>
    <cellStyle name="好_Woolrich,Leaf Patchwork-- SP13 Quote sheet from JadeWay 08-22-2012 2" xfId="17938" xr:uid="{00000000-0005-0000-0000-0000D3700000}"/>
    <cellStyle name="好_Woolrich,Leaf Patchwork-- SP13 Quote sheet from JadeWay 09-03-2012" xfId="29022" xr:uid="{00000000-0005-0000-0000-0000D4700000}"/>
    <cellStyle name="好_Woolrich,Leaf Patchwork-- SP13 Quote sheet from JadeWay 09-03-2012 2" xfId="29023" xr:uid="{00000000-0005-0000-0000-0000D5700000}"/>
    <cellStyle name="好_Woolrich,Rustic Floral-- SP13 Quote sheet from JadeWay 08-22-2012" xfId="26209" xr:uid="{00000000-0005-0000-0000-0000D6700000}"/>
    <cellStyle name="好_Woolrich,Rustic Floral-- SP13 Quote sheet from JadeWay 08-22-2012 2" xfId="29025" xr:uid="{00000000-0005-0000-0000-0000D7700000}"/>
    <cellStyle name="好_Woolrich,Rustic Floral(laser and silk screen)-- SP13 Quote sheet from JadeWay 09-03-2012" xfId="29026" xr:uid="{00000000-0005-0000-0000-0000D8700000}"/>
    <cellStyle name="好_Woolrich,Rustic Floral(laser and silk screen)-- SP13 Quote sheet from JadeWay 09-03-2012 2" xfId="9922" xr:uid="{00000000-0005-0000-0000-0000D9700000}"/>
    <cellStyle name="好_副本BBB silk blend CCD 20120412-rvd (2)" xfId="29027" xr:uid="{00000000-0005-0000-0000-0000DA700000}"/>
    <cellStyle name="好_副本BBB silk blend CCD 20120412-rvd (2) 2" xfId="22390" xr:uid="{00000000-0005-0000-0000-0000DB700000}"/>
    <cellStyle name="好_副本BBB silk blend CCD 20120412-rvd (2) 2 2" xfId="25415" xr:uid="{00000000-0005-0000-0000-0000DC700000}"/>
    <cellStyle name="好_副本Ecom MP  bedding  14Fall commitment sheet #2-20140313 (4)" xfId="27331" xr:uid="{00000000-0005-0000-0000-0000DD700000}"/>
    <cellStyle name="好_副本Ecom MP  bedding  14Fall commitment sheet #2-20140313 (4)_Copy of Ecommerce_2014Fall_Fashion bedding_MH_forecast evaluation_20140425" xfId="29029" xr:uid="{00000000-0005-0000-0000-0000DE700000}"/>
    <cellStyle name="好_副本Ecom MP  bedding  14Fall commitment sheet #2-20140313 (4)_Copy of Pool stock Met Home Commiment sheet 2# for Ecom20140522" xfId="3980" xr:uid="{00000000-0005-0000-0000-0000DF700000}"/>
    <cellStyle name="合計" xfId="26430" xr:uid="{00000000-0005-0000-0000-0000E0700000}"/>
    <cellStyle name="合計 2" xfId="17814" xr:uid="{00000000-0005-0000-0000-0000E1700000}"/>
    <cellStyle name="合計 3" xfId="1327" xr:uid="{00000000-0005-0000-0000-0000E2700000}"/>
    <cellStyle name="壞" xfId="16808" xr:uid="{00000000-0005-0000-0000-0000E3700000}"/>
    <cellStyle name="壞 2" xfId="27991" xr:uid="{00000000-0005-0000-0000-0000E4700000}"/>
    <cellStyle name="壞 3" xfId="27992" xr:uid="{00000000-0005-0000-0000-0000E5700000}"/>
    <cellStyle name="壞_AIM-JLA quote sheet-Meijer-11012012" xfId="27993" xr:uid="{00000000-0005-0000-0000-0000E6700000}"/>
    <cellStyle name="壞_AIM-JLA quote sheet-Meijer-11012012 2" xfId="27996" xr:uid="{00000000-0005-0000-0000-0000E7700000}"/>
    <cellStyle name="壞_BA market price" xfId="3163" xr:uid="{00000000-0005-0000-0000-0000E8700000}"/>
    <cellStyle name="壞_BA Quotesheet JLA-March market -02272012" xfId="27997" xr:uid="{00000000-0005-0000-0000-0000E9700000}"/>
    <cellStyle name="壞_Echo Bath Spring 14 Market Price - Heather" xfId="10953" xr:uid="{00000000-0005-0000-0000-0000EA700000}"/>
    <cellStyle name="壞_Fall 14 Kmart BA quotesheet-2014 1 27" xfId="27998" xr:uid="{00000000-0005-0000-0000-0000EB700000}"/>
    <cellStyle name="壞_Fall 14 Kmart BA quotesheet-2014 2 19" xfId="17301" xr:uid="{00000000-0005-0000-0000-0000EC700000}"/>
    <cellStyle name="壞_Fall 14 Kmart BA quotesheet-2014 2 21" xfId="17294" xr:uid="{00000000-0005-0000-0000-0000ED700000}"/>
    <cellStyle name="壞_Fall 14 Kmart BA quotesheet-2014 2 21 (2)" xfId="23310" xr:uid="{00000000-0005-0000-0000-0000EE700000}"/>
    <cellStyle name="壞_Giselle -- SP13 Quote sheet from JadeWay Agust 10, 2012" xfId="27999" xr:uid="{00000000-0005-0000-0000-0000EF700000}"/>
    <cellStyle name="壞_Kmart Fall 14 bath coordinate - Heather" xfId="9650" xr:uid="{00000000-0005-0000-0000-0000F0700000}"/>
    <cellStyle name="壞_Kohl's Fall 14 Simple Lux Pricing- Heather" xfId="28000" xr:uid="{00000000-0005-0000-0000-0000F1700000}"/>
    <cellStyle name="壞_Kohl's March 12 Market price - Heather 031212" xfId="28001" xr:uid="{00000000-0005-0000-0000-0000F2700000}"/>
    <cellStyle name="壞_Mar 12 Market Price-Hellen 022012" xfId="28002" xr:uid="{00000000-0005-0000-0000-0000F3700000}"/>
    <cellStyle name="壞_Sheet1" xfId="12178" xr:uid="{00000000-0005-0000-0000-0000F4700000}"/>
    <cellStyle name="壞_SP13 Bombay Giselle Quote sheet from JadeWay June 4 2012" xfId="15466" xr:uid="{00000000-0005-0000-0000-0000F5700000}"/>
    <cellStyle name="壞_Spring 14 Market BA quotation-2013 9 13" xfId="18090" xr:uid="{00000000-0005-0000-0000-0000F6700000}"/>
    <cellStyle name="汇总 10" xfId="14198" xr:uid="{00000000-0005-0000-0000-0000F7700000}"/>
    <cellStyle name="汇总 10 2" xfId="30997" xr:uid="{00000000-0005-0000-0000-0000F8700000}"/>
    <cellStyle name="汇总 10 3" xfId="28423" xr:uid="{00000000-0005-0000-0000-0000F9700000}"/>
    <cellStyle name="汇总 11" xfId="14201" xr:uid="{00000000-0005-0000-0000-0000FA700000}"/>
    <cellStyle name="汇总 11 2" xfId="18805" xr:uid="{00000000-0005-0000-0000-0000FB700000}"/>
    <cellStyle name="汇总 11 3" xfId="15413" xr:uid="{00000000-0005-0000-0000-0000FC700000}"/>
    <cellStyle name="汇总 12" xfId="30998" xr:uid="{00000000-0005-0000-0000-0000FD700000}"/>
    <cellStyle name="汇总 12 2" xfId="30904" xr:uid="{00000000-0005-0000-0000-0000FE700000}"/>
    <cellStyle name="汇总 12 3" xfId="30906" xr:uid="{00000000-0005-0000-0000-0000FF700000}"/>
    <cellStyle name="汇总 13" xfId="30999" xr:uid="{00000000-0005-0000-0000-000000710000}"/>
    <cellStyle name="汇总 13 2" xfId="31000" xr:uid="{00000000-0005-0000-0000-000001710000}"/>
    <cellStyle name="汇总 13 3" xfId="31001" xr:uid="{00000000-0005-0000-0000-000002710000}"/>
    <cellStyle name="汇总 14" xfId="31002" xr:uid="{00000000-0005-0000-0000-000003710000}"/>
    <cellStyle name="汇总 14 2" xfId="26703" xr:uid="{00000000-0005-0000-0000-000004710000}"/>
    <cellStyle name="汇总 14 3" xfId="22067" xr:uid="{00000000-0005-0000-0000-000005710000}"/>
    <cellStyle name="汇总 15" xfId="31003" xr:uid="{00000000-0005-0000-0000-000006710000}"/>
    <cellStyle name="汇总 15 2" xfId="27412" xr:uid="{00000000-0005-0000-0000-000007710000}"/>
    <cellStyle name="汇总 15 3" xfId="23213" xr:uid="{00000000-0005-0000-0000-000008710000}"/>
    <cellStyle name="汇总 16" xfId="31005" xr:uid="{00000000-0005-0000-0000-000009710000}"/>
    <cellStyle name="汇总 16 2" xfId="26211" xr:uid="{00000000-0005-0000-0000-00000A710000}"/>
    <cellStyle name="汇总 16 3" xfId="23218" xr:uid="{00000000-0005-0000-0000-00000B710000}"/>
    <cellStyle name="汇总 17" xfId="31007" xr:uid="{00000000-0005-0000-0000-00000C710000}"/>
    <cellStyle name="汇总 17 2" xfId="21174" xr:uid="{00000000-0005-0000-0000-00000D710000}"/>
    <cellStyle name="汇总 17 3" xfId="21177" xr:uid="{00000000-0005-0000-0000-00000E710000}"/>
    <cellStyle name="汇总 18" xfId="3909" xr:uid="{00000000-0005-0000-0000-00000F710000}"/>
    <cellStyle name="汇总 18 2" xfId="3912" xr:uid="{00000000-0005-0000-0000-000010710000}"/>
    <cellStyle name="汇总 18 3" xfId="3915" xr:uid="{00000000-0005-0000-0000-000011710000}"/>
    <cellStyle name="汇总 19" xfId="31009" xr:uid="{00000000-0005-0000-0000-000012710000}"/>
    <cellStyle name="汇总 19 2" xfId="31011" xr:uid="{00000000-0005-0000-0000-000013710000}"/>
    <cellStyle name="汇总 19 3" xfId="31013" xr:uid="{00000000-0005-0000-0000-000014710000}"/>
    <cellStyle name="汇总 2" xfId="20053" xr:uid="{00000000-0005-0000-0000-000015710000}"/>
    <cellStyle name="汇总 2 10" xfId="31015" xr:uid="{00000000-0005-0000-0000-000016710000}"/>
    <cellStyle name="汇总 2 10 2" xfId="11541" xr:uid="{00000000-0005-0000-0000-000017710000}"/>
    <cellStyle name="汇总 2 10 3" xfId="11719" xr:uid="{00000000-0005-0000-0000-000018710000}"/>
    <cellStyle name="汇总 2 10 4" xfId="11721" xr:uid="{00000000-0005-0000-0000-000019710000}"/>
    <cellStyle name="汇总 2 10 5" xfId="11724" xr:uid="{00000000-0005-0000-0000-00001A710000}"/>
    <cellStyle name="汇总 2 11" xfId="31016" xr:uid="{00000000-0005-0000-0000-00001B710000}"/>
    <cellStyle name="汇总 2 11 2" xfId="31017" xr:uid="{00000000-0005-0000-0000-00001C710000}"/>
    <cellStyle name="汇总 2 11 3" xfId="31018" xr:uid="{00000000-0005-0000-0000-00001D710000}"/>
    <cellStyle name="汇总 2 11 4" xfId="31019" xr:uid="{00000000-0005-0000-0000-00001E710000}"/>
    <cellStyle name="汇总 2 12" xfId="31020" xr:uid="{00000000-0005-0000-0000-00001F710000}"/>
    <cellStyle name="汇总 2 12 2" xfId="28731" xr:uid="{00000000-0005-0000-0000-000020710000}"/>
    <cellStyle name="汇总 2 12 3" xfId="28733" xr:uid="{00000000-0005-0000-0000-000021710000}"/>
    <cellStyle name="汇总 2 12 4" xfId="28735" xr:uid="{00000000-0005-0000-0000-000022710000}"/>
    <cellStyle name="汇总 2 13" xfId="31021" xr:uid="{00000000-0005-0000-0000-000023710000}"/>
    <cellStyle name="汇总 2 13 2" xfId="12805" xr:uid="{00000000-0005-0000-0000-000024710000}"/>
    <cellStyle name="汇总 2 13 3" xfId="31022" xr:uid="{00000000-0005-0000-0000-000025710000}"/>
    <cellStyle name="汇总 2 13 4" xfId="31023" xr:uid="{00000000-0005-0000-0000-000026710000}"/>
    <cellStyle name="汇总 2 14" xfId="10362" xr:uid="{00000000-0005-0000-0000-000027710000}"/>
    <cellStyle name="汇总 2 14 2" xfId="12885" xr:uid="{00000000-0005-0000-0000-000028710000}"/>
    <cellStyle name="汇总 2 14 3" xfId="22857" xr:uid="{00000000-0005-0000-0000-000029710000}"/>
    <cellStyle name="汇总 2 14 4" xfId="22860" xr:uid="{00000000-0005-0000-0000-00002A710000}"/>
    <cellStyle name="汇总 2 15" xfId="30427" xr:uid="{00000000-0005-0000-0000-00002B710000}"/>
    <cellStyle name="汇总 2 2" xfId="1868" xr:uid="{00000000-0005-0000-0000-00002C710000}"/>
    <cellStyle name="汇总 2 2 2" xfId="19357" xr:uid="{00000000-0005-0000-0000-00002D710000}"/>
    <cellStyle name="汇总 2 2 2 2" xfId="31024" xr:uid="{00000000-0005-0000-0000-00002E710000}"/>
    <cellStyle name="汇总 2 2 2 2 2" xfId="23121" xr:uid="{00000000-0005-0000-0000-00002F710000}"/>
    <cellStyle name="汇总 2 2 2 2 3" xfId="23126" xr:uid="{00000000-0005-0000-0000-000030710000}"/>
    <cellStyle name="汇总 2 2 2 3" xfId="7875" xr:uid="{00000000-0005-0000-0000-000031710000}"/>
    <cellStyle name="汇总 2 2 2 4" xfId="31026" xr:uid="{00000000-0005-0000-0000-000032710000}"/>
    <cellStyle name="汇总 2 2 3" xfId="31027" xr:uid="{00000000-0005-0000-0000-000033710000}"/>
    <cellStyle name="汇总 2 2 4" xfId="15505" xr:uid="{00000000-0005-0000-0000-000034710000}"/>
    <cellStyle name="汇总 2 2 5" xfId="15508" xr:uid="{00000000-0005-0000-0000-000035710000}"/>
    <cellStyle name="汇总 2 2 6" xfId="15511" xr:uid="{00000000-0005-0000-0000-000036710000}"/>
    <cellStyle name="汇总 2 2 7" xfId="15513" xr:uid="{00000000-0005-0000-0000-000037710000}"/>
    <cellStyle name="汇总 2 2 8" xfId="15516" xr:uid="{00000000-0005-0000-0000-000038710000}"/>
    <cellStyle name="汇总 2 3" xfId="13722" xr:uid="{00000000-0005-0000-0000-000039710000}"/>
    <cellStyle name="汇总 2 3 2" xfId="19359" xr:uid="{00000000-0005-0000-0000-00003A710000}"/>
    <cellStyle name="汇总 2 3 3" xfId="9624" xr:uid="{00000000-0005-0000-0000-00003B710000}"/>
    <cellStyle name="汇总 2 3 4" xfId="1418" xr:uid="{00000000-0005-0000-0000-00003C710000}"/>
    <cellStyle name="汇总 2 3 5" xfId="15525" xr:uid="{00000000-0005-0000-0000-00003D710000}"/>
    <cellStyle name="汇总 2 4" xfId="13725" xr:uid="{00000000-0005-0000-0000-00003E710000}"/>
    <cellStyle name="汇总 2 4 2" xfId="31028" xr:uid="{00000000-0005-0000-0000-00003F710000}"/>
    <cellStyle name="汇总 2 4 3" xfId="9627" xr:uid="{00000000-0005-0000-0000-000040710000}"/>
    <cellStyle name="汇总 2 4 4" xfId="15529" xr:uid="{00000000-0005-0000-0000-000041710000}"/>
    <cellStyle name="汇总 2 4 5" xfId="15531" xr:uid="{00000000-0005-0000-0000-000042710000}"/>
    <cellStyle name="汇总 2 4 6" xfId="15534" xr:uid="{00000000-0005-0000-0000-000043710000}"/>
    <cellStyle name="汇总 2 5" xfId="19361" xr:uid="{00000000-0005-0000-0000-000044710000}"/>
    <cellStyle name="汇总 2 5 2" xfId="26330" xr:uid="{00000000-0005-0000-0000-000045710000}"/>
    <cellStyle name="汇总 2 5 3" xfId="26332" xr:uid="{00000000-0005-0000-0000-000046710000}"/>
    <cellStyle name="汇总 2 5 4" xfId="15539" xr:uid="{00000000-0005-0000-0000-000047710000}"/>
    <cellStyle name="汇总 2 5 5" xfId="15542" xr:uid="{00000000-0005-0000-0000-000048710000}"/>
    <cellStyle name="汇总 2 6" xfId="19363" xr:uid="{00000000-0005-0000-0000-000049710000}"/>
    <cellStyle name="汇总 2 6 2" xfId="31029" xr:uid="{00000000-0005-0000-0000-00004A710000}"/>
    <cellStyle name="汇总 2 6 3" xfId="31030" xr:uid="{00000000-0005-0000-0000-00004B710000}"/>
    <cellStyle name="汇总 2 6 4" xfId="15545" xr:uid="{00000000-0005-0000-0000-00004C710000}"/>
    <cellStyle name="汇总 2 6 5" xfId="15547" xr:uid="{00000000-0005-0000-0000-00004D710000}"/>
    <cellStyle name="汇总 2 7" xfId="31031" xr:uid="{00000000-0005-0000-0000-00004E710000}"/>
    <cellStyle name="汇总 2 7 2" xfId="31032" xr:uid="{00000000-0005-0000-0000-00004F710000}"/>
    <cellStyle name="汇总 2 7 3" xfId="1553" xr:uid="{00000000-0005-0000-0000-000050710000}"/>
    <cellStyle name="汇总 2 7 4" xfId="31033" xr:uid="{00000000-0005-0000-0000-000051710000}"/>
    <cellStyle name="汇总 2 7 5" xfId="31034" xr:uid="{00000000-0005-0000-0000-000052710000}"/>
    <cellStyle name="汇总 2 8" xfId="31035" xr:uid="{00000000-0005-0000-0000-000053710000}"/>
    <cellStyle name="汇总 2 8 2" xfId="31036" xr:uid="{00000000-0005-0000-0000-000054710000}"/>
    <cellStyle name="汇总 2 8 3" xfId="31037" xr:uid="{00000000-0005-0000-0000-000055710000}"/>
    <cellStyle name="汇总 2 8 4" xfId="31038" xr:uid="{00000000-0005-0000-0000-000056710000}"/>
    <cellStyle name="汇总 2 8 5" xfId="31039" xr:uid="{00000000-0005-0000-0000-000057710000}"/>
    <cellStyle name="汇总 2 9" xfId="31040" xr:uid="{00000000-0005-0000-0000-000058710000}"/>
    <cellStyle name="汇总 2 9 2" xfId="31041" xr:uid="{00000000-0005-0000-0000-000059710000}"/>
    <cellStyle name="汇总 2 9 3" xfId="31042" xr:uid="{00000000-0005-0000-0000-00005A710000}"/>
    <cellStyle name="汇总 2 9 4" xfId="31043" xr:uid="{00000000-0005-0000-0000-00005B710000}"/>
    <cellStyle name="汇总 2_Bali" xfId="31044" xr:uid="{00000000-0005-0000-0000-00005C710000}"/>
    <cellStyle name="汇总 20" xfId="31004" xr:uid="{00000000-0005-0000-0000-00005D710000}"/>
    <cellStyle name="汇总 20 2" xfId="27413" xr:uid="{00000000-0005-0000-0000-00005E710000}"/>
    <cellStyle name="汇总 20 3" xfId="23214" xr:uid="{00000000-0005-0000-0000-00005F710000}"/>
    <cellStyle name="汇总 21" xfId="31006" xr:uid="{00000000-0005-0000-0000-000060710000}"/>
    <cellStyle name="汇总 21 2" xfId="26212" xr:uid="{00000000-0005-0000-0000-000061710000}"/>
    <cellStyle name="汇总 21 3" xfId="23219" xr:uid="{00000000-0005-0000-0000-000062710000}"/>
    <cellStyle name="汇总 22" xfId="31008" xr:uid="{00000000-0005-0000-0000-000063710000}"/>
    <cellStyle name="汇总 22 2" xfId="21175" xr:uid="{00000000-0005-0000-0000-000064710000}"/>
    <cellStyle name="汇总 22 3" xfId="21178" xr:uid="{00000000-0005-0000-0000-000065710000}"/>
    <cellStyle name="汇总 23" xfId="3908" xr:uid="{00000000-0005-0000-0000-000066710000}"/>
    <cellStyle name="汇总 23 2" xfId="3911" xr:uid="{00000000-0005-0000-0000-000067710000}"/>
    <cellStyle name="汇总 23 3" xfId="3914" xr:uid="{00000000-0005-0000-0000-000068710000}"/>
    <cellStyle name="汇总 24" xfId="31010" xr:uid="{00000000-0005-0000-0000-000069710000}"/>
    <cellStyle name="汇总 24 2" xfId="31012" xr:uid="{00000000-0005-0000-0000-00006A710000}"/>
    <cellStyle name="汇总 24 3" xfId="31014" xr:uid="{00000000-0005-0000-0000-00006B710000}"/>
    <cellStyle name="汇总 25" xfId="31045" xr:uid="{00000000-0005-0000-0000-00006C710000}"/>
    <cellStyle name="汇总 25 2" xfId="5457" xr:uid="{00000000-0005-0000-0000-00006D710000}"/>
    <cellStyle name="汇总 25 3" xfId="10062" xr:uid="{00000000-0005-0000-0000-00006E710000}"/>
    <cellStyle name="汇总 26" xfId="31047" xr:uid="{00000000-0005-0000-0000-00006F710000}"/>
    <cellStyle name="汇总 26 2" xfId="16760" xr:uid="{00000000-0005-0000-0000-000070710000}"/>
    <cellStyle name="汇总 26 3" xfId="16766" xr:uid="{00000000-0005-0000-0000-000071710000}"/>
    <cellStyle name="汇总 27" xfId="31049" xr:uid="{00000000-0005-0000-0000-000072710000}"/>
    <cellStyle name="汇总 27 2" xfId="31051" xr:uid="{00000000-0005-0000-0000-000073710000}"/>
    <cellStyle name="汇总 27 3" xfId="31053" xr:uid="{00000000-0005-0000-0000-000074710000}"/>
    <cellStyle name="汇总 28" xfId="31055" xr:uid="{00000000-0005-0000-0000-000075710000}"/>
    <cellStyle name="汇总 28 2" xfId="31057" xr:uid="{00000000-0005-0000-0000-000076710000}"/>
    <cellStyle name="汇总 28 3" xfId="4724" xr:uid="{00000000-0005-0000-0000-000077710000}"/>
    <cellStyle name="汇总 29" xfId="31059" xr:uid="{00000000-0005-0000-0000-000078710000}"/>
    <cellStyle name="汇总 29 2" xfId="14676" xr:uid="{00000000-0005-0000-0000-000079710000}"/>
    <cellStyle name="汇总 29 3" xfId="14678" xr:uid="{00000000-0005-0000-0000-00007A710000}"/>
    <cellStyle name="汇总 3" xfId="20056" xr:uid="{00000000-0005-0000-0000-00007B710000}"/>
    <cellStyle name="汇总 3 10" xfId="31061" xr:uid="{00000000-0005-0000-0000-00007C710000}"/>
    <cellStyle name="汇总 3 11" xfId="31062" xr:uid="{00000000-0005-0000-0000-00007D710000}"/>
    <cellStyle name="汇总 3 2" xfId="11614" xr:uid="{00000000-0005-0000-0000-00007E710000}"/>
    <cellStyle name="汇总 3 2 2" xfId="19280" xr:uid="{00000000-0005-0000-0000-00007F710000}"/>
    <cellStyle name="汇总 3 2 2 2" xfId="20579" xr:uid="{00000000-0005-0000-0000-000080710000}"/>
    <cellStyle name="汇总 3 2 3" xfId="31063" xr:uid="{00000000-0005-0000-0000-000081710000}"/>
    <cellStyle name="汇总 3 2 4" xfId="31064" xr:uid="{00000000-0005-0000-0000-000082710000}"/>
    <cellStyle name="汇总 3 2 5" xfId="31065" xr:uid="{00000000-0005-0000-0000-000083710000}"/>
    <cellStyle name="汇总 3 2 6" xfId="31066" xr:uid="{00000000-0005-0000-0000-000084710000}"/>
    <cellStyle name="汇总 3 2 7" xfId="31067" xr:uid="{00000000-0005-0000-0000-000085710000}"/>
    <cellStyle name="汇总 3 2 8" xfId="31068" xr:uid="{00000000-0005-0000-0000-000086710000}"/>
    <cellStyle name="汇总 3 2 9" xfId="31069" xr:uid="{00000000-0005-0000-0000-000087710000}"/>
    <cellStyle name="汇总 3 3" xfId="4474" xr:uid="{00000000-0005-0000-0000-000088710000}"/>
    <cellStyle name="汇总 3 3 2" xfId="31070" xr:uid="{00000000-0005-0000-0000-000089710000}"/>
    <cellStyle name="汇总 3 3 3" xfId="31071" xr:uid="{00000000-0005-0000-0000-00008A710000}"/>
    <cellStyle name="汇总 3 3 4" xfId="28638" xr:uid="{00000000-0005-0000-0000-00008B710000}"/>
    <cellStyle name="汇总 3 3 5" xfId="3259" xr:uid="{00000000-0005-0000-0000-00008C710000}"/>
    <cellStyle name="汇总 3 4" xfId="13765" xr:uid="{00000000-0005-0000-0000-00008D710000}"/>
    <cellStyle name="汇总 3 4 2" xfId="15205" xr:uid="{00000000-0005-0000-0000-00008E710000}"/>
    <cellStyle name="汇总 3 5" xfId="4115" xr:uid="{00000000-0005-0000-0000-00008F710000}"/>
    <cellStyle name="汇总 3 6" xfId="31072" xr:uid="{00000000-0005-0000-0000-000090710000}"/>
    <cellStyle name="汇总 3 7" xfId="7354" xr:uid="{00000000-0005-0000-0000-000091710000}"/>
    <cellStyle name="汇总 3 8" xfId="31073" xr:uid="{00000000-0005-0000-0000-000092710000}"/>
    <cellStyle name="汇总 3 9" xfId="31074" xr:uid="{00000000-0005-0000-0000-000093710000}"/>
    <cellStyle name="汇总 3_Bali" xfId="31075" xr:uid="{00000000-0005-0000-0000-000094710000}"/>
    <cellStyle name="汇总 30" xfId="31046" xr:uid="{00000000-0005-0000-0000-000095710000}"/>
    <cellStyle name="汇总 30 2" xfId="5458" xr:uid="{00000000-0005-0000-0000-000096710000}"/>
    <cellStyle name="汇总 30 3" xfId="10063" xr:uid="{00000000-0005-0000-0000-000097710000}"/>
    <cellStyle name="汇总 31" xfId="31048" xr:uid="{00000000-0005-0000-0000-000098710000}"/>
    <cellStyle name="汇总 31 2" xfId="16761" xr:uid="{00000000-0005-0000-0000-000099710000}"/>
    <cellStyle name="汇总 31 3" xfId="16767" xr:uid="{00000000-0005-0000-0000-00009A710000}"/>
    <cellStyle name="汇总 32" xfId="31050" xr:uid="{00000000-0005-0000-0000-00009B710000}"/>
    <cellStyle name="汇总 32 2" xfId="31052" xr:uid="{00000000-0005-0000-0000-00009C710000}"/>
    <cellStyle name="汇总 32 3" xfId="31054" xr:uid="{00000000-0005-0000-0000-00009D710000}"/>
    <cellStyle name="汇总 33" xfId="31056" xr:uid="{00000000-0005-0000-0000-00009E710000}"/>
    <cellStyle name="汇总 33 2" xfId="31058" xr:uid="{00000000-0005-0000-0000-00009F710000}"/>
    <cellStyle name="汇总 33 3" xfId="4725" xr:uid="{00000000-0005-0000-0000-0000A0710000}"/>
    <cellStyle name="汇总 34" xfId="31060" xr:uid="{00000000-0005-0000-0000-0000A1710000}"/>
    <cellStyle name="汇总 35" xfId="26764" xr:uid="{00000000-0005-0000-0000-0000A2710000}"/>
    <cellStyle name="汇总 36" xfId="31939" xr:uid="{00000000-0005-0000-0000-0000A3710000}"/>
    <cellStyle name="汇总 4" xfId="20058" xr:uid="{00000000-0005-0000-0000-0000A4710000}"/>
    <cellStyle name="汇总 4 2" xfId="20060" xr:uid="{00000000-0005-0000-0000-0000A5710000}"/>
    <cellStyle name="汇总 4 3" xfId="4479" xr:uid="{00000000-0005-0000-0000-0000A6710000}"/>
    <cellStyle name="汇总 4 4" xfId="31076" xr:uid="{00000000-0005-0000-0000-0000A7710000}"/>
    <cellStyle name="汇总 4 5" xfId="31077" xr:uid="{00000000-0005-0000-0000-0000A8710000}"/>
    <cellStyle name="汇总 5" xfId="20063" xr:uid="{00000000-0005-0000-0000-0000A9710000}"/>
    <cellStyle name="汇总 5 2" xfId="31078" xr:uid="{00000000-0005-0000-0000-0000AA710000}"/>
    <cellStyle name="汇总 5 3" xfId="27206" xr:uid="{00000000-0005-0000-0000-0000AB710000}"/>
    <cellStyle name="汇总 6" xfId="20065" xr:uid="{00000000-0005-0000-0000-0000AC710000}"/>
    <cellStyle name="汇总 6 2" xfId="31079" xr:uid="{00000000-0005-0000-0000-0000AD710000}"/>
    <cellStyle name="汇总 6 3" xfId="27209" xr:uid="{00000000-0005-0000-0000-0000AE710000}"/>
    <cellStyle name="汇总 7" xfId="6005" xr:uid="{00000000-0005-0000-0000-0000AF710000}"/>
    <cellStyle name="汇总 7 2" xfId="31080" xr:uid="{00000000-0005-0000-0000-0000B0710000}"/>
    <cellStyle name="汇总 7 3" xfId="6670" xr:uid="{00000000-0005-0000-0000-0000B1710000}"/>
    <cellStyle name="汇总 8" xfId="31025" xr:uid="{00000000-0005-0000-0000-0000B2710000}"/>
    <cellStyle name="汇总 8 2" xfId="23122" xr:uid="{00000000-0005-0000-0000-0000B3710000}"/>
    <cellStyle name="汇总 8 3" xfId="23127" xr:uid="{00000000-0005-0000-0000-0000B4710000}"/>
    <cellStyle name="汇总 9" xfId="7876" xr:uid="{00000000-0005-0000-0000-0000B5710000}"/>
    <cellStyle name="汇总 9 2" xfId="31081" xr:uid="{00000000-0005-0000-0000-0000B6710000}"/>
    <cellStyle name="汇总 9 3" xfId="31082" xr:uid="{00000000-0005-0000-0000-0000B7710000}"/>
    <cellStyle name="货币 2" xfId="25384" xr:uid="{00000000-0005-0000-0000-0000B8710000}"/>
    <cellStyle name="货币 2 2" xfId="31565" xr:uid="{00000000-0005-0000-0000-0000B9710000}"/>
    <cellStyle name="货币 2 2 2" xfId="31566" xr:uid="{00000000-0005-0000-0000-0000BA710000}"/>
    <cellStyle name="货币 2 2 3" xfId="31567" xr:uid="{00000000-0005-0000-0000-0000BB710000}"/>
    <cellStyle name="货币 2 2 4" xfId="31568" xr:uid="{00000000-0005-0000-0000-0000BC710000}"/>
    <cellStyle name="货币 2 3" xfId="22963" xr:uid="{00000000-0005-0000-0000-0000BD710000}"/>
    <cellStyle name="货币 2 30" xfId="31569" xr:uid="{00000000-0005-0000-0000-0000BE710000}"/>
    <cellStyle name="货币 2 30 2" xfId="29168" xr:uid="{00000000-0005-0000-0000-0000BF710000}"/>
    <cellStyle name="货币 2 30 2 2" xfId="29170" xr:uid="{00000000-0005-0000-0000-0000C0710000}"/>
    <cellStyle name="货币 2 4" xfId="31570" xr:uid="{00000000-0005-0000-0000-0000C1710000}"/>
    <cellStyle name="货币 2 5" xfId="31571" xr:uid="{00000000-0005-0000-0000-0000C2710000}"/>
    <cellStyle name="货币 2_Table_Product_ALL" xfId="25745" xr:uid="{00000000-0005-0000-0000-0000C3710000}"/>
    <cellStyle name="货币 3" xfId="31572" xr:uid="{00000000-0005-0000-0000-0000C4710000}"/>
    <cellStyle name="货币 3 2" xfId="31573" xr:uid="{00000000-0005-0000-0000-0000C5710000}"/>
    <cellStyle name="货币 3 2 2" xfId="30063" xr:uid="{00000000-0005-0000-0000-0000C6710000}"/>
    <cellStyle name="货币 3 2 3" xfId="30066" xr:uid="{00000000-0005-0000-0000-0000C7710000}"/>
    <cellStyle name="货币 3 3" xfId="22965" xr:uid="{00000000-0005-0000-0000-0000C8710000}"/>
    <cellStyle name="货币 3 4" xfId="31574" xr:uid="{00000000-0005-0000-0000-0000C9710000}"/>
    <cellStyle name="货币 3 5" xfId="31575" xr:uid="{00000000-0005-0000-0000-0000CA710000}"/>
    <cellStyle name="货币 3 6" xfId="10651" xr:uid="{00000000-0005-0000-0000-0000CB710000}"/>
    <cellStyle name="货币 3 7" xfId="31576" xr:uid="{00000000-0005-0000-0000-0000CC710000}"/>
    <cellStyle name="货币 3 8" xfId="31577" xr:uid="{00000000-0005-0000-0000-0000CD710000}"/>
    <cellStyle name="货币 4" xfId="31578" xr:uid="{00000000-0005-0000-0000-0000CE710000}"/>
    <cellStyle name="计算 10" xfId="8215" xr:uid="{00000000-0005-0000-0000-0000CF710000}"/>
    <cellStyle name="计算 10 2" xfId="31186" xr:uid="{00000000-0005-0000-0000-0000D0710000}"/>
    <cellStyle name="计算 10 3" xfId="31190" xr:uid="{00000000-0005-0000-0000-0000D1710000}"/>
    <cellStyle name="计算 11" xfId="8219" xr:uid="{00000000-0005-0000-0000-0000D2710000}"/>
    <cellStyle name="计算 11 2" xfId="31197" xr:uid="{00000000-0005-0000-0000-0000D3710000}"/>
    <cellStyle name="计算 11 3" xfId="31199" xr:uid="{00000000-0005-0000-0000-0000D4710000}"/>
    <cellStyle name="计算 12" xfId="513" xr:uid="{00000000-0005-0000-0000-0000D5710000}"/>
    <cellStyle name="计算 12 2" xfId="518" xr:uid="{00000000-0005-0000-0000-0000D6710000}"/>
    <cellStyle name="计算 12 3" xfId="31471" xr:uid="{00000000-0005-0000-0000-0000D7710000}"/>
    <cellStyle name="计算 13" xfId="8225" xr:uid="{00000000-0005-0000-0000-0000D8710000}"/>
    <cellStyle name="计算 13 2" xfId="31472" xr:uid="{00000000-0005-0000-0000-0000D9710000}"/>
    <cellStyle name="计算 13 3" xfId="31473" xr:uid="{00000000-0005-0000-0000-0000DA710000}"/>
    <cellStyle name="计算 14" xfId="8241" xr:uid="{00000000-0005-0000-0000-0000DB710000}"/>
    <cellStyle name="计算 14 2" xfId="31474" xr:uid="{00000000-0005-0000-0000-0000DC710000}"/>
    <cellStyle name="计算 14 3" xfId="31475" xr:uid="{00000000-0005-0000-0000-0000DD710000}"/>
    <cellStyle name="计算 15" xfId="8246" xr:uid="{00000000-0005-0000-0000-0000DE710000}"/>
    <cellStyle name="计算 15 2" xfId="31476" xr:uid="{00000000-0005-0000-0000-0000DF710000}"/>
    <cellStyle name="计算 15 3" xfId="31478" xr:uid="{00000000-0005-0000-0000-0000E0710000}"/>
    <cellStyle name="计算 16" xfId="3382" xr:uid="{00000000-0005-0000-0000-0000E1710000}"/>
    <cellStyle name="计算 16 2" xfId="3389" xr:uid="{00000000-0005-0000-0000-0000E2710000}"/>
    <cellStyle name="计算 16 3" xfId="31480" xr:uid="{00000000-0005-0000-0000-0000E3710000}"/>
    <cellStyle name="计算 17" xfId="3393" xr:uid="{00000000-0005-0000-0000-0000E4710000}"/>
    <cellStyle name="计算 17 2" xfId="997" xr:uid="{00000000-0005-0000-0000-0000E5710000}"/>
    <cellStyle name="计算 17 3" xfId="3284" xr:uid="{00000000-0005-0000-0000-0000E6710000}"/>
    <cellStyle name="计算 18" xfId="8256" xr:uid="{00000000-0005-0000-0000-0000E7710000}"/>
    <cellStyle name="计算 18 2" xfId="27759" xr:uid="{00000000-0005-0000-0000-0000E8710000}"/>
    <cellStyle name="计算 18 3" xfId="27769" xr:uid="{00000000-0005-0000-0000-0000E9710000}"/>
    <cellStyle name="计算 19" xfId="8266" xr:uid="{00000000-0005-0000-0000-0000EA710000}"/>
    <cellStyle name="计算 19 2" xfId="31482" xr:uid="{00000000-0005-0000-0000-0000EB710000}"/>
    <cellStyle name="计算 19 3" xfId="31484" xr:uid="{00000000-0005-0000-0000-0000EC710000}"/>
    <cellStyle name="计算 2" xfId="31486" xr:uid="{00000000-0005-0000-0000-0000ED710000}"/>
    <cellStyle name="计算 2 10" xfId="31487" xr:uid="{00000000-0005-0000-0000-0000EE710000}"/>
    <cellStyle name="计算 2 10 2" xfId="31488" xr:uid="{00000000-0005-0000-0000-0000EF710000}"/>
    <cellStyle name="计算 2 10 3" xfId="29478" xr:uid="{00000000-0005-0000-0000-0000F0710000}"/>
    <cellStyle name="计算 2 10 4" xfId="31489" xr:uid="{00000000-0005-0000-0000-0000F1710000}"/>
    <cellStyle name="计算 2 10 5" xfId="31490" xr:uid="{00000000-0005-0000-0000-0000F2710000}"/>
    <cellStyle name="计算 2 11" xfId="31491" xr:uid="{00000000-0005-0000-0000-0000F3710000}"/>
    <cellStyle name="计算 2 11 2" xfId="24239" xr:uid="{00000000-0005-0000-0000-0000F4710000}"/>
    <cellStyle name="计算 2 11 3" xfId="31492" xr:uid="{00000000-0005-0000-0000-0000F5710000}"/>
    <cellStyle name="计算 2 11 4" xfId="3437" xr:uid="{00000000-0005-0000-0000-0000F6710000}"/>
    <cellStyle name="计算 2 12" xfId="31493" xr:uid="{00000000-0005-0000-0000-0000F7710000}"/>
    <cellStyle name="计算 2 12 2" xfId="31494" xr:uid="{00000000-0005-0000-0000-0000F8710000}"/>
    <cellStyle name="计算 2 12 3" xfId="31495" xr:uid="{00000000-0005-0000-0000-0000F9710000}"/>
    <cellStyle name="计算 2 12 4" xfId="31496" xr:uid="{00000000-0005-0000-0000-0000FA710000}"/>
    <cellStyle name="计算 2 13" xfId="5025" xr:uid="{00000000-0005-0000-0000-0000FB710000}"/>
    <cellStyle name="计算 2 13 2" xfId="31497" xr:uid="{00000000-0005-0000-0000-0000FC710000}"/>
    <cellStyle name="计算 2 13 3" xfId="31498" xr:uid="{00000000-0005-0000-0000-0000FD710000}"/>
    <cellStyle name="计算 2 13 4" xfId="31499" xr:uid="{00000000-0005-0000-0000-0000FE710000}"/>
    <cellStyle name="计算 2 14" xfId="31500" xr:uid="{00000000-0005-0000-0000-0000FF710000}"/>
    <cellStyle name="计算 2 14 2" xfId="23055" xr:uid="{00000000-0005-0000-0000-000000720000}"/>
    <cellStyle name="计算 2 14 3" xfId="26921" xr:uid="{00000000-0005-0000-0000-000001720000}"/>
    <cellStyle name="计算 2 14 4" xfId="26925" xr:uid="{00000000-0005-0000-0000-000002720000}"/>
    <cellStyle name="计算 2 15" xfId="31501" xr:uid="{00000000-0005-0000-0000-000003720000}"/>
    <cellStyle name="计算 2 2" xfId="31502" xr:uid="{00000000-0005-0000-0000-000004720000}"/>
    <cellStyle name="计算 2 2 2" xfId="31503" xr:uid="{00000000-0005-0000-0000-000005720000}"/>
    <cellStyle name="计算 2 2 2 2" xfId="31504" xr:uid="{00000000-0005-0000-0000-000006720000}"/>
    <cellStyle name="计算 2 2 2 2 2" xfId="31505" xr:uid="{00000000-0005-0000-0000-000007720000}"/>
    <cellStyle name="计算 2 2 2 2 3" xfId="31506" xr:uid="{00000000-0005-0000-0000-000008720000}"/>
    <cellStyle name="计算 2 2 2 3" xfId="29321" xr:uid="{00000000-0005-0000-0000-000009720000}"/>
    <cellStyle name="计算 2 2 2 4" xfId="31507" xr:uid="{00000000-0005-0000-0000-00000A720000}"/>
    <cellStyle name="计算 2 2 2 5" xfId="31508" xr:uid="{00000000-0005-0000-0000-00000B720000}"/>
    <cellStyle name="计算 2 2 3" xfId="31509" xr:uid="{00000000-0005-0000-0000-00000C720000}"/>
    <cellStyle name="计算 2 2 3 2" xfId="30942" xr:uid="{00000000-0005-0000-0000-00000D720000}"/>
    <cellStyle name="计算 2 2 3 3" xfId="31510" xr:uid="{00000000-0005-0000-0000-00000E720000}"/>
    <cellStyle name="计算 2 2 4" xfId="24844" xr:uid="{00000000-0005-0000-0000-00000F720000}"/>
    <cellStyle name="计算 2 2 5" xfId="31511" xr:uid="{00000000-0005-0000-0000-000010720000}"/>
    <cellStyle name="计算 2 2 6" xfId="8835" xr:uid="{00000000-0005-0000-0000-000011720000}"/>
    <cellStyle name="计算 2 2 7" xfId="31512" xr:uid="{00000000-0005-0000-0000-000012720000}"/>
    <cellStyle name="计算 2 2 8" xfId="25376" xr:uid="{00000000-0005-0000-0000-000013720000}"/>
    <cellStyle name="计算 2 3" xfId="31513" xr:uid="{00000000-0005-0000-0000-000014720000}"/>
    <cellStyle name="计算 2 3 2" xfId="31514" xr:uid="{00000000-0005-0000-0000-000015720000}"/>
    <cellStyle name="计算 2 3 2 2" xfId="31515" xr:uid="{00000000-0005-0000-0000-000016720000}"/>
    <cellStyle name="计算 2 3 2 3" xfId="31516" xr:uid="{00000000-0005-0000-0000-000017720000}"/>
    <cellStyle name="计算 2 3 3" xfId="31517" xr:uid="{00000000-0005-0000-0000-000018720000}"/>
    <cellStyle name="计算 2 3 4" xfId="24846" xr:uid="{00000000-0005-0000-0000-000019720000}"/>
    <cellStyle name="计算 2 3 5" xfId="31518" xr:uid="{00000000-0005-0000-0000-00001A720000}"/>
    <cellStyle name="计算 2 4" xfId="31519" xr:uid="{00000000-0005-0000-0000-00001B720000}"/>
    <cellStyle name="计算 2 4 2" xfId="24320" xr:uid="{00000000-0005-0000-0000-00001C720000}"/>
    <cellStyle name="计算 2 4 3" xfId="24322" xr:uid="{00000000-0005-0000-0000-00001D720000}"/>
    <cellStyle name="计算 2 4 4" xfId="24325" xr:uid="{00000000-0005-0000-0000-00001E720000}"/>
    <cellStyle name="计算 2 4 5" xfId="31520" xr:uid="{00000000-0005-0000-0000-00001F720000}"/>
    <cellStyle name="计算 2 4 6" xfId="31521" xr:uid="{00000000-0005-0000-0000-000020720000}"/>
    <cellStyle name="计算 2 4 7" xfId="4902" xr:uid="{00000000-0005-0000-0000-000021720000}"/>
    <cellStyle name="计算 2 5" xfId="31522" xr:uid="{00000000-0005-0000-0000-000022720000}"/>
    <cellStyle name="计算 2 5 2" xfId="24331" xr:uid="{00000000-0005-0000-0000-000023720000}"/>
    <cellStyle name="计算 2 5 3" xfId="24333" xr:uid="{00000000-0005-0000-0000-000024720000}"/>
    <cellStyle name="计算 2 5 4" xfId="24335" xr:uid="{00000000-0005-0000-0000-000025720000}"/>
    <cellStyle name="计算 2 5 5" xfId="31523" xr:uid="{00000000-0005-0000-0000-000026720000}"/>
    <cellStyle name="计算 2 6" xfId="27705" xr:uid="{00000000-0005-0000-0000-000027720000}"/>
    <cellStyle name="计算 2 6 2" xfId="31524" xr:uid="{00000000-0005-0000-0000-000028720000}"/>
    <cellStyle name="计算 2 6 3" xfId="31525" xr:uid="{00000000-0005-0000-0000-000029720000}"/>
    <cellStyle name="计算 2 6 4" xfId="31526" xr:uid="{00000000-0005-0000-0000-00002A720000}"/>
    <cellStyle name="计算 2 6 5" xfId="14738" xr:uid="{00000000-0005-0000-0000-00002B720000}"/>
    <cellStyle name="计算 2 7" xfId="759" xr:uid="{00000000-0005-0000-0000-00002C720000}"/>
    <cellStyle name="计算 2 7 2" xfId="3017" xr:uid="{00000000-0005-0000-0000-00002D720000}"/>
    <cellStyle name="计算 2 7 3" xfId="31527" xr:uid="{00000000-0005-0000-0000-00002E720000}"/>
    <cellStyle name="计算 2 7 4" xfId="31528" xr:uid="{00000000-0005-0000-0000-00002F720000}"/>
    <cellStyle name="计算 2 7 5" xfId="31529" xr:uid="{00000000-0005-0000-0000-000030720000}"/>
    <cellStyle name="计算 2 8" xfId="31530" xr:uid="{00000000-0005-0000-0000-000031720000}"/>
    <cellStyle name="计算 2 8 2" xfId="31531" xr:uid="{00000000-0005-0000-0000-000032720000}"/>
    <cellStyle name="计算 2 8 3" xfId="31532" xr:uid="{00000000-0005-0000-0000-000033720000}"/>
    <cellStyle name="计算 2 8 4" xfId="31533" xr:uid="{00000000-0005-0000-0000-000034720000}"/>
    <cellStyle name="计算 2 8 5" xfId="31534" xr:uid="{00000000-0005-0000-0000-000035720000}"/>
    <cellStyle name="计算 2 9" xfId="31535" xr:uid="{00000000-0005-0000-0000-000036720000}"/>
    <cellStyle name="计算 2 9 2" xfId="28676" xr:uid="{00000000-0005-0000-0000-000037720000}"/>
    <cellStyle name="计算 2 9 3" xfId="13642" xr:uid="{00000000-0005-0000-0000-000038720000}"/>
    <cellStyle name="计算 2 9 4" xfId="31536" xr:uid="{00000000-0005-0000-0000-000039720000}"/>
    <cellStyle name="计算 2_Bali" xfId="28436" xr:uid="{00000000-0005-0000-0000-00003A720000}"/>
    <cellStyle name="计算 20" xfId="8247" xr:uid="{00000000-0005-0000-0000-00003B720000}"/>
    <cellStyle name="计算 20 2" xfId="31477" xr:uid="{00000000-0005-0000-0000-00003C720000}"/>
    <cellStyle name="计算 20 3" xfId="31479" xr:uid="{00000000-0005-0000-0000-00003D720000}"/>
    <cellStyle name="计算 21" xfId="3381" xr:uid="{00000000-0005-0000-0000-00003E720000}"/>
    <cellStyle name="计算 21 2" xfId="3388" xr:uid="{00000000-0005-0000-0000-00003F720000}"/>
    <cellStyle name="计算 21 3" xfId="31481" xr:uid="{00000000-0005-0000-0000-000040720000}"/>
    <cellStyle name="计算 22" xfId="3392" xr:uid="{00000000-0005-0000-0000-000041720000}"/>
    <cellStyle name="计算 22 2" xfId="996" xr:uid="{00000000-0005-0000-0000-000042720000}"/>
    <cellStyle name="计算 22 3" xfId="3283" xr:uid="{00000000-0005-0000-0000-000043720000}"/>
    <cellStyle name="计算 23" xfId="8257" xr:uid="{00000000-0005-0000-0000-000044720000}"/>
    <cellStyle name="计算 23 2" xfId="27760" xr:uid="{00000000-0005-0000-0000-000045720000}"/>
    <cellStyle name="计算 23 3" xfId="27770" xr:uid="{00000000-0005-0000-0000-000046720000}"/>
    <cellStyle name="计算 24" xfId="8267" xr:uid="{00000000-0005-0000-0000-000047720000}"/>
    <cellStyle name="计算 24 2" xfId="31483" xr:uid="{00000000-0005-0000-0000-000048720000}"/>
    <cellStyle name="计算 24 3" xfId="31485" xr:uid="{00000000-0005-0000-0000-000049720000}"/>
    <cellStyle name="计算 25" xfId="8272" xr:uid="{00000000-0005-0000-0000-00004A720000}"/>
    <cellStyle name="计算 25 2" xfId="15001" xr:uid="{00000000-0005-0000-0000-00004B720000}"/>
    <cellStyle name="计算 25 3" xfId="15004" xr:uid="{00000000-0005-0000-0000-00004C720000}"/>
    <cellStyle name="计算 26" xfId="8280" xr:uid="{00000000-0005-0000-0000-00004D720000}"/>
    <cellStyle name="计算 26 2" xfId="3655" xr:uid="{00000000-0005-0000-0000-00004E720000}"/>
    <cellStyle name="计算 26 3" xfId="14253" xr:uid="{00000000-0005-0000-0000-00004F720000}"/>
    <cellStyle name="计算 27" xfId="8288" xr:uid="{00000000-0005-0000-0000-000050720000}"/>
    <cellStyle name="计算 27 2" xfId="31537" xr:uid="{00000000-0005-0000-0000-000051720000}"/>
    <cellStyle name="计算 27 3" xfId="4807" xr:uid="{00000000-0005-0000-0000-000052720000}"/>
    <cellStyle name="计算 28" xfId="8294" xr:uid="{00000000-0005-0000-0000-000053720000}"/>
    <cellStyle name="计算 28 2" xfId="31539" xr:uid="{00000000-0005-0000-0000-000054720000}"/>
    <cellStyle name="计算 28 3" xfId="14271" xr:uid="{00000000-0005-0000-0000-000055720000}"/>
    <cellStyle name="计算 29" xfId="8302" xr:uid="{00000000-0005-0000-0000-000056720000}"/>
    <cellStyle name="计算 29 2" xfId="8413" xr:uid="{00000000-0005-0000-0000-000057720000}"/>
    <cellStyle name="计算 29 3" xfId="30830" xr:uid="{00000000-0005-0000-0000-000058720000}"/>
    <cellStyle name="计算 3" xfId="31541" xr:uid="{00000000-0005-0000-0000-000059720000}"/>
    <cellStyle name="计算 3 10" xfId="16836" xr:uid="{00000000-0005-0000-0000-00005A720000}"/>
    <cellStyle name="计算 3 11" xfId="16843" xr:uid="{00000000-0005-0000-0000-00005B720000}"/>
    <cellStyle name="计算 3 2" xfId="31542" xr:uid="{00000000-0005-0000-0000-00005C720000}"/>
    <cellStyle name="计算 3 2 2" xfId="3275" xr:uid="{00000000-0005-0000-0000-00005D720000}"/>
    <cellStyle name="计算 3 2 2 2" xfId="19443" xr:uid="{00000000-0005-0000-0000-00005E720000}"/>
    <cellStyle name="计算 3 2 2 3" xfId="1284" xr:uid="{00000000-0005-0000-0000-00005F720000}"/>
    <cellStyle name="计算 3 2 3" xfId="31543" xr:uid="{00000000-0005-0000-0000-000060720000}"/>
    <cellStyle name="计算 3 2 4" xfId="31544" xr:uid="{00000000-0005-0000-0000-000061720000}"/>
    <cellStyle name="计算 3 2 5" xfId="31545" xr:uid="{00000000-0005-0000-0000-000062720000}"/>
    <cellStyle name="计算 3 2 6" xfId="31546" xr:uid="{00000000-0005-0000-0000-000063720000}"/>
    <cellStyle name="计算 3 2 7" xfId="3919" xr:uid="{00000000-0005-0000-0000-000064720000}"/>
    <cellStyle name="计算 3 2 8" xfId="3304" xr:uid="{00000000-0005-0000-0000-000065720000}"/>
    <cellStyle name="计算 3 3" xfId="31547" xr:uid="{00000000-0005-0000-0000-000066720000}"/>
    <cellStyle name="计算 3 3 2" xfId="31548" xr:uid="{00000000-0005-0000-0000-000067720000}"/>
    <cellStyle name="计算 3 3 3" xfId="4636" xr:uid="{00000000-0005-0000-0000-000068720000}"/>
    <cellStyle name="计算 3 3 4" xfId="31549" xr:uid="{00000000-0005-0000-0000-000069720000}"/>
    <cellStyle name="计算 3 3 5" xfId="31550" xr:uid="{00000000-0005-0000-0000-00006A720000}"/>
    <cellStyle name="计算 3 3 6" xfId="31551" xr:uid="{00000000-0005-0000-0000-00006B720000}"/>
    <cellStyle name="计算 3 4" xfId="18338" xr:uid="{00000000-0005-0000-0000-00006C720000}"/>
    <cellStyle name="计算 3 4 2" xfId="24394" xr:uid="{00000000-0005-0000-0000-00006D720000}"/>
    <cellStyle name="计算 3 5" xfId="27869" xr:uid="{00000000-0005-0000-0000-00006E720000}"/>
    <cellStyle name="计算 3 6" xfId="27871" xr:uid="{00000000-0005-0000-0000-00006F720000}"/>
    <cellStyle name="计算 3 7" xfId="27873" xr:uid="{00000000-0005-0000-0000-000070720000}"/>
    <cellStyle name="计算 3 8" xfId="27875" xr:uid="{00000000-0005-0000-0000-000071720000}"/>
    <cellStyle name="计算 3 9" xfId="27877" xr:uid="{00000000-0005-0000-0000-000072720000}"/>
    <cellStyle name="计算 3_Bali" xfId="29144" xr:uid="{00000000-0005-0000-0000-000073720000}"/>
    <cellStyle name="计算 30" xfId="8273" xr:uid="{00000000-0005-0000-0000-000074720000}"/>
    <cellStyle name="计算 30 2" xfId="15002" xr:uid="{00000000-0005-0000-0000-000075720000}"/>
    <cellStyle name="计算 30 3" xfId="15005" xr:uid="{00000000-0005-0000-0000-000076720000}"/>
    <cellStyle name="计算 31" xfId="8281" xr:uid="{00000000-0005-0000-0000-000077720000}"/>
    <cellStyle name="计算 31 2" xfId="3654" xr:uid="{00000000-0005-0000-0000-000078720000}"/>
    <cellStyle name="计算 31 3" xfId="14254" xr:uid="{00000000-0005-0000-0000-000079720000}"/>
    <cellStyle name="计算 32" xfId="8289" xr:uid="{00000000-0005-0000-0000-00007A720000}"/>
    <cellStyle name="计算 32 2" xfId="31538" xr:uid="{00000000-0005-0000-0000-00007B720000}"/>
    <cellStyle name="计算 32 3" xfId="4808" xr:uid="{00000000-0005-0000-0000-00007C720000}"/>
    <cellStyle name="计算 33" xfId="8295" xr:uid="{00000000-0005-0000-0000-00007D720000}"/>
    <cellStyle name="计算 33 2" xfId="31540" xr:uid="{00000000-0005-0000-0000-00007E720000}"/>
    <cellStyle name="计算 33 3" xfId="14272" xr:uid="{00000000-0005-0000-0000-00007F720000}"/>
    <cellStyle name="计算 34" xfId="8303" xr:uid="{00000000-0005-0000-0000-000080720000}"/>
    <cellStyle name="计算 35" xfId="8311" xr:uid="{00000000-0005-0000-0000-000081720000}"/>
    <cellStyle name="计算 36" xfId="5099" xr:uid="{00000000-0005-0000-0000-000082720000}"/>
    <cellStyle name="计算 37" xfId="31943" xr:uid="{00000000-0005-0000-0000-000083720000}"/>
    <cellStyle name="计算 4" xfId="31552" xr:uid="{00000000-0005-0000-0000-000084720000}"/>
    <cellStyle name="计算 4 2" xfId="31553" xr:uid="{00000000-0005-0000-0000-000085720000}"/>
    <cellStyle name="计算 4 3" xfId="31554" xr:uid="{00000000-0005-0000-0000-000086720000}"/>
    <cellStyle name="计算 4 4" xfId="18342" xr:uid="{00000000-0005-0000-0000-000087720000}"/>
    <cellStyle name="计算 4 5" xfId="1077" xr:uid="{00000000-0005-0000-0000-000088720000}"/>
    <cellStyle name="计算 5" xfId="31555" xr:uid="{00000000-0005-0000-0000-000089720000}"/>
    <cellStyle name="计算 5 2" xfId="27304" xr:uid="{00000000-0005-0000-0000-00008A720000}"/>
    <cellStyle name="计算 5 3" xfId="31556" xr:uid="{00000000-0005-0000-0000-00008B720000}"/>
    <cellStyle name="计算 6" xfId="22143" xr:uid="{00000000-0005-0000-0000-00008C720000}"/>
    <cellStyle name="计算 6 2" xfId="22146" xr:uid="{00000000-0005-0000-0000-00008D720000}"/>
    <cellStyle name="计算 6 3" xfId="26067" xr:uid="{00000000-0005-0000-0000-00008E720000}"/>
    <cellStyle name="计算 7" xfId="419" xr:uid="{00000000-0005-0000-0000-00008F720000}"/>
    <cellStyle name="计算 7 2" xfId="22149" xr:uid="{00000000-0005-0000-0000-000090720000}"/>
    <cellStyle name="计算 7 3" xfId="31557" xr:uid="{00000000-0005-0000-0000-000091720000}"/>
    <cellStyle name="计算 8" xfId="22152" xr:uid="{00000000-0005-0000-0000-000092720000}"/>
    <cellStyle name="计算 8 2" xfId="22155" xr:uid="{00000000-0005-0000-0000-000093720000}"/>
    <cellStyle name="计算 8 3" xfId="31559" xr:uid="{00000000-0005-0000-0000-000094720000}"/>
    <cellStyle name="计算 9" xfId="3374" xr:uid="{00000000-0005-0000-0000-000095720000}"/>
    <cellStyle name="计算 9 2" xfId="31561" xr:uid="{00000000-0005-0000-0000-000096720000}"/>
    <cellStyle name="计算 9 3" xfId="31563" xr:uid="{00000000-0005-0000-0000-000097720000}"/>
    <cellStyle name="計算" xfId="9905" xr:uid="{00000000-0005-0000-0000-000098720000}"/>
    <cellStyle name="計算 2" xfId="10714" xr:uid="{00000000-0005-0000-0000-000099720000}"/>
    <cellStyle name="計算方式" xfId="30885" xr:uid="{00000000-0005-0000-0000-00009A720000}"/>
    <cellStyle name="計算方式 2" xfId="31402" xr:uid="{00000000-0005-0000-0000-00009B720000}"/>
    <cellStyle name="計算方式 3" xfId="31403" xr:uid="{00000000-0005-0000-0000-00009C720000}"/>
    <cellStyle name="記事" xfId="31404" xr:uid="{00000000-0005-0000-0000-00009D720000}"/>
    <cellStyle name="記事 2" xfId="17456" xr:uid="{00000000-0005-0000-0000-00009E720000}"/>
    <cellStyle name="检查单元格 10" xfId="30943" xr:uid="{00000000-0005-0000-0000-00009F720000}"/>
    <cellStyle name="检查单元格 11" xfId="30944" xr:uid="{00000000-0005-0000-0000-0000A0720000}"/>
    <cellStyle name="检查单元格 11 2" xfId="30945" xr:uid="{00000000-0005-0000-0000-0000A1720000}"/>
    <cellStyle name="检查单元格 12" xfId="943" xr:uid="{00000000-0005-0000-0000-0000A2720000}"/>
    <cellStyle name="检查单元格 13" xfId="6760" xr:uid="{00000000-0005-0000-0000-0000A3720000}"/>
    <cellStyle name="检查单元格 13 2" xfId="23575" xr:uid="{00000000-0005-0000-0000-0000A4720000}"/>
    <cellStyle name="检查单元格 14" xfId="23577" xr:uid="{00000000-0005-0000-0000-0000A5720000}"/>
    <cellStyle name="检查单元格 15" xfId="10667" xr:uid="{00000000-0005-0000-0000-0000A6720000}"/>
    <cellStyle name="检查单元格 15 2" xfId="16651" xr:uid="{00000000-0005-0000-0000-0000A7720000}"/>
    <cellStyle name="检查单元格 16" xfId="23580" xr:uid="{00000000-0005-0000-0000-0000A8720000}"/>
    <cellStyle name="检查单元格 17" xfId="23583" xr:uid="{00000000-0005-0000-0000-0000A9720000}"/>
    <cellStyle name="检查单元格 17 2" xfId="19506" xr:uid="{00000000-0005-0000-0000-0000AA720000}"/>
    <cellStyle name="检查单元格 18" xfId="30946" xr:uid="{00000000-0005-0000-0000-0000AB720000}"/>
    <cellStyle name="检查单元格 19" xfId="30948" xr:uid="{00000000-0005-0000-0000-0000AC720000}"/>
    <cellStyle name="检查单元格 19 2" xfId="30950" xr:uid="{00000000-0005-0000-0000-0000AD720000}"/>
    <cellStyle name="检查单元格 2" xfId="30951" xr:uid="{00000000-0005-0000-0000-0000AE720000}"/>
    <cellStyle name="检查单元格 2 10" xfId="17251" xr:uid="{00000000-0005-0000-0000-0000AF720000}"/>
    <cellStyle name="检查单元格 2 10 2" xfId="17255" xr:uid="{00000000-0005-0000-0000-0000B0720000}"/>
    <cellStyle name="检查单元格 2 10 3" xfId="22481" xr:uid="{00000000-0005-0000-0000-0000B1720000}"/>
    <cellStyle name="检查单元格 2 10 4" xfId="22487" xr:uid="{00000000-0005-0000-0000-0000B2720000}"/>
    <cellStyle name="检查单元格 2 10 5" xfId="22489" xr:uid="{00000000-0005-0000-0000-0000B3720000}"/>
    <cellStyle name="检查单元格 2 11" xfId="8807" xr:uid="{00000000-0005-0000-0000-0000B4720000}"/>
    <cellStyle name="检查单元格 2 11 2" xfId="16736" xr:uid="{00000000-0005-0000-0000-0000B5720000}"/>
    <cellStyle name="检查单元格 2 11 3" xfId="17354" xr:uid="{00000000-0005-0000-0000-0000B6720000}"/>
    <cellStyle name="检查单元格 2 11 4" xfId="17382" xr:uid="{00000000-0005-0000-0000-0000B7720000}"/>
    <cellStyle name="检查单元格 2 12" xfId="17257" xr:uid="{00000000-0005-0000-0000-0000B8720000}"/>
    <cellStyle name="检查单元格 2 12 2" xfId="20313" xr:uid="{00000000-0005-0000-0000-0000B9720000}"/>
    <cellStyle name="检查单元格 2 12 3" xfId="20318" xr:uid="{00000000-0005-0000-0000-0000BA720000}"/>
    <cellStyle name="检查单元格 2 12 4" xfId="20323" xr:uid="{00000000-0005-0000-0000-0000BB720000}"/>
    <cellStyle name="检查单元格 2 13" xfId="17259" xr:uid="{00000000-0005-0000-0000-0000BC720000}"/>
    <cellStyle name="检查单元格 2 13 2" xfId="30952" xr:uid="{00000000-0005-0000-0000-0000BD720000}"/>
    <cellStyle name="检查单元格 2 13 3" xfId="18952" xr:uid="{00000000-0005-0000-0000-0000BE720000}"/>
    <cellStyle name="检查单元格 2 13 4" xfId="18959" xr:uid="{00000000-0005-0000-0000-0000BF720000}"/>
    <cellStyle name="检查单元格 2 14" xfId="30953" xr:uid="{00000000-0005-0000-0000-0000C0720000}"/>
    <cellStyle name="检查单元格 2 14 2" xfId="29046" xr:uid="{00000000-0005-0000-0000-0000C1720000}"/>
    <cellStyle name="检查单元格 2 14 3" xfId="18990" xr:uid="{00000000-0005-0000-0000-0000C2720000}"/>
    <cellStyle name="检查单元格 2 14 4" xfId="18992" xr:uid="{00000000-0005-0000-0000-0000C3720000}"/>
    <cellStyle name="检查单元格 2 15" xfId="6721" xr:uid="{00000000-0005-0000-0000-0000C4720000}"/>
    <cellStyle name="检查单元格 2 2" xfId="30954" xr:uid="{00000000-0005-0000-0000-0000C5720000}"/>
    <cellStyle name="检查单元格 2 2 2" xfId="20357" xr:uid="{00000000-0005-0000-0000-0000C6720000}"/>
    <cellStyle name="检查单元格 2 2 2 2" xfId="24677" xr:uid="{00000000-0005-0000-0000-0000C7720000}"/>
    <cellStyle name="检查单元格 2 2 2 2 2" xfId="16004" xr:uid="{00000000-0005-0000-0000-0000C8720000}"/>
    <cellStyle name="检查单元格 2 2 3" xfId="20362" xr:uid="{00000000-0005-0000-0000-0000C9720000}"/>
    <cellStyle name="检查单元格 2 2 4" xfId="25111" xr:uid="{00000000-0005-0000-0000-0000CA720000}"/>
    <cellStyle name="检查单元格 2 2 5" xfId="25148" xr:uid="{00000000-0005-0000-0000-0000CB720000}"/>
    <cellStyle name="检查单元格 2 2 6" xfId="17043" xr:uid="{00000000-0005-0000-0000-0000CC720000}"/>
    <cellStyle name="检查单元格 2 2 7" xfId="25224" xr:uid="{00000000-0005-0000-0000-0000CD720000}"/>
    <cellStyle name="检查单元格 2 2 8" xfId="25249" xr:uid="{00000000-0005-0000-0000-0000CE720000}"/>
    <cellStyle name="检查单元格 2 3" xfId="30955" xr:uid="{00000000-0005-0000-0000-0000CF720000}"/>
    <cellStyle name="检查单元格 2 3 2" xfId="18970" xr:uid="{00000000-0005-0000-0000-0000D0720000}"/>
    <cellStyle name="检查单元格 2 3 3" xfId="18973" xr:uid="{00000000-0005-0000-0000-0000D1720000}"/>
    <cellStyle name="检查单元格 2 3 4" xfId="30160" xr:uid="{00000000-0005-0000-0000-0000D2720000}"/>
    <cellStyle name="检查单元格 2 3 5" xfId="30956" xr:uid="{00000000-0005-0000-0000-0000D3720000}"/>
    <cellStyle name="检查单元格 2 4" xfId="30957" xr:uid="{00000000-0005-0000-0000-0000D4720000}"/>
    <cellStyle name="检查单元格 2 4 2" xfId="18998" xr:uid="{00000000-0005-0000-0000-0000D5720000}"/>
    <cellStyle name="检查单元格 2 4 3" xfId="19001" xr:uid="{00000000-0005-0000-0000-0000D6720000}"/>
    <cellStyle name="检查单元格 2 4 4" xfId="7463" xr:uid="{00000000-0005-0000-0000-0000D7720000}"/>
    <cellStyle name="检查单元格 2 4 5" xfId="476" xr:uid="{00000000-0005-0000-0000-0000D8720000}"/>
    <cellStyle name="检查单元格 2 4 6" xfId="7465" xr:uid="{00000000-0005-0000-0000-0000D9720000}"/>
    <cellStyle name="检查单元格 2 5" xfId="30958" xr:uid="{00000000-0005-0000-0000-0000DA720000}"/>
    <cellStyle name="检查单元格 2 5 2" xfId="19011" xr:uid="{00000000-0005-0000-0000-0000DB720000}"/>
    <cellStyle name="检查单元格 2 5 3" xfId="19014" xr:uid="{00000000-0005-0000-0000-0000DC720000}"/>
    <cellStyle name="检查单元格 2 5 4" xfId="20386" xr:uid="{00000000-0005-0000-0000-0000DD720000}"/>
    <cellStyle name="检查单元格 2 5 5" xfId="20397" xr:uid="{00000000-0005-0000-0000-0000DE720000}"/>
    <cellStyle name="检查单元格 2 6" xfId="30959" xr:uid="{00000000-0005-0000-0000-0000DF720000}"/>
    <cellStyle name="检查单元格 2 6 2" xfId="19050" xr:uid="{00000000-0005-0000-0000-0000E0720000}"/>
    <cellStyle name="检查单元格 2 6 3" xfId="19054" xr:uid="{00000000-0005-0000-0000-0000E1720000}"/>
    <cellStyle name="检查单元格 2 6 4" xfId="20852" xr:uid="{00000000-0005-0000-0000-0000E2720000}"/>
    <cellStyle name="检查单元格 2 6 5" xfId="8689" xr:uid="{00000000-0005-0000-0000-0000E3720000}"/>
    <cellStyle name="检查单元格 2 7" xfId="30960" xr:uid="{00000000-0005-0000-0000-0000E4720000}"/>
    <cellStyle name="检查单元格 2 7 2" xfId="19067" xr:uid="{00000000-0005-0000-0000-0000E5720000}"/>
    <cellStyle name="检查单元格 2 7 3" xfId="19069" xr:uid="{00000000-0005-0000-0000-0000E6720000}"/>
    <cellStyle name="检查单元格 2 7 4" xfId="15237" xr:uid="{00000000-0005-0000-0000-0000E7720000}"/>
    <cellStyle name="检查单元格 2 7 5" xfId="30961" xr:uid="{00000000-0005-0000-0000-0000E8720000}"/>
    <cellStyle name="检查单元格 2 8" xfId="30962" xr:uid="{00000000-0005-0000-0000-0000E9720000}"/>
    <cellStyle name="检查单元格 2 8 2" xfId="5877" xr:uid="{00000000-0005-0000-0000-0000EA720000}"/>
    <cellStyle name="检查单元格 2 8 3" xfId="19091" xr:uid="{00000000-0005-0000-0000-0000EB720000}"/>
    <cellStyle name="检查单元格 2 8 4" xfId="23107" xr:uid="{00000000-0005-0000-0000-0000EC720000}"/>
    <cellStyle name="检查单元格 2 8 5" xfId="30963" xr:uid="{00000000-0005-0000-0000-0000ED720000}"/>
    <cellStyle name="检查单元格 2 9" xfId="30964" xr:uid="{00000000-0005-0000-0000-0000EE720000}"/>
    <cellStyle name="检查单元格 2 9 2" xfId="19116" xr:uid="{00000000-0005-0000-0000-0000EF720000}"/>
    <cellStyle name="检查单元格 2 9 3" xfId="19119" xr:uid="{00000000-0005-0000-0000-0000F0720000}"/>
    <cellStyle name="检查单元格 2 9 4" xfId="25869" xr:uid="{00000000-0005-0000-0000-0000F1720000}"/>
    <cellStyle name="检查单元格 2_Bali" xfId="30965" xr:uid="{00000000-0005-0000-0000-0000F2720000}"/>
    <cellStyle name="检查单元格 20" xfId="10668" xr:uid="{00000000-0005-0000-0000-0000F3720000}"/>
    <cellStyle name="检查单元格 21" xfId="23581" xr:uid="{00000000-0005-0000-0000-0000F4720000}"/>
    <cellStyle name="检查单元格 21 2" xfId="30966" xr:uid="{00000000-0005-0000-0000-0000F5720000}"/>
    <cellStyle name="检查单元格 22" xfId="23584" xr:uid="{00000000-0005-0000-0000-0000F6720000}"/>
    <cellStyle name="检查单元格 23" xfId="30947" xr:uid="{00000000-0005-0000-0000-0000F7720000}"/>
    <cellStyle name="检查单元格 23 2" xfId="8968" xr:uid="{00000000-0005-0000-0000-0000F8720000}"/>
    <cellStyle name="检查单元格 24" xfId="30949" xr:uid="{00000000-0005-0000-0000-0000F9720000}"/>
    <cellStyle name="检查单元格 25" xfId="30967" xr:uid="{00000000-0005-0000-0000-0000FA720000}"/>
    <cellStyle name="检查单元格 25 2" xfId="18150" xr:uid="{00000000-0005-0000-0000-0000FB720000}"/>
    <cellStyle name="检查单元格 26" xfId="30969" xr:uid="{00000000-0005-0000-0000-0000FC720000}"/>
    <cellStyle name="检查单元格 27" xfId="22348" xr:uid="{00000000-0005-0000-0000-0000FD720000}"/>
    <cellStyle name="检查单元格 27 2" xfId="29569" xr:uid="{00000000-0005-0000-0000-0000FE720000}"/>
    <cellStyle name="检查单元格 28" xfId="18180" xr:uid="{00000000-0005-0000-0000-0000FF720000}"/>
    <cellStyle name="检查单元格 29" xfId="30971" xr:uid="{00000000-0005-0000-0000-000000730000}"/>
    <cellStyle name="检查单元格 29 2" xfId="28946" xr:uid="{00000000-0005-0000-0000-000001730000}"/>
    <cellStyle name="检查单元格 3" xfId="30716" xr:uid="{00000000-0005-0000-0000-000002730000}"/>
    <cellStyle name="检查单元格 3 10" xfId="30972" xr:uid="{00000000-0005-0000-0000-000003730000}"/>
    <cellStyle name="检查单元格 3 11" xfId="30346" xr:uid="{00000000-0005-0000-0000-000004730000}"/>
    <cellStyle name="检查单元格 3 2" xfId="13561" xr:uid="{00000000-0005-0000-0000-000005730000}"/>
    <cellStyle name="检查单元格 3 2 2" xfId="5763" xr:uid="{00000000-0005-0000-0000-000006730000}"/>
    <cellStyle name="检查单元格 3 2 2 2" xfId="30973" xr:uid="{00000000-0005-0000-0000-000007730000}"/>
    <cellStyle name="检查单元格 3 2 3" xfId="30974" xr:uid="{00000000-0005-0000-0000-000008730000}"/>
    <cellStyle name="检查单元格 3 2 4" xfId="27964" xr:uid="{00000000-0005-0000-0000-000009730000}"/>
    <cellStyle name="检查单元格 3 2 5" xfId="30975" xr:uid="{00000000-0005-0000-0000-00000A730000}"/>
    <cellStyle name="检查单元格 3 2 6" xfId="30976" xr:uid="{00000000-0005-0000-0000-00000B730000}"/>
    <cellStyle name="检查单元格 3 2 7" xfId="223" xr:uid="{00000000-0005-0000-0000-00000C730000}"/>
    <cellStyle name="检查单元格 3 2 8" xfId="9417" xr:uid="{00000000-0005-0000-0000-00000D730000}"/>
    <cellStyle name="检查单元格 3 2 9" xfId="30977" xr:uid="{00000000-0005-0000-0000-00000E730000}"/>
    <cellStyle name="检查单元格 3 3" xfId="13564" xr:uid="{00000000-0005-0000-0000-00000F730000}"/>
    <cellStyle name="检查单元格 3 3 2" xfId="17398" xr:uid="{00000000-0005-0000-0000-000010730000}"/>
    <cellStyle name="检查单元格 3 3 3" xfId="17400" xr:uid="{00000000-0005-0000-0000-000011730000}"/>
    <cellStyle name="检查单元格 3 3 4" xfId="30978" xr:uid="{00000000-0005-0000-0000-000012730000}"/>
    <cellStyle name="检查单元格 3 3 5" xfId="3587" xr:uid="{00000000-0005-0000-0000-000013730000}"/>
    <cellStyle name="检查单元格 3 4" xfId="13566" xr:uid="{00000000-0005-0000-0000-000014730000}"/>
    <cellStyle name="检查单元格 3 4 2" xfId="17445" xr:uid="{00000000-0005-0000-0000-000015730000}"/>
    <cellStyle name="检查单元格 3 5" xfId="13568" xr:uid="{00000000-0005-0000-0000-000016730000}"/>
    <cellStyle name="检查单元格 3 6" xfId="13570" xr:uid="{00000000-0005-0000-0000-000017730000}"/>
    <cellStyle name="检查单元格 3 7" xfId="13572" xr:uid="{00000000-0005-0000-0000-000018730000}"/>
    <cellStyle name="检查单元格 3 8" xfId="30979" xr:uid="{00000000-0005-0000-0000-000019730000}"/>
    <cellStyle name="检查单元格 3 9" xfId="30980" xr:uid="{00000000-0005-0000-0000-00001A730000}"/>
    <cellStyle name="检查单元格 3_Bali" xfId="25057" xr:uid="{00000000-0005-0000-0000-00001B730000}"/>
    <cellStyle name="检查单元格 30" xfId="30968" xr:uid="{00000000-0005-0000-0000-00001C730000}"/>
    <cellStyle name="检查单元格 31" xfId="30970" xr:uid="{00000000-0005-0000-0000-00001D730000}"/>
    <cellStyle name="检查单元格 31 2" xfId="30981" xr:uid="{00000000-0005-0000-0000-00001E730000}"/>
    <cellStyle name="检查单元格 32" xfId="22349" xr:uid="{00000000-0005-0000-0000-00001F730000}"/>
    <cellStyle name="检查单元格 33" xfId="18181" xr:uid="{00000000-0005-0000-0000-000020730000}"/>
    <cellStyle name="检查单元格 33 2" xfId="30982" xr:uid="{00000000-0005-0000-0000-000021730000}"/>
    <cellStyle name="检查单元格 34" xfId="31938" xr:uid="{00000000-0005-0000-0000-000022730000}"/>
    <cellStyle name="检查单元格 4" xfId="30205" xr:uid="{00000000-0005-0000-0000-000023730000}"/>
    <cellStyle name="检查单元格 4 2" xfId="13582" xr:uid="{00000000-0005-0000-0000-000024730000}"/>
    <cellStyle name="检查单元格 4 3" xfId="13584" xr:uid="{00000000-0005-0000-0000-000025730000}"/>
    <cellStyle name="检查单元格 4 4" xfId="13586" xr:uid="{00000000-0005-0000-0000-000026730000}"/>
    <cellStyle name="检查单元格 4 5" xfId="1974" xr:uid="{00000000-0005-0000-0000-000027730000}"/>
    <cellStyle name="检查单元格 5" xfId="3798" xr:uid="{00000000-0005-0000-0000-000028730000}"/>
    <cellStyle name="检查单元格 5 2" xfId="3800" xr:uid="{00000000-0005-0000-0000-000029730000}"/>
    <cellStyle name="检查单元格 6" xfId="30983" xr:uid="{00000000-0005-0000-0000-00002A730000}"/>
    <cellStyle name="检查单元格 7" xfId="30984" xr:uid="{00000000-0005-0000-0000-00002B730000}"/>
    <cellStyle name="检查单元格 7 2" xfId="27866" xr:uid="{00000000-0005-0000-0000-00002C730000}"/>
    <cellStyle name="检查单元格 8" xfId="988" xr:uid="{00000000-0005-0000-0000-00002D730000}"/>
    <cellStyle name="检查单元格 9" xfId="29278" xr:uid="{00000000-0005-0000-0000-00002E730000}"/>
    <cellStyle name="检查单元格 9 2" xfId="29280" xr:uid="{00000000-0005-0000-0000-00002F730000}"/>
    <cellStyle name="檢查儲存格" xfId="30995" xr:uid="{00000000-0005-0000-0000-000030730000}"/>
    <cellStyle name="檢查儲存格 2" xfId="30996" xr:uid="{00000000-0005-0000-0000-000031730000}"/>
    <cellStyle name="檢查儲存格 3" xfId="23040" xr:uid="{00000000-0005-0000-0000-000032730000}"/>
    <cellStyle name="解释性文本 10" xfId="31323" xr:uid="{00000000-0005-0000-0000-000033730000}"/>
    <cellStyle name="解释性文本 11" xfId="11333" xr:uid="{00000000-0005-0000-0000-000034730000}"/>
    <cellStyle name="解释性文本 11 2" xfId="15610" xr:uid="{00000000-0005-0000-0000-000035730000}"/>
    <cellStyle name="解释性文本 12" xfId="23626" xr:uid="{00000000-0005-0000-0000-000036730000}"/>
    <cellStyle name="解释性文本 13" xfId="23629" xr:uid="{00000000-0005-0000-0000-000037730000}"/>
    <cellStyle name="解释性文本 13 2" xfId="17174" xr:uid="{00000000-0005-0000-0000-000038730000}"/>
    <cellStyle name="解释性文本 14" xfId="23632" xr:uid="{00000000-0005-0000-0000-000039730000}"/>
    <cellStyle name="解释性文本 15" xfId="23637" xr:uid="{00000000-0005-0000-0000-00003A730000}"/>
    <cellStyle name="解释性文本 15 2" xfId="31324" xr:uid="{00000000-0005-0000-0000-00003B730000}"/>
    <cellStyle name="解释性文本 16" xfId="23641" xr:uid="{00000000-0005-0000-0000-00003C730000}"/>
    <cellStyle name="解释性文本 17" xfId="23645" xr:uid="{00000000-0005-0000-0000-00003D730000}"/>
    <cellStyle name="解释性文本 17 2" xfId="31325" xr:uid="{00000000-0005-0000-0000-00003E730000}"/>
    <cellStyle name="解释性文本 18" xfId="28360" xr:uid="{00000000-0005-0000-0000-00003F730000}"/>
    <cellStyle name="解释性文本 19" xfId="31326" xr:uid="{00000000-0005-0000-0000-000040730000}"/>
    <cellStyle name="解释性文本 19 2" xfId="349" xr:uid="{00000000-0005-0000-0000-000041730000}"/>
    <cellStyle name="解释性文本 2" xfId="12268" xr:uid="{00000000-0005-0000-0000-000042730000}"/>
    <cellStyle name="解释性文本 2 10" xfId="17972" xr:uid="{00000000-0005-0000-0000-000043730000}"/>
    <cellStyle name="解释性文本 2 10 2" xfId="17974" xr:uid="{00000000-0005-0000-0000-000044730000}"/>
    <cellStyle name="解释性文本 2 10 3" xfId="31328" xr:uid="{00000000-0005-0000-0000-000045730000}"/>
    <cellStyle name="解释性文本 2 10 4" xfId="3101" xr:uid="{00000000-0005-0000-0000-000046730000}"/>
    <cellStyle name="解释性文本 2 10 5" xfId="13767" xr:uid="{00000000-0005-0000-0000-000047730000}"/>
    <cellStyle name="解释性文本 2 11" xfId="17977" xr:uid="{00000000-0005-0000-0000-000048730000}"/>
    <cellStyle name="解释性文本 2 11 2" xfId="31329" xr:uid="{00000000-0005-0000-0000-000049730000}"/>
    <cellStyle name="解释性文本 2 11 3" xfId="31330" xr:uid="{00000000-0005-0000-0000-00004A730000}"/>
    <cellStyle name="解释性文本 2 11 4" xfId="31331" xr:uid="{00000000-0005-0000-0000-00004B730000}"/>
    <cellStyle name="解释性文本 2 12" xfId="17979" xr:uid="{00000000-0005-0000-0000-00004C730000}"/>
    <cellStyle name="解释性文本 2 12 2" xfId="31332" xr:uid="{00000000-0005-0000-0000-00004D730000}"/>
    <cellStyle name="解释性文本 2 12 3" xfId="31333" xr:uid="{00000000-0005-0000-0000-00004E730000}"/>
    <cellStyle name="解释性文本 2 12 4" xfId="31334" xr:uid="{00000000-0005-0000-0000-00004F730000}"/>
    <cellStyle name="解释性文本 2 13" xfId="17981" xr:uid="{00000000-0005-0000-0000-000050730000}"/>
    <cellStyle name="解释性文本 2 13 2" xfId="31335" xr:uid="{00000000-0005-0000-0000-000051730000}"/>
    <cellStyle name="解释性文本 2 13 3" xfId="31336" xr:uid="{00000000-0005-0000-0000-000052730000}"/>
    <cellStyle name="解释性文本 2 13 4" xfId="31337" xr:uid="{00000000-0005-0000-0000-000053730000}"/>
    <cellStyle name="解释性文本 2 14" xfId="31338" xr:uid="{00000000-0005-0000-0000-000054730000}"/>
    <cellStyle name="解释性文本 2 14 2" xfId="31339" xr:uid="{00000000-0005-0000-0000-000055730000}"/>
    <cellStyle name="解释性文本 2 14 3" xfId="31340" xr:uid="{00000000-0005-0000-0000-000056730000}"/>
    <cellStyle name="解释性文本 2 14 4" xfId="31341" xr:uid="{00000000-0005-0000-0000-000057730000}"/>
    <cellStyle name="解释性文本 2 15" xfId="31342" xr:uid="{00000000-0005-0000-0000-000058730000}"/>
    <cellStyle name="解释性文本 2 2" xfId="15580" xr:uid="{00000000-0005-0000-0000-000059730000}"/>
    <cellStyle name="解释性文本 2 2 2" xfId="31343" xr:uid="{00000000-0005-0000-0000-00005A730000}"/>
    <cellStyle name="解释性文本 2 2 2 2" xfId="15616" xr:uid="{00000000-0005-0000-0000-00005B730000}"/>
    <cellStyle name="解释性文本 2 2 2 2 2" xfId="31344" xr:uid="{00000000-0005-0000-0000-00005C730000}"/>
    <cellStyle name="解释性文本 2 2 3" xfId="4751" xr:uid="{00000000-0005-0000-0000-00005D730000}"/>
    <cellStyle name="解释性文本 2 2 4" xfId="31345" xr:uid="{00000000-0005-0000-0000-00005E730000}"/>
    <cellStyle name="解释性文本 2 2 5" xfId="31346" xr:uid="{00000000-0005-0000-0000-00005F730000}"/>
    <cellStyle name="解释性文本 2 2 6" xfId="31347" xr:uid="{00000000-0005-0000-0000-000060730000}"/>
    <cellStyle name="解释性文本 2 2 7" xfId="31348" xr:uid="{00000000-0005-0000-0000-000061730000}"/>
    <cellStyle name="解释性文本 2 2 8" xfId="25463" xr:uid="{00000000-0005-0000-0000-000062730000}"/>
    <cellStyle name="解释性文本 2 3" xfId="31349" xr:uid="{00000000-0005-0000-0000-000063730000}"/>
    <cellStyle name="解释性文本 2 3 2" xfId="8783" xr:uid="{00000000-0005-0000-0000-000064730000}"/>
    <cellStyle name="解释性文本 2 3 3" xfId="8785" xr:uid="{00000000-0005-0000-0000-000065730000}"/>
    <cellStyle name="解释性文本 2 3 4" xfId="31350" xr:uid="{00000000-0005-0000-0000-000066730000}"/>
    <cellStyle name="解释性文本 2 3 5" xfId="31351" xr:uid="{00000000-0005-0000-0000-000067730000}"/>
    <cellStyle name="解释性文本 2 4" xfId="31352" xr:uid="{00000000-0005-0000-0000-000068730000}"/>
    <cellStyle name="解释性文本 2 4 2" xfId="31353" xr:uid="{00000000-0005-0000-0000-000069730000}"/>
    <cellStyle name="解释性文本 2 4 3" xfId="31354" xr:uid="{00000000-0005-0000-0000-00006A730000}"/>
    <cellStyle name="解释性文本 2 4 4" xfId="31355" xr:uid="{00000000-0005-0000-0000-00006B730000}"/>
    <cellStyle name="解释性文本 2 4 5" xfId="28489" xr:uid="{00000000-0005-0000-0000-00006C730000}"/>
    <cellStyle name="解释性文本 2 4 6" xfId="31356" xr:uid="{00000000-0005-0000-0000-00006D730000}"/>
    <cellStyle name="解释性文本 2 5" xfId="31357" xr:uid="{00000000-0005-0000-0000-00006E730000}"/>
    <cellStyle name="解释性文本 2 5 2" xfId="31358" xr:uid="{00000000-0005-0000-0000-00006F730000}"/>
    <cellStyle name="解释性文本 2 5 3" xfId="31359" xr:uid="{00000000-0005-0000-0000-000070730000}"/>
    <cellStyle name="解释性文本 2 5 4" xfId="31360" xr:uid="{00000000-0005-0000-0000-000071730000}"/>
    <cellStyle name="解释性文本 2 5 5" xfId="31361" xr:uid="{00000000-0005-0000-0000-000072730000}"/>
    <cellStyle name="解释性文本 2 6" xfId="31362" xr:uid="{00000000-0005-0000-0000-000073730000}"/>
    <cellStyle name="解释性文本 2 6 2" xfId="4439" xr:uid="{00000000-0005-0000-0000-000074730000}"/>
    <cellStyle name="解释性文本 2 6 3" xfId="4443" xr:uid="{00000000-0005-0000-0000-000075730000}"/>
    <cellStyle name="解释性文本 2 6 4" xfId="4448" xr:uid="{00000000-0005-0000-0000-000076730000}"/>
    <cellStyle name="解释性文本 2 6 5" xfId="4454" xr:uid="{00000000-0005-0000-0000-000077730000}"/>
    <cellStyle name="解释性文本 2 7" xfId="31363" xr:uid="{00000000-0005-0000-0000-000078730000}"/>
    <cellStyle name="解释性文本 2 7 2" xfId="8790" xr:uid="{00000000-0005-0000-0000-000079730000}"/>
    <cellStyle name="解释性文本 2 7 3" xfId="8792" xr:uid="{00000000-0005-0000-0000-00007A730000}"/>
    <cellStyle name="解释性文本 2 7 4" xfId="31364" xr:uid="{00000000-0005-0000-0000-00007B730000}"/>
    <cellStyle name="解释性文本 2 7 5" xfId="31365" xr:uid="{00000000-0005-0000-0000-00007C730000}"/>
    <cellStyle name="解释性文本 2 8" xfId="31366" xr:uid="{00000000-0005-0000-0000-00007D730000}"/>
    <cellStyle name="解释性文本 2 8 2" xfId="1522" xr:uid="{00000000-0005-0000-0000-00007E730000}"/>
    <cellStyle name="解释性文本 2 8 3" xfId="1567" xr:uid="{00000000-0005-0000-0000-00007F730000}"/>
    <cellStyle name="解释性文本 2 8 4" xfId="31367" xr:uid="{00000000-0005-0000-0000-000080730000}"/>
    <cellStyle name="解释性文本 2 8 5" xfId="31368" xr:uid="{00000000-0005-0000-0000-000081730000}"/>
    <cellStyle name="解释性文本 2 9" xfId="31369" xr:uid="{00000000-0005-0000-0000-000082730000}"/>
    <cellStyle name="解释性文本 2 9 2" xfId="31370" xr:uid="{00000000-0005-0000-0000-000083730000}"/>
    <cellStyle name="解释性文本 2 9 3" xfId="6339" xr:uid="{00000000-0005-0000-0000-000084730000}"/>
    <cellStyle name="解释性文本 2 9 4" xfId="31371" xr:uid="{00000000-0005-0000-0000-000085730000}"/>
    <cellStyle name="解释性文本 2_Bali" xfId="26680" xr:uid="{00000000-0005-0000-0000-000086730000}"/>
    <cellStyle name="解释性文本 20" xfId="23638" xr:uid="{00000000-0005-0000-0000-000087730000}"/>
    <cellStyle name="解释性文本 21" xfId="23642" xr:uid="{00000000-0005-0000-0000-000088730000}"/>
    <cellStyle name="解释性文本 21 2" xfId="31372" xr:uid="{00000000-0005-0000-0000-000089730000}"/>
    <cellStyle name="解释性文本 22" xfId="23646" xr:uid="{00000000-0005-0000-0000-00008A730000}"/>
    <cellStyle name="解释性文本 23" xfId="28361" xr:uid="{00000000-0005-0000-0000-00008B730000}"/>
    <cellStyle name="解释性文本 23 2" xfId="28363" xr:uid="{00000000-0005-0000-0000-00008C730000}"/>
    <cellStyle name="解释性文本 24" xfId="31327" xr:uid="{00000000-0005-0000-0000-00008D730000}"/>
    <cellStyle name="解释性文本 25" xfId="28367" xr:uid="{00000000-0005-0000-0000-00008E730000}"/>
    <cellStyle name="解释性文本 25 2" xfId="28371" xr:uid="{00000000-0005-0000-0000-00008F730000}"/>
    <cellStyle name="解释性文本 26" xfId="31373" xr:uid="{00000000-0005-0000-0000-000090730000}"/>
    <cellStyle name="解释性文本 27" xfId="8640" xr:uid="{00000000-0005-0000-0000-000091730000}"/>
    <cellStyle name="解释性文本 27 2" xfId="31375" xr:uid="{00000000-0005-0000-0000-000092730000}"/>
    <cellStyle name="解释性文本 28" xfId="18244" xr:uid="{00000000-0005-0000-0000-000093730000}"/>
    <cellStyle name="解释性文本 29" xfId="30100" xr:uid="{00000000-0005-0000-0000-000094730000}"/>
    <cellStyle name="解释性文本 29 2" xfId="8657" xr:uid="{00000000-0005-0000-0000-000095730000}"/>
    <cellStyle name="解释性文本 3" xfId="12271" xr:uid="{00000000-0005-0000-0000-000096730000}"/>
    <cellStyle name="解释性文本 3 10" xfId="31376" xr:uid="{00000000-0005-0000-0000-000097730000}"/>
    <cellStyle name="解释性文本 3 11" xfId="31377" xr:uid="{00000000-0005-0000-0000-000098730000}"/>
    <cellStyle name="解释性文本 3 2" xfId="22474" xr:uid="{00000000-0005-0000-0000-000099730000}"/>
    <cellStyle name="解释性文本 3 2 2" xfId="31378" xr:uid="{00000000-0005-0000-0000-00009A730000}"/>
    <cellStyle name="解释性文本 3 2 2 2" xfId="26888" xr:uid="{00000000-0005-0000-0000-00009B730000}"/>
    <cellStyle name="解释性文本 3 2 3" xfId="24870" xr:uid="{00000000-0005-0000-0000-00009C730000}"/>
    <cellStyle name="解释性文本 3 2 4" xfId="31379" xr:uid="{00000000-0005-0000-0000-00009D730000}"/>
    <cellStyle name="解释性文本 3 2 5" xfId="31380" xr:uid="{00000000-0005-0000-0000-00009E730000}"/>
    <cellStyle name="解释性文本 3 2 6" xfId="31381" xr:uid="{00000000-0005-0000-0000-00009F730000}"/>
    <cellStyle name="解释性文本 3 2 7" xfId="31382" xr:uid="{00000000-0005-0000-0000-0000A0730000}"/>
    <cellStyle name="解释性文本 3 2 8" xfId="25555" xr:uid="{00000000-0005-0000-0000-0000A1730000}"/>
    <cellStyle name="解释性文本 3 2 9" xfId="1653" xr:uid="{00000000-0005-0000-0000-0000A2730000}"/>
    <cellStyle name="解释性文本 3 3" xfId="31383" xr:uid="{00000000-0005-0000-0000-0000A3730000}"/>
    <cellStyle name="解释性文本 3 3 2" xfId="31385" xr:uid="{00000000-0005-0000-0000-0000A4730000}"/>
    <cellStyle name="解释性文本 3 3 3" xfId="31386" xr:uid="{00000000-0005-0000-0000-0000A5730000}"/>
    <cellStyle name="解释性文本 3 3 4" xfId="31387" xr:uid="{00000000-0005-0000-0000-0000A6730000}"/>
    <cellStyle name="解释性文本 3 3 5" xfId="31388" xr:uid="{00000000-0005-0000-0000-0000A7730000}"/>
    <cellStyle name="解释性文本 3 4" xfId="31389" xr:uid="{00000000-0005-0000-0000-0000A8730000}"/>
    <cellStyle name="解释性文本 3 4 2" xfId="8729" xr:uid="{00000000-0005-0000-0000-0000A9730000}"/>
    <cellStyle name="解释性文本 3 5" xfId="449" xr:uid="{00000000-0005-0000-0000-0000AA730000}"/>
    <cellStyle name="解释性文本 3 6" xfId="31390" xr:uid="{00000000-0005-0000-0000-0000AB730000}"/>
    <cellStyle name="解释性文本 3 7" xfId="31391" xr:uid="{00000000-0005-0000-0000-0000AC730000}"/>
    <cellStyle name="解释性文本 3 8" xfId="31392" xr:uid="{00000000-0005-0000-0000-0000AD730000}"/>
    <cellStyle name="解释性文本 3 9" xfId="31393" xr:uid="{00000000-0005-0000-0000-0000AE730000}"/>
    <cellStyle name="解释性文本 3_Bali" xfId="31394" xr:uid="{00000000-0005-0000-0000-0000AF730000}"/>
    <cellStyle name="解释性文本 30" xfId="28368" xr:uid="{00000000-0005-0000-0000-0000B0730000}"/>
    <cellStyle name="解释性文本 31" xfId="31374" xr:uid="{00000000-0005-0000-0000-0000B1730000}"/>
    <cellStyle name="解释性文本 31 2" xfId="1060" xr:uid="{00000000-0005-0000-0000-0000B2730000}"/>
    <cellStyle name="解释性文本 32" xfId="8641" xr:uid="{00000000-0005-0000-0000-0000B3730000}"/>
    <cellStyle name="解释性文本 33" xfId="18245" xr:uid="{00000000-0005-0000-0000-0000B4730000}"/>
    <cellStyle name="解释性文本 33 2" xfId="30098" xr:uid="{00000000-0005-0000-0000-0000B5730000}"/>
    <cellStyle name="解释性文本 34" xfId="31941" xr:uid="{00000000-0005-0000-0000-0000B6730000}"/>
    <cellStyle name="解释性文本 4" xfId="12274" xr:uid="{00000000-0005-0000-0000-0000B7730000}"/>
    <cellStyle name="解释性文本 4 2" xfId="29634" xr:uid="{00000000-0005-0000-0000-0000B8730000}"/>
    <cellStyle name="解释性文本 4 3" xfId="31395" xr:uid="{00000000-0005-0000-0000-0000B9730000}"/>
    <cellStyle name="解释性文本 4 4" xfId="31396" xr:uid="{00000000-0005-0000-0000-0000BA730000}"/>
    <cellStyle name="解释性文本 4 5" xfId="31397" xr:uid="{00000000-0005-0000-0000-0000BB730000}"/>
    <cellStyle name="解释性文本 5" xfId="12277" xr:uid="{00000000-0005-0000-0000-0000BC730000}"/>
    <cellStyle name="解释性文本 5 2" xfId="31398" xr:uid="{00000000-0005-0000-0000-0000BD730000}"/>
    <cellStyle name="解释性文本 6" xfId="12280" xr:uid="{00000000-0005-0000-0000-0000BE730000}"/>
    <cellStyle name="解释性文本 7" xfId="12282" xr:uid="{00000000-0005-0000-0000-0000BF730000}"/>
    <cellStyle name="解释性文本 7 2" xfId="31399" xr:uid="{00000000-0005-0000-0000-0000C0730000}"/>
    <cellStyle name="解释性文本 8" xfId="12284" xr:uid="{00000000-0005-0000-0000-0000C1730000}"/>
    <cellStyle name="解释性文本 9" xfId="4209" xr:uid="{00000000-0005-0000-0000-0000C2730000}"/>
    <cellStyle name="解释性文本 9 2" xfId="31400" xr:uid="{00000000-0005-0000-0000-0000C3730000}"/>
    <cellStyle name="警告文本 10" xfId="16043" xr:uid="{00000000-0005-0000-0000-0000C4730000}"/>
    <cellStyle name="警告文本 11" xfId="16048" xr:uid="{00000000-0005-0000-0000-0000C5730000}"/>
    <cellStyle name="警告文本 11 2" xfId="26552" xr:uid="{00000000-0005-0000-0000-0000C6730000}"/>
    <cellStyle name="警告文本 12" xfId="16051" xr:uid="{00000000-0005-0000-0000-0000C7730000}"/>
    <cellStyle name="警告文本 13" xfId="3684" xr:uid="{00000000-0005-0000-0000-0000C8730000}"/>
    <cellStyle name="警告文本 13 2" xfId="1186" xr:uid="{00000000-0005-0000-0000-0000C9730000}"/>
    <cellStyle name="警告文本 14" xfId="23720" xr:uid="{00000000-0005-0000-0000-0000CA730000}"/>
    <cellStyle name="警告文本 15" xfId="31408" xr:uid="{00000000-0005-0000-0000-0000CB730000}"/>
    <cellStyle name="警告文本 15 2" xfId="26630" xr:uid="{00000000-0005-0000-0000-0000CC730000}"/>
    <cellStyle name="警告文本 16" xfId="31410" xr:uid="{00000000-0005-0000-0000-0000CD730000}"/>
    <cellStyle name="警告文本 17" xfId="31412" xr:uid="{00000000-0005-0000-0000-0000CE730000}"/>
    <cellStyle name="警告文本 17 2" xfId="31414" xr:uid="{00000000-0005-0000-0000-0000CF730000}"/>
    <cellStyle name="警告文本 18" xfId="31415" xr:uid="{00000000-0005-0000-0000-0000D0730000}"/>
    <cellStyle name="警告文本 19" xfId="31417" xr:uid="{00000000-0005-0000-0000-0000D1730000}"/>
    <cellStyle name="警告文本 19 2" xfId="31419" xr:uid="{00000000-0005-0000-0000-0000D2730000}"/>
    <cellStyle name="警告文本 2" xfId="31100" xr:uid="{00000000-0005-0000-0000-0000D3730000}"/>
    <cellStyle name="警告文本 2 10" xfId="31420" xr:uid="{00000000-0005-0000-0000-0000D4730000}"/>
    <cellStyle name="警告文本 2 10 2" xfId="31421" xr:uid="{00000000-0005-0000-0000-0000D5730000}"/>
    <cellStyle name="警告文本 2 10 3" xfId="31422" xr:uid="{00000000-0005-0000-0000-0000D6730000}"/>
    <cellStyle name="警告文本 2 10 4" xfId="31423" xr:uid="{00000000-0005-0000-0000-0000D7730000}"/>
    <cellStyle name="警告文本 2 10 5" xfId="31424" xr:uid="{00000000-0005-0000-0000-0000D8730000}"/>
    <cellStyle name="警告文本 2 11" xfId="28187" xr:uid="{00000000-0005-0000-0000-0000D9730000}"/>
    <cellStyle name="警告文本 2 11 2" xfId="31425" xr:uid="{00000000-0005-0000-0000-0000DA730000}"/>
    <cellStyle name="警告文本 2 11 3" xfId="31426" xr:uid="{00000000-0005-0000-0000-0000DB730000}"/>
    <cellStyle name="警告文本 2 11 4" xfId="6990" xr:uid="{00000000-0005-0000-0000-0000DC730000}"/>
    <cellStyle name="警告文本 2 12" xfId="31427" xr:uid="{00000000-0005-0000-0000-0000DD730000}"/>
    <cellStyle name="警告文本 2 12 2" xfId="17760" xr:uid="{00000000-0005-0000-0000-0000DE730000}"/>
    <cellStyle name="警告文本 2 12 3" xfId="17765" xr:uid="{00000000-0005-0000-0000-0000DF730000}"/>
    <cellStyle name="警告文本 2 12 4" xfId="17770" xr:uid="{00000000-0005-0000-0000-0000E0730000}"/>
    <cellStyle name="警告文本 2 13" xfId="24959" xr:uid="{00000000-0005-0000-0000-0000E1730000}"/>
    <cellStyle name="警告文本 2 13 2" xfId="18002" xr:uid="{00000000-0005-0000-0000-0000E2730000}"/>
    <cellStyle name="警告文本 2 13 3" xfId="18007" xr:uid="{00000000-0005-0000-0000-0000E3730000}"/>
    <cellStyle name="警告文本 2 13 4" xfId="18012" xr:uid="{00000000-0005-0000-0000-0000E4730000}"/>
    <cellStyle name="警告文本 2 14" xfId="31428" xr:uid="{00000000-0005-0000-0000-0000E5730000}"/>
    <cellStyle name="警告文本 2 14 2" xfId="10768" xr:uid="{00000000-0005-0000-0000-0000E6730000}"/>
    <cellStyle name="警告文本 2 14 3" xfId="10228" xr:uid="{00000000-0005-0000-0000-0000E7730000}"/>
    <cellStyle name="警告文本 2 14 4" xfId="10234" xr:uid="{00000000-0005-0000-0000-0000E8730000}"/>
    <cellStyle name="警告文本 2 15" xfId="31429" xr:uid="{00000000-0005-0000-0000-0000E9730000}"/>
    <cellStyle name="警告文本 2 2" xfId="31430" xr:uid="{00000000-0005-0000-0000-0000EA730000}"/>
    <cellStyle name="警告文本 2 2 2" xfId="17211" xr:uid="{00000000-0005-0000-0000-0000EB730000}"/>
    <cellStyle name="警告文本 2 2 2 2" xfId="10611" xr:uid="{00000000-0005-0000-0000-0000EC730000}"/>
    <cellStyle name="警告文本 2 2 2 2 2" xfId="15849" xr:uid="{00000000-0005-0000-0000-0000ED730000}"/>
    <cellStyle name="警告文本 2 2 3" xfId="17245" xr:uid="{00000000-0005-0000-0000-0000EE730000}"/>
    <cellStyle name="警告文本 2 2 4" xfId="17280" xr:uid="{00000000-0005-0000-0000-0000EF730000}"/>
    <cellStyle name="警告文本 2 2 5" xfId="9318" xr:uid="{00000000-0005-0000-0000-0000F0730000}"/>
    <cellStyle name="警告文本 2 2 6" xfId="31431" xr:uid="{00000000-0005-0000-0000-0000F1730000}"/>
    <cellStyle name="警告文本 2 2 7" xfId="2324" xr:uid="{00000000-0005-0000-0000-0000F2730000}"/>
    <cellStyle name="警告文本 2 2 8" xfId="31432" xr:uid="{00000000-0005-0000-0000-0000F3730000}"/>
    <cellStyle name="警告文本 2 3" xfId="31433" xr:uid="{00000000-0005-0000-0000-0000F4730000}"/>
    <cellStyle name="警告文本 2 3 2" xfId="17358" xr:uid="{00000000-0005-0000-0000-0000F5730000}"/>
    <cellStyle name="警告文本 2 3 3" xfId="17360" xr:uid="{00000000-0005-0000-0000-0000F6730000}"/>
    <cellStyle name="警告文本 2 3 4" xfId="31434" xr:uid="{00000000-0005-0000-0000-0000F7730000}"/>
    <cellStyle name="警告文本 2 3 5" xfId="31435" xr:uid="{00000000-0005-0000-0000-0000F8730000}"/>
    <cellStyle name="警告文本 2 4" xfId="31436" xr:uid="{00000000-0005-0000-0000-0000F9730000}"/>
    <cellStyle name="警告文本 2 4 2" xfId="17924" xr:uid="{00000000-0005-0000-0000-0000FA730000}"/>
    <cellStyle name="警告文本 2 4 3" xfId="17963" xr:uid="{00000000-0005-0000-0000-0000FB730000}"/>
    <cellStyle name="警告文本 2 4 4" xfId="18017" xr:uid="{00000000-0005-0000-0000-0000FC730000}"/>
    <cellStyle name="警告文本 2 4 5" xfId="18073" xr:uid="{00000000-0005-0000-0000-0000FD730000}"/>
    <cellStyle name="警告文本 2 4 6" xfId="23747" xr:uid="{00000000-0005-0000-0000-0000FE730000}"/>
    <cellStyle name="警告文本 2 5" xfId="31437" xr:uid="{00000000-0005-0000-0000-0000FF730000}"/>
    <cellStyle name="警告文本 2 5 2" xfId="18509" xr:uid="{00000000-0005-0000-0000-000000740000}"/>
    <cellStyle name="警告文本 2 5 3" xfId="18533" xr:uid="{00000000-0005-0000-0000-000001740000}"/>
    <cellStyle name="警告文本 2 5 4" xfId="18560" xr:uid="{00000000-0005-0000-0000-000002740000}"/>
    <cellStyle name="警告文本 2 5 5" xfId="18590" xr:uid="{00000000-0005-0000-0000-000003740000}"/>
    <cellStyle name="警告文本 2 6" xfId="31438" xr:uid="{00000000-0005-0000-0000-000004740000}"/>
    <cellStyle name="警告文本 2 6 2" xfId="18658" xr:uid="{00000000-0005-0000-0000-000005740000}"/>
    <cellStyle name="警告文本 2 6 3" xfId="18661" xr:uid="{00000000-0005-0000-0000-000006740000}"/>
    <cellStyle name="警告文本 2 6 4" xfId="21055" xr:uid="{00000000-0005-0000-0000-000007740000}"/>
    <cellStyle name="警告文本 2 6 5" xfId="292" xr:uid="{00000000-0005-0000-0000-000008740000}"/>
    <cellStyle name="警告文本 2 7" xfId="31439" xr:uid="{00000000-0005-0000-0000-000009740000}"/>
    <cellStyle name="警告文本 2 7 2" xfId="1558" xr:uid="{00000000-0005-0000-0000-00000A740000}"/>
    <cellStyle name="警告文本 2 7 3" xfId="5355" xr:uid="{00000000-0005-0000-0000-00000B740000}"/>
    <cellStyle name="警告文本 2 7 4" xfId="9383" xr:uid="{00000000-0005-0000-0000-00000C740000}"/>
    <cellStyle name="警告文本 2 7 5" xfId="20813" xr:uid="{00000000-0005-0000-0000-00000D740000}"/>
    <cellStyle name="警告文本 2 8" xfId="31440" xr:uid="{00000000-0005-0000-0000-00000E740000}"/>
    <cellStyle name="警告文本 2 8 2" xfId="18785" xr:uid="{00000000-0005-0000-0000-00000F740000}"/>
    <cellStyle name="警告文本 2 8 3" xfId="18788" xr:uid="{00000000-0005-0000-0000-000010740000}"/>
    <cellStyle name="警告文本 2 8 4" xfId="21075" xr:uid="{00000000-0005-0000-0000-000011740000}"/>
    <cellStyle name="警告文本 2 8 5" xfId="21077" xr:uid="{00000000-0005-0000-0000-000012740000}"/>
    <cellStyle name="警告文本 2 9" xfId="31441" xr:uid="{00000000-0005-0000-0000-000013740000}"/>
    <cellStyle name="警告文本 2 9 2" xfId="18855" xr:uid="{00000000-0005-0000-0000-000014740000}"/>
    <cellStyle name="警告文本 2 9 3" xfId="18860" xr:uid="{00000000-0005-0000-0000-000015740000}"/>
    <cellStyle name="警告文本 2 9 4" xfId="21082" xr:uid="{00000000-0005-0000-0000-000016740000}"/>
    <cellStyle name="警告文本 2_Bali" xfId="31442" xr:uid="{00000000-0005-0000-0000-000017740000}"/>
    <cellStyle name="警告文本 20" xfId="31409" xr:uid="{00000000-0005-0000-0000-000018740000}"/>
    <cellStyle name="警告文本 21" xfId="31411" xr:uid="{00000000-0005-0000-0000-000019740000}"/>
    <cellStyle name="警告文本 21 2" xfId="29196" xr:uid="{00000000-0005-0000-0000-00001A740000}"/>
    <cellStyle name="警告文本 22" xfId="31413" xr:uid="{00000000-0005-0000-0000-00001B740000}"/>
    <cellStyle name="警告文本 23" xfId="31416" xr:uid="{00000000-0005-0000-0000-00001C740000}"/>
    <cellStyle name="警告文本 23 2" xfId="31443" xr:uid="{00000000-0005-0000-0000-00001D740000}"/>
    <cellStyle name="警告文本 24" xfId="31418" xr:uid="{00000000-0005-0000-0000-00001E740000}"/>
    <cellStyle name="警告文本 25" xfId="31444" xr:uid="{00000000-0005-0000-0000-00001F740000}"/>
    <cellStyle name="警告文本 25 2" xfId="31446" xr:uid="{00000000-0005-0000-0000-000020740000}"/>
    <cellStyle name="警告文本 26" xfId="31447" xr:uid="{00000000-0005-0000-0000-000021740000}"/>
    <cellStyle name="警告文本 27" xfId="9567" xr:uid="{00000000-0005-0000-0000-000022740000}"/>
    <cellStyle name="警告文本 27 2" xfId="31449" xr:uid="{00000000-0005-0000-0000-000023740000}"/>
    <cellStyle name="警告文本 28" xfId="25103" xr:uid="{00000000-0005-0000-0000-000024740000}"/>
    <cellStyle name="警告文本 29" xfId="25108" xr:uid="{00000000-0005-0000-0000-000025740000}"/>
    <cellStyle name="警告文本 29 2" xfId="31450" xr:uid="{00000000-0005-0000-0000-000026740000}"/>
    <cellStyle name="警告文本 3" xfId="31451" xr:uid="{00000000-0005-0000-0000-000027740000}"/>
    <cellStyle name="警告文本 3 10" xfId="13071" xr:uid="{00000000-0005-0000-0000-000028740000}"/>
    <cellStyle name="警告文本 3 11" xfId="13073" xr:uid="{00000000-0005-0000-0000-000029740000}"/>
    <cellStyle name="警告文本 3 2" xfId="2098" xr:uid="{00000000-0005-0000-0000-00002A740000}"/>
    <cellStyle name="警告文本 3 2 2" xfId="31452" xr:uid="{00000000-0005-0000-0000-00002B740000}"/>
    <cellStyle name="警告文本 3 2 2 2" xfId="2924" xr:uid="{00000000-0005-0000-0000-00002C740000}"/>
    <cellStyle name="警告文本 3 2 3" xfId="28356" xr:uid="{00000000-0005-0000-0000-00002D740000}"/>
    <cellStyle name="警告文本 3 2 4" xfId="28358" xr:uid="{00000000-0005-0000-0000-00002E740000}"/>
    <cellStyle name="警告文本 3 2 5" xfId="31453" xr:uid="{00000000-0005-0000-0000-00002F740000}"/>
    <cellStyle name="警告文本 3 2 6" xfId="465" xr:uid="{00000000-0005-0000-0000-000030740000}"/>
    <cellStyle name="警告文本 3 2 7" xfId="468" xr:uid="{00000000-0005-0000-0000-000031740000}"/>
    <cellStyle name="警告文本 3 2 8" xfId="28941" xr:uid="{00000000-0005-0000-0000-000032740000}"/>
    <cellStyle name="警告文本 3 2 9" xfId="31454" xr:uid="{00000000-0005-0000-0000-000033740000}"/>
    <cellStyle name="警告文本 3 3" xfId="31455" xr:uid="{00000000-0005-0000-0000-000034740000}"/>
    <cellStyle name="警告文本 3 3 2" xfId="31456" xr:uid="{00000000-0005-0000-0000-000035740000}"/>
    <cellStyle name="警告文本 3 3 3" xfId="31457" xr:uid="{00000000-0005-0000-0000-000036740000}"/>
    <cellStyle name="警告文本 3 3 4" xfId="31458" xr:uid="{00000000-0005-0000-0000-000037740000}"/>
    <cellStyle name="警告文本 3 3 5" xfId="9079" xr:uid="{00000000-0005-0000-0000-000038740000}"/>
    <cellStyle name="警告文本 3 4" xfId="31459" xr:uid="{00000000-0005-0000-0000-000039740000}"/>
    <cellStyle name="警告文本 3 4 2" xfId="31460" xr:uid="{00000000-0005-0000-0000-00003A740000}"/>
    <cellStyle name="警告文本 3 5" xfId="31461" xr:uid="{00000000-0005-0000-0000-00003B740000}"/>
    <cellStyle name="警告文本 3 6" xfId="15130" xr:uid="{00000000-0005-0000-0000-00003C740000}"/>
    <cellStyle name="警告文本 3 7" xfId="31462" xr:uid="{00000000-0005-0000-0000-00003D740000}"/>
    <cellStyle name="警告文本 3 8" xfId="31463" xr:uid="{00000000-0005-0000-0000-00003E740000}"/>
    <cellStyle name="警告文本 3 9" xfId="31464" xr:uid="{00000000-0005-0000-0000-00003F740000}"/>
    <cellStyle name="警告文本 3_Bali" xfId="31465" xr:uid="{00000000-0005-0000-0000-000040740000}"/>
    <cellStyle name="警告文本 30" xfId="31445" xr:uid="{00000000-0005-0000-0000-000041740000}"/>
    <cellStyle name="警告文本 31" xfId="31448" xr:uid="{00000000-0005-0000-0000-000042740000}"/>
    <cellStyle name="警告文本 31 2" xfId="4985" xr:uid="{00000000-0005-0000-0000-000043740000}"/>
    <cellStyle name="警告文本 32" xfId="9568" xr:uid="{00000000-0005-0000-0000-000044740000}"/>
    <cellStyle name="警告文本 33" xfId="25104" xr:uid="{00000000-0005-0000-0000-000045740000}"/>
    <cellStyle name="警告文本 33 2" xfId="25106" xr:uid="{00000000-0005-0000-0000-000046740000}"/>
    <cellStyle name="警告文本 34" xfId="31942" xr:uid="{00000000-0005-0000-0000-000047740000}"/>
    <cellStyle name="警告文本 4" xfId="31466" xr:uid="{00000000-0005-0000-0000-000048740000}"/>
    <cellStyle name="警告文本 4 2" xfId="31467" xr:uid="{00000000-0005-0000-0000-000049740000}"/>
    <cellStyle name="警告文本 4 3" xfId="9325" xr:uid="{00000000-0005-0000-0000-00004A740000}"/>
    <cellStyle name="警告文本 4 4" xfId="7836" xr:uid="{00000000-0005-0000-0000-00004B740000}"/>
    <cellStyle name="警告文本 4 5" xfId="31468" xr:uid="{00000000-0005-0000-0000-00004C740000}"/>
    <cellStyle name="警告文本 5" xfId="31469" xr:uid="{00000000-0005-0000-0000-00004D740000}"/>
    <cellStyle name="警告文本 5 2" xfId="1663" xr:uid="{00000000-0005-0000-0000-00004E740000}"/>
    <cellStyle name="警告文本 6" xfId="1834" xr:uid="{00000000-0005-0000-0000-00004F740000}"/>
    <cellStyle name="警告文本 7" xfId="8877" xr:uid="{00000000-0005-0000-0000-000050740000}"/>
    <cellStyle name="警告文本 7 2" xfId="25397" xr:uid="{00000000-0005-0000-0000-000051740000}"/>
    <cellStyle name="警告文本 8" xfId="8879" xr:uid="{00000000-0005-0000-0000-000052740000}"/>
    <cellStyle name="警告文本 9" xfId="9558" xr:uid="{00000000-0005-0000-0000-000053740000}"/>
    <cellStyle name="警告文本 9 2" xfId="31470" xr:uid="{00000000-0005-0000-0000-000054740000}"/>
    <cellStyle name="警告文字" xfId="28689" xr:uid="{00000000-0005-0000-0000-000055740000}"/>
    <cellStyle name="警告文字 2" xfId="29901" xr:uid="{00000000-0005-0000-0000-000056740000}"/>
    <cellStyle name="警告文字 3" xfId="8647" xr:uid="{00000000-0005-0000-0000-000057740000}"/>
    <cellStyle name="連結的儲存格" xfId="31831" xr:uid="{00000000-0005-0000-0000-000058740000}"/>
    <cellStyle name="連結的儲存格 2" xfId="31832" xr:uid="{00000000-0005-0000-0000-000059740000}"/>
    <cellStyle name="連結的儲存格 3" xfId="23284" xr:uid="{00000000-0005-0000-0000-00005A740000}"/>
    <cellStyle name="链接单元格 10" xfId="27264" xr:uid="{00000000-0005-0000-0000-00005B740000}"/>
    <cellStyle name="链接单元格 11" xfId="27266" xr:uid="{00000000-0005-0000-0000-00005C740000}"/>
    <cellStyle name="链接单元格 11 2" xfId="21848" xr:uid="{00000000-0005-0000-0000-00005D740000}"/>
    <cellStyle name="链接单元格 12" xfId="27268" xr:uid="{00000000-0005-0000-0000-00005E740000}"/>
    <cellStyle name="链接单元格 13" xfId="31834" xr:uid="{00000000-0005-0000-0000-00005F740000}"/>
    <cellStyle name="链接单元格 13 2" xfId="21898" xr:uid="{00000000-0005-0000-0000-000060740000}"/>
    <cellStyle name="链接单元格 14" xfId="31835" xr:uid="{00000000-0005-0000-0000-000061740000}"/>
    <cellStyle name="链接单元格 15" xfId="26176" xr:uid="{00000000-0005-0000-0000-000062740000}"/>
    <cellStyle name="链接单元格 15 2" xfId="26179" xr:uid="{00000000-0005-0000-0000-000063740000}"/>
    <cellStyle name="链接单元格 16" xfId="26185" xr:uid="{00000000-0005-0000-0000-000064740000}"/>
    <cellStyle name="链接单元格 17" xfId="26190" xr:uid="{00000000-0005-0000-0000-000065740000}"/>
    <cellStyle name="链接单元格 17 2" xfId="26193" xr:uid="{00000000-0005-0000-0000-000066740000}"/>
    <cellStyle name="链接单元格 18" xfId="1679" xr:uid="{00000000-0005-0000-0000-000067740000}"/>
    <cellStyle name="链接单元格 19" xfId="26195" xr:uid="{00000000-0005-0000-0000-000068740000}"/>
    <cellStyle name="链接单元格 19 2" xfId="31836" xr:uid="{00000000-0005-0000-0000-000069740000}"/>
    <cellStyle name="链接单元格 2" xfId="1174" xr:uid="{00000000-0005-0000-0000-00006A740000}"/>
    <cellStyle name="链接单元格 2 10" xfId="31837" xr:uid="{00000000-0005-0000-0000-00006B740000}"/>
    <cellStyle name="链接单元格 2 10 2" xfId="31838" xr:uid="{00000000-0005-0000-0000-00006C740000}"/>
    <cellStyle name="链接单元格 2 10 3" xfId="31839" xr:uid="{00000000-0005-0000-0000-00006D740000}"/>
    <cellStyle name="链接单元格 2 10 4" xfId="208" xr:uid="{00000000-0005-0000-0000-00006E740000}"/>
    <cellStyle name="链接单元格 2 10 5" xfId="31840" xr:uid="{00000000-0005-0000-0000-00006F740000}"/>
    <cellStyle name="链接单元格 2 11" xfId="24642" xr:uid="{00000000-0005-0000-0000-000070740000}"/>
    <cellStyle name="链接单元格 2 11 2" xfId="31841" xr:uid="{00000000-0005-0000-0000-000071740000}"/>
    <cellStyle name="链接单元格 2 11 3" xfId="31842" xr:uid="{00000000-0005-0000-0000-000072740000}"/>
    <cellStyle name="链接单元格 2 11 4" xfId="31843" xr:uid="{00000000-0005-0000-0000-000073740000}"/>
    <cellStyle name="链接单元格 2 12" xfId="9074" xr:uid="{00000000-0005-0000-0000-000074740000}"/>
    <cellStyle name="链接单元格 2 12 2" xfId="31844" xr:uid="{00000000-0005-0000-0000-000075740000}"/>
    <cellStyle name="链接单元格 2 12 3" xfId="31845" xr:uid="{00000000-0005-0000-0000-000076740000}"/>
    <cellStyle name="链接单元格 2 12 4" xfId="31846" xr:uid="{00000000-0005-0000-0000-000077740000}"/>
    <cellStyle name="链接单元格 2 13" xfId="31847" xr:uid="{00000000-0005-0000-0000-000078740000}"/>
    <cellStyle name="链接单元格 2 13 2" xfId="31848" xr:uid="{00000000-0005-0000-0000-000079740000}"/>
    <cellStyle name="链接单元格 2 13 3" xfId="31849" xr:uid="{00000000-0005-0000-0000-00007A740000}"/>
    <cellStyle name="链接单元格 2 13 4" xfId="6613" xr:uid="{00000000-0005-0000-0000-00007B740000}"/>
    <cellStyle name="链接单元格 2 14" xfId="31401" xr:uid="{00000000-0005-0000-0000-00007C740000}"/>
    <cellStyle name="链接单元格 2 14 2" xfId="31850" xr:uid="{00000000-0005-0000-0000-00007D740000}"/>
    <cellStyle name="链接单元格 2 14 3" xfId="31851" xr:uid="{00000000-0005-0000-0000-00007E740000}"/>
    <cellStyle name="链接单元格 2 14 4" xfId="31852" xr:uid="{00000000-0005-0000-0000-00007F740000}"/>
    <cellStyle name="链接单元格 2 15" xfId="31853" xr:uid="{00000000-0005-0000-0000-000080740000}"/>
    <cellStyle name="链接单元格 2 2" xfId="31854" xr:uid="{00000000-0005-0000-0000-000081740000}"/>
    <cellStyle name="链接单元格 2 2 2" xfId="31855" xr:uid="{00000000-0005-0000-0000-000082740000}"/>
    <cellStyle name="链接单元格 2 2 2 2" xfId="31856" xr:uid="{00000000-0005-0000-0000-000083740000}"/>
    <cellStyle name="链接单元格 2 2 2 2 2" xfId="10339" xr:uid="{00000000-0005-0000-0000-000084740000}"/>
    <cellStyle name="链接单元格 2 2 3" xfId="31857" xr:uid="{00000000-0005-0000-0000-000085740000}"/>
    <cellStyle name="链接单元格 2 2 4" xfId="31858" xr:uid="{00000000-0005-0000-0000-000086740000}"/>
    <cellStyle name="链接单元格 2 2 5" xfId="31859" xr:uid="{00000000-0005-0000-0000-000087740000}"/>
    <cellStyle name="链接单元格 2 2 6" xfId="31860" xr:uid="{00000000-0005-0000-0000-000088740000}"/>
    <cellStyle name="链接单元格 2 2 7" xfId="2410" xr:uid="{00000000-0005-0000-0000-000089740000}"/>
    <cellStyle name="链接单元格 2 2 8" xfId="31861" xr:uid="{00000000-0005-0000-0000-00008A740000}"/>
    <cellStyle name="链接单元格 2 3" xfId="2160" xr:uid="{00000000-0005-0000-0000-00008B740000}"/>
    <cellStyle name="链接单元格 2 3 2" xfId="19600" xr:uid="{00000000-0005-0000-0000-00008C740000}"/>
    <cellStyle name="链接单元格 2 3 3" xfId="19603" xr:uid="{00000000-0005-0000-0000-00008D740000}"/>
    <cellStyle name="链接单元格 2 3 4" xfId="19606" xr:uid="{00000000-0005-0000-0000-00008E740000}"/>
    <cellStyle name="链接单元格 2 3 5" xfId="19608" xr:uid="{00000000-0005-0000-0000-00008F740000}"/>
    <cellStyle name="链接单元格 2 4" xfId="31862" xr:uid="{00000000-0005-0000-0000-000090740000}"/>
    <cellStyle name="链接单元格 2 4 2" xfId="31863" xr:uid="{00000000-0005-0000-0000-000091740000}"/>
    <cellStyle name="链接单元格 2 4 3" xfId="31864" xr:uid="{00000000-0005-0000-0000-000092740000}"/>
    <cellStyle name="链接单元格 2 4 4" xfId="5965" xr:uid="{00000000-0005-0000-0000-000093740000}"/>
    <cellStyle name="链接单元格 2 4 5" xfId="31865" xr:uid="{00000000-0005-0000-0000-000094740000}"/>
    <cellStyle name="链接单元格 2 4 6" xfId="31866" xr:uid="{00000000-0005-0000-0000-000095740000}"/>
    <cellStyle name="链接单元格 2 5" xfId="31867" xr:uid="{00000000-0005-0000-0000-000096740000}"/>
    <cellStyle name="链接单元格 2 5 2" xfId="31868" xr:uid="{00000000-0005-0000-0000-000097740000}"/>
    <cellStyle name="链接单元格 2 5 3" xfId="15832" xr:uid="{00000000-0005-0000-0000-000098740000}"/>
    <cellStyle name="链接单元格 2 5 4" xfId="15834" xr:uid="{00000000-0005-0000-0000-000099740000}"/>
    <cellStyle name="链接单元格 2 5 5" xfId="15836" xr:uid="{00000000-0005-0000-0000-00009A740000}"/>
    <cellStyle name="链接单元格 2 6" xfId="29572" xr:uid="{00000000-0005-0000-0000-00009B740000}"/>
    <cellStyle name="链接单元格 2 6 2" xfId="14359" xr:uid="{00000000-0005-0000-0000-00009C740000}"/>
    <cellStyle name="链接单元格 2 6 3" xfId="14363" xr:uid="{00000000-0005-0000-0000-00009D740000}"/>
    <cellStyle name="链接单元格 2 6 4" xfId="14367" xr:uid="{00000000-0005-0000-0000-00009E740000}"/>
    <cellStyle name="链接单元格 2 6 5" xfId="14371" xr:uid="{00000000-0005-0000-0000-00009F740000}"/>
    <cellStyle name="链接单元格 2 7" xfId="31869" xr:uid="{00000000-0005-0000-0000-0000A0740000}"/>
    <cellStyle name="链接单元格 2 7 2" xfId="14376" xr:uid="{00000000-0005-0000-0000-0000A1740000}"/>
    <cellStyle name="链接单元格 2 7 3" xfId="14378" xr:uid="{00000000-0005-0000-0000-0000A2740000}"/>
    <cellStyle name="链接单元格 2 7 4" xfId="14380" xr:uid="{00000000-0005-0000-0000-0000A3740000}"/>
    <cellStyle name="链接单元格 2 7 5" xfId="31870" xr:uid="{00000000-0005-0000-0000-0000A4740000}"/>
    <cellStyle name="链接单元格 2 8" xfId="31871" xr:uid="{00000000-0005-0000-0000-0000A5740000}"/>
    <cellStyle name="链接单元格 2 8 2" xfId="14382" xr:uid="{00000000-0005-0000-0000-0000A6740000}"/>
    <cellStyle name="链接单元格 2 8 3" xfId="14385" xr:uid="{00000000-0005-0000-0000-0000A7740000}"/>
    <cellStyle name="链接单元格 2 8 4" xfId="14387" xr:uid="{00000000-0005-0000-0000-0000A8740000}"/>
    <cellStyle name="链接单元格 2 8 5" xfId="31872" xr:uid="{00000000-0005-0000-0000-0000A9740000}"/>
    <cellStyle name="链接单元格 2 9" xfId="1248" xr:uid="{00000000-0005-0000-0000-0000AA740000}"/>
    <cellStyle name="链接单元格 2 9 2" xfId="14391" xr:uid="{00000000-0005-0000-0000-0000AB740000}"/>
    <cellStyle name="链接单元格 2 9 3" xfId="14393" xr:uid="{00000000-0005-0000-0000-0000AC740000}"/>
    <cellStyle name="链接单元格 2 9 4" xfId="31873" xr:uid="{00000000-0005-0000-0000-0000AD740000}"/>
    <cellStyle name="链接单元格 2_Bali" xfId="25434" xr:uid="{00000000-0005-0000-0000-0000AE740000}"/>
    <cellStyle name="链接单元格 20" xfId="26177" xr:uid="{00000000-0005-0000-0000-0000AF740000}"/>
    <cellStyle name="链接单元格 21" xfId="26186" xr:uid="{00000000-0005-0000-0000-0000B0740000}"/>
    <cellStyle name="链接单元格 21 2" xfId="26188" xr:uid="{00000000-0005-0000-0000-0000B1740000}"/>
    <cellStyle name="链接单元格 22" xfId="26191" xr:uid="{00000000-0005-0000-0000-0000B2740000}"/>
    <cellStyle name="链接单元格 23" xfId="1678" xr:uid="{00000000-0005-0000-0000-0000B3740000}"/>
    <cellStyle name="链接单元格 23 2" xfId="31874" xr:uid="{00000000-0005-0000-0000-0000B4740000}"/>
    <cellStyle name="链接单元格 24" xfId="26196" xr:uid="{00000000-0005-0000-0000-0000B5740000}"/>
    <cellStyle name="链接单元格 25" xfId="1133" xr:uid="{00000000-0005-0000-0000-0000B6740000}"/>
    <cellStyle name="链接单元格 25 2" xfId="31875" xr:uid="{00000000-0005-0000-0000-0000B7740000}"/>
    <cellStyle name="链接单元格 26" xfId="22549" xr:uid="{00000000-0005-0000-0000-0000B8740000}"/>
    <cellStyle name="链接单元格 27" xfId="26198" xr:uid="{00000000-0005-0000-0000-0000B9740000}"/>
    <cellStyle name="链接单元格 27 2" xfId="31876" xr:uid="{00000000-0005-0000-0000-0000BA740000}"/>
    <cellStyle name="链接单元格 28" xfId="31877" xr:uid="{00000000-0005-0000-0000-0000BB740000}"/>
    <cellStyle name="链接单元格 29" xfId="31879" xr:uid="{00000000-0005-0000-0000-0000BC740000}"/>
    <cellStyle name="链接单元格 29 2" xfId="19990" xr:uid="{00000000-0005-0000-0000-0000BD740000}"/>
    <cellStyle name="链接单元格 3" xfId="23606" xr:uid="{00000000-0005-0000-0000-0000BE740000}"/>
    <cellStyle name="链接单元格 3 10" xfId="31880" xr:uid="{00000000-0005-0000-0000-0000BF740000}"/>
    <cellStyle name="链接单元格 3 11" xfId="31881" xr:uid="{00000000-0005-0000-0000-0000C0740000}"/>
    <cellStyle name="链接单元格 3 2" xfId="31882" xr:uid="{00000000-0005-0000-0000-0000C1740000}"/>
    <cellStyle name="链接单元格 3 2 2" xfId="3620" xr:uid="{00000000-0005-0000-0000-0000C2740000}"/>
    <cellStyle name="链接单元格 3 2 2 2" xfId="26022" xr:uid="{00000000-0005-0000-0000-0000C3740000}"/>
    <cellStyle name="链接单元格 3 2 3" xfId="31883" xr:uid="{00000000-0005-0000-0000-0000C4740000}"/>
    <cellStyle name="链接单元格 3 2 4" xfId="31884" xr:uid="{00000000-0005-0000-0000-0000C5740000}"/>
    <cellStyle name="链接单元格 3 2 5" xfId="22341" xr:uid="{00000000-0005-0000-0000-0000C6740000}"/>
    <cellStyle name="链接单元格 3 2 6" xfId="31885" xr:uid="{00000000-0005-0000-0000-0000C7740000}"/>
    <cellStyle name="链接单元格 3 2 7" xfId="31886" xr:uid="{00000000-0005-0000-0000-0000C8740000}"/>
    <cellStyle name="链接单元格 3 2 8" xfId="31887" xr:uid="{00000000-0005-0000-0000-0000C9740000}"/>
    <cellStyle name="链接单元格 3 2 9" xfId="27444" xr:uid="{00000000-0005-0000-0000-0000CA740000}"/>
    <cellStyle name="链接单元格 3 3" xfId="31888" xr:uid="{00000000-0005-0000-0000-0000CB740000}"/>
    <cellStyle name="链接单元格 3 3 2" xfId="19636" xr:uid="{00000000-0005-0000-0000-0000CC740000}"/>
    <cellStyle name="链接单元格 3 3 3" xfId="19640" xr:uid="{00000000-0005-0000-0000-0000CD740000}"/>
    <cellStyle name="链接单元格 3 3 4" xfId="19642" xr:uid="{00000000-0005-0000-0000-0000CE740000}"/>
    <cellStyle name="链接单元格 3 3 5" xfId="19644" xr:uid="{00000000-0005-0000-0000-0000CF740000}"/>
    <cellStyle name="链接单元格 3 4" xfId="31889" xr:uid="{00000000-0005-0000-0000-0000D0740000}"/>
    <cellStyle name="链接单元格 3 4 2" xfId="29059" xr:uid="{00000000-0005-0000-0000-0000D1740000}"/>
    <cellStyle name="链接单元格 3 5" xfId="31890" xr:uid="{00000000-0005-0000-0000-0000D2740000}"/>
    <cellStyle name="链接单元格 3 6" xfId="31891" xr:uid="{00000000-0005-0000-0000-0000D3740000}"/>
    <cellStyle name="链接单元格 3 7" xfId="26754" xr:uid="{00000000-0005-0000-0000-0000D4740000}"/>
    <cellStyle name="链接单元格 3 8" xfId="26756" xr:uid="{00000000-0005-0000-0000-0000D5740000}"/>
    <cellStyle name="链接单元格 3 9" xfId="26759" xr:uid="{00000000-0005-0000-0000-0000D6740000}"/>
    <cellStyle name="链接单元格 3_Bali" xfId="31384" xr:uid="{00000000-0005-0000-0000-0000D7740000}"/>
    <cellStyle name="链接单元格 30" xfId="1132" xr:uid="{00000000-0005-0000-0000-0000D8740000}"/>
    <cellStyle name="链接单元格 31" xfId="22550" xr:uid="{00000000-0005-0000-0000-0000D9740000}"/>
    <cellStyle name="链接单元格 31 2" xfId="31892" xr:uid="{00000000-0005-0000-0000-0000DA740000}"/>
    <cellStyle name="链接单元格 32" xfId="26199" xr:uid="{00000000-0005-0000-0000-0000DB740000}"/>
    <cellStyle name="链接单元格 33" xfId="31878" xr:uid="{00000000-0005-0000-0000-0000DC740000}"/>
    <cellStyle name="链接单元格 33 2" xfId="31893" xr:uid="{00000000-0005-0000-0000-0000DD740000}"/>
    <cellStyle name="链接单元格 34" xfId="31947" xr:uid="{00000000-0005-0000-0000-0000DE740000}"/>
    <cellStyle name="链接单元格 4" xfId="31894" xr:uid="{00000000-0005-0000-0000-0000DF740000}"/>
    <cellStyle name="链接单元格 4 2" xfId="31895" xr:uid="{00000000-0005-0000-0000-0000E0740000}"/>
    <cellStyle name="链接单元格 4 3" xfId="31896" xr:uid="{00000000-0005-0000-0000-0000E1740000}"/>
    <cellStyle name="链接单元格 4 4" xfId="30789" xr:uid="{00000000-0005-0000-0000-0000E2740000}"/>
    <cellStyle name="链接单元格 4 5" xfId="31897" xr:uid="{00000000-0005-0000-0000-0000E3740000}"/>
    <cellStyle name="链接单元格 5" xfId="31898" xr:uid="{00000000-0005-0000-0000-0000E4740000}"/>
    <cellStyle name="链接单元格 5 2" xfId="25650" xr:uid="{00000000-0005-0000-0000-0000E5740000}"/>
    <cellStyle name="链接单元格 6" xfId="30698" xr:uid="{00000000-0005-0000-0000-0000E6740000}"/>
    <cellStyle name="链接单元格 7" xfId="16743" xr:uid="{00000000-0005-0000-0000-0000E7740000}"/>
    <cellStyle name="链接单元格 7 2" xfId="31899" xr:uid="{00000000-0005-0000-0000-0000E8740000}"/>
    <cellStyle name="链接单元格 8" xfId="22376" xr:uid="{00000000-0005-0000-0000-0000E9740000}"/>
    <cellStyle name="链接单元格 9" xfId="18223" xr:uid="{00000000-0005-0000-0000-0000EA740000}"/>
    <cellStyle name="链接单元格 9 2" xfId="31900" xr:uid="{00000000-0005-0000-0000-0000EB740000}"/>
    <cellStyle name="良好" xfId="24729" xr:uid="{00000000-0005-0000-0000-0000EC740000}"/>
    <cellStyle name="良好 2" xfId="31322" xr:uid="{00000000-0005-0000-0000-0000ED740000}"/>
    <cellStyle name="霓付 [0]_97MBO" xfId="10237" xr:uid="{00000000-0005-0000-0000-0000EE740000}"/>
    <cellStyle name="霓付_97MBO" xfId="31901" xr:uid="{00000000-0005-0000-0000-0000EF740000}"/>
    <cellStyle name="烹拳 [0]_97MBO" xfId="31307" xr:uid="{00000000-0005-0000-0000-0000F0740000}"/>
    <cellStyle name="烹拳_97MBO" xfId="31308" xr:uid="{00000000-0005-0000-0000-0000F1740000}"/>
    <cellStyle name="普通_ 白土" xfId="17177" xr:uid="{00000000-0005-0000-0000-0000F2740000}"/>
    <cellStyle name="千分位[0]_ 白土" xfId="27989" xr:uid="{00000000-0005-0000-0000-0000F3740000}"/>
    <cellStyle name="千分位_ 白土" xfId="27990" xr:uid="{00000000-0005-0000-0000-0000F4740000}"/>
    <cellStyle name="千位[0]_laroux" xfId="11445" xr:uid="{00000000-0005-0000-0000-0000F5740000}"/>
    <cellStyle name="千位_laroux" xfId="12035" xr:uid="{00000000-0005-0000-0000-0000F6740000}"/>
    <cellStyle name="千位分隔 10" xfId="27981" xr:uid="{00000000-0005-0000-0000-0000F7740000}"/>
    <cellStyle name="千位分隔 11" xfId="11187" xr:uid="{00000000-0005-0000-0000-0000F8740000}"/>
    <cellStyle name="千位分隔 12" xfId="21413" xr:uid="{00000000-0005-0000-0000-0000F9740000}"/>
    <cellStyle name="千位分隔 13" xfId="21418" xr:uid="{00000000-0005-0000-0000-0000FA740000}"/>
    <cellStyle name="千位分隔 14" xfId="1298" xr:uid="{00000000-0005-0000-0000-0000FB740000}"/>
    <cellStyle name="千位分隔 15" xfId="21425" xr:uid="{00000000-0005-0000-0000-0000FC740000}"/>
    <cellStyle name="千位分隔 16" xfId="21427" xr:uid="{00000000-0005-0000-0000-0000FD740000}"/>
    <cellStyle name="千位分隔 17" xfId="21430" xr:uid="{00000000-0005-0000-0000-0000FE740000}"/>
    <cellStyle name="千位分隔 18" xfId="27983" xr:uid="{00000000-0005-0000-0000-0000FF740000}"/>
    <cellStyle name="千位分隔 2" xfId="11927" xr:uid="{00000000-0005-0000-0000-000000750000}"/>
    <cellStyle name="千位分隔 3" xfId="11929" xr:uid="{00000000-0005-0000-0000-000001750000}"/>
    <cellStyle name="千位分隔 4" xfId="11931" xr:uid="{00000000-0005-0000-0000-000002750000}"/>
    <cellStyle name="千位分隔 5" xfId="27984" xr:uid="{00000000-0005-0000-0000-000003750000}"/>
    <cellStyle name="千位分隔 6" xfId="27986" xr:uid="{00000000-0005-0000-0000-000004750000}"/>
    <cellStyle name="千位分隔 7" xfId="27987" xr:uid="{00000000-0005-0000-0000-000005750000}"/>
    <cellStyle name="千位分隔 8" xfId="17004" xr:uid="{00000000-0005-0000-0000-000006750000}"/>
    <cellStyle name="千位分隔 9" xfId="27988" xr:uid="{00000000-0005-0000-0000-000007750000}"/>
    <cellStyle name="钎霖_laroux" xfId="31833" xr:uid="{00000000-0005-0000-0000-000008750000}"/>
    <cellStyle name="强调文字颜色 1" xfId="31927" xr:uid="{00000000-0005-0000-0000-000009750000}"/>
    <cellStyle name="强调文字颜色 1 10" xfId="30129" xr:uid="{00000000-0005-0000-0000-00000A750000}"/>
    <cellStyle name="强调文字颜色 1 11" xfId="30130" xr:uid="{00000000-0005-0000-0000-00000B750000}"/>
    <cellStyle name="强调文字颜色 1 11 2" xfId="20795" xr:uid="{00000000-0005-0000-0000-00000C750000}"/>
    <cellStyle name="强调文字颜色 1 12" xfId="30131" xr:uid="{00000000-0005-0000-0000-00000D750000}"/>
    <cellStyle name="强调文字颜色 1 13" xfId="25798" xr:uid="{00000000-0005-0000-0000-00000E750000}"/>
    <cellStyle name="强调文字颜色 1 13 2" xfId="30132" xr:uid="{00000000-0005-0000-0000-00000F750000}"/>
    <cellStyle name="强调文字颜色 1 14" xfId="30133" xr:uid="{00000000-0005-0000-0000-000010750000}"/>
    <cellStyle name="强调文字颜色 1 15" xfId="30134" xr:uid="{00000000-0005-0000-0000-000011750000}"/>
    <cellStyle name="强调文字颜色 1 15 2" xfId="15241" xr:uid="{00000000-0005-0000-0000-000012750000}"/>
    <cellStyle name="强调文字颜色 1 16" xfId="29239" xr:uid="{00000000-0005-0000-0000-000013750000}"/>
    <cellStyle name="强调文字颜色 1 17" xfId="30136" xr:uid="{00000000-0005-0000-0000-000014750000}"/>
    <cellStyle name="强调文字颜色 1 17 2" xfId="30138" xr:uid="{00000000-0005-0000-0000-000015750000}"/>
    <cellStyle name="强调文字颜色 1 18" xfId="30139" xr:uid="{00000000-0005-0000-0000-000016750000}"/>
    <cellStyle name="强调文字颜色 1 19" xfId="30141" xr:uid="{00000000-0005-0000-0000-000017750000}"/>
    <cellStyle name="强调文字颜色 1 19 2" xfId="30143" xr:uid="{00000000-0005-0000-0000-000018750000}"/>
    <cellStyle name="强调文字颜色 1 2" xfId="30145" xr:uid="{00000000-0005-0000-0000-000019750000}"/>
    <cellStyle name="强调文字颜色 1 2 10" xfId="18963" xr:uid="{00000000-0005-0000-0000-00001A750000}"/>
    <cellStyle name="强调文字颜色 1 2 10 2" xfId="30146" xr:uid="{00000000-0005-0000-0000-00001B750000}"/>
    <cellStyle name="强调文字颜色 1 2 10 3" xfId="30147" xr:uid="{00000000-0005-0000-0000-00001C750000}"/>
    <cellStyle name="强调文字颜色 1 2 10 4" xfId="26575" xr:uid="{00000000-0005-0000-0000-00001D750000}"/>
    <cellStyle name="强调文字颜色 1 2 10 5" xfId="30148" xr:uid="{00000000-0005-0000-0000-00001E750000}"/>
    <cellStyle name="强调文字颜色 1 2 11" xfId="18965" xr:uid="{00000000-0005-0000-0000-00001F750000}"/>
    <cellStyle name="强调文字颜色 1 2 11 2" xfId="30149" xr:uid="{00000000-0005-0000-0000-000020750000}"/>
    <cellStyle name="强调文字颜色 1 2 11 3" xfId="30150" xr:uid="{00000000-0005-0000-0000-000021750000}"/>
    <cellStyle name="强调文字颜色 1 2 11 4" xfId="30151" xr:uid="{00000000-0005-0000-0000-000022750000}"/>
    <cellStyle name="强调文字颜色 1 2 12" xfId="18967" xr:uid="{00000000-0005-0000-0000-000023750000}"/>
    <cellStyle name="强调文字颜色 1 2 12 2" xfId="13653" xr:uid="{00000000-0005-0000-0000-000024750000}"/>
    <cellStyle name="强调文字颜色 1 2 12 3" xfId="30152" xr:uid="{00000000-0005-0000-0000-000025750000}"/>
    <cellStyle name="强调文字颜色 1 2 12 4" xfId="30153" xr:uid="{00000000-0005-0000-0000-000026750000}"/>
    <cellStyle name="强调文字颜色 1 2 13" xfId="18969" xr:uid="{00000000-0005-0000-0000-000027750000}"/>
    <cellStyle name="强调文字颜色 1 2 13 2" xfId="28988" xr:uid="{00000000-0005-0000-0000-000028750000}"/>
    <cellStyle name="强调文字颜色 1 2 13 3" xfId="30154" xr:uid="{00000000-0005-0000-0000-000029750000}"/>
    <cellStyle name="强调文字颜色 1 2 13 4" xfId="30155" xr:uid="{00000000-0005-0000-0000-00002A750000}"/>
    <cellStyle name="强调文字颜色 1 2 14" xfId="18972" xr:uid="{00000000-0005-0000-0000-00002B750000}"/>
    <cellStyle name="强调文字颜色 1 2 14 2" xfId="30156" xr:uid="{00000000-0005-0000-0000-00002C750000}"/>
    <cellStyle name="强调文字颜色 1 2 14 3" xfId="30157" xr:uid="{00000000-0005-0000-0000-00002D750000}"/>
    <cellStyle name="强调文字颜色 1 2 14 4" xfId="30158" xr:uid="{00000000-0005-0000-0000-00002E750000}"/>
    <cellStyle name="强调文字颜色 1 2 15" xfId="30159" xr:uid="{00000000-0005-0000-0000-00002F750000}"/>
    <cellStyle name="强调文字颜色 1 2 2" xfId="30161" xr:uid="{00000000-0005-0000-0000-000030750000}"/>
    <cellStyle name="强调文字颜色 1 2 2 2" xfId="30162" xr:uid="{00000000-0005-0000-0000-000031750000}"/>
    <cellStyle name="强调文字颜色 1 2 2 2 2" xfId="16990" xr:uid="{00000000-0005-0000-0000-000032750000}"/>
    <cellStyle name="强调文字颜色 1 2 2 2 2 2" xfId="18095" xr:uid="{00000000-0005-0000-0000-000033750000}"/>
    <cellStyle name="强调文字颜色 1 2 2 3" xfId="21402" xr:uid="{00000000-0005-0000-0000-000034750000}"/>
    <cellStyle name="强调文字颜色 1 2 2 4" xfId="30163" xr:uid="{00000000-0005-0000-0000-000035750000}"/>
    <cellStyle name="强调文字颜色 1 2 2 5" xfId="30164" xr:uid="{00000000-0005-0000-0000-000036750000}"/>
    <cellStyle name="强调文字颜色 1 2 2 6" xfId="30165" xr:uid="{00000000-0005-0000-0000-000037750000}"/>
    <cellStyle name="强调文字颜色 1 2 2 7" xfId="30166" xr:uid="{00000000-0005-0000-0000-000038750000}"/>
    <cellStyle name="强调文字颜色 1 2 2 8" xfId="30167" xr:uid="{00000000-0005-0000-0000-000039750000}"/>
    <cellStyle name="强调文字颜色 1 2 3" xfId="30168" xr:uid="{00000000-0005-0000-0000-00003A750000}"/>
    <cellStyle name="强调文字颜色 1 2 3 2" xfId="19420" xr:uid="{00000000-0005-0000-0000-00003B750000}"/>
    <cellStyle name="强调文字颜色 1 2 3 3" xfId="19423" xr:uid="{00000000-0005-0000-0000-00003C750000}"/>
    <cellStyle name="强调文字颜色 1 2 3 4" xfId="19426" xr:uid="{00000000-0005-0000-0000-00003D750000}"/>
    <cellStyle name="强调文字颜色 1 2 3 5" xfId="19429" xr:uid="{00000000-0005-0000-0000-00003E750000}"/>
    <cellStyle name="强调文字颜色 1 2 4" xfId="30169" xr:uid="{00000000-0005-0000-0000-00003F750000}"/>
    <cellStyle name="强调文字颜色 1 2 4 2" xfId="19582" xr:uid="{00000000-0005-0000-0000-000040750000}"/>
    <cellStyle name="强调文字颜色 1 2 4 3" xfId="19586" xr:uid="{00000000-0005-0000-0000-000041750000}"/>
    <cellStyle name="强调文字颜色 1 2 4 4" xfId="19589" xr:uid="{00000000-0005-0000-0000-000042750000}"/>
    <cellStyle name="强调文字颜色 1 2 4 5" xfId="19593" xr:uid="{00000000-0005-0000-0000-000043750000}"/>
    <cellStyle name="强调文字颜色 1 2 4 6" xfId="19624" xr:uid="{00000000-0005-0000-0000-000044750000}"/>
    <cellStyle name="强调文字颜色 1 2 5" xfId="30170" xr:uid="{00000000-0005-0000-0000-000045750000}"/>
    <cellStyle name="强调文字颜色 1 2 5 2" xfId="30171" xr:uid="{00000000-0005-0000-0000-000046750000}"/>
    <cellStyle name="强调文字颜色 1 2 5 3" xfId="30172" xr:uid="{00000000-0005-0000-0000-000047750000}"/>
    <cellStyle name="强调文字颜色 1 2 5 4" xfId="30173" xr:uid="{00000000-0005-0000-0000-000048750000}"/>
    <cellStyle name="强调文字颜色 1 2 5 5" xfId="30174" xr:uid="{00000000-0005-0000-0000-000049750000}"/>
    <cellStyle name="强调文字颜色 1 2 6" xfId="30175" xr:uid="{00000000-0005-0000-0000-00004A750000}"/>
    <cellStyle name="强调文字颜色 1 2 6 2" xfId="30176" xr:uid="{00000000-0005-0000-0000-00004B750000}"/>
    <cellStyle name="强调文字颜色 1 2 6 3" xfId="30177" xr:uid="{00000000-0005-0000-0000-00004C750000}"/>
    <cellStyle name="强调文字颜色 1 2 6 4" xfId="30178" xr:uid="{00000000-0005-0000-0000-00004D750000}"/>
    <cellStyle name="强调文字颜色 1 2 6 5" xfId="30179" xr:uid="{00000000-0005-0000-0000-00004E750000}"/>
    <cellStyle name="强调文字颜色 1 2 7" xfId="29741" xr:uid="{00000000-0005-0000-0000-00004F750000}"/>
    <cellStyle name="强调文字颜色 1 2 7 2" xfId="30180" xr:uid="{00000000-0005-0000-0000-000050750000}"/>
    <cellStyle name="强调文字颜色 1 2 7 3" xfId="30181" xr:uid="{00000000-0005-0000-0000-000051750000}"/>
    <cellStyle name="强调文字颜色 1 2 7 4" xfId="30182" xr:uid="{00000000-0005-0000-0000-000052750000}"/>
    <cellStyle name="强调文字颜色 1 2 7 5" xfId="30183" xr:uid="{00000000-0005-0000-0000-000053750000}"/>
    <cellStyle name="强调文字颜色 1 2 8" xfId="1844" xr:uid="{00000000-0005-0000-0000-000054750000}"/>
    <cellStyle name="强调文字颜色 1 2 8 2" xfId="20080" xr:uid="{00000000-0005-0000-0000-000055750000}"/>
    <cellStyle name="强调文字颜色 1 2 8 3" xfId="20083" xr:uid="{00000000-0005-0000-0000-000056750000}"/>
    <cellStyle name="强调文字颜色 1 2 8 4" xfId="20086" xr:uid="{00000000-0005-0000-0000-000057750000}"/>
    <cellStyle name="强调文字颜色 1 2 8 5" xfId="7240" xr:uid="{00000000-0005-0000-0000-000058750000}"/>
    <cellStyle name="强调文字颜色 1 2 9" xfId="12897" xr:uid="{00000000-0005-0000-0000-000059750000}"/>
    <cellStyle name="强调文字颜色 1 2 9 2" xfId="20260" xr:uid="{00000000-0005-0000-0000-00005A750000}"/>
    <cellStyle name="强调文字颜色 1 2 9 3" xfId="20267" xr:uid="{00000000-0005-0000-0000-00005B750000}"/>
    <cellStyle name="强调文字颜色 1 2 9 4" xfId="20275" xr:uid="{00000000-0005-0000-0000-00005C750000}"/>
    <cellStyle name="强调文字颜色 1 2_Bali" xfId="21397" xr:uid="{00000000-0005-0000-0000-00005D750000}"/>
    <cellStyle name="强调文字颜色 1 20" xfId="30135" xr:uid="{00000000-0005-0000-0000-00005E750000}"/>
    <cellStyle name="强调文字颜色 1 21" xfId="29240" xr:uid="{00000000-0005-0000-0000-00005F750000}"/>
    <cellStyle name="强调文字颜色 1 21 2" xfId="15244" xr:uid="{00000000-0005-0000-0000-000060750000}"/>
    <cellStyle name="强调文字颜色 1 22" xfId="30137" xr:uid="{00000000-0005-0000-0000-000061750000}"/>
    <cellStyle name="强调文字颜色 1 23" xfId="30140" xr:uid="{00000000-0005-0000-0000-000062750000}"/>
    <cellStyle name="强调文字颜色 1 23 2" xfId="30184" xr:uid="{00000000-0005-0000-0000-000063750000}"/>
    <cellStyle name="强调文字颜色 1 24" xfId="30142" xr:uid="{00000000-0005-0000-0000-000064750000}"/>
    <cellStyle name="强调文字颜色 1 25" xfId="4791" xr:uid="{00000000-0005-0000-0000-000065750000}"/>
    <cellStyle name="强调文字颜色 1 25 2" xfId="28759" xr:uid="{00000000-0005-0000-0000-000066750000}"/>
    <cellStyle name="强调文字颜色 1 26" xfId="6182" xr:uid="{00000000-0005-0000-0000-000067750000}"/>
    <cellStyle name="强调文字颜色 1 27" xfId="30185" xr:uid="{00000000-0005-0000-0000-000068750000}"/>
    <cellStyle name="强调文字颜色 1 27 2" xfId="30187" xr:uid="{00000000-0005-0000-0000-000069750000}"/>
    <cellStyle name="强调文字颜色 1 28" xfId="30188" xr:uid="{00000000-0005-0000-0000-00006A750000}"/>
    <cellStyle name="强调文字颜色 1 29" xfId="30190" xr:uid="{00000000-0005-0000-0000-00006B750000}"/>
    <cellStyle name="强调文字颜色 1 29 2" xfId="4215" xr:uid="{00000000-0005-0000-0000-00006C750000}"/>
    <cellStyle name="强调文字颜色 1 3" xfId="30191" xr:uid="{00000000-0005-0000-0000-00006D750000}"/>
    <cellStyle name="强调文字颜色 1 3 10" xfId="19089" xr:uid="{00000000-0005-0000-0000-00006E750000}"/>
    <cellStyle name="强调文字颜色 1 3 11" xfId="5872" xr:uid="{00000000-0005-0000-0000-00006F750000}"/>
    <cellStyle name="强调文字颜色 1 3 2" xfId="15254" xr:uid="{00000000-0005-0000-0000-000070750000}"/>
    <cellStyle name="强调文字颜色 1 3 2 2" xfId="4692" xr:uid="{00000000-0005-0000-0000-000071750000}"/>
    <cellStyle name="强调文字颜色 1 3 2 2 2" xfId="9298" xr:uid="{00000000-0005-0000-0000-000072750000}"/>
    <cellStyle name="强调文字颜色 1 3 2 3" xfId="30144" xr:uid="{00000000-0005-0000-0000-000073750000}"/>
    <cellStyle name="强调文字颜色 1 3 2 4" xfId="4257" xr:uid="{00000000-0005-0000-0000-000074750000}"/>
    <cellStyle name="强调文字颜色 1 3 2 5" xfId="30192" xr:uid="{00000000-0005-0000-0000-000075750000}"/>
    <cellStyle name="强调文字颜色 1 3 2 6" xfId="30193" xr:uid="{00000000-0005-0000-0000-000076750000}"/>
    <cellStyle name="强调文字颜色 1 3 2 7" xfId="28278" xr:uid="{00000000-0005-0000-0000-000077750000}"/>
    <cellStyle name="强调文字颜色 1 3 2 8" xfId="20374" xr:uid="{00000000-0005-0000-0000-000078750000}"/>
    <cellStyle name="强调文字颜色 1 3 2 9" xfId="23787" xr:uid="{00000000-0005-0000-0000-000079750000}"/>
    <cellStyle name="强调文字颜色 1 3 3" xfId="15258" xr:uid="{00000000-0005-0000-0000-00007A750000}"/>
    <cellStyle name="强调文字颜色 1 3 3 2" xfId="20426" xr:uid="{00000000-0005-0000-0000-00007B750000}"/>
    <cellStyle name="强调文字颜色 1 3 3 3" xfId="28760" xr:uid="{00000000-0005-0000-0000-00007C750000}"/>
    <cellStyle name="强调文字颜色 1 3 3 4" xfId="28763" xr:uid="{00000000-0005-0000-0000-00007D750000}"/>
    <cellStyle name="强调文字颜色 1 3 3 5" xfId="28766" xr:uid="{00000000-0005-0000-0000-00007E750000}"/>
    <cellStyle name="强调文字颜色 1 3 4" xfId="15262" xr:uid="{00000000-0005-0000-0000-00007F750000}"/>
    <cellStyle name="强调文字颜色 1 3 4 2" xfId="20439" xr:uid="{00000000-0005-0000-0000-000080750000}"/>
    <cellStyle name="强调文字颜色 1 3 5" xfId="15266" xr:uid="{00000000-0005-0000-0000-000081750000}"/>
    <cellStyle name="强调文字颜色 1 3 6" xfId="19020" xr:uid="{00000000-0005-0000-0000-000082750000}"/>
    <cellStyle name="强调文字颜色 1 3 7" xfId="19024" xr:uid="{00000000-0005-0000-0000-000083750000}"/>
    <cellStyle name="强调文字颜色 1 3 8" xfId="19029" xr:uid="{00000000-0005-0000-0000-000084750000}"/>
    <cellStyle name="强调文字颜色 1 3 9" xfId="12941" xr:uid="{00000000-0005-0000-0000-000085750000}"/>
    <cellStyle name="强调文字颜色 1 3_Bali" xfId="21614" xr:uid="{00000000-0005-0000-0000-000086750000}"/>
    <cellStyle name="强调文字颜色 1 30" xfId="4792" xr:uid="{00000000-0005-0000-0000-000087750000}"/>
    <cellStyle name="强调文字颜色 1 31" xfId="6183" xr:uid="{00000000-0005-0000-0000-000088750000}"/>
    <cellStyle name="强调文字颜色 1 31 2" xfId="30194" xr:uid="{00000000-0005-0000-0000-000089750000}"/>
    <cellStyle name="强调文字颜色 1 32" xfId="30186" xr:uid="{00000000-0005-0000-0000-00008A750000}"/>
    <cellStyle name="强调文字颜色 1 33" xfId="30189" xr:uid="{00000000-0005-0000-0000-00008B750000}"/>
    <cellStyle name="强调文字颜色 1 33 2" xfId="30195" xr:uid="{00000000-0005-0000-0000-00008C750000}"/>
    <cellStyle name="强调文字颜色 1 4" xfId="26014" xr:uid="{00000000-0005-0000-0000-00008D750000}"/>
    <cellStyle name="强调文字颜色 1 4 2" xfId="19124" xr:uid="{00000000-0005-0000-0000-00008E750000}"/>
    <cellStyle name="强调文字颜色 1 4 3" xfId="19129" xr:uid="{00000000-0005-0000-0000-00008F750000}"/>
    <cellStyle name="强调文字颜色 1 4 4" xfId="19134" xr:uid="{00000000-0005-0000-0000-000090750000}"/>
    <cellStyle name="强调文字颜色 1 4 5" xfId="19139" xr:uid="{00000000-0005-0000-0000-000091750000}"/>
    <cellStyle name="强调文字颜色 1 5" xfId="30196" xr:uid="{00000000-0005-0000-0000-000092750000}"/>
    <cellStyle name="强调文字颜色 1 5 2" xfId="30197" xr:uid="{00000000-0005-0000-0000-000093750000}"/>
    <cellStyle name="强调文字颜色 1 6" xfId="30198" xr:uid="{00000000-0005-0000-0000-000094750000}"/>
    <cellStyle name="强调文字颜色 1 7" xfId="30199" xr:uid="{00000000-0005-0000-0000-000095750000}"/>
    <cellStyle name="强调文字颜色 1 7 2" xfId="30200" xr:uid="{00000000-0005-0000-0000-000096750000}"/>
    <cellStyle name="强调文字颜色 1 8" xfId="30201" xr:uid="{00000000-0005-0000-0000-000097750000}"/>
    <cellStyle name="强调文字颜色 1 9" xfId="30202" xr:uid="{00000000-0005-0000-0000-000098750000}"/>
    <cellStyle name="强调文字颜色 1 9 2" xfId="30203" xr:uid="{00000000-0005-0000-0000-000099750000}"/>
    <cellStyle name="强调文字颜色 1_2010 Fall NYM SC Hooks quotesheet(Hellen)" xfId="30204" xr:uid="{00000000-0005-0000-0000-00009A750000}"/>
    <cellStyle name="强调文字颜色 2" xfId="31928" xr:uid="{00000000-0005-0000-0000-00009B750000}"/>
    <cellStyle name="强调文字颜色 2 10" xfId="30206" xr:uid="{00000000-0005-0000-0000-00009C750000}"/>
    <cellStyle name="强调文字颜色 2 11" xfId="30207" xr:uid="{00000000-0005-0000-0000-00009D750000}"/>
    <cellStyle name="强调文字颜色 2 11 2" xfId="22775" xr:uid="{00000000-0005-0000-0000-00009E750000}"/>
    <cellStyle name="强调文字颜色 2 12" xfId="30208" xr:uid="{00000000-0005-0000-0000-00009F750000}"/>
    <cellStyle name="强调文字颜色 2 13" xfId="7768" xr:uid="{00000000-0005-0000-0000-0000A0750000}"/>
    <cellStyle name="强调文字颜色 2 13 2" xfId="30209" xr:uid="{00000000-0005-0000-0000-0000A1750000}"/>
    <cellStyle name="强调文字颜色 2 14" xfId="30210" xr:uid="{00000000-0005-0000-0000-0000A2750000}"/>
    <cellStyle name="强调文字颜色 2 15" xfId="30211" xr:uid="{00000000-0005-0000-0000-0000A3750000}"/>
    <cellStyle name="强调文字颜色 2 15 2" xfId="12699" xr:uid="{00000000-0005-0000-0000-0000A4750000}"/>
    <cellStyle name="强调文字颜色 2 16" xfId="30213" xr:uid="{00000000-0005-0000-0000-0000A5750000}"/>
    <cellStyle name="强调文字颜色 2 17" xfId="9089" xr:uid="{00000000-0005-0000-0000-0000A6750000}"/>
    <cellStyle name="强调文字颜色 2 17 2" xfId="30215" xr:uid="{00000000-0005-0000-0000-0000A7750000}"/>
    <cellStyle name="强调文字颜色 2 18" xfId="30216" xr:uid="{00000000-0005-0000-0000-0000A8750000}"/>
    <cellStyle name="强调文字颜色 2 19" xfId="30218" xr:uid="{00000000-0005-0000-0000-0000A9750000}"/>
    <cellStyle name="强调文字颜色 2 19 2" xfId="30220" xr:uid="{00000000-0005-0000-0000-0000AA750000}"/>
    <cellStyle name="强调文字颜色 2 2" xfId="30221" xr:uid="{00000000-0005-0000-0000-0000AB750000}"/>
    <cellStyle name="强调文字颜色 2 2 10" xfId="3659" xr:uid="{00000000-0005-0000-0000-0000AC750000}"/>
    <cellStyle name="强调文字颜色 2 2 10 2" xfId="3824" xr:uid="{00000000-0005-0000-0000-0000AD750000}"/>
    <cellStyle name="强调文字颜色 2 2 10 3" xfId="3827" xr:uid="{00000000-0005-0000-0000-0000AE750000}"/>
    <cellStyle name="强调文字颜色 2 2 10 4" xfId="30222" xr:uid="{00000000-0005-0000-0000-0000AF750000}"/>
    <cellStyle name="强调文字颜色 2 2 10 5" xfId="30223" xr:uid="{00000000-0005-0000-0000-0000B0750000}"/>
    <cellStyle name="强调文字颜色 2 2 11" xfId="21312" xr:uid="{00000000-0005-0000-0000-0000B1750000}"/>
    <cellStyle name="强调文字颜色 2 2 11 2" xfId="30224" xr:uid="{00000000-0005-0000-0000-0000B2750000}"/>
    <cellStyle name="强调文字颜色 2 2 11 3" xfId="30225" xr:uid="{00000000-0005-0000-0000-0000B3750000}"/>
    <cellStyle name="强调文字颜色 2 2 11 4" xfId="30226" xr:uid="{00000000-0005-0000-0000-0000B4750000}"/>
    <cellStyle name="强调文字颜色 2 2 12" xfId="21314" xr:uid="{00000000-0005-0000-0000-0000B5750000}"/>
    <cellStyle name="强调文字颜色 2 2 12 2" xfId="30227" xr:uid="{00000000-0005-0000-0000-0000B6750000}"/>
    <cellStyle name="强调文字颜色 2 2 12 3" xfId="30228" xr:uid="{00000000-0005-0000-0000-0000B7750000}"/>
    <cellStyle name="强调文字颜色 2 2 12 4" xfId="30229" xr:uid="{00000000-0005-0000-0000-0000B8750000}"/>
    <cellStyle name="强调文字颜色 2 2 13" xfId="2141" xr:uid="{00000000-0005-0000-0000-0000B9750000}"/>
    <cellStyle name="强调文字颜色 2 2 13 2" xfId="2145" xr:uid="{00000000-0005-0000-0000-0000BA750000}"/>
    <cellStyle name="强调文字颜色 2 2 13 3" xfId="30230" xr:uid="{00000000-0005-0000-0000-0000BB750000}"/>
    <cellStyle name="强调文字颜色 2 2 13 4" xfId="7613" xr:uid="{00000000-0005-0000-0000-0000BC750000}"/>
    <cellStyle name="强调文字颜色 2 2 14" xfId="21316" xr:uid="{00000000-0005-0000-0000-0000BD750000}"/>
    <cellStyle name="强调文字颜色 2 2 14 2" xfId="30231" xr:uid="{00000000-0005-0000-0000-0000BE750000}"/>
    <cellStyle name="强调文字颜色 2 2 14 3" xfId="25445" xr:uid="{00000000-0005-0000-0000-0000BF750000}"/>
    <cellStyle name="强调文字颜色 2 2 14 4" xfId="7617" xr:uid="{00000000-0005-0000-0000-0000C0750000}"/>
    <cellStyle name="强调文字颜色 2 2 15" xfId="30232" xr:uid="{00000000-0005-0000-0000-0000C1750000}"/>
    <cellStyle name="强调文字颜色 2 2 2" xfId="30233" xr:uid="{00000000-0005-0000-0000-0000C2750000}"/>
    <cellStyle name="强调文字颜色 2 2 2 2" xfId="2137" xr:uid="{00000000-0005-0000-0000-0000C3750000}"/>
    <cellStyle name="强调文字颜色 2 2 2 2 2" xfId="9556" xr:uid="{00000000-0005-0000-0000-0000C4750000}"/>
    <cellStyle name="强调文字颜色 2 2 2 2 2 2" xfId="9561" xr:uid="{00000000-0005-0000-0000-0000C5750000}"/>
    <cellStyle name="强调文字颜色 2 2 2 3" xfId="9614" xr:uid="{00000000-0005-0000-0000-0000C6750000}"/>
    <cellStyle name="强调文字颜色 2 2 2 4" xfId="9642" xr:uid="{00000000-0005-0000-0000-0000C7750000}"/>
    <cellStyle name="强调文字颜色 2 2 2 5" xfId="9645" xr:uid="{00000000-0005-0000-0000-0000C8750000}"/>
    <cellStyle name="强调文字颜色 2 2 2 6" xfId="9651" xr:uid="{00000000-0005-0000-0000-0000C9750000}"/>
    <cellStyle name="强调文字颜色 2 2 2 7" xfId="9656" xr:uid="{00000000-0005-0000-0000-0000CA750000}"/>
    <cellStyle name="强调文字颜色 2 2 2 8" xfId="9659" xr:uid="{00000000-0005-0000-0000-0000CB750000}"/>
    <cellStyle name="强调文字颜色 2 2 3" xfId="30234" xr:uid="{00000000-0005-0000-0000-0000CC750000}"/>
    <cellStyle name="强调文字颜色 2 2 3 2" xfId="8160" xr:uid="{00000000-0005-0000-0000-0000CD750000}"/>
    <cellStyle name="强调文字颜色 2 2 3 3" xfId="9734" xr:uid="{00000000-0005-0000-0000-0000CE750000}"/>
    <cellStyle name="强调文字颜色 2 2 3 4" xfId="9755" xr:uid="{00000000-0005-0000-0000-0000CF750000}"/>
    <cellStyle name="强调文字颜色 2 2 3 5" xfId="9758" xr:uid="{00000000-0005-0000-0000-0000D0750000}"/>
    <cellStyle name="强调文字颜色 2 2 4" xfId="30235" xr:uid="{00000000-0005-0000-0000-0000D1750000}"/>
    <cellStyle name="强调文字颜色 2 2 4 2" xfId="9797" xr:uid="{00000000-0005-0000-0000-0000D2750000}"/>
    <cellStyle name="强调文字颜色 2 2 4 3" xfId="9842" xr:uid="{00000000-0005-0000-0000-0000D3750000}"/>
    <cellStyle name="强调文字颜色 2 2 4 4" xfId="9870" xr:uid="{00000000-0005-0000-0000-0000D4750000}"/>
    <cellStyle name="强调文字颜色 2 2 4 5" xfId="9873" xr:uid="{00000000-0005-0000-0000-0000D5750000}"/>
    <cellStyle name="强调文字颜色 2 2 4 6" xfId="9877" xr:uid="{00000000-0005-0000-0000-0000D6750000}"/>
    <cellStyle name="强调文字颜色 2 2 5" xfId="30236" xr:uid="{00000000-0005-0000-0000-0000D7750000}"/>
    <cellStyle name="强调文字颜色 2 2 5 2" xfId="6801" xr:uid="{00000000-0005-0000-0000-0000D8750000}"/>
    <cellStyle name="强调文字颜色 2 2 5 3" xfId="6627" xr:uid="{00000000-0005-0000-0000-0000D9750000}"/>
    <cellStyle name="强调文字颜色 2 2 5 4" xfId="6809" xr:uid="{00000000-0005-0000-0000-0000DA750000}"/>
    <cellStyle name="强调文字颜色 2 2 5 5" xfId="1707" xr:uid="{00000000-0005-0000-0000-0000DB750000}"/>
    <cellStyle name="强调文字颜色 2 2 6" xfId="30237" xr:uid="{00000000-0005-0000-0000-0000DC750000}"/>
    <cellStyle name="强调文字颜色 2 2 6 2" xfId="6842" xr:uid="{00000000-0005-0000-0000-0000DD750000}"/>
    <cellStyle name="强调文字颜色 2 2 6 3" xfId="3325" xr:uid="{00000000-0005-0000-0000-0000DE750000}"/>
    <cellStyle name="强调文字颜色 2 2 6 4" xfId="5105" xr:uid="{00000000-0005-0000-0000-0000DF750000}"/>
    <cellStyle name="强调文字颜色 2 2 6 5" xfId="5581" xr:uid="{00000000-0005-0000-0000-0000E0750000}"/>
    <cellStyle name="强调文字颜色 2 2 7" xfId="30238" xr:uid="{00000000-0005-0000-0000-0000E1750000}"/>
    <cellStyle name="强调文字颜色 2 2 7 2" xfId="10113" xr:uid="{00000000-0005-0000-0000-0000E2750000}"/>
    <cellStyle name="强调文字颜色 2 2 7 3" xfId="10165" xr:uid="{00000000-0005-0000-0000-0000E3750000}"/>
    <cellStyle name="强调文字颜色 2 2 7 4" xfId="10189" xr:uid="{00000000-0005-0000-0000-0000E4750000}"/>
    <cellStyle name="强调文字颜色 2 2 7 5" xfId="10192" xr:uid="{00000000-0005-0000-0000-0000E5750000}"/>
    <cellStyle name="强调文字颜色 2 2 8" xfId="30239" xr:uid="{00000000-0005-0000-0000-0000E6750000}"/>
    <cellStyle name="强调文字颜色 2 2 8 2" xfId="30240" xr:uid="{00000000-0005-0000-0000-0000E7750000}"/>
    <cellStyle name="强调文字颜色 2 2 8 3" xfId="30241" xr:uid="{00000000-0005-0000-0000-0000E8750000}"/>
    <cellStyle name="强调文字颜色 2 2 8 4" xfId="30242" xr:uid="{00000000-0005-0000-0000-0000E9750000}"/>
    <cellStyle name="强调文字颜色 2 2 8 5" xfId="30243" xr:uid="{00000000-0005-0000-0000-0000EA750000}"/>
    <cellStyle name="强调文字颜色 2 2 9" xfId="30244" xr:uid="{00000000-0005-0000-0000-0000EB750000}"/>
    <cellStyle name="强调文字颜色 2 2 9 2" xfId="30245" xr:uid="{00000000-0005-0000-0000-0000EC750000}"/>
    <cellStyle name="强调文字颜色 2 2 9 3" xfId="27578" xr:uid="{00000000-0005-0000-0000-0000ED750000}"/>
    <cellStyle name="强调文字颜色 2 2 9 4" xfId="30246" xr:uid="{00000000-0005-0000-0000-0000EE750000}"/>
    <cellStyle name="强调文字颜色 2 2_Bali" xfId="23521" xr:uid="{00000000-0005-0000-0000-0000EF750000}"/>
    <cellStyle name="强调文字颜色 2 20" xfId="30212" xr:uid="{00000000-0005-0000-0000-0000F0750000}"/>
    <cellStyle name="强调文字颜色 2 21" xfId="30214" xr:uid="{00000000-0005-0000-0000-0000F1750000}"/>
    <cellStyle name="强调文字颜色 2 21 2" xfId="17064" xr:uid="{00000000-0005-0000-0000-0000F2750000}"/>
    <cellStyle name="强调文字颜色 2 22" xfId="9090" xr:uid="{00000000-0005-0000-0000-0000F3750000}"/>
    <cellStyle name="强调文字颜色 2 23" xfId="30217" xr:uid="{00000000-0005-0000-0000-0000F4750000}"/>
    <cellStyle name="强调文字颜色 2 23 2" xfId="30247" xr:uid="{00000000-0005-0000-0000-0000F5750000}"/>
    <cellStyle name="强调文字颜色 2 24" xfId="30219" xr:uid="{00000000-0005-0000-0000-0000F6750000}"/>
    <cellStyle name="强调文字颜色 2 25" xfId="7107" xr:uid="{00000000-0005-0000-0000-0000F7750000}"/>
    <cellStyle name="强调文字颜色 2 25 2" xfId="13009" xr:uid="{00000000-0005-0000-0000-0000F8750000}"/>
    <cellStyle name="强调文字颜色 2 26" xfId="30248" xr:uid="{00000000-0005-0000-0000-0000F9750000}"/>
    <cellStyle name="强调文字颜色 2 27" xfId="30250" xr:uid="{00000000-0005-0000-0000-0000FA750000}"/>
    <cellStyle name="强调文字颜色 2 27 2" xfId="30252" xr:uid="{00000000-0005-0000-0000-0000FB750000}"/>
    <cellStyle name="强调文字颜色 2 28" xfId="183" xr:uid="{00000000-0005-0000-0000-0000FC750000}"/>
    <cellStyle name="强调文字颜色 2 29" xfId="30253" xr:uid="{00000000-0005-0000-0000-0000FD750000}"/>
    <cellStyle name="强调文字颜色 2 29 2" xfId="30254" xr:uid="{00000000-0005-0000-0000-0000FE750000}"/>
    <cellStyle name="强调文字颜色 2 3" xfId="30255" xr:uid="{00000000-0005-0000-0000-0000FF750000}"/>
    <cellStyle name="强调文字颜色 2 3 10" xfId="1304" xr:uid="{00000000-0005-0000-0000-000000760000}"/>
    <cellStyle name="强调文字颜色 2 3 11" xfId="21465" xr:uid="{00000000-0005-0000-0000-000001760000}"/>
    <cellStyle name="强调文字颜色 2 3 2" xfId="21347" xr:uid="{00000000-0005-0000-0000-000002760000}"/>
    <cellStyle name="强调文字颜色 2 3 2 2" xfId="30256" xr:uid="{00000000-0005-0000-0000-000003760000}"/>
    <cellStyle name="强调文字颜色 2 3 2 2 2" xfId="30257" xr:uid="{00000000-0005-0000-0000-000004760000}"/>
    <cellStyle name="强调文字颜色 2 3 2 3" xfId="30258" xr:uid="{00000000-0005-0000-0000-000005760000}"/>
    <cellStyle name="强调文字颜色 2 3 2 4" xfId="3499" xr:uid="{00000000-0005-0000-0000-000006760000}"/>
    <cellStyle name="强调文字颜色 2 3 2 5" xfId="3502" xr:uid="{00000000-0005-0000-0000-000007760000}"/>
    <cellStyle name="强调文字颜色 2 3 2 6" xfId="28714" xr:uid="{00000000-0005-0000-0000-000008760000}"/>
    <cellStyle name="强调文字颜色 2 3 2 7" xfId="28716" xr:uid="{00000000-0005-0000-0000-000009760000}"/>
    <cellStyle name="强调文字颜色 2 3 2 8" xfId="7655" xr:uid="{00000000-0005-0000-0000-00000A760000}"/>
    <cellStyle name="强调文字颜色 2 3 2 9" xfId="23851" xr:uid="{00000000-0005-0000-0000-00000B760000}"/>
    <cellStyle name="强调文字颜色 2 3 3" xfId="21350" xr:uid="{00000000-0005-0000-0000-00000C760000}"/>
    <cellStyle name="强调文字颜色 2 3 3 2" xfId="28517" xr:uid="{00000000-0005-0000-0000-00000D760000}"/>
    <cellStyle name="强调文字颜色 2 3 3 3" xfId="30260" xr:uid="{00000000-0005-0000-0000-00000E760000}"/>
    <cellStyle name="强调文字颜色 2 3 3 4" xfId="30262" xr:uid="{00000000-0005-0000-0000-00000F760000}"/>
    <cellStyle name="强调文字颜色 2 3 3 5" xfId="30263" xr:uid="{00000000-0005-0000-0000-000010760000}"/>
    <cellStyle name="强调文字颜色 2 3 4" xfId="21353" xr:uid="{00000000-0005-0000-0000-000011760000}"/>
    <cellStyle name="强调文字颜色 2 3 4 2" xfId="30264" xr:uid="{00000000-0005-0000-0000-000012760000}"/>
    <cellStyle name="强调文字颜色 2 3 5" xfId="21357" xr:uid="{00000000-0005-0000-0000-000013760000}"/>
    <cellStyle name="强调文字颜色 2 3 6" xfId="21377" xr:uid="{00000000-0005-0000-0000-000014760000}"/>
    <cellStyle name="强调文字颜色 2 3 7" xfId="21380" xr:uid="{00000000-0005-0000-0000-000015760000}"/>
    <cellStyle name="强调文字颜色 2 3 8" xfId="21383" xr:uid="{00000000-0005-0000-0000-000016760000}"/>
    <cellStyle name="强调文字颜色 2 3 9" xfId="21386" xr:uid="{00000000-0005-0000-0000-000017760000}"/>
    <cellStyle name="强调文字颜色 2 3_Bali" xfId="23636" xr:uid="{00000000-0005-0000-0000-000018760000}"/>
    <cellStyle name="强调文字颜色 2 30" xfId="7108" xr:uid="{00000000-0005-0000-0000-000019760000}"/>
    <cellStyle name="强调文字颜色 2 31" xfId="30249" xr:uid="{00000000-0005-0000-0000-00001A760000}"/>
    <cellStyle name="强调文字颜色 2 31 2" xfId="23273" xr:uid="{00000000-0005-0000-0000-00001B760000}"/>
    <cellStyle name="强调文字颜色 2 32" xfId="30251" xr:uid="{00000000-0005-0000-0000-00001C760000}"/>
    <cellStyle name="强调文字颜色 2 33" xfId="184" xr:uid="{00000000-0005-0000-0000-00001D760000}"/>
    <cellStyle name="强调文字颜色 2 33 2" xfId="2937" xr:uid="{00000000-0005-0000-0000-00001E760000}"/>
    <cellStyle name="强调文字颜色 2 4" xfId="30265" xr:uid="{00000000-0005-0000-0000-00001F760000}"/>
    <cellStyle name="强调文字颜色 2 4 2" xfId="21533" xr:uid="{00000000-0005-0000-0000-000020760000}"/>
    <cellStyle name="强调文字颜色 2 4 3" xfId="21538" xr:uid="{00000000-0005-0000-0000-000021760000}"/>
    <cellStyle name="强调文字颜色 2 4 4" xfId="21543" xr:uid="{00000000-0005-0000-0000-000022760000}"/>
    <cellStyle name="强调文字颜色 2 4 5" xfId="21548" xr:uid="{00000000-0005-0000-0000-000023760000}"/>
    <cellStyle name="强调文字颜色 2 5" xfId="30266" xr:uid="{00000000-0005-0000-0000-000024760000}"/>
    <cellStyle name="强调文字颜色 2 5 2" xfId="21994" xr:uid="{00000000-0005-0000-0000-000025760000}"/>
    <cellStyle name="强调文字颜色 2 6" xfId="1946" xr:uid="{00000000-0005-0000-0000-000026760000}"/>
    <cellStyle name="强调文字颜色 2 7" xfId="30267" xr:uid="{00000000-0005-0000-0000-000027760000}"/>
    <cellStyle name="强调文字颜色 2 7 2" xfId="30268" xr:uid="{00000000-0005-0000-0000-000028760000}"/>
    <cellStyle name="强调文字颜色 2 8" xfId="30269" xr:uid="{00000000-0005-0000-0000-000029760000}"/>
    <cellStyle name="强调文字颜色 2 9" xfId="30270" xr:uid="{00000000-0005-0000-0000-00002A760000}"/>
    <cellStyle name="强调文字颜色 2 9 2" xfId="30271" xr:uid="{00000000-0005-0000-0000-00002B760000}"/>
    <cellStyle name="强调文字颜色 2_2010 Fall NYM SC Hooks quotesheet(Hellen)" xfId="8321" xr:uid="{00000000-0005-0000-0000-00002C760000}"/>
    <cellStyle name="强调文字颜色 3" xfId="31929" xr:uid="{00000000-0005-0000-0000-00002D760000}"/>
    <cellStyle name="强调文字颜色 3 10" xfId="7686" xr:uid="{00000000-0005-0000-0000-00002E760000}"/>
    <cellStyle name="强调文字颜色 3 11" xfId="30272" xr:uid="{00000000-0005-0000-0000-00002F760000}"/>
    <cellStyle name="强调文字颜色 3 11 2" xfId="30273" xr:uid="{00000000-0005-0000-0000-000030760000}"/>
    <cellStyle name="强调文字颜色 3 12" xfId="30274" xr:uid="{00000000-0005-0000-0000-000031760000}"/>
    <cellStyle name="强调文字颜色 3 13" xfId="30275" xr:uid="{00000000-0005-0000-0000-000032760000}"/>
    <cellStyle name="强调文字颜色 3 13 2" xfId="30277" xr:uid="{00000000-0005-0000-0000-000033760000}"/>
    <cellStyle name="强调文字颜色 3 14" xfId="16251" xr:uid="{00000000-0005-0000-0000-000034760000}"/>
    <cellStyle name="强调文字颜色 3 15" xfId="30278" xr:uid="{00000000-0005-0000-0000-000035760000}"/>
    <cellStyle name="强调文字颜色 3 15 2" xfId="30280" xr:uid="{00000000-0005-0000-0000-000036760000}"/>
    <cellStyle name="强调文字颜色 3 16" xfId="8802" xr:uid="{00000000-0005-0000-0000-000037760000}"/>
    <cellStyle name="强调文字颜色 3 17" xfId="30281" xr:uid="{00000000-0005-0000-0000-000038760000}"/>
    <cellStyle name="强调文字颜色 3 17 2" xfId="30283" xr:uid="{00000000-0005-0000-0000-000039760000}"/>
    <cellStyle name="强调文字颜色 3 18" xfId="30284" xr:uid="{00000000-0005-0000-0000-00003A760000}"/>
    <cellStyle name="强调文字颜色 3 19" xfId="30286" xr:uid="{00000000-0005-0000-0000-00003B760000}"/>
    <cellStyle name="强调文字颜色 3 19 2" xfId="30288" xr:uid="{00000000-0005-0000-0000-00003C760000}"/>
    <cellStyle name="强调文字颜色 3 2" xfId="30289" xr:uid="{00000000-0005-0000-0000-00003D760000}"/>
    <cellStyle name="强调文字颜色 3 2 10" xfId="5380" xr:uid="{00000000-0005-0000-0000-00003E760000}"/>
    <cellStyle name="强调文字颜色 3 2 10 2" xfId="23424" xr:uid="{00000000-0005-0000-0000-00003F760000}"/>
    <cellStyle name="强调文字颜色 3 2 10 3" xfId="28545" xr:uid="{00000000-0005-0000-0000-000040760000}"/>
    <cellStyle name="强调文字颜色 3 2 10 4" xfId="16306" xr:uid="{00000000-0005-0000-0000-000041760000}"/>
    <cellStyle name="强调文字颜色 3 2 10 5" xfId="16321" xr:uid="{00000000-0005-0000-0000-000042760000}"/>
    <cellStyle name="强调文字颜色 3 2 11" xfId="23426" xr:uid="{00000000-0005-0000-0000-000043760000}"/>
    <cellStyle name="强调文字颜色 3 2 11 2" xfId="30290" xr:uid="{00000000-0005-0000-0000-000044760000}"/>
    <cellStyle name="强调文字颜色 3 2 11 3" xfId="30291" xr:uid="{00000000-0005-0000-0000-000045760000}"/>
    <cellStyle name="强调文字颜色 3 2 11 4" xfId="16339" xr:uid="{00000000-0005-0000-0000-000046760000}"/>
    <cellStyle name="强调文字颜色 3 2 12" xfId="23428" xr:uid="{00000000-0005-0000-0000-000047760000}"/>
    <cellStyle name="强调文字颜色 3 2 12 2" xfId="30292" xr:uid="{00000000-0005-0000-0000-000048760000}"/>
    <cellStyle name="强调文字颜色 3 2 12 3" xfId="30293" xr:uid="{00000000-0005-0000-0000-000049760000}"/>
    <cellStyle name="强调文字颜色 3 2 12 4" xfId="16377" xr:uid="{00000000-0005-0000-0000-00004A760000}"/>
    <cellStyle name="强调文字颜色 3 2 13" xfId="23430" xr:uid="{00000000-0005-0000-0000-00004B760000}"/>
    <cellStyle name="强调文字颜色 3 2 13 2" xfId="30294" xr:uid="{00000000-0005-0000-0000-00004C760000}"/>
    <cellStyle name="强调文字颜色 3 2 13 3" xfId="30295" xr:uid="{00000000-0005-0000-0000-00004D760000}"/>
    <cellStyle name="强调文字颜色 3 2 13 4" xfId="16407" xr:uid="{00000000-0005-0000-0000-00004E760000}"/>
    <cellStyle name="强调文字颜色 3 2 14" xfId="6543" xr:uid="{00000000-0005-0000-0000-00004F760000}"/>
    <cellStyle name="强调文字颜色 3 2 14 2" xfId="30296" xr:uid="{00000000-0005-0000-0000-000050760000}"/>
    <cellStyle name="强调文字颜色 3 2 14 3" xfId="30297" xr:uid="{00000000-0005-0000-0000-000051760000}"/>
    <cellStyle name="强调文字颜色 3 2 14 4" xfId="30298" xr:uid="{00000000-0005-0000-0000-000052760000}"/>
    <cellStyle name="强调文字颜色 3 2 15" xfId="5250" xr:uid="{00000000-0005-0000-0000-000053760000}"/>
    <cellStyle name="强调文字颜色 3 2 2" xfId="26899" xr:uid="{00000000-0005-0000-0000-000054760000}"/>
    <cellStyle name="强调文字颜色 3 2 2 2" xfId="26901" xr:uid="{00000000-0005-0000-0000-000055760000}"/>
    <cellStyle name="强调文字颜色 3 2 2 2 2" xfId="30299" xr:uid="{00000000-0005-0000-0000-000056760000}"/>
    <cellStyle name="强调文字颜色 3 2 2 2 2 2" xfId="868" xr:uid="{00000000-0005-0000-0000-000057760000}"/>
    <cellStyle name="强调文字颜色 3 2 2 3" xfId="10851" xr:uid="{00000000-0005-0000-0000-000058760000}"/>
    <cellStyle name="强调文字颜色 3 2 2 4" xfId="30300" xr:uid="{00000000-0005-0000-0000-000059760000}"/>
    <cellStyle name="强调文字颜色 3 2 2 5" xfId="30301" xr:uid="{00000000-0005-0000-0000-00005A760000}"/>
    <cellStyle name="强调文字颜色 3 2 2 6" xfId="1562" xr:uid="{00000000-0005-0000-0000-00005B760000}"/>
    <cellStyle name="强调文字颜色 3 2 2 7" xfId="3162" xr:uid="{00000000-0005-0000-0000-00005C760000}"/>
    <cellStyle name="强调文字颜色 3 2 2 8" xfId="25598" xr:uid="{00000000-0005-0000-0000-00005D760000}"/>
    <cellStyle name="强调文字颜色 3 2 3" xfId="26903" xr:uid="{00000000-0005-0000-0000-00005E760000}"/>
    <cellStyle name="强调文字颜色 3 2 3 2" xfId="16921" xr:uid="{00000000-0005-0000-0000-00005F760000}"/>
    <cellStyle name="强调文字颜色 3 2 3 3" xfId="10865" xr:uid="{00000000-0005-0000-0000-000060760000}"/>
    <cellStyle name="强调文字颜色 3 2 3 4" xfId="30302" xr:uid="{00000000-0005-0000-0000-000061760000}"/>
    <cellStyle name="强调文字颜色 3 2 3 5" xfId="30303" xr:uid="{00000000-0005-0000-0000-000062760000}"/>
    <cellStyle name="强调文字颜色 3 2 4" xfId="26905" xr:uid="{00000000-0005-0000-0000-000063760000}"/>
    <cellStyle name="强调文字颜色 3 2 4 2" xfId="26907" xr:uid="{00000000-0005-0000-0000-000064760000}"/>
    <cellStyle name="强调文字颜色 3 2 4 3" xfId="10856" xr:uid="{00000000-0005-0000-0000-000065760000}"/>
    <cellStyle name="强调文字颜色 3 2 4 4" xfId="30304" xr:uid="{00000000-0005-0000-0000-000066760000}"/>
    <cellStyle name="强调文字颜色 3 2 4 5" xfId="30305" xr:uid="{00000000-0005-0000-0000-000067760000}"/>
    <cellStyle name="强调文字颜色 3 2 4 6" xfId="6980" xr:uid="{00000000-0005-0000-0000-000068760000}"/>
    <cellStyle name="强调文字颜色 3 2 5" xfId="26909" xr:uid="{00000000-0005-0000-0000-000069760000}"/>
    <cellStyle name="强调文字颜色 3 2 5 2" xfId="30306" xr:uid="{00000000-0005-0000-0000-00006A760000}"/>
    <cellStyle name="强调文字颜色 3 2 5 3" xfId="10868" xr:uid="{00000000-0005-0000-0000-00006B760000}"/>
    <cellStyle name="强调文字颜色 3 2 5 4" xfId="30307" xr:uid="{00000000-0005-0000-0000-00006C760000}"/>
    <cellStyle name="强调文字颜色 3 2 5 5" xfId="30308" xr:uid="{00000000-0005-0000-0000-00006D760000}"/>
    <cellStyle name="强调文字颜色 3 2 6" xfId="30309" xr:uid="{00000000-0005-0000-0000-00006E760000}"/>
    <cellStyle name="强调文字颜色 3 2 6 2" xfId="30310" xr:uid="{00000000-0005-0000-0000-00006F760000}"/>
    <cellStyle name="强调文字颜色 3 2 6 3" xfId="10862" xr:uid="{00000000-0005-0000-0000-000070760000}"/>
    <cellStyle name="强调文字颜色 3 2 6 4" xfId="30311" xr:uid="{00000000-0005-0000-0000-000071760000}"/>
    <cellStyle name="强调文字颜色 3 2 6 5" xfId="30313" xr:uid="{00000000-0005-0000-0000-000072760000}"/>
    <cellStyle name="强调文字颜色 3 2 7" xfId="30315" xr:uid="{00000000-0005-0000-0000-000073760000}"/>
    <cellStyle name="强调文字颜色 3 2 7 2" xfId="30316" xr:uid="{00000000-0005-0000-0000-000074760000}"/>
    <cellStyle name="强调文字颜色 3 2 7 3" xfId="30317" xr:uid="{00000000-0005-0000-0000-000075760000}"/>
    <cellStyle name="强调文字颜色 3 2 7 4" xfId="1041" xr:uid="{00000000-0005-0000-0000-000076760000}"/>
    <cellStyle name="强调文字颜色 3 2 7 5" xfId="8585" xr:uid="{00000000-0005-0000-0000-000077760000}"/>
    <cellStyle name="强调文字颜色 3 2 8" xfId="30319" xr:uid="{00000000-0005-0000-0000-000078760000}"/>
    <cellStyle name="强调文字颜色 3 2 8 2" xfId="30320" xr:uid="{00000000-0005-0000-0000-000079760000}"/>
    <cellStyle name="强调文字颜色 3 2 8 3" xfId="4933" xr:uid="{00000000-0005-0000-0000-00007A760000}"/>
    <cellStyle name="强调文字颜色 3 2 8 4" xfId="30321" xr:uid="{00000000-0005-0000-0000-00007B760000}"/>
    <cellStyle name="强调文字颜色 3 2 8 5" xfId="4937" xr:uid="{00000000-0005-0000-0000-00007C760000}"/>
    <cellStyle name="强调文字颜色 3 2 9" xfId="30323" xr:uid="{00000000-0005-0000-0000-00007D760000}"/>
    <cellStyle name="强调文字颜色 3 2 9 2" xfId="30324" xr:uid="{00000000-0005-0000-0000-00007E760000}"/>
    <cellStyle name="强调文字颜色 3 2 9 3" xfId="30325" xr:uid="{00000000-0005-0000-0000-00007F760000}"/>
    <cellStyle name="强调文字颜色 3 2 9 4" xfId="30327" xr:uid="{00000000-0005-0000-0000-000080760000}"/>
    <cellStyle name="强调文字颜色 3 2_Bali" xfId="19797" xr:uid="{00000000-0005-0000-0000-000081760000}"/>
    <cellStyle name="强调文字颜色 3 20" xfId="30279" xr:uid="{00000000-0005-0000-0000-000082760000}"/>
    <cellStyle name="强调文字颜色 3 21" xfId="8803" xr:uid="{00000000-0005-0000-0000-000083760000}"/>
    <cellStyle name="强调文字颜色 3 21 2" xfId="8806" xr:uid="{00000000-0005-0000-0000-000084760000}"/>
    <cellStyle name="强调文字颜色 3 22" xfId="30282" xr:uid="{00000000-0005-0000-0000-000085760000}"/>
    <cellStyle name="强调文字颜色 3 23" xfId="30285" xr:uid="{00000000-0005-0000-0000-000086760000}"/>
    <cellStyle name="强调文字颜色 3 23 2" xfId="6451" xr:uid="{00000000-0005-0000-0000-000087760000}"/>
    <cellStyle name="强调文字颜色 3 24" xfId="30287" xr:uid="{00000000-0005-0000-0000-000088760000}"/>
    <cellStyle name="强调文字颜色 3 25" xfId="30329" xr:uid="{00000000-0005-0000-0000-000089760000}"/>
    <cellStyle name="强调文字颜色 3 25 2" xfId="30331" xr:uid="{00000000-0005-0000-0000-00008A760000}"/>
    <cellStyle name="强调文字颜色 3 26" xfId="2733" xr:uid="{00000000-0005-0000-0000-00008B760000}"/>
    <cellStyle name="强调文字颜色 3 27" xfId="30332" xr:uid="{00000000-0005-0000-0000-00008C760000}"/>
    <cellStyle name="强调文字颜色 3 27 2" xfId="17492" xr:uid="{00000000-0005-0000-0000-00008D760000}"/>
    <cellStyle name="强调文字颜色 3 28" xfId="2267" xr:uid="{00000000-0005-0000-0000-00008E760000}"/>
    <cellStyle name="强调文字颜色 3 29" xfId="26977" xr:uid="{00000000-0005-0000-0000-00008F760000}"/>
    <cellStyle name="强调文字颜色 3 29 2" xfId="30334" xr:uid="{00000000-0005-0000-0000-000090760000}"/>
    <cellStyle name="强调文字颜色 3 3" xfId="30335" xr:uid="{00000000-0005-0000-0000-000091760000}"/>
    <cellStyle name="强调文字颜色 3 3 10" xfId="23562" xr:uid="{00000000-0005-0000-0000-000092760000}"/>
    <cellStyle name="强调文字颜色 3 3 11" xfId="23565" xr:uid="{00000000-0005-0000-0000-000093760000}"/>
    <cellStyle name="强调文字颜色 3 3 2" xfId="23466" xr:uid="{00000000-0005-0000-0000-000094760000}"/>
    <cellStyle name="强调文字颜色 3 3 2 2" xfId="30336" xr:uid="{00000000-0005-0000-0000-000095760000}"/>
    <cellStyle name="强调文字颜色 3 3 2 2 2" xfId="30337" xr:uid="{00000000-0005-0000-0000-000096760000}"/>
    <cellStyle name="强调文字颜色 3 3 2 3" xfId="28131" xr:uid="{00000000-0005-0000-0000-000097760000}"/>
    <cellStyle name="强调文字颜色 3 3 2 4" xfId="30338" xr:uid="{00000000-0005-0000-0000-000098760000}"/>
    <cellStyle name="强调文字颜色 3 3 2 5" xfId="30339" xr:uid="{00000000-0005-0000-0000-000099760000}"/>
    <cellStyle name="强调文字颜色 3 3 2 6" xfId="30340" xr:uid="{00000000-0005-0000-0000-00009A760000}"/>
    <cellStyle name="强调文字颜色 3 3 2 7" xfId="1101" xr:uid="{00000000-0005-0000-0000-00009B760000}"/>
    <cellStyle name="强调文字颜色 3 3 2 8" xfId="20037" xr:uid="{00000000-0005-0000-0000-00009C760000}"/>
    <cellStyle name="强调文字颜色 3 3 2 9" xfId="25639" xr:uid="{00000000-0005-0000-0000-00009D760000}"/>
    <cellStyle name="强调文字颜色 3 3 3" xfId="23469" xr:uid="{00000000-0005-0000-0000-00009E760000}"/>
    <cellStyle name="强调文字颜色 3 3 3 2" xfId="30341" xr:uid="{00000000-0005-0000-0000-00009F760000}"/>
    <cellStyle name="强调文字颜色 3 3 3 3" xfId="30342" xr:uid="{00000000-0005-0000-0000-0000A0760000}"/>
    <cellStyle name="强调文字颜色 3 3 3 4" xfId="30343" xr:uid="{00000000-0005-0000-0000-0000A1760000}"/>
    <cellStyle name="强调文字颜色 3 3 3 5" xfId="9447" xr:uid="{00000000-0005-0000-0000-0000A2760000}"/>
    <cellStyle name="强调文字颜色 3 3 4" xfId="23472" xr:uid="{00000000-0005-0000-0000-0000A3760000}"/>
    <cellStyle name="强调文字颜色 3 3 4 2" xfId="30344" xr:uid="{00000000-0005-0000-0000-0000A4760000}"/>
    <cellStyle name="强调文字颜色 3 3 5" xfId="23475" xr:uid="{00000000-0005-0000-0000-0000A5760000}"/>
    <cellStyle name="强调文字颜色 3 3 6" xfId="23498" xr:uid="{00000000-0005-0000-0000-0000A6760000}"/>
    <cellStyle name="强调文字颜色 3 3 7" xfId="23501" xr:uid="{00000000-0005-0000-0000-0000A7760000}"/>
    <cellStyle name="强调文字颜色 3 3 8" xfId="23504" xr:uid="{00000000-0005-0000-0000-0000A8760000}"/>
    <cellStyle name="强调文字颜色 3 3 9" xfId="23507" xr:uid="{00000000-0005-0000-0000-0000A9760000}"/>
    <cellStyle name="强调文字颜色 3 3_Bali" xfId="24150" xr:uid="{00000000-0005-0000-0000-0000AA760000}"/>
    <cellStyle name="强调文字颜色 3 30" xfId="30330" xr:uid="{00000000-0005-0000-0000-0000AB760000}"/>
    <cellStyle name="强调文字颜色 3 31" xfId="2732" xr:uid="{00000000-0005-0000-0000-0000AC760000}"/>
    <cellStyle name="强调文字颜色 3 31 2" xfId="30345" xr:uid="{00000000-0005-0000-0000-0000AD760000}"/>
    <cellStyle name="强调文字颜色 3 32" xfId="30333" xr:uid="{00000000-0005-0000-0000-0000AE760000}"/>
    <cellStyle name="强调文字颜色 3 33" xfId="2266" xr:uid="{00000000-0005-0000-0000-0000AF760000}"/>
    <cellStyle name="强调文字颜色 3 33 2" xfId="4422" xr:uid="{00000000-0005-0000-0000-0000B0760000}"/>
    <cellStyle name="强调文字颜色 3 4" xfId="15294" xr:uid="{00000000-0005-0000-0000-0000B1760000}"/>
    <cellStyle name="强调文字颜色 3 4 2" xfId="15296" xr:uid="{00000000-0005-0000-0000-0000B2760000}"/>
    <cellStyle name="强调文字颜色 3 4 3" xfId="15298" xr:uid="{00000000-0005-0000-0000-0000B3760000}"/>
    <cellStyle name="强调文字颜色 3 4 4" xfId="27429" xr:uid="{00000000-0005-0000-0000-0000B4760000}"/>
    <cellStyle name="强调文字颜色 3 4 5" xfId="28627" xr:uid="{00000000-0005-0000-0000-0000B5760000}"/>
    <cellStyle name="强调文字颜色 3 5" xfId="15300" xr:uid="{00000000-0005-0000-0000-0000B6760000}"/>
    <cellStyle name="强调文字颜色 3 5 2" xfId="30347" xr:uid="{00000000-0005-0000-0000-0000B7760000}"/>
    <cellStyle name="强调文字颜色 3 6" xfId="15303" xr:uid="{00000000-0005-0000-0000-0000B8760000}"/>
    <cellStyle name="强调文字颜色 3 7" xfId="30348" xr:uid="{00000000-0005-0000-0000-0000B9760000}"/>
    <cellStyle name="强调文字颜色 3 7 2" xfId="17955" xr:uid="{00000000-0005-0000-0000-0000BA760000}"/>
    <cellStyle name="强调文字颜色 3 8" xfId="30349" xr:uid="{00000000-0005-0000-0000-0000BB760000}"/>
    <cellStyle name="强调文字颜色 3 9" xfId="30350" xr:uid="{00000000-0005-0000-0000-0000BC760000}"/>
    <cellStyle name="强调文字颜色 3 9 2" xfId="30351" xr:uid="{00000000-0005-0000-0000-0000BD760000}"/>
    <cellStyle name="强调文字颜色 3_2010 Fall NYM SC Hooks quotesheet(Hellen)" xfId="29865" xr:uid="{00000000-0005-0000-0000-0000BE760000}"/>
    <cellStyle name="强调文字颜色 4" xfId="31930" xr:uid="{00000000-0005-0000-0000-0000BF760000}"/>
    <cellStyle name="强调文字颜色 4 10" xfId="30352" xr:uid="{00000000-0005-0000-0000-0000C0760000}"/>
    <cellStyle name="强调文字颜色 4 11" xfId="30353" xr:uid="{00000000-0005-0000-0000-0000C1760000}"/>
    <cellStyle name="强调文字颜色 4 11 2" xfId="11287" xr:uid="{00000000-0005-0000-0000-0000C2760000}"/>
    <cellStyle name="强调文字颜色 4 12" xfId="30354" xr:uid="{00000000-0005-0000-0000-0000C3760000}"/>
    <cellStyle name="强调文字颜色 4 13" xfId="30355" xr:uid="{00000000-0005-0000-0000-0000C4760000}"/>
    <cellStyle name="强调文字颜色 4 13 2" xfId="30356" xr:uid="{00000000-0005-0000-0000-0000C5760000}"/>
    <cellStyle name="强调文字颜色 4 14" xfId="30357" xr:uid="{00000000-0005-0000-0000-0000C6760000}"/>
    <cellStyle name="强调文字颜色 4 15" xfId="30358" xr:uid="{00000000-0005-0000-0000-0000C7760000}"/>
    <cellStyle name="强调文字颜色 4 15 2" xfId="28140" xr:uid="{00000000-0005-0000-0000-0000C8760000}"/>
    <cellStyle name="强调文字颜色 4 16" xfId="30360" xr:uid="{00000000-0005-0000-0000-0000C9760000}"/>
    <cellStyle name="强调文字颜色 4 17" xfId="14529" xr:uid="{00000000-0005-0000-0000-0000CA760000}"/>
    <cellStyle name="强调文字颜色 4 17 2" xfId="14532" xr:uid="{00000000-0005-0000-0000-0000CB760000}"/>
    <cellStyle name="强调文字颜色 4 18" xfId="14538" xr:uid="{00000000-0005-0000-0000-0000CC760000}"/>
    <cellStyle name="强调文字颜色 4 19" xfId="14543" xr:uid="{00000000-0005-0000-0000-0000CD760000}"/>
    <cellStyle name="强调文字颜色 4 19 2" xfId="14547" xr:uid="{00000000-0005-0000-0000-0000CE760000}"/>
    <cellStyle name="强调文字颜色 4 2" xfId="30362" xr:uid="{00000000-0005-0000-0000-0000CF760000}"/>
    <cellStyle name="强调文字颜色 4 2 10" xfId="23987" xr:uid="{00000000-0005-0000-0000-0000D0760000}"/>
    <cellStyle name="强调文字颜色 4 2 10 2" xfId="23990" xr:uid="{00000000-0005-0000-0000-0000D1760000}"/>
    <cellStyle name="强调文字颜色 4 2 10 3" xfId="19732" xr:uid="{00000000-0005-0000-0000-0000D2760000}"/>
    <cellStyle name="强调文字颜色 4 2 10 4" xfId="30363" xr:uid="{00000000-0005-0000-0000-0000D3760000}"/>
    <cellStyle name="强调文字颜色 4 2 10 5" xfId="21939" xr:uid="{00000000-0005-0000-0000-0000D4760000}"/>
    <cellStyle name="强调文字颜色 4 2 11" xfId="23992" xr:uid="{00000000-0005-0000-0000-0000D5760000}"/>
    <cellStyle name="强调文字颜色 4 2 11 2" xfId="28605" xr:uid="{00000000-0005-0000-0000-0000D6760000}"/>
    <cellStyle name="强调文字颜色 4 2 11 3" xfId="28607" xr:uid="{00000000-0005-0000-0000-0000D7760000}"/>
    <cellStyle name="强调文字颜色 4 2 11 4" xfId="15021" xr:uid="{00000000-0005-0000-0000-0000D8760000}"/>
    <cellStyle name="强调文字颜色 4 2 12" xfId="23994" xr:uid="{00000000-0005-0000-0000-0000D9760000}"/>
    <cellStyle name="强调文字颜色 4 2 12 2" xfId="30364" xr:uid="{00000000-0005-0000-0000-0000DA760000}"/>
    <cellStyle name="强调文字颜色 4 2 12 3" xfId="30365" xr:uid="{00000000-0005-0000-0000-0000DB760000}"/>
    <cellStyle name="强调文字颜色 4 2 12 4" xfId="30366" xr:uid="{00000000-0005-0000-0000-0000DC760000}"/>
    <cellStyle name="强调文字颜色 4 2 13" xfId="23996" xr:uid="{00000000-0005-0000-0000-0000DD760000}"/>
    <cellStyle name="强调文字颜色 4 2 13 2" xfId="30367" xr:uid="{00000000-0005-0000-0000-0000DE760000}"/>
    <cellStyle name="强调文字颜色 4 2 13 3" xfId="30368" xr:uid="{00000000-0005-0000-0000-0000DF760000}"/>
    <cellStyle name="强调文字颜色 4 2 13 4" xfId="30369" xr:uid="{00000000-0005-0000-0000-0000E0760000}"/>
    <cellStyle name="强调文字颜色 4 2 14" xfId="30370" xr:uid="{00000000-0005-0000-0000-0000E1760000}"/>
    <cellStyle name="强调文字颜色 4 2 14 2" xfId="30371" xr:uid="{00000000-0005-0000-0000-0000E2760000}"/>
    <cellStyle name="强调文字颜色 4 2 14 3" xfId="30372" xr:uid="{00000000-0005-0000-0000-0000E3760000}"/>
    <cellStyle name="强调文字颜色 4 2 14 4" xfId="30373" xr:uid="{00000000-0005-0000-0000-0000E4760000}"/>
    <cellStyle name="强调文字颜色 4 2 15" xfId="30374" xr:uid="{00000000-0005-0000-0000-0000E5760000}"/>
    <cellStyle name="强调文字颜色 4 2 2" xfId="30375" xr:uid="{00000000-0005-0000-0000-0000E6760000}"/>
    <cellStyle name="强调文字颜色 4 2 2 2" xfId="30376" xr:uid="{00000000-0005-0000-0000-0000E7760000}"/>
    <cellStyle name="强调文字颜色 4 2 2 2 2" xfId="30377" xr:uid="{00000000-0005-0000-0000-0000E8760000}"/>
    <cellStyle name="强调文字颜色 4 2 2 2 2 2" xfId="30378" xr:uid="{00000000-0005-0000-0000-0000E9760000}"/>
    <cellStyle name="强调文字颜色 4 2 2 3" xfId="30379" xr:uid="{00000000-0005-0000-0000-0000EA760000}"/>
    <cellStyle name="强调文字颜色 4 2 2 4" xfId="30380" xr:uid="{00000000-0005-0000-0000-0000EB760000}"/>
    <cellStyle name="强调文字颜色 4 2 2 5" xfId="30381" xr:uid="{00000000-0005-0000-0000-0000EC760000}"/>
    <cellStyle name="强调文字颜色 4 2 2 6" xfId="30382" xr:uid="{00000000-0005-0000-0000-0000ED760000}"/>
    <cellStyle name="强调文字颜色 4 2 2 7" xfId="30383" xr:uid="{00000000-0005-0000-0000-0000EE760000}"/>
    <cellStyle name="强调文字颜色 4 2 2 8" xfId="30384" xr:uid="{00000000-0005-0000-0000-0000EF760000}"/>
    <cellStyle name="强调文字颜色 4 2 3" xfId="28861" xr:uid="{00000000-0005-0000-0000-0000F0760000}"/>
    <cellStyle name="强调文字颜色 4 2 3 2" xfId="30385" xr:uid="{00000000-0005-0000-0000-0000F1760000}"/>
    <cellStyle name="强调文字颜色 4 2 3 3" xfId="30386" xr:uid="{00000000-0005-0000-0000-0000F2760000}"/>
    <cellStyle name="强调文字颜色 4 2 3 4" xfId="30387" xr:uid="{00000000-0005-0000-0000-0000F3760000}"/>
    <cellStyle name="强调文字颜色 4 2 3 5" xfId="30388" xr:uid="{00000000-0005-0000-0000-0000F4760000}"/>
    <cellStyle name="强调文字颜色 4 2 4" xfId="30389" xr:uid="{00000000-0005-0000-0000-0000F5760000}"/>
    <cellStyle name="强调文字颜色 4 2 4 2" xfId="30390" xr:uid="{00000000-0005-0000-0000-0000F6760000}"/>
    <cellStyle name="强调文字颜色 4 2 4 3" xfId="30391" xr:uid="{00000000-0005-0000-0000-0000F7760000}"/>
    <cellStyle name="强调文字颜色 4 2 4 4" xfId="30392" xr:uid="{00000000-0005-0000-0000-0000F8760000}"/>
    <cellStyle name="强调文字颜色 4 2 4 5" xfId="30393" xr:uid="{00000000-0005-0000-0000-0000F9760000}"/>
    <cellStyle name="强调文字颜色 4 2 4 6" xfId="30394" xr:uid="{00000000-0005-0000-0000-0000FA760000}"/>
    <cellStyle name="强调文字颜色 4 2 5" xfId="30395" xr:uid="{00000000-0005-0000-0000-0000FB760000}"/>
    <cellStyle name="强调文字颜色 4 2 5 2" xfId="28116" xr:uid="{00000000-0005-0000-0000-0000FC760000}"/>
    <cellStyle name="强调文字颜色 4 2 5 3" xfId="30396" xr:uid="{00000000-0005-0000-0000-0000FD760000}"/>
    <cellStyle name="强调文字颜色 4 2 5 4" xfId="30397" xr:uid="{00000000-0005-0000-0000-0000FE760000}"/>
    <cellStyle name="强调文字颜色 4 2 5 5" xfId="30398" xr:uid="{00000000-0005-0000-0000-0000FF760000}"/>
    <cellStyle name="强调文字颜色 4 2 6" xfId="30399" xr:uid="{00000000-0005-0000-0000-000000770000}"/>
    <cellStyle name="强调文字颜色 4 2 6 2" xfId="27982" xr:uid="{00000000-0005-0000-0000-000001770000}"/>
    <cellStyle name="强调文字颜色 4 2 6 3" xfId="11188" xr:uid="{00000000-0005-0000-0000-000002770000}"/>
    <cellStyle name="强调文字颜色 4 2 6 4" xfId="21414" xr:uid="{00000000-0005-0000-0000-000003770000}"/>
    <cellStyle name="强调文字颜色 4 2 6 5" xfId="21419" xr:uid="{00000000-0005-0000-0000-000004770000}"/>
    <cellStyle name="强调文字颜色 4 2 7" xfId="28419" xr:uid="{00000000-0005-0000-0000-000005770000}"/>
    <cellStyle name="强调文字颜色 4 2 7 2" xfId="28421" xr:uid="{00000000-0005-0000-0000-000006770000}"/>
    <cellStyle name="强调文字颜色 4 2 7 3" xfId="28425" xr:uid="{00000000-0005-0000-0000-000007770000}"/>
    <cellStyle name="强调文字颜色 4 2 7 4" xfId="19926" xr:uid="{00000000-0005-0000-0000-000008770000}"/>
    <cellStyle name="强调文字颜色 4 2 7 5" xfId="30400" xr:uid="{00000000-0005-0000-0000-000009770000}"/>
    <cellStyle name="强调文字颜色 4 2 8" xfId="30401" xr:uid="{00000000-0005-0000-0000-00000A770000}"/>
    <cellStyle name="强调文字颜色 4 2 8 2" xfId="30402" xr:uid="{00000000-0005-0000-0000-00000B770000}"/>
    <cellStyle name="强调文字颜色 4 2 8 3" xfId="30403" xr:uid="{00000000-0005-0000-0000-00000C770000}"/>
    <cellStyle name="强调文字颜色 4 2 8 4" xfId="21435" xr:uid="{00000000-0005-0000-0000-00000D770000}"/>
    <cellStyle name="强调文字颜色 4 2 8 5" xfId="30404" xr:uid="{00000000-0005-0000-0000-00000E770000}"/>
    <cellStyle name="强调文字颜色 4 2 9" xfId="8837" xr:uid="{00000000-0005-0000-0000-00000F770000}"/>
    <cellStyle name="强调文字颜色 4 2 9 2" xfId="8839" xr:uid="{00000000-0005-0000-0000-000010770000}"/>
    <cellStyle name="强调文字颜色 4 2 9 3" xfId="8841" xr:uid="{00000000-0005-0000-0000-000011770000}"/>
    <cellStyle name="强调文字颜色 4 2 9 4" xfId="4153" xr:uid="{00000000-0005-0000-0000-000012770000}"/>
    <cellStyle name="强调文字颜色 4 2_Bali" xfId="30405" xr:uid="{00000000-0005-0000-0000-000013770000}"/>
    <cellStyle name="强调文字颜色 4 20" xfId="30359" xr:uid="{00000000-0005-0000-0000-000014770000}"/>
    <cellStyle name="强调文字颜色 4 21" xfId="30361" xr:uid="{00000000-0005-0000-0000-000015770000}"/>
    <cellStyle name="强调文字颜色 4 21 2" xfId="30406" xr:uid="{00000000-0005-0000-0000-000016770000}"/>
    <cellStyle name="强调文字颜色 4 22" xfId="14530" xr:uid="{00000000-0005-0000-0000-000017770000}"/>
    <cellStyle name="强调文字颜色 4 23" xfId="14539" xr:uid="{00000000-0005-0000-0000-000018770000}"/>
    <cellStyle name="强调文字颜色 4 23 2" xfId="8373" xr:uid="{00000000-0005-0000-0000-000019770000}"/>
    <cellStyle name="强调文字颜色 4 24" xfId="14544" xr:uid="{00000000-0005-0000-0000-00001A770000}"/>
    <cellStyle name="强调文字颜色 4 25" xfId="14551" xr:uid="{00000000-0005-0000-0000-00001B770000}"/>
    <cellStyle name="强调文字颜色 4 25 2" xfId="14554" xr:uid="{00000000-0005-0000-0000-00001C770000}"/>
    <cellStyle name="强调文字颜色 4 26" xfId="14559" xr:uid="{00000000-0005-0000-0000-00001D770000}"/>
    <cellStyle name="强调文字颜色 4 27" xfId="14564" xr:uid="{00000000-0005-0000-0000-00001E770000}"/>
    <cellStyle name="强调文字颜色 4 27 2" xfId="30407" xr:uid="{00000000-0005-0000-0000-00001F770000}"/>
    <cellStyle name="强调文字颜色 4 28" xfId="790" xr:uid="{00000000-0005-0000-0000-000020770000}"/>
    <cellStyle name="强调文字颜色 4 29" xfId="30408" xr:uid="{00000000-0005-0000-0000-000021770000}"/>
    <cellStyle name="强调文字颜色 4 29 2" xfId="30409" xr:uid="{00000000-0005-0000-0000-000022770000}"/>
    <cellStyle name="强调文字颜色 4 3" xfId="30410" xr:uid="{00000000-0005-0000-0000-000023770000}"/>
    <cellStyle name="强调文字颜色 4 3 10" xfId="23744" xr:uid="{00000000-0005-0000-0000-000024770000}"/>
    <cellStyle name="强调文字颜色 4 3 11" xfId="10528" xr:uid="{00000000-0005-0000-0000-000025770000}"/>
    <cellStyle name="强调文字颜色 4 3 2" xfId="24016" xr:uid="{00000000-0005-0000-0000-000026770000}"/>
    <cellStyle name="强调文字颜色 4 3 2 2" xfId="3333" xr:uid="{00000000-0005-0000-0000-000027770000}"/>
    <cellStyle name="强调文字颜色 4 3 2 2 2" xfId="30411" xr:uid="{00000000-0005-0000-0000-000028770000}"/>
    <cellStyle name="强调文字颜色 4 3 2 3" xfId="30412" xr:uid="{00000000-0005-0000-0000-000029770000}"/>
    <cellStyle name="强调文字颜色 4 3 2 4" xfId="30413" xr:uid="{00000000-0005-0000-0000-00002A770000}"/>
    <cellStyle name="强调文字颜色 4 3 2 5" xfId="30414" xr:uid="{00000000-0005-0000-0000-00002B770000}"/>
    <cellStyle name="强调文字颜色 4 3 2 6" xfId="30415" xr:uid="{00000000-0005-0000-0000-00002C770000}"/>
    <cellStyle name="强调文字颜色 4 3 2 7" xfId="30416" xr:uid="{00000000-0005-0000-0000-00002D770000}"/>
    <cellStyle name="强调文字颜色 4 3 2 8" xfId="30417" xr:uid="{00000000-0005-0000-0000-00002E770000}"/>
    <cellStyle name="强调文字颜色 4 3 2 9" xfId="25034" xr:uid="{00000000-0005-0000-0000-00002F770000}"/>
    <cellStyle name="强调文字颜色 4 3 3" xfId="24019" xr:uid="{00000000-0005-0000-0000-000030770000}"/>
    <cellStyle name="强调文字颜色 4 3 3 2" xfId="30418" xr:uid="{00000000-0005-0000-0000-000031770000}"/>
    <cellStyle name="强调文字颜色 4 3 3 3" xfId="30419" xr:uid="{00000000-0005-0000-0000-000032770000}"/>
    <cellStyle name="强调文字颜色 4 3 3 4" xfId="30420" xr:uid="{00000000-0005-0000-0000-000033770000}"/>
    <cellStyle name="强调文字颜色 4 3 3 5" xfId="1670" xr:uid="{00000000-0005-0000-0000-000034770000}"/>
    <cellStyle name="强调文字颜色 4 3 4" xfId="24022" xr:uid="{00000000-0005-0000-0000-000035770000}"/>
    <cellStyle name="强调文字颜色 4 3 4 2" xfId="15577" xr:uid="{00000000-0005-0000-0000-000036770000}"/>
    <cellStyle name="强调文字颜色 4 3 5" xfId="24026" xr:uid="{00000000-0005-0000-0000-000037770000}"/>
    <cellStyle name="强调文字颜色 4 3 6" xfId="24038" xr:uid="{00000000-0005-0000-0000-000038770000}"/>
    <cellStyle name="强调文字颜色 4 3 7" xfId="1097" xr:uid="{00000000-0005-0000-0000-000039770000}"/>
    <cellStyle name="强调文字颜色 4 3 8" xfId="24041" xr:uid="{00000000-0005-0000-0000-00003A770000}"/>
    <cellStyle name="强调文字颜色 4 3 9" xfId="24043" xr:uid="{00000000-0005-0000-0000-00003B770000}"/>
    <cellStyle name="强调文字颜色 4 3_Bali" xfId="30421" xr:uid="{00000000-0005-0000-0000-00003C770000}"/>
    <cellStyle name="强调文字颜色 4 30" xfId="14552" xr:uid="{00000000-0005-0000-0000-00003D770000}"/>
    <cellStyle name="强调文字颜色 4 31" xfId="14560" xr:uid="{00000000-0005-0000-0000-00003E770000}"/>
    <cellStyle name="强调文字颜色 4 31 2" xfId="5455" xr:uid="{00000000-0005-0000-0000-00003F770000}"/>
    <cellStyle name="强调文字颜色 4 32" xfId="14565" xr:uid="{00000000-0005-0000-0000-000040770000}"/>
    <cellStyle name="强调文字颜色 4 33" xfId="789" xr:uid="{00000000-0005-0000-0000-000041770000}"/>
    <cellStyle name="强调文字颜色 4 33 2" xfId="25773" xr:uid="{00000000-0005-0000-0000-000042770000}"/>
    <cellStyle name="强调文字颜色 4 4" xfId="15306" xr:uid="{00000000-0005-0000-0000-000043770000}"/>
    <cellStyle name="强调文字颜色 4 4 2" xfId="30422" xr:uid="{00000000-0005-0000-0000-000044770000}"/>
    <cellStyle name="强调文字颜色 4 4 3" xfId="30423" xr:uid="{00000000-0005-0000-0000-000045770000}"/>
    <cellStyle name="强调文字颜色 4 4 4" xfId="27510" xr:uid="{00000000-0005-0000-0000-000046770000}"/>
    <cellStyle name="强调文字颜色 4 4 5" xfId="30424" xr:uid="{00000000-0005-0000-0000-000047770000}"/>
    <cellStyle name="强调文字颜色 4 5" xfId="15308" xr:uid="{00000000-0005-0000-0000-000048770000}"/>
    <cellStyle name="强调文字颜色 4 5 2" xfId="2564" xr:uid="{00000000-0005-0000-0000-000049770000}"/>
    <cellStyle name="强调文字颜色 4 6" xfId="21810" xr:uid="{00000000-0005-0000-0000-00004A770000}"/>
    <cellStyle name="强调文字颜色 4 7" xfId="30425" xr:uid="{00000000-0005-0000-0000-00004B770000}"/>
    <cellStyle name="强调文字颜色 4 7 2" xfId="30426" xr:uid="{00000000-0005-0000-0000-00004C770000}"/>
    <cellStyle name="强调文字颜色 4 8" xfId="30428" xr:uid="{00000000-0005-0000-0000-00004D770000}"/>
    <cellStyle name="强调文字颜色 4 9" xfId="2077" xr:uid="{00000000-0005-0000-0000-00004E770000}"/>
    <cellStyle name="强调文字颜色 4 9 2" xfId="30429" xr:uid="{00000000-0005-0000-0000-00004F770000}"/>
    <cellStyle name="强调文字颜色 4_2010 Fall NYM SC Hooks quotesheet(Hellen)" xfId="30430" xr:uid="{00000000-0005-0000-0000-000050770000}"/>
    <cellStyle name="强调文字颜色 5" xfId="31931" xr:uid="{00000000-0005-0000-0000-000051770000}"/>
    <cellStyle name="强调文字颜色 5 10" xfId="30431" xr:uid="{00000000-0005-0000-0000-000052770000}"/>
    <cellStyle name="强调文字颜色 5 11" xfId="30432" xr:uid="{00000000-0005-0000-0000-000053770000}"/>
    <cellStyle name="强调文字颜色 5 11 2" xfId="30433" xr:uid="{00000000-0005-0000-0000-000054770000}"/>
    <cellStyle name="强调文字颜色 5 12" xfId="30434" xr:uid="{00000000-0005-0000-0000-000055770000}"/>
    <cellStyle name="强调文字颜色 5 13" xfId="3006" xr:uid="{00000000-0005-0000-0000-000056770000}"/>
    <cellStyle name="强调文字颜色 5 13 2" xfId="26116" xr:uid="{00000000-0005-0000-0000-000057770000}"/>
    <cellStyle name="强调文字颜色 5 14" xfId="26128" xr:uid="{00000000-0005-0000-0000-000058770000}"/>
    <cellStyle name="强调文字颜色 5 15" xfId="727" xr:uid="{00000000-0005-0000-0000-000059770000}"/>
    <cellStyle name="强调文字颜色 5 15 2" xfId="734" xr:uid="{00000000-0005-0000-0000-00005A770000}"/>
    <cellStyle name="强调文字颜色 5 16" xfId="26130" xr:uid="{00000000-0005-0000-0000-00005B770000}"/>
    <cellStyle name="强调文字颜色 5 17" xfId="14664" xr:uid="{00000000-0005-0000-0000-00005C770000}"/>
    <cellStyle name="强调文字颜色 5 17 2" xfId="26536" xr:uid="{00000000-0005-0000-0000-00005D770000}"/>
    <cellStyle name="强调文字颜色 5 18" xfId="14668" xr:uid="{00000000-0005-0000-0000-00005E770000}"/>
    <cellStyle name="强调文字颜色 5 19" xfId="26133" xr:uid="{00000000-0005-0000-0000-00005F770000}"/>
    <cellStyle name="强调文字颜色 5 19 2" xfId="26569" xr:uid="{00000000-0005-0000-0000-000060770000}"/>
    <cellStyle name="强调文字颜色 5 2" xfId="30435" xr:uid="{00000000-0005-0000-0000-000061770000}"/>
    <cellStyle name="强调文字颜色 5 2 10" xfId="6570" xr:uid="{00000000-0005-0000-0000-000062770000}"/>
    <cellStyle name="强调文字颜色 5 2 10 2" xfId="8704" xr:uid="{00000000-0005-0000-0000-000063770000}"/>
    <cellStyle name="强调文字颜色 5 2 10 3" xfId="6442" xr:uid="{00000000-0005-0000-0000-000064770000}"/>
    <cellStyle name="强调文字颜色 5 2 10 4" xfId="8706" xr:uid="{00000000-0005-0000-0000-000065770000}"/>
    <cellStyle name="强调文字颜色 5 2 10 5" xfId="23311" xr:uid="{00000000-0005-0000-0000-000066770000}"/>
    <cellStyle name="强调文字颜色 5 2 11" xfId="26460" xr:uid="{00000000-0005-0000-0000-000067770000}"/>
    <cellStyle name="强调文字颜色 5 2 11 2" xfId="26462" xr:uid="{00000000-0005-0000-0000-000068770000}"/>
    <cellStyle name="强调文字颜色 5 2 11 3" xfId="12638" xr:uid="{00000000-0005-0000-0000-000069770000}"/>
    <cellStyle name="强调文字颜色 5 2 11 4" xfId="6703" xr:uid="{00000000-0005-0000-0000-00006A770000}"/>
    <cellStyle name="强调文字颜色 5 2 12" xfId="26464" xr:uid="{00000000-0005-0000-0000-00006B770000}"/>
    <cellStyle name="强调文字颜色 5 2 12 2" xfId="26466" xr:uid="{00000000-0005-0000-0000-00006C770000}"/>
    <cellStyle name="强调文字颜色 5 2 12 3" xfId="12612" xr:uid="{00000000-0005-0000-0000-00006D770000}"/>
    <cellStyle name="强调文字颜色 5 2 12 4" xfId="30436" xr:uid="{00000000-0005-0000-0000-00006E770000}"/>
    <cellStyle name="强调文字颜色 5 2 13" xfId="26468" xr:uid="{00000000-0005-0000-0000-00006F770000}"/>
    <cellStyle name="强调文字颜色 5 2 13 2" xfId="11567" xr:uid="{00000000-0005-0000-0000-000070770000}"/>
    <cellStyle name="强调文字颜色 5 2 13 3" xfId="11570" xr:uid="{00000000-0005-0000-0000-000071770000}"/>
    <cellStyle name="强调文字颜色 5 2 13 4" xfId="11572" xr:uid="{00000000-0005-0000-0000-000072770000}"/>
    <cellStyle name="强调文字颜色 5 2 14" xfId="30437" xr:uid="{00000000-0005-0000-0000-000073770000}"/>
    <cellStyle name="强调文字颜色 5 2 14 2" xfId="23866" xr:uid="{00000000-0005-0000-0000-000074770000}"/>
    <cellStyle name="强调文字颜色 5 2 14 3" xfId="12624" xr:uid="{00000000-0005-0000-0000-000075770000}"/>
    <cellStyle name="强调文字颜色 5 2 14 4" xfId="4855" xr:uid="{00000000-0005-0000-0000-000076770000}"/>
    <cellStyle name="强调文字颜色 5 2 15" xfId="30438" xr:uid="{00000000-0005-0000-0000-000077770000}"/>
    <cellStyle name="强调文字颜色 5 2 2" xfId="30440" xr:uid="{00000000-0005-0000-0000-000078770000}"/>
    <cellStyle name="强调文字颜色 5 2 2 2" xfId="30441" xr:uid="{00000000-0005-0000-0000-000079770000}"/>
    <cellStyle name="强调文字颜色 5 2 2 2 2" xfId="30442" xr:uid="{00000000-0005-0000-0000-00007A770000}"/>
    <cellStyle name="强调文字颜色 5 2 2 2 2 2" xfId="30443" xr:uid="{00000000-0005-0000-0000-00007B770000}"/>
    <cellStyle name="强调文字颜色 5 2 2 3" xfId="8659" xr:uid="{00000000-0005-0000-0000-00007C770000}"/>
    <cellStyle name="强调文字颜色 5 2 2 4" xfId="3119" xr:uid="{00000000-0005-0000-0000-00007D770000}"/>
    <cellStyle name="强调文字颜色 5 2 2 5" xfId="30444" xr:uid="{00000000-0005-0000-0000-00007E770000}"/>
    <cellStyle name="强调文字颜色 5 2 2 6" xfId="30445" xr:uid="{00000000-0005-0000-0000-00007F770000}"/>
    <cellStyle name="强调文字颜色 5 2 2 7" xfId="4987" xr:uid="{00000000-0005-0000-0000-000080770000}"/>
    <cellStyle name="强调文字颜色 5 2 2 8" xfId="30446" xr:uid="{00000000-0005-0000-0000-000081770000}"/>
    <cellStyle name="强调文字颜色 5 2 3" xfId="30447" xr:uid="{00000000-0005-0000-0000-000082770000}"/>
    <cellStyle name="强调文字颜色 5 2 3 2" xfId="30448" xr:uid="{00000000-0005-0000-0000-000083770000}"/>
    <cellStyle name="强调文字颜色 5 2 3 3" xfId="29198" xr:uid="{00000000-0005-0000-0000-000084770000}"/>
    <cellStyle name="强调文字颜色 5 2 3 4" xfId="29200" xr:uid="{00000000-0005-0000-0000-000085770000}"/>
    <cellStyle name="强调文字颜色 5 2 3 5" xfId="30449" xr:uid="{00000000-0005-0000-0000-000086770000}"/>
    <cellStyle name="强调文字颜色 5 2 4" xfId="30450" xr:uid="{00000000-0005-0000-0000-000087770000}"/>
    <cellStyle name="强调文字颜色 5 2 4 2" xfId="15864" xr:uid="{00000000-0005-0000-0000-000088770000}"/>
    <cellStyle name="强调文字颜色 5 2 4 3" xfId="15866" xr:uid="{00000000-0005-0000-0000-000089770000}"/>
    <cellStyle name="强调文字颜色 5 2 4 4" xfId="15868" xr:uid="{00000000-0005-0000-0000-00008A770000}"/>
    <cellStyle name="强调文字颜色 5 2 4 5" xfId="15870" xr:uid="{00000000-0005-0000-0000-00008B770000}"/>
    <cellStyle name="强调文字颜色 5 2 4 6" xfId="15872" xr:uid="{00000000-0005-0000-0000-00008C770000}"/>
    <cellStyle name="强调文字颜色 5 2 5" xfId="29437" xr:uid="{00000000-0005-0000-0000-00008D770000}"/>
    <cellStyle name="强调文字颜色 5 2 5 2" xfId="15895" xr:uid="{00000000-0005-0000-0000-00008E770000}"/>
    <cellStyle name="强调文字颜色 5 2 5 3" xfId="712" xr:uid="{00000000-0005-0000-0000-00008F770000}"/>
    <cellStyle name="强调文字颜色 5 2 5 4" xfId="30451" xr:uid="{00000000-0005-0000-0000-000090770000}"/>
    <cellStyle name="强调文字颜色 5 2 5 5" xfId="30452" xr:uid="{00000000-0005-0000-0000-000091770000}"/>
    <cellStyle name="强调文字颜色 5 2 6" xfId="30453" xr:uid="{00000000-0005-0000-0000-000092770000}"/>
    <cellStyle name="强调文字颜色 5 2 6 2" xfId="15903" xr:uid="{00000000-0005-0000-0000-000093770000}"/>
    <cellStyle name="强调文字颜色 5 2 6 3" xfId="3511" xr:uid="{00000000-0005-0000-0000-000094770000}"/>
    <cellStyle name="强调文字颜色 5 2 6 4" xfId="30108" xr:uid="{00000000-0005-0000-0000-000095770000}"/>
    <cellStyle name="强调文字颜色 5 2 6 5" xfId="30110" xr:uid="{00000000-0005-0000-0000-000096770000}"/>
    <cellStyle name="强调文字颜色 5 2 7" xfId="26075" xr:uid="{00000000-0005-0000-0000-000097770000}"/>
    <cellStyle name="强调文字颜色 5 2 7 2" xfId="15925" xr:uid="{00000000-0005-0000-0000-000098770000}"/>
    <cellStyle name="强调文字颜色 5 2 7 3" xfId="2673" xr:uid="{00000000-0005-0000-0000-000099770000}"/>
    <cellStyle name="强调文字颜色 5 2 7 4" xfId="15929" xr:uid="{00000000-0005-0000-0000-00009A770000}"/>
    <cellStyle name="强调文字颜色 5 2 7 5" xfId="18258" xr:uid="{00000000-0005-0000-0000-00009B770000}"/>
    <cellStyle name="强调文字颜色 5 2 8" xfId="30455" xr:uid="{00000000-0005-0000-0000-00009C770000}"/>
    <cellStyle name="强调文字颜色 5 2 8 2" xfId="15936" xr:uid="{00000000-0005-0000-0000-00009D770000}"/>
    <cellStyle name="强调文字颜色 5 2 8 3" xfId="15939" xr:uid="{00000000-0005-0000-0000-00009E770000}"/>
    <cellStyle name="强调文字颜色 5 2 8 4" xfId="5770" xr:uid="{00000000-0005-0000-0000-00009F770000}"/>
    <cellStyle name="强调文字颜色 5 2 8 5" xfId="30456" xr:uid="{00000000-0005-0000-0000-0000A0770000}"/>
    <cellStyle name="强调文字颜色 5 2 9" xfId="30457" xr:uid="{00000000-0005-0000-0000-0000A1770000}"/>
    <cellStyle name="强调文字颜色 5 2 9 2" xfId="30458" xr:uid="{00000000-0005-0000-0000-0000A2770000}"/>
    <cellStyle name="强调文字颜色 5 2 9 3" xfId="9425" xr:uid="{00000000-0005-0000-0000-0000A3770000}"/>
    <cellStyle name="强调文字颜色 5 2 9 4" xfId="18273" xr:uid="{00000000-0005-0000-0000-0000A4770000}"/>
    <cellStyle name="强调文字颜色 5 2_Bali" xfId="24816" xr:uid="{00000000-0005-0000-0000-0000A5770000}"/>
    <cellStyle name="强调文字颜色 5 20" xfId="726" xr:uid="{00000000-0005-0000-0000-0000A6770000}"/>
    <cellStyle name="强调文字颜色 5 21" xfId="26131" xr:uid="{00000000-0005-0000-0000-0000A7770000}"/>
    <cellStyle name="强调文字颜色 5 21 2" xfId="1853" xr:uid="{00000000-0005-0000-0000-0000A8770000}"/>
    <cellStyle name="强调文字颜色 5 22" xfId="14665" xr:uid="{00000000-0005-0000-0000-0000A9770000}"/>
    <cellStyle name="强调文字颜色 5 23" xfId="14669" xr:uid="{00000000-0005-0000-0000-0000AA770000}"/>
    <cellStyle name="强调文字颜色 5 23 2" xfId="26550" xr:uid="{00000000-0005-0000-0000-0000AB770000}"/>
    <cellStyle name="强调文字颜色 5 24" xfId="26134" xr:uid="{00000000-0005-0000-0000-0000AC770000}"/>
    <cellStyle name="强调文字颜色 5 25" xfId="13289" xr:uid="{00000000-0005-0000-0000-0000AD770000}"/>
    <cellStyle name="强调文字颜色 5 25 2" xfId="26588" xr:uid="{00000000-0005-0000-0000-0000AE770000}"/>
    <cellStyle name="强调文字颜色 5 26" xfId="13292" xr:uid="{00000000-0005-0000-0000-0000AF770000}"/>
    <cellStyle name="强调文字颜色 5 27" xfId="530" xr:uid="{00000000-0005-0000-0000-0000B0770000}"/>
    <cellStyle name="强调文字颜色 5 27 2" xfId="743" xr:uid="{00000000-0005-0000-0000-0000B1770000}"/>
    <cellStyle name="强调文字颜色 5 28" xfId="21092" xr:uid="{00000000-0005-0000-0000-0000B2770000}"/>
    <cellStyle name="强调文字颜色 5 29" xfId="21097" xr:uid="{00000000-0005-0000-0000-0000B3770000}"/>
    <cellStyle name="强调文字颜色 5 29 2" xfId="25628" xr:uid="{00000000-0005-0000-0000-0000B4770000}"/>
    <cellStyle name="强调文字颜色 5 3" xfId="30459" xr:uid="{00000000-0005-0000-0000-0000B5770000}"/>
    <cellStyle name="强调文字颜色 5 3 10" xfId="27022" xr:uid="{00000000-0005-0000-0000-0000B6770000}"/>
    <cellStyle name="强调文字颜色 5 3 11" xfId="27024" xr:uid="{00000000-0005-0000-0000-0000B7770000}"/>
    <cellStyle name="强调文字颜色 5 3 2" xfId="30460" xr:uid="{00000000-0005-0000-0000-0000B8770000}"/>
    <cellStyle name="强调文字颜色 5 3 2 2" xfId="30461" xr:uid="{00000000-0005-0000-0000-0000B9770000}"/>
    <cellStyle name="强调文字颜色 5 3 2 2 2" xfId="30464" xr:uid="{00000000-0005-0000-0000-0000BA770000}"/>
    <cellStyle name="强调文字颜色 5 3 2 3" xfId="30466" xr:uid="{00000000-0005-0000-0000-0000BB770000}"/>
    <cellStyle name="强调文字颜色 5 3 2 4" xfId="30469" xr:uid="{00000000-0005-0000-0000-0000BC770000}"/>
    <cellStyle name="强调文字颜色 5 3 2 5" xfId="30472" xr:uid="{00000000-0005-0000-0000-0000BD770000}"/>
    <cellStyle name="强调文字颜色 5 3 2 6" xfId="30474" xr:uid="{00000000-0005-0000-0000-0000BE770000}"/>
    <cellStyle name="强调文字颜色 5 3 2 7" xfId="30475" xr:uid="{00000000-0005-0000-0000-0000BF770000}"/>
    <cellStyle name="强调文字颜色 5 3 2 8" xfId="30476" xr:uid="{00000000-0005-0000-0000-0000C0770000}"/>
    <cellStyle name="强调文字颜色 5 3 2 9" xfId="30477" xr:uid="{00000000-0005-0000-0000-0000C1770000}"/>
    <cellStyle name="强调文字颜色 5 3 3" xfId="73" xr:uid="{00000000-0005-0000-0000-0000C2770000}"/>
    <cellStyle name="强调文字颜色 5 3 3 2" xfId="30478" xr:uid="{00000000-0005-0000-0000-0000C3770000}"/>
    <cellStyle name="强调文字颜色 5 3 3 3" xfId="30479" xr:uid="{00000000-0005-0000-0000-0000C4770000}"/>
    <cellStyle name="强调文字颜色 5 3 3 4" xfId="30480" xr:uid="{00000000-0005-0000-0000-0000C5770000}"/>
    <cellStyle name="强调文字颜色 5 3 3 5" xfId="30481" xr:uid="{00000000-0005-0000-0000-0000C6770000}"/>
    <cellStyle name="强调文字颜色 5 3 4" xfId="30482" xr:uid="{00000000-0005-0000-0000-0000C7770000}"/>
    <cellStyle name="强调文字颜色 5 3 4 2" xfId="19782" xr:uid="{00000000-0005-0000-0000-0000C8770000}"/>
    <cellStyle name="强调文字颜色 5 3 5" xfId="2322" xr:uid="{00000000-0005-0000-0000-0000C9770000}"/>
    <cellStyle name="强调文字颜色 5 3 6" xfId="24571" xr:uid="{00000000-0005-0000-0000-0000CA770000}"/>
    <cellStyle name="强调文字颜色 5 3 7" xfId="30483" xr:uid="{00000000-0005-0000-0000-0000CB770000}"/>
    <cellStyle name="强调文字颜色 5 3 8" xfId="30484" xr:uid="{00000000-0005-0000-0000-0000CC770000}"/>
    <cellStyle name="强调文字颜色 5 3 9" xfId="30485" xr:uid="{00000000-0005-0000-0000-0000CD770000}"/>
    <cellStyle name="强调文字颜色 5 3_Bali" xfId="24881" xr:uid="{00000000-0005-0000-0000-0000CE770000}"/>
    <cellStyle name="强调文字颜色 5 30" xfId="13290" xr:uid="{00000000-0005-0000-0000-0000CF770000}"/>
    <cellStyle name="强调文字颜色 5 31" xfId="13293" xr:uid="{00000000-0005-0000-0000-0000D0770000}"/>
    <cellStyle name="强调文字颜色 5 31 2" xfId="26603" xr:uid="{00000000-0005-0000-0000-0000D1770000}"/>
    <cellStyle name="强调文字颜色 5 32" xfId="529" xr:uid="{00000000-0005-0000-0000-0000D2770000}"/>
    <cellStyle name="强调文字颜色 5 33" xfId="21093" xr:uid="{00000000-0005-0000-0000-0000D3770000}"/>
    <cellStyle name="强调文字颜色 5 33 2" xfId="15559" xr:uid="{00000000-0005-0000-0000-0000D4770000}"/>
    <cellStyle name="强调文字颜色 5 4" xfId="30486" xr:uid="{00000000-0005-0000-0000-0000D5770000}"/>
    <cellStyle name="强调文字颜色 5 4 2" xfId="30487" xr:uid="{00000000-0005-0000-0000-0000D6770000}"/>
    <cellStyle name="强调文字颜色 5 4 3" xfId="24819" xr:uid="{00000000-0005-0000-0000-0000D7770000}"/>
    <cellStyle name="强调文字颜色 5 4 4" xfId="30488" xr:uid="{00000000-0005-0000-0000-0000D8770000}"/>
    <cellStyle name="强调文字颜色 5 4 5" xfId="30489" xr:uid="{00000000-0005-0000-0000-0000D9770000}"/>
    <cellStyle name="强调文字颜色 5 5" xfId="30491" xr:uid="{00000000-0005-0000-0000-0000DA770000}"/>
    <cellStyle name="强调文字颜色 5 5 2" xfId="30492" xr:uid="{00000000-0005-0000-0000-0000DB770000}"/>
    <cellStyle name="强调文字颜色 5 6" xfId="30494" xr:uid="{00000000-0005-0000-0000-0000DC770000}"/>
    <cellStyle name="强调文字颜色 5 7" xfId="30495" xr:uid="{00000000-0005-0000-0000-0000DD770000}"/>
    <cellStyle name="强调文字颜色 5 7 2" xfId="1674" xr:uid="{00000000-0005-0000-0000-0000DE770000}"/>
    <cellStyle name="强调文字颜色 5 8" xfId="30496" xr:uid="{00000000-0005-0000-0000-0000DF770000}"/>
    <cellStyle name="强调文字颜色 5 9" xfId="30497" xr:uid="{00000000-0005-0000-0000-0000E0770000}"/>
    <cellStyle name="强调文字颜色 5 9 2" xfId="30498" xr:uid="{00000000-0005-0000-0000-0000E1770000}"/>
    <cellStyle name="强调文字颜色 5_2010 Fall NYM SC Hooks quotesheet(Hellen)" xfId="30499" xr:uid="{00000000-0005-0000-0000-0000E2770000}"/>
    <cellStyle name="强调文字颜色 6" xfId="31932" xr:uid="{00000000-0005-0000-0000-0000E3770000}"/>
    <cellStyle name="强调文字颜色 6 10" xfId="30500" xr:uid="{00000000-0005-0000-0000-0000E4770000}"/>
    <cellStyle name="强调文字颜色 6 11" xfId="7635" xr:uid="{00000000-0005-0000-0000-0000E5770000}"/>
    <cellStyle name="强调文字颜色 6 11 2" xfId="7639" xr:uid="{00000000-0005-0000-0000-0000E6770000}"/>
    <cellStyle name="强调文字颜色 6 12" xfId="30501" xr:uid="{00000000-0005-0000-0000-0000E7770000}"/>
    <cellStyle name="强调文字颜色 6 13" xfId="25829" xr:uid="{00000000-0005-0000-0000-0000E8770000}"/>
    <cellStyle name="强调文字颜色 6 13 2" xfId="30502" xr:uid="{00000000-0005-0000-0000-0000E9770000}"/>
    <cellStyle name="强调文字颜色 6 14" xfId="30503" xr:uid="{00000000-0005-0000-0000-0000EA770000}"/>
    <cellStyle name="强调文字颜色 6 15" xfId="30504" xr:uid="{00000000-0005-0000-0000-0000EB770000}"/>
    <cellStyle name="强调文字颜色 6 15 2" xfId="27985" xr:uid="{00000000-0005-0000-0000-0000EC770000}"/>
    <cellStyle name="强调文字颜色 6 16" xfId="9130" xr:uid="{00000000-0005-0000-0000-0000ED770000}"/>
    <cellStyle name="强调文字颜色 6 17" xfId="30506" xr:uid="{00000000-0005-0000-0000-0000EE770000}"/>
    <cellStyle name="强调文字颜色 6 17 2" xfId="30508" xr:uid="{00000000-0005-0000-0000-0000EF770000}"/>
    <cellStyle name="强调文字颜色 6 18" xfId="30509" xr:uid="{00000000-0005-0000-0000-0000F0770000}"/>
    <cellStyle name="强调文字颜色 6 19" xfId="30511" xr:uid="{00000000-0005-0000-0000-0000F1770000}"/>
    <cellStyle name="强调文字颜色 6 19 2" xfId="30259" xr:uid="{00000000-0005-0000-0000-0000F2770000}"/>
    <cellStyle name="强调文字颜色 6 2" xfId="30513" xr:uid="{00000000-0005-0000-0000-0000F3770000}"/>
    <cellStyle name="强调文字颜色 6 2 10" xfId="11344" xr:uid="{00000000-0005-0000-0000-0000F4770000}"/>
    <cellStyle name="强调文字颜色 6 2 10 2" xfId="24742" xr:uid="{00000000-0005-0000-0000-0000F5770000}"/>
    <cellStyle name="强调文字颜色 6 2 10 3" xfId="23652" xr:uid="{00000000-0005-0000-0000-0000F6770000}"/>
    <cellStyle name="强调文字颜色 6 2 10 4" xfId="30514" xr:uid="{00000000-0005-0000-0000-0000F7770000}"/>
    <cellStyle name="强调文字颜色 6 2 10 5" xfId="26853" xr:uid="{00000000-0005-0000-0000-0000F8770000}"/>
    <cellStyle name="强调文字颜色 6 2 11" xfId="2129" xr:uid="{00000000-0005-0000-0000-0000F9770000}"/>
    <cellStyle name="强调文字颜色 6 2 11 2" xfId="30515" xr:uid="{00000000-0005-0000-0000-0000FA770000}"/>
    <cellStyle name="强调文字颜色 6 2 11 3" xfId="30516" xr:uid="{00000000-0005-0000-0000-0000FB770000}"/>
    <cellStyle name="强调文字颜色 6 2 11 4" xfId="30517" xr:uid="{00000000-0005-0000-0000-0000FC770000}"/>
    <cellStyle name="强调文字颜色 6 2 12" xfId="11347" xr:uid="{00000000-0005-0000-0000-0000FD770000}"/>
    <cellStyle name="强调文字颜色 6 2 12 2" xfId="30518" xr:uid="{00000000-0005-0000-0000-0000FE770000}"/>
    <cellStyle name="强调文字颜色 6 2 12 3" xfId="30519" xr:uid="{00000000-0005-0000-0000-0000FF770000}"/>
    <cellStyle name="强调文字颜色 6 2 12 4" xfId="487" xr:uid="{00000000-0005-0000-0000-000000780000}"/>
    <cellStyle name="强调文字颜色 6 2 13" xfId="24744" xr:uid="{00000000-0005-0000-0000-000001780000}"/>
    <cellStyle name="强调文字颜色 6 2 13 2" xfId="26030" xr:uid="{00000000-0005-0000-0000-000002780000}"/>
    <cellStyle name="强调文字颜色 6 2 13 3" xfId="30520" xr:uid="{00000000-0005-0000-0000-000003780000}"/>
    <cellStyle name="强调文字颜色 6 2 13 4" xfId="5662" xr:uid="{00000000-0005-0000-0000-000004780000}"/>
    <cellStyle name="强调文字颜色 6 2 14" xfId="30521" xr:uid="{00000000-0005-0000-0000-000005780000}"/>
    <cellStyle name="强调文字颜色 6 2 14 2" xfId="30522" xr:uid="{00000000-0005-0000-0000-000006780000}"/>
    <cellStyle name="强调文字颜色 6 2 14 3" xfId="30523" xr:uid="{00000000-0005-0000-0000-000007780000}"/>
    <cellStyle name="强调文字颜色 6 2 14 4" xfId="30524" xr:uid="{00000000-0005-0000-0000-000008780000}"/>
    <cellStyle name="强调文字颜色 6 2 15" xfId="30525" xr:uid="{00000000-0005-0000-0000-000009780000}"/>
    <cellStyle name="强调文字颜色 6 2 2" xfId="30526" xr:uid="{00000000-0005-0000-0000-00000A780000}"/>
    <cellStyle name="强调文字颜色 6 2 2 2" xfId="30527" xr:uid="{00000000-0005-0000-0000-00000B780000}"/>
    <cellStyle name="强调文字颜色 6 2 2 2 2" xfId="23378" xr:uid="{00000000-0005-0000-0000-00000C780000}"/>
    <cellStyle name="强调文字颜色 6 2 2 2 2 2" xfId="4250" xr:uid="{00000000-0005-0000-0000-00000D780000}"/>
    <cellStyle name="强调文字颜色 6 2 2 3" xfId="30528" xr:uid="{00000000-0005-0000-0000-00000E780000}"/>
    <cellStyle name="强调文字颜色 6 2 2 4" xfId="30529" xr:uid="{00000000-0005-0000-0000-00000F780000}"/>
    <cellStyle name="强调文字颜色 6 2 2 5" xfId="30532" xr:uid="{00000000-0005-0000-0000-000010780000}"/>
    <cellStyle name="强调文字颜色 6 2 2 6" xfId="24955" xr:uid="{00000000-0005-0000-0000-000011780000}"/>
    <cellStyle name="强调文字颜色 6 2 2 7" xfId="6726" xr:uid="{00000000-0005-0000-0000-000012780000}"/>
    <cellStyle name="强调文字颜色 6 2 2 8" xfId="30535" xr:uid="{00000000-0005-0000-0000-000013780000}"/>
    <cellStyle name="强调文字颜色 6 2 3" xfId="30536" xr:uid="{00000000-0005-0000-0000-000014780000}"/>
    <cellStyle name="强调文字颜色 6 2 3 2" xfId="30537" xr:uid="{00000000-0005-0000-0000-000015780000}"/>
    <cellStyle name="强调文字颜色 6 2 3 3" xfId="30538" xr:uid="{00000000-0005-0000-0000-000016780000}"/>
    <cellStyle name="强调文字颜色 6 2 3 4" xfId="30539" xr:uid="{00000000-0005-0000-0000-000017780000}"/>
    <cellStyle name="强调文字颜色 6 2 3 5" xfId="30542" xr:uid="{00000000-0005-0000-0000-000018780000}"/>
    <cellStyle name="强调文字颜色 6 2 4" xfId="30545" xr:uid="{00000000-0005-0000-0000-000019780000}"/>
    <cellStyle name="强调文字颜色 6 2 4 2" xfId="30546" xr:uid="{00000000-0005-0000-0000-00001A780000}"/>
    <cellStyle name="强调文字颜色 6 2 4 3" xfId="28162" xr:uid="{00000000-0005-0000-0000-00001B780000}"/>
    <cellStyle name="强调文字颜色 6 2 4 4" xfId="28164" xr:uid="{00000000-0005-0000-0000-00001C780000}"/>
    <cellStyle name="强调文字颜色 6 2 4 5" xfId="29745" xr:uid="{00000000-0005-0000-0000-00001D780000}"/>
    <cellStyle name="强调文字颜色 6 2 4 6" xfId="29750" xr:uid="{00000000-0005-0000-0000-00001E780000}"/>
    <cellStyle name="强调文字颜色 6 2 5" xfId="28906" xr:uid="{00000000-0005-0000-0000-00001F780000}"/>
    <cellStyle name="强调文字颜色 6 2 5 2" xfId="30547" xr:uid="{00000000-0005-0000-0000-000020780000}"/>
    <cellStyle name="强调文字颜色 6 2 5 3" xfId="30548" xr:uid="{00000000-0005-0000-0000-000021780000}"/>
    <cellStyle name="强调文字颜色 6 2 5 4" xfId="30549" xr:uid="{00000000-0005-0000-0000-000022780000}"/>
    <cellStyle name="强调文字颜色 6 2 5 5" xfId="29758" xr:uid="{00000000-0005-0000-0000-000023780000}"/>
    <cellStyle name="强调文字颜色 6 2 6" xfId="30552" xr:uid="{00000000-0005-0000-0000-000024780000}"/>
    <cellStyle name="强调文字颜色 6 2 6 2" xfId="30553" xr:uid="{00000000-0005-0000-0000-000025780000}"/>
    <cellStyle name="强调文字颜色 6 2 6 3" xfId="21305" xr:uid="{00000000-0005-0000-0000-000026780000}"/>
    <cellStyle name="强调文字颜色 6 2 6 4" xfId="30554" xr:uid="{00000000-0005-0000-0000-000027780000}"/>
    <cellStyle name="强调文字颜色 6 2 6 5" xfId="30557" xr:uid="{00000000-0005-0000-0000-000028780000}"/>
    <cellStyle name="强调文字颜色 6 2 7" xfId="30560" xr:uid="{00000000-0005-0000-0000-000029780000}"/>
    <cellStyle name="强调文字颜色 6 2 7 2" xfId="30439" xr:uid="{00000000-0005-0000-0000-00002A780000}"/>
    <cellStyle name="强调文字颜色 6 2 7 3" xfId="5095" xr:uid="{00000000-0005-0000-0000-00002B780000}"/>
    <cellStyle name="强调文字颜色 6 2 7 4" xfId="29369" xr:uid="{00000000-0005-0000-0000-00002C780000}"/>
    <cellStyle name="强调文字颜色 6 2 7 5" xfId="30561" xr:uid="{00000000-0005-0000-0000-00002D780000}"/>
    <cellStyle name="强调文字颜色 6 2 8" xfId="15351" xr:uid="{00000000-0005-0000-0000-00002E780000}"/>
    <cellStyle name="强调文字颜色 6 2 8 2" xfId="15353" xr:uid="{00000000-0005-0000-0000-00002F780000}"/>
    <cellStyle name="强调文字颜色 6 2 8 3" xfId="30564" xr:uid="{00000000-0005-0000-0000-000030780000}"/>
    <cellStyle name="强调文字颜色 6 2 8 4" xfId="30565" xr:uid="{00000000-0005-0000-0000-000031780000}"/>
    <cellStyle name="强调文字颜色 6 2 8 5" xfId="30568" xr:uid="{00000000-0005-0000-0000-000032780000}"/>
    <cellStyle name="强调文字颜色 6 2 9" xfId="13197" xr:uid="{00000000-0005-0000-0000-000033780000}"/>
    <cellStyle name="强调文字颜色 6 2 9 2" xfId="30571" xr:uid="{00000000-0005-0000-0000-000034780000}"/>
    <cellStyle name="强调文字颜色 6 2 9 3" xfId="30572" xr:uid="{00000000-0005-0000-0000-000035780000}"/>
    <cellStyle name="强调文字颜色 6 2 9 4" xfId="1606" xr:uid="{00000000-0005-0000-0000-000036780000}"/>
    <cellStyle name="强调文字颜色 6 2_Bali" xfId="30276" xr:uid="{00000000-0005-0000-0000-000037780000}"/>
    <cellStyle name="强调文字颜色 6 20" xfId="30505" xr:uid="{00000000-0005-0000-0000-000038780000}"/>
    <cellStyle name="强调文字颜色 6 21" xfId="9131" xr:uid="{00000000-0005-0000-0000-000039780000}"/>
    <cellStyle name="强调文字颜色 6 21 2" xfId="30573" xr:uid="{00000000-0005-0000-0000-00003A780000}"/>
    <cellStyle name="强调文字颜色 6 22" xfId="30507" xr:uid="{00000000-0005-0000-0000-00003B780000}"/>
    <cellStyle name="强调文字颜色 6 23" xfId="30510" xr:uid="{00000000-0005-0000-0000-00003C780000}"/>
    <cellStyle name="强调文字颜色 6 23 2" xfId="30574" xr:uid="{00000000-0005-0000-0000-00003D780000}"/>
    <cellStyle name="强调文字颜色 6 24" xfId="30512" xr:uid="{00000000-0005-0000-0000-00003E780000}"/>
    <cellStyle name="强调文字颜色 6 25" xfId="30575" xr:uid="{00000000-0005-0000-0000-00003F780000}"/>
    <cellStyle name="强调文字颜色 6 25 2" xfId="30261" xr:uid="{00000000-0005-0000-0000-000040780000}"/>
    <cellStyle name="强调文字颜色 6 26" xfId="30577" xr:uid="{00000000-0005-0000-0000-000041780000}"/>
    <cellStyle name="强调文字颜色 6 27" xfId="30579" xr:uid="{00000000-0005-0000-0000-000042780000}"/>
    <cellStyle name="强调文字颜色 6 27 2" xfId="30581" xr:uid="{00000000-0005-0000-0000-000043780000}"/>
    <cellStyle name="强调文字颜色 6 28" xfId="28609" xr:uid="{00000000-0005-0000-0000-000044780000}"/>
    <cellStyle name="强调文字颜色 6 29" xfId="30582" xr:uid="{00000000-0005-0000-0000-000045780000}"/>
    <cellStyle name="强调文字颜色 6 29 2" xfId="30583" xr:uid="{00000000-0005-0000-0000-000046780000}"/>
    <cellStyle name="强调文字颜色 6 3" xfId="30584" xr:uid="{00000000-0005-0000-0000-000047780000}"/>
    <cellStyle name="强调文字颜色 6 3 10" xfId="679" xr:uid="{00000000-0005-0000-0000-000048780000}"/>
    <cellStyle name="强调文字颜色 6 3 11" xfId="22360" xr:uid="{00000000-0005-0000-0000-000049780000}"/>
    <cellStyle name="强调文字颜色 6 3 2" xfId="24784" xr:uid="{00000000-0005-0000-0000-00004A780000}"/>
    <cellStyle name="强调文字颜色 6 3 2 2" xfId="22413" xr:uid="{00000000-0005-0000-0000-00004B780000}"/>
    <cellStyle name="强调文字颜色 6 3 2 2 2" xfId="25299" xr:uid="{00000000-0005-0000-0000-00004C780000}"/>
    <cellStyle name="强调文字颜色 6 3 2 3" xfId="4821" xr:uid="{00000000-0005-0000-0000-00004D780000}"/>
    <cellStyle name="强调文字颜色 6 3 2 4" xfId="30585" xr:uid="{00000000-0005-0000-0000-00004E780000}"/>
    <cellStyle name="强调文字颜色 6 3 2 5" xfId="4164" xr:uid="{00000000-0005-0000-0000-00004F780000}"/>
    <cellStyle name="强调文字颜色 6 3 2 6" xfId="4024" xr:uid="{00000000-0005-0000-0000-000050780000}"/>
    <cellStyle name="强调文字颜色 6 3 2 7" xfId="28433" xr:uid="{00000000-0005-0000-0000-000051780000}"/>
    <cellStyle name="强调文字颜色 6 3 2 8" xfId="5014" xr:uid="{00000000-0005-0000-0000-000052780000}"/>
    <cellStyle name="强调文字颜色 6 3 2 9" xfId="26636" xr:uid="{00000000-0005-0000-0000-000053780000}"/>
    <cellStyle name="强调文字颜色 6 3 3" xfId="24787" xr:uid="{00000000-0005-0000-0000-000054780000}"/>
    <cellStyle name="强调文字颜色 6 3 3 2" xfId="22436" xr:uid="{00000000-0005-0000-0000-000055780000}"/>
    <cellStyle name="强调文字颜色 6 3 3 3" xfId="22438" xr:uid="{00000000-0005-0000-0000-000056780000}"/>
    <cellStyle name="强调文字颜色 6 3 3 4" xfId="30586" xr:uid="{00000000-0005-0000-0000-000057780000}"/>
    <cellStyle name="强调文字颜色 6 3 3 5" xfId="30587" xr:uid="{00000000-0005-0000-0000-000058780000}"/>
    <cellStyle name="强调文字颜色 6 3 4" xfId="24790" xr:uid="{00000000-0005-0000-0000-000059780000}"/>
    <cellStyle name="强调文字颜色 6 3 4 2" xfId="30588" xr:uid="{00000000-0005-0000-0000-00005A780000}"/>
    <cellStyle name="强调文字颜色 6 3 5" xfId="24793" xr:uid="{00000000-0005-0000-0000-00005B780000}"/>
    <cellStyle name="强调文字颜色 6 3 6" xfId="24808" xr:uid="{00000000-0005-0000-0000-00005C780000}"/>
    <cellStyle name="强调文字颜色 6 3 7" xfId="24810" xr:uid="{00000000-0005-0000-0000-00005D780000}"/>
    <cellStyle name="强调文字颜色 6 3 8" xfId="21361" xr:uid="{00000000-0005-0000-0000-00005E780000}"/>
    <cellStyle name="强调文字颜色 6 3 9" xfId="13220" xr:uid="{00000000-0005-0000-0000-00005F780000}"/>
    <cellStyle name="强调文字颜色 6 3_Bali" xfId="30589" xr:uid="{00000000-0005-0000-0000-000060780000}"/>
    <cellStyle name="强调文字颜色 6 30" xfId="30576" xr:uid="{00000000-0005-0000-0000-000061780000}"/>
    <cellStyle name="强调文字颜色 6 31" xfId="30578" xr:uid="{00000000-0005-0000-0000-000062780000}"/>
    <cellStyle name="强调文字颜色 6 31 2" xfId="3341" xr:uid="{00000000-0005-0000-0000-000063780000}"/>
    <cellStyle name="强调文字颜色 6 32" xfId="30580" xr:uid="{00000000-0005-0000-0000-000064780000}"/>
    <cellStyle name="强调文字颜色 6 33" xfId="28610" xr:uid="{00000000-0005-0000-0000-000065780000}"/>
    <cellStyle name="强调文字颜色 6 33 2" xfId="28612" xr:uid="{00000000-0005-0000-0000-000066780000}"/>
    <cellStyle name="强调文字颜色 6 4" xfId="30590" xr:uid="{00000000-0005-0000-0000-000067780000}"/>
    <cellStyle name="强调文字颜色 6 4 2" xfId="30591" xr:uid="{00000000-0005-0000-0000-000068780000}"/>
    <cellStyle name="强调文字颜色 6 4 3" xfId="30592" xr:uid="{00000000-0005-0000-0000-000069780000}"/>
    <cellStyle name="强调文字颜色 6 4 4" xfId="30593" xr:uid="{00000000-0005-0000-0000-00006A780000}"/>
    <cellStyle name="强调文字颜色 6 4 5" xfId="16617" xr:uid="{00000000-0005-0000-0000-00006B780000}"/>
    <cellStyle name="强调文字颜色 6 5" xfId="30594" xr:uid="{00000000-0005-0000-0000-00006C780000}"/>
    <cellStyle name="强调文字颜色 6 5 2" xfId="30595" xr:uid="{00000000-0005-0000-0000-00006D780000}"/>
    <cellStyle name="强调文字颜色 6 6" xfId="30596" xr:uid="{00000000-0005-0000-0000-00006E780000}"/>
    <cellStyle name="强调文字颜色 6 7" xfId="30597" xr:uid="{00000000-0005-0000-0000-00006F780000}"/>
    <cellStyle name="强调文字颜色 6 7 2" xfId="30598" xr:uid="{00000000-0005-0000-0000-000070780000}"/>
    <cellStyle name="强调文字颜色 6 8" xfId="22118" xr:uid="{00000000-0005-0000-0000-000071780000}"/>
    <cellStyle name="强调文字颜色 6 9" xfId="30599" xr:uid="{00000000-0005-0000-0000-000072780000}"/>
    <cellStyle name="强调文字颜色 6 9 2" xfId="30600" xr:uid="{00000000-0005-0000-0000-000073780000}"/>
    <cellStyle name="强调文字颜色 6_2010 Fall NYM SC Hooks quotesheet(Hellen)" xfId="30602" xr:uid="{00000000-0005-0000-0000-000074780000}"/>
    <cellStyle name="适中 10" xfId="23314" xr:uid="{00000000-0005-0000-0000-000075780000}"/>
    <cellStyle name="适中 11" xfId="31756" xr:uid="{00000000-0005-0000-0000-000076780000}"/>
    <cellStyle name="适中 11 2" xfId="8167" xr:uid="{00000000-0005-0000-0000-000077780000}"/>
    <cellStyle name="适中 12" xfId="31757" xr:uid="{00000000-0005-0000-0000-000078780000}"/>
    <cellStyle name="适中 13" xfId="21958" xr:uid="{00000000-0005-0000-0000-000079780000}"/>
    <cellStyle name="适中 13 2" xfId="31758" xr:uid="{00000000-0005-0000-0000-00007A780000}"/>
    <cellStyle name="适中 14" xfId="31759" xr:uid="{00000000-0005-0000-0000-00007B780000}"/>
    <cellStyle name="适中 15" xfId="31760" xr:uid="{00000000-0005-0000-0000-00007C780000}"/>
    <cellStyle name="适中 15 2" xfId="31762" xr:uid="{00000000-0005-0000-0000-00007D780000}"/>
    <cellStyle name="适中 16" xfId="31763" xr:uid="{00000000-0005-0000-0000-00007E780000}"/>
    <cellStyle name="适中 17" xfId="31765" xr:uid="{00000000-0005-0000-0000-00007F780000}"/>
    <cellStyle name="适中 17 2" xfId="19337" xr:uid="{00000000-0005-0000-0000-000080780000}"/>
    <cellStyle name="适中 18" xfId="31767" xr:uid="{00000000-0005-0000-0000-000081780000}"/>
    <cellStyle name="适中 19" xfId="29457" xr:uid="{00000000-0005-0000-0000-000082780000}"/>
    <cellStyle name="适中 19 2" xfId="11726" xr:uid="{00000000-0005-0000-0000-000083780000}"/>
    <cellStyle name="适中 2" xfId="31769" xr:uid="{00000000-0005-0000-0000-000084780000}"/>
    <cellStyle name="适中 2 10" xfId="22144" xr:uid="{00000000-0005-0000-0000-000085780000}"/>
    <cellStyle name="适中 2 10 2" xfId="22147" xr:uid="{00000000-0005-0000-0000-000086780000}"/>
    <cellStyle name="适中 2 10 3" xfId="26068" xr:uid="{00000000-0005-0000-0000-000087780000}"/>
    <cellStyle name="适中 2 10 4" xfId="31770" xr:uid="{00000000-0005-0000-0000-000088780000}"/>
    <cellStyle name="适中 2 10 5" xfId="31771" xr:uid="{00000000-0005-0000-0000-000089780000}"/>
    <cellStyle name="适中 2 11" xfId="420" xr:uid="{00000000-0005-0000-0000-00008A780000}"/>
    <cellStyle name="适中 2 11 2" xfId="22150" xr:uid="{00000000-0005-0000-0000-00008B780000}"/>
    <cellStyle name="适中 2 11 3" xfId="31558" xr:uid="{00000000-0005-0000-0000-00008C780000}"/>
    <cellStyle name="适中 2 11 4" xfId="24315" xr:uid="{00000000-0005-0000-0000-00008D780000}"/>
    <cellStyle name="适中 2 12" xfId="22153" xr:uid="{00000000-0005-0000-0000-00008E780000}"/>
    <cellStyle name="适中 2 12 2" xfId="22156" xr:uid="{00000000-0005-0000-0000-00008F780000}"/>
    <cellStyle name="适中 2 12 3" xfId="31560" xr:uid="{00000000-0005-0000-0000-000090780000}"/>
    <cellStyle name="适中 2 12 4" xfId="24327" xr:uid="{00000000-0005-0000-0000-000091780000}"/>
    <cellStyle name="适中 2 13" xfId="3373" xr:uid="{00000000-0005-0000-0000-000092780000}"/>
    <cellStyle name="适中 2 13 2" xfId="31562" xr:uid="{00000000-0005-0000-0000-000093780000}"/>
    <cellStyle name="适中 2 13 3" xfId="31564" xr:uid="{00000000-0005-0000-0000-000094780000}"/>
    <cellStyle name="适中 2 13 4" xfId="8361" xr:uid="{00000000-0005-0000-0000-000095780000}"/>
    <cellStyle name="适中 2 14" xfId="22158" xr:uid="{00000000-0005-0000-0000-000096780000}"/>
    <cellStyle name="适中 2 14 2" xfId="27315" xr:uid="{00000000-0005-0000-0000-000097780000}"/>
    <cellStyle name="适中 2 14 3" xfId="30994" xr:uid="{00000000-0005-0000-0000-000098780000}"/>
    <cellStyle name="适中 2 14 4" xfId="6732" xr:uid="{00000000-0005-0000-0000-000099780000}"/>
    <cellStyle name="适中 2 15" xfId="201" xr:uid="{00000000-0005-0000-0000-00009A780000}"/>
    <cellStyle name="适中 2 2" xfId="31772" xr:uid="{00000000-0005-0000-0000-00009B780000}"/>
    <cellStyle name="适中 2 2 2" xfId="28399" xr:uid="{00000000-0005-0000-0000-00009C780000}"/>
    <cellStyle name="适中 2 2 2 2" xfId="27275" xr:uid="{00000000-0005-0000-0000-00009D780000}"/>
    <cellStyle name="适中 2 2 2 2 2" xfId="31773" xr:uid="{00000000-0005-0000-0000-00009E780000}"/>
    <cellStyle name="适中 2 2 3" xfId="29256" xr:uid="{00000000-0005-0000-0000-00009F780000}"/>
    <cellStyle name="适中 2 2 4" xfId="31774" xr:uid="{00000000-0005-0000-0000-0000A0780000}"/>
    <cellStyle name="适中 2 2 5" xfId="15483" xr:uid="{00000000-0005-0000-0000-0000A1780000}"/>
    <cellStyle name="适中 2 2 6" xfId="31775" xr:uid="{00000000-0005-0000-0000-0000A2780000}"/>
    <cellStyle name="适中 2 2 7" xfId="31776" xr:uid="{00000000-0005-0000-0000-0000A3780000}"/>
    <cellStyle name="适中 2 2 8" xfId="31777" xr:uid="{00000000-0005-0000-0000-0000A4780000}"/>
    <cellStyle name="适中 2 3" xfId="31778" xr:uid="{00000000-0005-0000-0000-0000A5780000}"/>
    <cellStyle name="适中 2 3 2" xfId="8180" xr:uid="{00000000-0005-0000-0000-0000A6780000}"/>
    <cellStyle name="适中 2 3 3" xfId="8185" xr:uid="{00000000-0005-0000-0000-0000A7780000}"/>
    <cellStyle name="适中 2 3 4" xfId="8212" xr:uid="{00000000-0005-0000-0000-0000A8780000}"/>
    <cellStyle name="适中 2 3 5" xfId="8216" xr:uid="{00000000-0005-0000-0000-0000A9780000}"/>
    <cellStyle name="适中 2 4" xfId="31779" xr:uid="{00000000-0005-0000-0000-0000AA780000}"/>
    <cellStyle name="适中 2 4 2" xfId="8334" xr:uid="{00000000-0005-0000-0000-0000AB780000}"/>
    <cellStyle name="适中 2 4 3" xfId="8342" xr:uid="{00000000-0005-0000-0000-0000AC780000}"/>
    <cellStyle name="适中 2 4 4" xfId="31780" xr:uid="{00000000-0005-0000-0000-0000AD780000}"/>
    <cellStyle name="适中 2 4 5" xfId="31781" xr:uid="{00000000-0005-0000-0000-0000AE780000}"/>
    <cellStyle name="适中 2 4 6" xfId="27844" xr:uid="{00000000-0005-0000-0000-0000AF780000}"/>
    <cellStyle name="适中 2 5" xfId="30601" xr:uid="{00000000-0005-0000-0000-0000B0780000}"/>
    <cellStyle name="适中 2 5 2" xfId="31782" xr:uid="{00000000-0005-0000-0000-0000B1780000}"/>
    <cellStyle name="适中 2 5 3" xfId="31783" xr:uid="{00000000-0005-0000-0000-0000B2780000}"/>
    <cellStyle name="适中 2 5 4" xfId="29913" xr:uid="{00000000-0005-0000-0000-0000B3780000}"/>
    <cellStyle name="适中 2 5 5" xfId="31784" xr:uid="{00000000-0005-0000-0000-0000B4780000}"/>
    <cellStyle name="适中 2 6" xfId="31785" xr:uid="{00000000-0005-0000-0000-0000B5780000}"/>
    <cellStyle name="适中 2 6 2" xfId="150" xr:uid="{00000000-0005-0000-0000-0000B6780000}"/>
    <cellStyle name="适中 2 6 3" xfId="244" xr:uid="{00000000-0005-0000-0000-0000B7780000}"/>
    <cellStyle name="适中 2 6 4" xfId="261" xr:uid="{00000000-0005-0000-0000-0000B8780000}"/>
    <cellStyle name="适中 2 6 5" xfId="31786" xr:uid="{00000000-0005-0000-0000-0000B9780000}"/>
    <cellStyle name="适中 2 7" xfId="28235" xr:uid="{00000000-0005-0000-0000-0000BA780000}"/>
    <cellStyle name="适中 2 7 2" xfId="31787" xr:uid="{00000000-0005-0000-0000-0000BB780000}"/>
    <cellStyle name="适中 2 7 3" xfId="31788" xr:uid="{00000000-0005-0000-0000-0000BC780000}"/>
    <cellStyle name="适中 2 7 4" xfId="31789" xr:uid="{00000000-0005-0000-0000-0000BD780000}"/>
    <cellStyle name="适中 2 7 5" xfId="31790" xr:uid="{00000000-0005-0000-0000-0000BE780000}"/>
    <cellStyle name="适中 2 8" xfId="31791" xr:uid="{00000000-0005-0000-0000-0000BF780000}"/>
    <cellStyle name="适中 2 8 2" xfId="29856" xr:uid="{00000000-0005-0000-0000-0000C0780000}"/>
    <cellStyle name="适中 2 8 3" xfId="31792" xr:uid="{00000000-0005-0000-0000-0000C1780000}"/>
    <cellStyle name="适中 2 8 4" xfId="31793" xr:uid="{00000000-0005-0000-0000-0000C2780000}"/>
    <cellStyle name="适中 2 8 5" xfId="31794" xr:uid="{00000000-0005-0000-0000-0000C3780000}"/>
    <cellStyle name="适中 2 9" xfId="31795" xr:uid="{00000000-0005-0000-0000-0000C4780000}"/>
    <cellStyle name="适中 2 9 2" xfId="3994" xr:uid="{00000000-0005-0000-0000-0000C5780000}"/>
    <cellStyle name="适中 2 9 3" xfId="8848" xr:uid="{00000000-0005-0000-0000-0000C6780000}"/>
    <cellStyle name="适中 2 9 4" xfId="31796" xr:uid="{00000000-0005-0000-0000-0000C7780000}"/>
    <cellStyle name="适中 2_Bali" xfId="20124" xr:uid="{00000000-0005-0000-0000-0000C8780000}"/>
    <cellStyle name="适中 20" xfId="31761" xr:uid="{00000000-0005-0000-0000-0000C9780000}"/>
    <cellStyle name="适中 21" xfId="31764" xr:uid="{00000000-0005-0000-0000-0000CA780000}"/>
    <cellStyle name="适中 21 2" xfId="31797" xr:uid="{00000000-0005-0000-0000-0000CB780000}"/>
    <cellStyle name="适中 22" xfId="31766" xr:uid="{00000000-0005-0000-0000-0000CC780000}"/>
    <cellStyle name="适中 23" xfId="31768" xr:uid="{00000000-0005-0000-0000-0000CD780000}"/>
    <cellStyle name="适中 23 2" xfId="11523" xr:uid="{00000000-0005-0000-0000-0000CE780000}"/>
    <cellStyle name="适中 24" xfId="29458" xr:uid="{00000000-0005-0000-0000-0000CF780000}"/>
    <cellStyle name="适中 25" xfId="31798" xr:uid="{00000000-0005-0000-0000-0000D0780000}"/>
    <cellStyle name="适中 25 2" xfId="31800" xr:uid="{00000000-0005-0000-0000-0000D1780000}"/>
    <cellStyle name="适中 26" xfId="31801" xr:uid="{00000000-0005-0000-0000-0000D2780000}"/>
    <cellStyle name="适中 27" xfId="31803" xr:uid="{00000000-0005-0000-0000-0000D3780000}"/>
    <cellStyle name="适中 27 2" xfId="31805" xr:uid="{00000000-0005-0000-0000-0000D4780000}"/>
    <cellStyle name="适中 28" xfId="3187" xr:uid="{00000000-0005-0000-0000-0000D5780000}"/>
    <cellStyle name="适中 29" xfId="17579" xr:uid="{00000000-0005-0000-0000-0000D6780000}"/>
    <cellStyle name="适中 29 2" xfId="31806" xr:uid="{00000000-0005-0000-0000-0000D7780000}"/>
    <cellStyle name="适中 3" xfId="25496" xr:uid="{00000000-0005-0000-0000-0000D8780000}"/>
    <cellStyle name="适中 3 10" xfId="28631" xr:uid="{00000000-0005-0000-0000-0000D9780000}"/>
    <cellStyle name="适中 3 11" xfId="583" xr:uid="{00000000-0005-0000-0000-0000DA780000}"/>
    <cellStyle name="适中 3 2" xfId="31807" xr:uid="{00000000-0005-0000-0000-0000DB780000}"/>
    <cellStyle name="适中 3 2 2" xfId="7271" xr:uid="{00000000-0005-0000-0000-0000DC780000}"/>
    <cellStyle name="适中 3 2 2 2" xfId="31808" xr:uid="{00000000-0005-0000-0000-0000DD780000}"/>
    <cellStyle name="适中 3 2 3" xfId="31809" xr:uid="{00000000-0005-0000-0000-0000DE780000}"/>
    <cellStyle name="适中 3 2 4" xfId="31810" xr:uid="{00000000-0005-0000-0000-0000DF780000}"/>
    <cellStyle name="适中 3 2 5" xfId="31811" xr:uid="{00000000-0005-0000-0000-0000E0780000}"/>
    <cellStyle name="适中 3 2 6" xfId="31812" xr:uid="{00000000-0005-0000-0000-0000E1780000}"/>
    <cellStyle name="适中 3 2 7" xfId="31813" xr:uid="{00000000-0005-0000-0000-0000E2780000}"/>
    <cellStyle name="适中 3 2 8" xfId="31814" xr:uid="{00000000-0005-0000-0000-0000E3780000}"/>
    <cellStyle name="适中 3 2 9" xfId="31815" xr:uid="{00000000-0005-0000-0000-0000E4780000}"/>
    <cellStyle name="适中 3 3" xfId="31816" xr:uid="{00000000-0005-0000-0000-0000E5780000}"/>
    <cellStyle name="适中 3 3 2" xfId="31817" xr:uid="{00000000-0005-0000-0000-0000E6780000}"/>
    <cellStyle name="适中 3 3 3" xfId="31818" xr:uid="{00000000-0005-0000-0000-0000E7780000}"/>
    <cellStyle name="适中 3 3 4" xfId="14168" xr:uid="{00000000-0005-0000-0000-0000E8780000}"/>
    <cellStyle name="适中 3 3 5" xfId="14170" xr:uid="{00000000-0005-0000-0000-0000E9780000}"/>
    <cellStyle name="适中 3 4" xfId="31819" xr:uid="{00000000-0005-0000-0000-0000EA780000}"/>
    <cellStyle name="适中 3 4 2" xfId="31820" xr:uid="{00000000-0005-0000-0000-0000EB780000}"/>
    <cellStyle name="适中 3 5" xfId="31821" xr:uid="{00000000-0005-0000-0000-0000EC780000}"/>
    <cellStyle name="适中 3 6" xfId="31822" xr:uid="{00000000-0005-0000-0000-0000ED780000}"/>
    <cellStyle name="适中 3 7" xfId="7358" xr:uid="{00000000-0005-0000-0000-0000EE780000}"/>
    <cellStyle name="适中 3 8" xfId="28950" xr:uid="{00000000-0005-0000-0000-0000EF780000}"/>
    <cellStyle name="适中 3 9" xfId="28953" xr:uid="{00000000-0005-0000-0000-0000F0780000}"/>
    <cellStyle name="适中 3_Bali" xfId="31823" xr:uid="{00000000-0005-0000-0000-0000F1780000}"/>
    <cellStyle name="适中 30" xfId="31799" xr:uid="{00000000-0005-0000-0000-0000F2780000}"/>
    <cellStyle name="适中 31" xfId="31802" xr:uid="{00000000-0005-0000-0000-0000F3780000}"/>
    <cellStyle name="适中 31 2" xfId="31824" xr:uid="{00000000-0005-0000-0000-0000F4780000}"/>
    <cellStyle name="适中 32" xfId="31804" xr:uid="{00000000-0005-0000-0000-0000F5780000}"/>
    <cellStyle name="适中 33" xfId="3186" xr:uid="{00000000-0005-0000-0000-0000F6780000}"/>
    <cellStyle name="适中 33 2" xfId="4347" xr:uid="{00000000-0005-0000-0000-0000F7780000}"/>
    <cellStyle name="适中 34" xfId="31946" xr:uid="{00000000-0005-0000-0000-0000F8780000}"/>
    <cellStyle name="适中 4" xfId="25499" xr:uid="{00000000-0005-0000-0000-0000F9780000}"/>
    <cellStyle name="适中 4 2" xfId="31825" xr:uid="{00000000-0005-0000-0000-0000FA780000}"/>
    <cellStyle name="适中 4 3" xfId="31826" xr:uid="{00000000-0005-0000-0000-0000FB780000}"/>
    <cellStyle name="适中 4 4" xfId="31827" xr:uid="{00000000-0005-0000-0000-0000FC780000}"/>
    <cellStyle name="适中 4 5" xfId="31828" xr:uid="{00000000-0005-0000-0000-0000FD780000}"/>
    <cellStyle name="适中 5" xfId="25503" xr:uid="{00000000-0005-0000-0000-0000FE780000}"/>
    <cellStyle name="适中 5 2" xfId="31829" xr:uid="{00000000-0005-0000-0000-0000FF780000}"/>
    <cellStyle name="适中 6" xfId="25507" xr:uid="{00000000-0005-0000-0000-000000790000}"/>
    <cellStyle name="适中 7" xfId="25510" xr:uid="{00000000-0005-0000-0000-000001790000}"/>
    <cellStyle name="适中 7 2" xfId="31830" xr:uid="{00000000-0005-0000-0000-000002790000}"/>
    <cellStyle name="适中 8" xfId="25513" xr:uid="{00000000-0005-0000-0000-000003790000}"/>
    <cellStyle name="适中 9" xfId="25516" xr:uid="{00000000-0005-0000-0000-000004790000}"/>
    <cellStyle name="适中 9 2" xfId="8486" xr:uid="{00000000-0005-0000-0000-000005790000}"/>
    <cellStyle name="输出 10" xfId="14790" xr:uid="{00000000-0005-0000-0000-000006790000}"/>
    <cellStyle name="输出 10 2" xfId="31692" xr:uid="{00000000-0005-0000-0000-000007790000}"/>
    <cellStyle name="输出 10 3" xfId="2491" xr:uid="{00000000-0005-0000-0000-000008790000}"/>
    <cellStyle name="输出 11" xfId="9261" xr:uid="{00000000-0005-0000-0000-000009790000}"/>
    <cellStyle name="输出 11 2" xfId="9263" xr:uid="{00000000-0005-0000-0000-00000A790000}"/>
    <cellStyle name="输出 11 3" xfId="31693" xr:uid="{00000000-0005-0000-0000-00000B790000}"/>
    <cellStyle name="输出 12" xfId="14792" xr:uid="{00000000-0005-0000-0000-00000C790000}"/>
    <cellStyle name="输出 12 2" xfId="31694" xr:uid="{00000000-0005-0000-0000-00000D790000}"/>
    <cellStyle name="输出 12 3" xfId="31695" xr:uid="{00000000-0005-0000-0000-00000E790000}"/>
    <cellStyle name="输出 13" xfId="14794" xr:uid="{00000000-0005-0000-0000-00000F790000}"/>
    <cellStyle name="输出 13 2" xfId="4122" xr:uid="{00000000-0005-0000-0000-000010790000}"/>
    <cellStyle name="输出 13 3" xfId="6222" xr:uid="{00000000-0005-0000-0000-000011790000}"/>
    <cellStyle name="输出 14" xfId="14796" xr:uid="{00000000-0005-0000-0000-000012790000}"/>
    <cellStyle name="输出 14 2" xfId="31696" xr:uid="{00000000-0005-0000-0000-000013790000}"/>
    <cellStyle name="输出 14 3" xfId="31697" xr:uid="{00000000-0005-0000-0000-000014790000}"/>
    <cellStyle name="输出 15" xfId="14798" xr:uid="{00000000-0005-0000-0000-000015790000}"/>
    <cellStyle name="输出 15 2" xfId="31698" xr:uid="{00000000-0005-0000-0000-000016790000}"/>
    <cellStyle name="输出 15 3" xfId="31700" xr:uid="{00000000-0005-0000-0000-000017790000}"/>
    <cellStyle name="输出 16" xfId="31702" xr:uid="{00000000-0005-0000-0000-000018790000}"/>
    <cellStyle name="输出 16 2" xfId="31704" xr:uid="{00000000-0005-0000-0000-000019790000}"/>
    <cellStyle name="输出 16 3" xfId="31706" xr:uid="{00000000-0005-0000-0000-00001A790000}"/>
    <cellStyle name="输出 17" xfId="28522" xr:uid="{00000000-0005-0000-0000-00001B790000}"/>
    <cellStyle name="输出 17 2" xfId="30530" xr:uid="{00000000-0005-0000-0000-00001C790000}"/>
    <cellStyle name="输出 17 3" xfId="30533" xr:uid="{00000000-0005-0000-0000-00001D790000}"/>
    <cellStyle name="输出 18" xfId="9149" xr:uid="{00000000-0005-0000-0000-00001E790000}"/>
    <cellStyle name="输出 18 2" xfId="30540" xr:uid="{00000000-0005-0000-0000-00001F790000}"/>
    <cellStyle name="输出 18 3" xfId="30543" xr:uid="{00000000-0005-0000-0000-000020790000}"/>
    <cellStyle name="输出 19" xfId="31708" xr:uid="{00000000-0005-0000-0000-000021790000}"/>
    <cellStyle name="输出 19 2" xfId="28165" xr:uid="{00000000-0005-0000-0000-000022790000}"/>
    <cellStyle name="输出 19 3" xfId="29746" xr:uid="{00000000-0005-0000-0000-000023790000}"/>
    <cellStyle name="输出 2" xfId="2246" xr:uid="{00000000-0005-0000-0000-000024790000}"/>
    <cellStyle name="输出 2 10" xfId="11200" xr:uid="{00000000-0005-0000-0000-000025790000}"/>
    <cellStyle name="输出 2 10 2" xfId="11204" xr:uid="{00000000-0005-0000-0000-000026790000}"/>
    <cellStyle name="输出 2 10 3" xfId="17931" xr:uid="{00000000-0005-0000-0000-000027790000}"/>
    <cellStyle name="输出 2 10 4" xfId="17933" xr:uid="{00000000-0005-0000-0000-000028790000}"/>
    <cellStyle name="输出 2 10 5" xfId="17910" xr:uid="{00000000-0005-0000-0000-000029790000}"/>
    <cellStyle name="输出 2 11" xfId="11208" xr:uid="{00000000-0005-0000-0000-00002A790000}"/>
    <cellStyle name="输出 2 11 2" xfId="11220" xr:uid="{00000000-0005-0000-0000-00002B790000}"/>
    <cellStyle name="输出 2 11 3" xfId="1602" xr:uid="{00000000-0005-0000-0000-00002C790000}"/>
    <cellStyle name="输出 2 11 4" xfId="31710" xr:uid="{00000000-0005-0000-0000-00002D790000}"/>
    <cellStyle name="输出 2 12" xfId="11212" xr:uid="{00000000-0005-0000-0000-00002E790000}"/>
    <cellStyle name="输出 2 12 2" xfId="4672" xr:uid="{00000000-0005-0000-0000-00002F790000}"/>
    <cellStyle name="输出 2 12 3" xfId="31712" xr:uid="{00000000-0005-0000-0000-000030790000}"/>
    <cellStyle name="输出 2 12 4" xfId="31713" xr:uid="{00000000-0005-0000-0000-000031790000}"/>
    <cellStyle name="输出 2 13" xfId="11226" xr:uid="{00000000-0005-0000-0000-000032790000}"/>
    <cellStyle name="输出 2 13 2" xfId="11229" xr:uid="{00000000-0005-0000-0000-000033790000}"/>
    <cellStyle name="输出 2 13 3" xfId="377" xr:uid="{00000000-0005-0000-0000-000034790000}"/>
    <cellStyle name="输出 2 13 4" xfId="21727" xr:uid="{00000000-0005-0000-0000-000035790000}"/>
    <cellStyle name="输出 2 14" xfId="11232" xr:uid="{00000000-0005-0000-0000-000036790000}"/>
    <cellStyle name="输出 2 14 2" xfId="11243" xr:uid="{00000000-0005-0000-0000-000037790000}"/>
    <cellStyle name="输出 2 14 3" xfId="31714" xr:uid="{00000000-0005-0000-0000-000038790000}"/>
    <cellStyle name="输出 2 14 4" xfId="31715" xr:uid="{00000000-0005-0000-0000-000039790000}"/>
    <cellStyle name="输出 2 15" xfId="11235" xr:uid="{00000000-0005-0000-0000-00003A790000}"/>
    <cellStyle name="输出 2 2" xfId="2256" xr:uid="{00000000-0005-0000-0000-00003B790000}"/>
    <cellStyle name="输出 2 2 2" xfId="31716" xr:uid="{00000000-0005-0000-0000-00003C790000}"/>
    <cellStyle name="输出 2 2 2 2" xfId="18013" xr:uid="{00000000-0005-0000-0000-00003D790000}"/>
    <cellStyle name="输出 2 2 2 2 2" xfId="7886" xr:uid="{00000000-0005-0000-0000-00003E790000}"/>
    <cellStyle name="输出 2 2 2 2 3" xfId="31717" xr:uid="{00000000-0005-0000-0000-00003F790000}"/>
    <cellStyle name="输出 2 2 2 3" xfId="18055" xr:uid="{00000000-0005-0000-0000-000040790000}"/>
    <cellStyle name="输出 2 2 2 4" xfId="18060" xr:uid="{00000000-0005-0000-0000-000041790000}"/>
    <cellStyle name="输出 2 2 2 5" xfId="18066" xr:uid="{00000000-0005-0000-0000-000042790000}"/>
    <cellStyle name="输出 2 2 3" xfId="31718" xr:uid="{00000000-0005-0000-0000-000043790000}"/>
    <cellStyle name="输出 2 2 3 2" xfId="10235" xr:uid="{00000000-0005-0000-0000-000044790000}"/>
    <cellStyle name="输出 2 2 3 3" xfId="10241" xr:uid="{00000000-0005-0000-0000-000045790000}"/>
    <cellStyle name="输出 2 2 4" xfId="31719" xr:uid="{00000000-0005-0000-0000-000046790000}"/>
    <cellStyle name="输出 2 2 5" xfId="31720" xr:uid="{00000000-0005-0000-0000-000047790000}"/>
    <cellStyle name="输出 2 2 6" xfId="31721" xr:uid="{00000000-0005-0000-0000-000048790000}"/>
    <cellStyle name="输出 2 2 7" xfId="31722" xr:uid="{00000000-0005-0000-0000-000049790000}"/>
    <cellStyle name="输出 2 2 8" xfId="31723" xr:uid="{00000000-0005-0000-0000-00004A790000}"/>
    <cellStyle name="输出 2 3" xfId="27103" xr:uid="{00000000-0005-0000-0000-00004B790000}"/>
    <cellStyle name="输出 2 3 2" xfId="31724" xr:uid="{00000000-0005-0000-0000-00004C790000}"/>
    <cellStyle name="输出 2 3 2 2" xfId="24513" xr:uid="{00000000-0005-0000-0000-00004D790000}"/>
    <cellStyle name="输出 2 3 2 3" xfId="24516" xr:uid="{00000000-0005-0000-0000-00004E790000}"/>
    <cellStyle name="输出 2 3 3" xfId="31725" xr:uid="{00000000-0005-0000-0000-00004F790000}"/>
    <cellStyle name="输出 2 3 4" xfId="29991" xr:uid="{00000000-0005-0000-0000-000050790000}"/>
    <cellStyle name="输出 2 3 5" xfId="30004" xr:uid="{00000000-0005-0000-0000-000051790000}"/>
    <cellStyle name="输出 2 4" xfId="27105" xr:uid="{00000000-0005-0000-0000-000052790000}"/>
    <cellStyle name="输出 2 4 2" xfId="31726" xr:uid="{00000000-0005-0000-0000-000053790000}"/>
    <cellStyle name="输出 2 4 3" xfId="24160" xr:uid="{00000000-0005-0000-0000-000054790000}"/>
    <cellStyle name="输出 2 4 4" xfId="1898" xr:uid="{00000000-0005-0000-0000-000055790000}"/>
    <cellStyle name="输出 2 4 5" xfId="17009" xr:uid="{00000000-0005-0000-0000-000056790000}"/>
    <cellStyle name="输出 2 4 6" xfId="17013" xr:uid="{00000000-0005-0000-0000-000057790000}"/>
    <cellStyle name="输出 2 4 7" xfId="17020" xr:uid="{00000000-0005-0000-0000-000058790000}"/>
    <cellStyle name="输出 2 5" xfId="18049" xr:uid="{00000000-0005-0000-0000-000059790000}"/>
    <cellStyle name="输出 2 5 2" xfId="31727" xr:uid="{00000000-0005-0000-0000-00005A790000}"/>
    <cellStyle name="输出 2 5 3" xfId="24162" xr:uid="{00000000-0005-0000-0000-00005B790000}"/>
    <cellStyle name="输出 2 5 4" xfId="18133" xr:uid="{00000000-0005-0000-0000-00005C790000}"/>
    <cellStyle name="输出 2 5 5" xfId="17029" xr:uid="{00000000-0005-0000-0000-00005D790000}"/>
    <cellStyle name="输出 2 6" xfId="28204" xr:uid="{00000000-0005-0000-0000-00005E790000}"/>
    <cellStyle name="输出 2 6 2" xfId="31728" xr:uid="{00000000-0005-0000-0000-00005F790000}"/>
    <cellStyle name="输出 2 6 3" xfId="24165" xr:uid="{00000000-0005-0000-0000-000060790000}"/>
    <cellStyle name="输出 2 6 4" xfId="18138" xr:uid="{00000000-0005-0000-0000-000061790000}"/>
    <cellStyle name="输出 2 6 5" xfId="17032" xr:uid="{00000000-0005-0000-0000-000062790000}"/>
    <cellStyle name="输出 2 7" xfId="31729" xr:uid="{00000000-0005-0000-0000-000063790000}"/>
    <cellStyle name="输出 2 7 2" xfId="31730" xr:uid="{00000000-0005-0000-0000-000064790000}"/>
    <cellStyle name="输出 2 7 3" xfId="31731" xr:uid="{00000000-0005-0000-0000-000065790000}"/>
    <cellStyle name="输出 2 7 4" xfId="18143" xr:uid="{00000000-0005-0000-0000-000066790000}"/>
    <cellStyle name="输出 2 7 5" xfId="17036" xr:uid="{00000000-0005-0000-0000-000067790000}"/>
    <cellStyle name="输出 2 8" xfId="31732" xr:uid="{00000000-0005-0000-0000-000068790000}"/>
    <cellStyle name="输出 2 8 2" xfId="31733" xr:uid="{00000000-0005-0000-0000-000069790000}"/>
    <cellStyle name="输出 2 8 3" xfId="31734" xr:uid="{00000000-0005-0000-0000-00006A790000}"/>
    <cellStyle name="输出 2 8 4" xfId="30045" xr:uid="{00000000-0005-0000-0000-00006B790000}"/>
    <cellStyle name="输出 2 8 5" xfId="30051" xr:uid="{00000000-0005-0000-0000-00006C790000}"/>
    <cellStyle name="输出 2 9" xfId="31735" xr:uid="{00000000-0005-0000-0000-00006D790000}"/>
    <cellStyle name="输出 2 9 2" xfId="31736" xr:uid="{00000000-0005-0000-0000-00006E790000}"/>
    <cellStyle name="输出 2 9 3" xfId="2199" xr:uid="{00000000-0005-0000-0000-00006F790000}"/>
    <cellStyle name="输出 2 9 4" xfId="30057" xr:uid="{00000000-0005-0000-0000-000070790000}"/>
    <cellStyle name="输出 2_Bali" xfId="29949" xr:uid="{00000000-0005-0000-0000-000071790000}"/>
    <cellStyle name="输出 20" xfId="14799" xr:uid="{00000000-0005-0000-0000-000072790000}"/>
    <cellStyle name="输出 20 2" xfId="31699" xr:uid="{00000000-0005-0000-0000-000073790000}"/>
    <cellStyle name="输出 20 3" xfId="31701" xr:uid="{00000000-0005-0000-0000-000074790000}"/>
    <cellStyle name="输出 21" xfId="31703" xr:uid="{00000000-0005-0000-0000-000075790000}"/>
    <cellStyle name="输出 21 2" xfId="31705" xr:uid="{00000000-0005-0000-0000-000076790000}"/>
    <cellStyle name="输出 21 3" xfId="31707" xr:uid="{00000000-0005-0000-0000-000077790000}"/>
    <cellStyle name="输出 22" xfId="28523" xr:uid="{00000000-0005-0000-0000-000078790000}"/>
    <cellStyle name="输出 22 2" xfId="30531" xr:uid="{00000000-0005-0000-0000-000079790000}"/>
    <cellStyle name="输出 22 3" xfId="30534" xr:uid="{00000000-0005-0000-0000-00007A790000}"/>
    <cellStyle name="输出 23" xfId="9150" xr:uid="{00000000-0005-0000-0000-00007B790000}"/>
    <cellStyle name="输出 23 2" xfId="30541" xr:uid="{00000000-0005-0000-0000-00007C790000}"/>
    <cellStyle name="输出 23 3" xfId="30544" xr:uid="{00000000-0005-0000-0000-00007D790000}"/>
    <cellStyle name="输出 24" xfId="31709" xr:uid="{00000000-0005-0000-0000-00007E790000}"/>
    <cellStyle name="输出 24 2" xfId="28166" xr:uid="{00000000-0005-0000-0000-00007F790000}"/>
    <cellStyle name="输出 24 3" xfId="29747" xr:uid="{00000000-0005-0000-0000-000080790000}"/>
    <cellStyle name="输出 25" xfId="17939" xr:uid="{00000000-0005-0000-0000-000081790000}"/>
    <cellStyle name="输出 25 2" xfId="30550" xr:uid="{00000000-0005-0000-0000-000082790000}"/>
    <cellStyle name="输出 25 3" xfId="29759" xr:uid="{00000000-0005-0000-0000-000083790000}"/>
    <cellStyle name="输出 26" xfId="31737" xr:uid="{00000000-0005-0000-0000-000084790000}"/>
    <cellStyle name="输出 26 2" xfId="30555" xr:uid="{00000000-0005-0000-0000-000085790000}"/>
    <cellStyle name="输出 26 3" xfId="30558" xr:uid="{00000000-0005-0000-0000-000086790000}"/>
    <cellStyle name="输出 27" xfId="29366" xr:uid="{00000000-0005-0000-0000-000087790000}"/>
    <cellStyle name="输出 27 2" xfId="29370" xr:uid="{00000000-0005-0000-0000-000088790000}"/>
    <cellStyle name="输出 27 3" xfId="30562" xr:uid="{00000000-0005-0000-0000-000089790000}"/>
    <cellStyle name="输出 28" xfId="11221" xr:uid="{00000000-0005-0000-0000-00008A790000}"/>
    <cellStyle name="输出 28 2" xfId="30566" xr:uid="{00000000-0005-0000-0000-00008B790000}"/>
    <cellStyle name="输出 28 3" xfId="30569" xr:uid="{00000000-0005-0000-0000-00008C790000}"/>
    <cellStyle name="输出 29" xfId="1601" xr:uid="{00000000-0005-0000-0000-00008D790000}"/>
    <cellStyle name="输出 29 2" xfId="1605" xr:uid="{00000000-0005-0000-0000-00008E790000}"/>
    <cellStyle name="输出 29 3" xfId="31739" xr:uid="{00000000-0005-0000-0000-00008F790000}"/>
    <cellStyle name="输出 3" xfId="3821" xr:uid="{00000000-0005-0000-0000-000090790000}"/>
    <cellStyle name="输出 3 10" xfId="31125" xr:uid="{00000000-0005-0000-0000-000091790000}"/>
    <cellStyle name="输出 3 11" xfId="31128" xr:uid="{00000000-0005-0000-0000-000092790000}"/>
    <cellStyle name="输出 3 2" xfId="27122" xr:uid="{00000000-0005-0000-0000-000093790000}"/>
    <cellStyle name="输出 3 2 2" xfId="31740" xr:uid="{00000000-0005-0000-0000-000094790000}"/>
    <cellStyle name="输出 3 2 2 2" xfId="31741" xr:uid="{00000000-0005-0000-0000-000095790000}"/>
    <cellStyle name="输出 3 2 2 3" xfId="18695" xr:uid="{00000000-0005-0000-0000-000096790000}"/>
    <cellStyle name="输出 3 2 3" xfId="986" xr:uid="{00000000-0005-0000-0000-000097790000}"/>
    <cellStyle name="输出 3 2 4" xfId="31742" xr:uid="{00000000-0005-0000-0000-000098790000}"/>
    <cellStyle name="输出 3 2 5" xfId="31743" xr:uid="{00000000-0005-0000-0000-000099790000}"/>
    <cellStyle name="输出 3 2 6" xfId="31744" xr:uid="{00000000-0005-0000-0000-00009A790000}"/>
    <cellStyle name="输出 3 2 7" xfId="31745" xr:uid="{00000000-0005-0000-0000-00009B790000}"/>
    <cellStyle name="输出 3 2 8" xfId="3547" xr:uid="{00000000-0005-0000-0000-00009C790000}"/>
    <cellStyle name="输出 3 3" xfId="27124" xr:uid="{00000000-0005-0000-0000-00009D790000}"/>
    <cellStyle name="输出 3 3 2" xfId="19903" xr:uid="{00000000-0005-0000-0000-00009E790000}"/>
    <cellStyle name="输出 3 3 3" xfId="31746" xr:uid="{00000000-0005-0000-0000-00009F790000}"/>
    <cellStyle name="输出 3 3 4" xfId="30073" xr:uid="{00000000-0005-0000-0000-0000A0790000}"/>
    <cellStyle name="输出 3 3 5" xfId="5530" xr:uid="{00000000-0005-0000-0000-0000A1790000}"/>
    <cellStyle name="输出 3 3 6" xfId="30075" xr:uid="{00000000-0005-0000-0000-0000A2790000}"/>
    <cellStyle name="输出 3 4" xfId="27126" xr:uid="{00000000-0005-0000-0000-0000A3790000}"/>
    <cellStyle name="输出 3 4 2" xfId="1161" xr:uid="{00000000-0005-0000-0000-0000A4790000}"/>
    <cellStyle name="输出 3 5" xfId="27128" xr:uid="{00000000-0005-0000-0000-0000A5790000}"/>
    <cellStyle name="输出 3 6" xfId="29450" xr:uid="{00000000-0005-0000-0000-0000A6790000}"/>
    <cellStyle name="输出 3 7" xfId="31747" xr:uid="{00000000-0005-0000-0000-0000A7790000}"/>
    <cellStyle name="输出 3 8" xfId="31748" xr:uid="{00000000-0005-0000-0000-0000A8790000}"/>
    <cellStyle name="输出 3 9" xfId="31749" xr:uid="{00000000-0005-0000-0000-0000A9790000}"/>
    <cellStyle name="输出 3_Bali" xfId="1353" xr:uid="{00000000-0005-0000-0000-0000AA790000}"/>
    <cellStyle name="输出 30" xfId="17940" xr:uid="{00000000-0005-0000-0000-0000AB790000}"/>
    <cellStyle name="输出 30 2" xfId="30551" xr:uid="{00000000-0005-0000-0000-0000AC790000}"/>
    <cellStyle name="输出 30 3" xfId="29760" xr:uid="{00000000-0005-0000-0000-0000AD790000}"/>
    <cellStyle name="输出 31" xfId="31738" xr:uid="{00000000-0005-0000-0000-0000AE790000}"/>
    <cellStyle name="输出 31 2" xfId="30556" xr:uid="{00000000-0005-0000-0000-0000AF790000}"/>
    <cellStyle name="输出 31 3" xfId="30559" xr:uid="{00000000-0005-0000-0000-0000B0790000}"/>
    <cellStyle name="输出 32" xfId="29367" xr:uid="{00000000-0005-0000-0000-0000B1790000}"/>
    <cellStyle name="输出 32 2" xfId="29371" xr:uid="{00000000-0005-0000-0000-0000B2790000}"/>
    <cellStyle name="输出 32 3" xfId="30563" xr:uid="{00000000-0005-0000-0000-0000B3790000}"/>
    <cellStyle name="输出 33" xfId="11222" xr:uid="{00000000-0005-0000-0000-0000B4790000}"/>
    <cellStyle name="输出 33 2" xfId="30567" xr:uid="{00000000-0005-0000-0000-0000B5790000}"/>
    <cellStyle name="输出 33 3" xfId="30570" xr:uid="{00000000-0005-0000-0000-0000B6790000}"/>
    <cellStyle name="输出 34" xfId="1600" xr:uid="{00000000-0005-0000-0000-0000B7790000}"/>
    <cellStyle name="输出 35" xfId="31711" xr:uid="{00000000-0005-0000-0000-0000B8790000}"/>
    <cellStyle name="输出 36" xfId="7326" xr:uid="{00000000-0005-0000-0000-0000B9790000}"/>
    <cellStyle name="输出 37" xfId="31945" xr:uid="{00000000-0005-0000-0000-0000BA790000}"/>
    <cellStyle name="输出 4" xfId="31750" xr:uid="{00000000-0005-0000-0000-0000BB790000}"/>
    <cellStyle name="输出 4 2" xfId="27148" xr:uid="{00000000-0005-0000-0000-0000BC790000}"/>
    <cellStyle name="输出 4 3" xfId="27150" xr:uid="{00000000-0005-0000-0000-0000BD790000}"/>
    <cellStyle name="输出 4 4" xfId="27152" xr:uid="{00000000-0005-0000-0000-0000BE790000}"/>
    <cellStyle name="输出 4 5" xfId="27154" xr:uid="{00000000-0005-0000-0000-0000BF790000}"/>
    <cellStyle name="输出 5" xfId="31751" xr:uid="{00000000-0005-0000-0000-0000C0790000}"/>
    <cellStyle name="输出 5 2" xfId="27164" xr:uid="{00000000-0005-0000-0000-0000C1790000}"/>
    <cellStyle name="输出 5 3" xfId="31752" xr:uid="{00000000-0005-0000-0000-0000C2790000}"/>
    <cellStyle name="输出 6" xfId="29435" xr:uid="{00000000-0005-0000-0000-0000C3790000}"/>
    <cellStyle name="输出 6 2" xfId="29438" xr:uid="{00000000-0005-0000-0000-0000C4790000}"/>
    <cellStyle name="输出 6 3" xfId="30454" xr:uid="{00000000-0005-0000-0000-0000C5790000}"/>
    <cellStyle name="输出 7" xfId="2316" xr:uid="{00000000-0005-0000-0000-0000C6790000}"/>
    <cellStyle name="输出 7 2" xfId="2321" xr:uid="{00000000-0005-0000-0000-0000C7790000}"/>
    <cellStyle name="输出 7 3" xfId="24572" xr:uid="{00000000-0005-0000-0000-0000C8790000}"/>
    <cellStyle name="输出 8" xfId="31753" xr:uid="{00000000-0005-0000-0000-0000C9790000}"/>
    <cellStyle name="输出 8 2" xfId="30490" xr:uid="{00000000-0005-0000-0000-0000CA790000}"/>
    <cellStyle name="输出 8 3" xfId="31754" xr:uid="{00000000-0005-0000-0000-0000CB790000}"/>
    <cellStyle name="输出 9" xfId="31755" xr:uid="{00000000-0005-0000-0000-0000CC790000}"/>
    <cellStyle name="输出 9 2" xfId="30919" xr:uid="{00000000-0005-0000-0000-0000CD790000}"/>
    <cellStyle name="输出 9 3" xfId="30921" xr:uid="{00000000-0005-0000-0000-0000CE790000}"/>
    <cellStyle name="输入 10" xfId="31593" xr:uid="{00000000-0005-0000-0000-0000CF790000}"/>
    <cellStyle name="输入 10 2" xfId="31594" xr:uid="{00000000-0005-0000-0000-0000D0790000}"/>
    <cellStyle name="输入 10 3" xfId="31595" xr:uid="{00000000-0005-0000-0000-0000D1790000}"/>
    <cellStyle name="输入 11" xfId="2079" xr:uid="{00000000-0005-0000-0000-0000D2790000}"/>
    <cellStyle name="输入 11 2" xfId="2743" xr:uid="{00000000-0005-0000-0000-0000D3790000}"/>
    <cellStyle name="输入 11 3" xfId="2746" xr:uid="{00000000-0005-0000-0000-0000D4790000}"/>
    <cellStyle name="输入 12" xfId="31596" xr:uid="{00000000-0005-0000-0000-0000D5790000}"/>
    <cellStyle name="输入 12 2" xfId="31597" xr:uid="{00000000-0005-0000-0000-0000D6790000}"/>
    <cellStyle name="输入 12 3" xfId="31598" xr:uid="{00000000-0005-0000-0000-0000D7790000}"/>
    <cellStyle name="输入 13" xfId="31599" xr:uid="{00000000-0005-0000-0000-0000D8790000}"/>
    <cellStyle name="输入 13 2" xfId="1927" xr:uid="{00000000-0005-0000-0000-0000D9790000}"/>
    <cellStyle name="输入 13 3" xfId="7081" xr:uid="{00000000-0005-0000-0000-0000DA790000}"/>
    <cellStyle name="输入 14" xfId="31600" xr:uid="{00000000-0005-0000-0000-0000DB790000}"/>
    <cellStyle name="输入 14 2" xfId="31601" xr:uid="{00000000-0005-0000-0000-0000DC790000}"/>
    <cellStyle name="输入 14 3" xfId="31602" xr:uid="{00000000-0005-0000-0000-0000DD790000}"/>
    <cellStyle name="输入 15" xfId="12733" xr:uid="{00000000-0005-0000-0000-0000DE790000}"/>
    <cellStyle name="输入 15 2" xfId="6672" xr:uid="{00000000-0005-0000-0000-0000DF790000}"/>
    <cellStyle name="输入 15 3" xfId="31603" xr:uid="{00000000-0005-0000-0000-0000E0790000}"/>
    <cellStyle name="输入 16" xfId="6061" xr:uid="{00000000-0005-0000-0000-0000E1790000}"/>
    <cellStyle name="输入 16 2" xfId="16800" xr:uid="{00000000-0005-0000-0000-0000E2790000}"/>
    <cellStyle name="输入 16 3" xfId="16820" xr:uid="{00000000-0005-0000-0000-0000E3790000}"/>
    <cellStyle name="输入 17" xfId="12736" xr:uid="{00000000-0005-0000-0000-0000E4790000}"/>
    <cellStyle name="输入 17 2" xfId="28260" xr:uid="{00000000-0005-0000-0000-0000E5790000}"/>
    <cellStyle name="输入 17 3" xfId="31605" xr:uid="{00000000-0005-0000-0000-0000E6790000}"/>
    <cellStyle name="输入 18" xfId="31607" xr:uid="{00000000-0005-0000-0000-0000E7790000}"/>
    <cellStyle name="输入 18 2" xfId="5293" xr:uid="{00000000-0005-0000-0000-0000E8790000}"/>
    <cellStyle name="输入 18 3" xfId="31609" xr:uid="{00000000-0005-0000-0000-0000E9790000}"/>
    <cellStyle name="输入 19" xfId="31611" xr:uid="{00000000-0005-0000-0000-0000EA790000}"/>
    <cellStyle name="输入 19 2" xfId="28265" xr:uid="{00000000-0005-0000-0000-0000EB790000}"/>
    <cellStyle name="输入 19 3" xfId="31613" xr:uid="{00000000-0005-0000-0000-0000EC790000}"/>
    <cellStyle name="输入 2" xfId="8753" xr:uid="{00000000-0005-0000-0000-0000ED790000}"/>
    <cellStyle name="输入 2 10" xfId="17546" xr:uid="{00000000-0005-0000-0000-0000EE790000}"/>
    <cellStyle name="输入 2 10 2" xfId="3012" xr:uid="{00000000-0005-0000-0000-0000EF790000}"/>
    <cellStyle name="输入 2 10 3" xfId="29795" xr:uid="{00000000-0005-0000-0000-0000F0790000}"/>
    <cellStyle name="输入 2 10 4" xfId="31615" xr:uid="{00000000-0005-0000-0000-0000F1790000}"/>
    <cellStyle name="输入 2 10 5" xfId="31616" xr:uid="{00000000-0005-0000-0000-0000F2790000}"/>
    <cellStyle name="输入 2 11" xfId="31617" xr:uid="{00000000-0005-0000-0000-0000F3790000}"/>
    <cellStyle name="输入 2 11 2" xfId="6585" xr:uid="{00000000-0005-0000-0000-0000F4790000}"/>
    <cellStyle name="输入 2 11 3" xfId="6590" xr:uid="{00000000-0005-0000-0000-0000F5790000}"/>
    <cellStyle name="输入 2 11 4" xfId="17678" xr:uid="{00000000-0005-0000-0000-0000F6790000}"/>
    <cellStyle name="输入 2 12" xfId="31618" xr:uid="{00000000-0005-0000-0000-0000F7790000}"/>
    <cellStyle name="输入 2 12 2" xfId="31619" xr:uid="{00000000-0005-0000-0000-0000F8790000}"/>
    <cellStyle name="输入 2 12 3" xfId="31620" xr:uid="{00000000-0005-0000-0000-0000F9790000}"/>
    <cellStyle name="输入 2 12 4" xfId="4624" xr:uid="{00000000-0005-0000-0000-0000FA790000}"/>
    <cellStyle name="输入 2 13" xfId="31621" xr:uid="{00000000-0005-0000-0000-0000FB790000}"/>
    <cellStyle name="输入 2 13 2" xfId="6592" xr:uid="{00000000-0005-0000-0000-0000FC790000}"/>
    <cellStyle name="输入 2 13 3" xfId="31622" xr:uid="{00000000-0005-0000-0000-0000FD790000}"/>
    <cellStyle name="输入 2 13 4" xfId="17685" xr:uid="{00000000-0005-0000-0000-0000FE790000}"/>
    <cellStyle name="输入 2 14" xfId="17988" xr:uid="{00000000-0005-0000-0000-0000FF790000}"/>
    <cellStyle name="输入 2 14 2" xfId="31623" xr:uid="{00000000-0005-0000-0000-0000007A0000}"/>
    <cellStyle name="输入 2 14 3" xfId="31624" xr:uid="{00000000-0005-0000-0000-0000017A0000}"/>
    <cellStyle name="输入 2 14 4" xfId="22305" xr:uid="{00000000-0005-0000-0000-0000027A0000}"/>
    <cellStyle name="输入 2 15" xfId="20999" xr:uid="{00000000-0005-0000-0000-0000037A0000}"/>
    <cellStyle name="输入 2 2" xfId="30056" xr:uid="{00000000-0005-0000-0000-0000047A0000}"/>
    <cellStyle name="输入 2 2 2" xfId="5503" xr:uid="{00000000-0005-0000-0000-0000057A0000}"/>
    <cellStyle name="输入 2 2 2 2" xfId="5833" xr:uid="{00000000-0005-0000-0000-0000067A0000}"/>
    <cellStyle name="输入 2 2 2 2 2" xfId="4431" xr:uid="{00000000-0005-0000-0000-0000077A0000}"/>
    <cellStyle name="输入 2 2 2 2 3" xfId="31625" xr:uid="{00000000-0005-0000-0000-0000087A0000}"/>
    <cellStyle name="输入 2 2 2 3" xfId="31626" xr:uid="{00000000-0005-0000-0000-0000097A0000}"/>
    <cellStyle name="输入 2 2 2 4" xfId="31627" xr:uid="{00000000-0005-0000-0000-00000A7A0000}"/>
    <cellStyle name="输入 2 2 2 5" xfId="31628" xr:uid="{00000000-0005-0000-0000-00000B7A0000}"/>
    <cellStyle name="输入 2 2 3" xfId="31629" xr:uid="{00000000-0005-0000-0000-00000C7A0000}"/>
    <cellStyle name="输入 2 2 3 2" xfId="31630" xr:uid="{00000000-0005-0000-0000-00000D7A0000}"/>
    <cellStyle name="输入 2 2 3 3" xfId="31631" xr:uid="{00000000-0005-0000-0000-00000E7A0000}"/>
    <cellStyle name="输入 2 2 4" xfId="31632" xr:uid="{00000000-0005-0000-0000-00000F7A0000}"/>
    <cellStyle name="输入 2 2 5" xfId="26666" xr:uid="{00000000-0005-0000-0000-0000107A0000}"/>
    <cellStyle name="输入 2 2 6" xfId="27352" xr:uid="{00000000-0005-0000-0000-0000117A0000}"/>
    <cellStyle name="输入 2 2 7" xfId="26247" xr:uid="{00000000-0005-0000-0000-0000127A0000}"/>
    <cellStyle name="输入 2 2 8" xfId="666" xr:uid="{00000000-0005-0000-0000-0000137A0000}"/>
    <cellStyle name="输入 2 3" xfId="30059" xr:uid="{00000000-0005-0000-0000-0000147A0000}"/>
    <cellStyle name="输入 2 3 2" xfId="31633" xr:uid="{00000000-0005-0000-0000-0000157A0000}"/>
    <cellStyle name="输入 2 3 2 2" xfId="21854" xr:uid="{00000000-0005-0000-0000-0000167A0000}"/>
    <cellStyle name="输入 2 3 2 3" xfId="21857" xr:uid="{00000000-0005-0000-0000-0000177A0000}"/>
    <cellStyle name="输入 2 3 3" xfId="31634" xr:uid="{00000000-0005-0000-0000-0000187A0000}"/>
    <cellStyle name="输入 2 3 4" xfId="31635" xr:uid="{00000000-0005-0000-0000-0000197A0000}"/>
    <cellStyle name="输入 2 3 5" xfId="31636" xr:uid="{00000000-0005-0000-0000-00001A7A0000}"/>
    <cellStyle name="输入 2 4" xfId="30061" xr:uid="{00000000-0005-0000-0000-00001B7A0000}"/>
    <cellStyle name="输入 2 4 2" xfId="31637" xr:uid="{00000000-0005-0000-0000-00001C7A0000}"/>
    <cellStyle name="输入 2 4 3" xfId="6719" xr:uid="{00000000-0005-0000-0000-00001D7A0000}"/>
    <cellStyle name="输入 2 4 4" xfId="31638" xr:uid="{00000000-0005-0000-0000-00001E7A0000}"/>
    <cellStyle name="输入 2 4 5" xfId="31639" xr:uid="{00000000-0005-0000-0000-00001F7A0000}"/>
    <cellStyle name="输入 2 4 6" xfId="31640" xr:uid="{00000000-0005-0000-0000-0000207A0000}"/>
    <cellStyle name="输入 2 4 7" xfId="31641" xr:uid="{00000000-0005-0000-0000-0000217A0000}"/>
    <cellStyle name="输入 2 5" xfId="30064" xr:uid="{00000000-0005-0000-0000-0000227A0000}"/>
    <cellStyle name="输入 2 5 2" xfId="31642" xr:uid="{00000000-0005-0000-0000-0000237A0000}"/>
    <cellStyle name="输入 2 5 3" xfId="31643" xr:uid="{00000000-0005-0000-0000-0000247A0000}"/>
    <cellStyle name="输入 2 5 4" xfId="31644" xr:uid="{00000000-0005-0000-0000-0000257A0000}"/>
    <cellStyle name="输入 2 5 5" xfId="31645" xr:uid="{00000000-0005-0000-0000-0000267A0000}"/>
    <cellStyle name="输入 2 6" xfId="30067" xr:uid="{00000000-0005-0000-0000-0000277A0000}"/>
    <cellStyle name="输入 2 6 2" xfId="15113" xr:uid="{00000000-0005-0000-0000-0000287A0000}"/>
    <cellStyle name="输入 2 6 3" xfId="31646" xr:uid="{00000000-0005-0000-0000-0000297A0000}"/>
    <cellStyle name="输入 2 6 4" xfId="31647" xr:uid="{00000000-0005-0000-0000-00002A7A0000}"/>
    <cellStyle name="输入 2 6 5" xfId="31648" xr:uid="{00000000-0005-0000-0000-00002B7A0000}"/>
    <cellStyle name="输入 2 7" xfId="31649" xr:uid="{00000000-0005-0000-0000-00002C7A0000}"/>
    <cellStyle name="输入 2 7 2" xfId="26526" xr:uid="{00000000-0005-0000-0000-00002D7A0000}"/>
    <cellStyle name="输入 2 7 3" xfId="26528" xr:uid="{00000000-0005-0000-0000-00002E7A0000}"/>
    <cellStyle name="输入 2 7 4" xfId="26530" xr:uid="{00000000-0005-0000-0000-00002F7A0000}"/>
    <cellStyle name="输入 2 7 5" xfId="2664" xr:uid="{00000000-0005-0000-0000-0000307A0000}"/>
    <cellStyle name="输入 2 8" xfId="31650" xr:uid="{00000000-0005-0000-0000-0000317A0000}"/>
    <cellStyle name="输入 2 8 2" xfId="6657" xr:uid="{00000000-0005-0000-0000-0000327A0000}"/>
    <cellStyle name="输入 2 8 3" xfId="16579" xr:uid="{00000000-0005-0000-0000-0000337A0000}"/>
    <cellStyle name="输入 2 8 4" xfId="31651" xr:uid="{00000000-0005-0000-0000-0000347A0000}"/>
    <cellStyle name="输入 2 8 5" xfId="31652" xr:uid="{00000000-0005-0000-0000-0000357A0000}"/>
    <cellStyle name="输入 2 9" xfId="31653" xr:uid="{00000000-0005-0000-0000-0000367A0000}"/>
    <cellStyle name="输入 2 9 2" xfId="31654" xr:uid="{00000000-0005-0000-0000-0000377A0000}"/>
    <cellStyle name="输入 2 9 3" xfId="31655" xr:uid="{00000000-0005-0000-0000-0000387A0000}"/>
    <cellStyle name="输入 2 9 4" xfId="31656" xr:uid="{00000000-0005-0000-0000-0000397A0000}"/>
    <cellStyle name="输入 2_Bali" xfId="31657" xr:uid="{00000000-0005-0000-0000-00003A7A0000}"/>
    <cellStyle name="输入 20" xfId="12734" xr:uid="{00000000-0005-0000-0000-00003B7A0000}"/>
    <cellStyle name="输入 20 2" xfId="6673" xr:uid="{00000000-0005-0000-0000-00003C7A0000}"/>
    <cellStyle name="输入 20 3" xfId="31604" xr:uid="{00000000-0005-0000-0000-00003D7A0000}"/>
    <cellStyle name="输入 21" xfId="6062" xr:uid="{00000000-0005-0000-0000-00003E7A0000}"/>
    <cellStyle name="输入 21 2" xfId="16801" xr:uid="{00000000-0005-0000-0000-00003F7A0000}"/>
    <cellStyle name="输入 21 3" xfId="16821" xr:uid="{00000000-0005-0000-0000-0000407A0000}"/>
    <cellStyle name="输入 22" xfId="12737" xr:uid="{00000000-0005-0000-0000-0000417A0000}"/>
    <cellStyle name="输入 22 2" xfId="28261" xr:uid="{00000000-0005-0000-0000-0000427A0000}"/>
    <cellStyle name="输入 22 3" xfId="31606" xr:uid="{00000000-0005-0000-0000-0000437A0000}"/>
    <cellStyle name="输入 23" xfId="31608" xr:uid="{00000000-0005-0000-0000-0000447A0000}"/>
    <cellStyle name="输入 23 2" xfId="5294" xr:uid="{00000000-0005-0000-0000-0000457A0000}"/>
    <cellStyle name="输入 23 3" xfId="31610" xr:uid="{00000000-0005-0000-0000-0000467A0000}"/>
    <cellStyle name="输入 24" xfId="31612" xr:uid="{00000000-0005-0000-0000-0000477A0000}"/>
    <cellStyle name="输入 24 2" xfId="28266" xr:uid="{00000000-0005-0000-0000-0000487A0000}"/>
    <cellStyle name="输入 24 3" xfId="31614" xr:uid="{00000000-0005-0000-0000-0000497A0000}"/>
    <cellStyle name="输入 25" xfId="5241" xr:uid="{00000000-0005-0000-0000-00004A7A0000}"/>
    <cellStyle name="输入 25 2" xfId="31658" xr:uid="{00000000-0005-0000-0000-00004B7A0000}"/>
    <cellStyle name="输入 25 3" xfId="2918" xr:uid="{00000000-0005-0000-0000-00004C7A0000}"/>
    <cellStyle name="输入 26" xfId="5245" xr:uid="{00000000-0005-0000-0000-00004D7A0000}"/>
    <cellStyle name="输入 26 2" xfId="31660" xr:uid="{00000000-0005-0000-0000-00004E7A0000}"/>
    <cellStyle name="输入 26 3" xfId="5480" xr:uid="{00000000-0005-0000-0000-00004F7A0000}"/>
    <cellStyle name="输入 27" xfId="5112" xr:uid="{00000000-0005-0000-0000-0000507A0000}"/>
    <cellStyle name="输入 27 2" xfId="672" xr:uid="{00000000-0005-0000-0000-0000517A0000}"/>
    <cellStyle name="输入 27 3" xfId="31662" xr:uid="{00000000-0005-0000-0000-0000527A0000}"/>
    <cellStyle name="输入 28" xfId="31664" xr:uid="{00000000-0005-0000-0000-0000537A0000}"/>
    <cellStyle name="输入 28 2" xfId="31666" xr:uid="{00000000-0005-0000-0000-0000547A0000}"/>
    <cellStyle name="输入 28 3" xfId="31668" xr:uid="{00000000-0005-0000-0000-0000557A0000}"/>
    <cellStyle name="输入 29" xfId="31670" xr:uid="{00000000-0005-0000-0000-0000567A0000}"/>
    <cellStyle name="输入 29 2" xfId="31672" xr:uid="{00000000-0005-0000-0000-0000577A0000}"/>
    <cellStyle name="输入 29 3" xfId="31673" xr:uid="{00000000-0005-0000-0000-0000587A0000}"/>
    <cellStyle name="输入 3" xfId="18148" xr:uid="{00000000-0005-0000-0000-0000597A0000}"/>
    <cellStyle name="输入 3 10" xfId="31674" xr:uid="{00000000-0005-0000-0000-00005A7A0000}"/>
    <cellStyle name="输入 3 11" xfId="9190" xr:uid="{00000000-0005-0000-0000-00005B7A0000}"/>
    <cellStyle name="输入 3 2" xfId="25158" xr:uid="{00000000-0005-0000-0000-00005C7A0000}"/>
    <cellStyle name="输入 3 2 2" xfId="31675" xr:uid="{00000000-0005-0000-0000-00005D7A0000}"/>
    <cellStyle name="输入 3 2 2 2" xfId="31676" xr:uid="{00000000-0005-0000-0000-00005E7A0000}"/>
    <cellStyle name="输入 3 2 2 3" xfId="31677" xr:uid="{00000000-0005-0000-0000-00005F7A0000}"/>
    <cellStyle name="输入 3 2 3" xfId="21267" xr:uid="{00000000-0005-0000-0000-0000607A0000}"/>
    <cellStyle name="输入 3 2 4" xfId="29585" xr:uid="{00000000-0005-0000-0000-0000617A0000}"/>
    <cellStyle name="输入 3 2 5" xfId="29588" xr:uid="{00000000-0005-0000-0000-0000627A0000}"/>
    <cellStyle name="输入 3 2 6" xfId="27377" xr:uid="{00000000-0005-0000-0000-0000637A0000}"/>
    <cellStyle name="输入 3 2 7" xfId="29590" xr:uid="{00000000-0005-0000-0000-0000647A0000}"/>
    <cellStyle name="输入 3 2 8" xfId="31678" xr:uid="{00000000-0005-0000-0000-0000657A0000}"/>
    <cellStyle name="输入 3 3" xfId="25162" xr:uid="{00000000-0005-0000-0000-0000667A0000}"/>
    <cellStyle name="输入 3 3 2" xfId="12123" xr:uid="{00000000-0005-0000-0000-0000677A0000}"/>
    <cellStyle name="输入 3 3 3" xfId="12125" xr:uid="{00000000-0005-0000-0000-0000687A0000}"/>
    <cellStyle name="输入 3 3 4" xfId="29593" xr:uid="{00000000-0005-0000-0000-0000697A0000}"/>
    <cellStyle name="输入 3 3 5" xfId="31679" xr:uid="{00000000-0005-0000-0000-00006A7A0000}"/>
    <cellStyle name="输入 3 3 6" xfId="27380" xr:uid="{00000000-0005-0000-0000-00006B7A0000}"/>
    <cellStyle name="输入 3 4" xfId="25166" xr:uid="{00000000-0005-0000-0000-00006C7A0000}"/>
    <cellStyle name="输入 3 4 2" xfId="12132" xr:uid="{00000000-0005-0000-0000-00006D7A0000}"/>
    <cellStyle name="输入 3 5" xfId="25170" xr:uid="{00000000-0005-0000-0000-00006E7A0000}"/>
    <cellStyle name="输入 3 6" xfId="25173" xr:uid="{00000000-0005-0000-0000-00006F7A0000}"/>
    <cellStyle name="输入 3 7" xfId="29638" xr:uid="{00000000-0005-0000-0000-0000707A0000}"/>
    <cellStyle name="输入 3 8" xfId="31680" xr:uid="{00000000-0005-0000-0000-0000717A0000}"/>
    <cellStyle name="输入 3 9" xfId="31681" xr:uid="{00000000-0005-0000-0000-0000727A0000}"/>
    <cellStyle name="输入 3_Bali" xfId="31682" xr:uid="{00000000-0005-0000-0000-0000737A0000}"/>
    <cellStyle name="输入 30" xfId="5242" xr:uid="{00000000-0005-0000-0000-0000747A0000}"/>
    <cellStyle name="输入 30 2" xfId="31659" xr:uid="{00000000-0005-0000-0000-0000757A0000}"/>
    <cellStyle name="输入 30 3" xfId="2917" xr:uid="{00000000-0005-0000-0000-0000767A0000}"/>
    <cellStyle name="输入 31" xfId="5246" xr:uid="{00000000-0005-0000-0000-0000777A0000}"/>
    <cellStyle name="输入 31 2" xfId="31661" xr:uid="{00000000-0005-0000-0000-0000787A0000}"/>
    <cellStyle name="输入 31 3" xfId="5481" xr:uid="{00000000-0005-0000-0000-0000797A0000}"/>
    <cellStyle name="输入 32" xfId="5113" xr:uid="{00000000-0005-0000-0000-00007A7A0000}"/>
    <cellStyle name="输入 32 2" xfId="671" xr:uid="{00000000-0005-0000-0000-00007B7A0000}"/>
    <cellStyle name="输入 32 3" xfId="31663" xr:uid="{00000000-0005-0000-0000-00007C7A0000}"/>
    <cellStyle name="输入 33" xfId="31665" xr:uid="{00000000-0005-0000-0000-00007D7A0000}"/>
    <cellStyle name="输入 33 2" xfId="31667" xr:uid="{00000000-0005-0000-0000-00007E7A0000}"/>
    <cellStyle name="输入 33 3" xfId="31669" xr:uid="{00000000-0005-0000-0000-00007F7A0000}"/>
    <cellStyle name="输入 34" xfId="31671" xr:uid="{00000000-0005-0000-0000-0000807A0000}"/>
    <cellStyle name="输入 35" xfId="31683" xr:uid="{00000000-0005-0000-0000-0000817A0000}"/>
    <cellStyle name="输入 36" xfId="31684" xr:uid="{00000000-0005-0000-0000-0000827A0000}"/>
    <cellStyle name="输入 37" xfId="31944" xr:uid="{00000000-0005-0000-0000-0000837A0000}"/>
    <cellStyle name="输入 4" xfId="29160" xr:uid="{00000000-0005-0000-0000-0000847A0000}"/>
    <cellStyle name="输入 4 2" xfId="25182" xr:uid="{00000000-0005-0000-0000-0000857A0000}"/>
    <cellStyle name="输入 4 3" xfId="25185" xr:uid="{00000000-0005-0000-0000-0000867A0000}"/>
    <cellStyle name="输入 4 4" xfId="25188" xr:uid="{00000000-0005-0000-0000-0000877A0000}"/>
    <cellStyle name="输入 4 5" xfId="25191" xr:uid="{00000000-0005-0000-0000-0000887A0000}"/>
    <cellStyle name="输入 5" xfId="31685" xr:uid="{00000000-0005-0000-0000-0000897A0000}"/>
    <cellStyle name="输入 5 2" xfId="10542" xr:uid="{00000000-0005-0000-0000-00008A7A0000}"/>
    <cellStyle name="输入 5 3" xfId="10549" xr:uid="{00000000-0005-0000-0000-00008B7A0000}"/>
    <cellStyle name="输入 6" xfId="31686" xr:uid="{00000000-0005-0000-0000-00008C7A0000}"/>
    <cellStyle name="输入 6 2" xfId="31687" xr:uid="{00000000-0005-0000-0000-00008D7A0000}"/>
    <cellStyle name="输入 6 3" xfId="10544" xr:uid="{00000000-0005-0000-0000-00008E7A0000}"/>
    <cellStyle name="输入 7" xfId="8894" xr:uid="{00000000-0005-0000-0000-00008F7A0000}"/>
    <cellStyle name="输入 7 2" xfId="8897" xr:uid="{00000000-0005-0000-0000-0000907A0000}"/>
    <cellStyle name="输入 7 3" xfId="10552" xr:uid="{00000000-0005-0000-0000-0000917A0000}"/>
    <cellStyle name="输入 8" xfId="31688" xr:uid="{00000000-0005-0000-0000-0000927A0000}"/>
    <cellStyle name="输入 8 2" xfId="31689" xr:uid="{00000000-0005-0000-0000-0000937A0000}"/>
    <cellStyle name="输入 8 3" xfId="10559" xr:uid="{00000000-0005-0000-0000-0000947A0000}"/>
    <cellStyle name="输入 9" xfId="31690" xr:uid="{00000000-0005-0000-0000-0000957A0000}"/>
    <cellStyle name="输入 9 2" xfId="31691" xr:uid="{00000000-0005-0000-0000-0000967A0000}"/>
    <cellStyle name="输入 9 3" xfId="10565" xr:uid="{00000000-0005-0000-0000-0000977A0000}"/>
    <cellStyle name="輸出" xfId="31591" xr:uid="{00000000-0005-0000-0000-0000987A0000}"/>
    <cellStyle name="輸出 2" xfId="8551" xr:uid="{00000000-0005-0000-0000-0000997A0000}"/>
    <cellStyle name="輸出 3" xfId="31592" xr:uid="{00000000-0005-0000-0000-00009A7A0000}"/>
    <cellStyle name="輸入" xfId="31590" xr:uid="{00000000-0005-0000-0000-00009B7A0000}"/>
    <cellStyle name="輸入 2" xfId="27633" xr:uid="{00000000-0005-0000-0000-00009C7A0000}"/>
    <cellStyle name="輸入 3" xfId="27635" xr:uid="{00000000-0005-0000-0000-00009D7A0000}"/>
    <cellStyle name="說明文字" xfId="31405" xr:uid="{00000000-0005-0000-0000-00009E7A0000}"/>
    <cellStyle name="說明文字 2" xfId="31406" xr:uid="{00000000-0005-0000-0000-00009F7A0000}"/>
    <cellStyle name="說明文字 3" xfId="31407" xr:uid="{00000000-0005-0000-0000-0000A07A0000}"/>
    <cellStyle name="样式 1" xfId="22714" xr:uid="{00000000-0005-0000-0000-0000A17A0000}"/>
    <cellStyle name="样式 1 10" xfId="9112" xr:uid="{00000000-0005-0000-0000-0000A27A0000}"/>
    <cellStyle name="样式 1 11" xfId="17942" xr:uid="{00000000-0005-0000-0000-0000A37A0000}"/>
    <cellStyle name="样式 1 12" xfId="30911" xr:uid="{00000000-0005-0000-0000-0000A47A0000}"/>
    <cellStyle name="样式 1 13" xfId="30912" xr:uid="{00000000-0005-0000-0000-0000A57A0000}"/>
    <cellStyle name="样式 1 2" xfId="30913" xr:uid="{00000000-0005-0000-0000-0000A67A0000}"/>
    <cellStyle name="样式 1 2 2" xfId="3735" xr:uid="{00000000-0005-0000-0000-0000A77A0000}"/>
    <cellStyle name="样式 1 2 2 2" xfId="538" xr:uid="{00000000-0005-0000-0000-0000A87A0000}"/>
    <cellStyle name="样式 1 2 2 3" xfId="30914" xr:uid="{00000000-0005-0000-0000-0000A97A0000}"/>
    <cellStyle name="样式 1 2 2 4" xfId="4069" xr:uid="{00000000-0005-0000-0000-0000AA7A0000}"/>
    <cellStyle name="样式 1 2 2 5" xfId="30915" xr:uid="{00000000-0005-0000-0000-0000AB7A0000}"/>
    <cellStyle name="样式 1 2 3" xfId="30916" xr:uid="{00000000-0005-0000-0000-0000AC7A0000}"/>
    <cellStyle name="样式 1 2 4" xfId="30493" xr:uid="{00000000-0005-0000-0000-0000AD7A0000}"/>
    <cellStyle name="样式 1 2 5" xfId="30917" xr:uid="{00000000-0005-0000-0000-0000AE7A0000}"/>
    <cellStyle name="样式 1 2 6" xfId="257" xr:uid="{00000000-0005-0000-0000-0000AF7A0000}"/>
    <cellStyle name="样式 1 2 7" xfId="30918" xr:uid="{00000000-0005-0000-0000-0000B07A0000}"/>
    <cellStyle name="样式 1 2 8" xfId="30920" xr:uid="{00000000-0005-0000-0000-0000B17A0000}"/>
    <cellStyle name="样式 1 2_Table_Product_ALL" xfId="30922" xr:uid="{00000000-0005-0000-0000-0000B27A0000}"/>
    <cellStyle name="样式 1 3" xfId="30923" xr:uid="{00000000-0005-0000-0000-0000B37A0000}"/>
    <cellStyle name="样式 1 3 2" xfId="30924" xr:uid="{00000000-0005-0000-0000-0000B47A0000}"/>
    <cellStyle name="样式 1 3 2 2" xfId="30925" xr:uid="{00000000-0005-0000-0000-0000B57A0000}"/>
    <cellStyle name="样式 1 3 3" xfId="30926" xr:uid="{00000000-0005-0000-0000-0000B67A0000}"/>
    <cellStyle name="样式 1 3 4" xfId="3313" xr:uid="{00000000-0005-0000-0000-0000B77A0000}"/>
    <cellStyle name="样式 1 3 5" xfId="4168" xr:uid="{00000000-0005-0000-0000-0000B87A0000}"/>
    <cellStyle name="样式 1 3 6" xfId="30927" xr:uid="{00000000-0005-0000-0000-0000B97A0000}"/>
    <cellStyle name="样式 1 3_Table_Product_ALL" xfId="21221" xr:uid="{00000000-0005-0000-0000-0000BA7A0000}"/>
    <cellStyle name="样式 1 4" xfId="30928" xr:uid="{00000000-0005-0000-0000-0000BB7A0000}"/>
    <cellStyle name="样式 1 4 2" xfId="30929" xr:uid="{00000000-0005-0000-0000-0000BC7A0000}"/>
    <cellStyle name="样式 1 4 2 2" xfId="19519" xr:uid="{00000000-0005-0000-0000-0000BD7A0000}"/>
    <cellStyle name="样式 1 4 2 3" xfId="19522" xr:uid="{00000000-0005-0000-0000-0000BE7A0000}"/>
    <cellStyle name="样式 1 4 2 4" xfId="19525" xr:uid="{00000000-0005-0000-0000-0000BF7A0000}"/>
    <cellStyle name="样式 1 4 3" xfId="28868" xr:uid="{00000000-0005-0000-0000-0000C07A0000}"/>
    <cellStyle name="样式 1 4 4" xfId="1673" xr:uid="{00000000-0005-0000-0000-0000C17A0000}"/>
    <cellStyle name="样式 1 4 5" xfId="30930" xr:uid="{00000000-0005-0000-0000-0000C27A0000}"/>
    <cellStyle name="样式 1 5" xfId="30931" xr:uid="{00000000-0005-0000-0000-0000C37A0000}"/>
    <cellStyle name="样式 1 5 2" xfId="30932" xr:uid="{00000000-0005-0000-0000-0000C47A0000}"/>
    <cellStyle name="样式 1 5 2 2" xfId="6201" xr:uid="{00000000-0005-0000-0000-0000C57A0000}"/>
    <cellStyle name="样式 1 5 2 3" xfId="28787" xr:uid="{00000000-0005-0000-0000-0000C67A0000}"/>
    <cellStyle name="样式 1 5 2 4" xfId="28790" xr:uid="{00000000-0005-0000-0000-0000C77A0000}"/>
    <cellStyle name="样式 1 5 3" xfId="30933" xr:uid="{00000000-0005-0000-0000-0000C87A0000}"/>
    <cellStyle name="样式 1 5 4" xfId="30934" xr:uid="{00000000-0005-0000-0000-0000C97A0000}"/>
    <cellStyle name="样式 1 6" xfId="30935" xr:uid="{00000000-0005-0000-0000-0000CA7A0000}"/>
    <cellStyle name="样式 1 6 2" xfId="30936" xr:uid="{00000000-0005-0000-0000-0000CB7A0000}"/>
    <cellStyle name="样式 1 6 3" xfId="30937" xr:uid="{00000000-0005-0000-0000-0000CC7A0000}"/>
    <cellStyle name="样式 1 7" xfId="30938" xr:uid="{00000000-0005-0000-0000-0000CD7A0000}"/>
    <cellStyle name="样式 1 8" xfId="30939" xr:uid="{00000000-0005-0000-0000-0000CE7A0000}"/>
    <cellStyle name="样式 1 9" xfId="30940" xr:uid="{00000000-0005-0000-0000-0000CF7A0000}"/>
    <cellStyle name="样式 1_3.20" xfId="30941" xr:uid="{00000000-0005-0000-0000-0000D07A0000}"/>
    <cellStyle name="樣式 1" xfId="30992" xr:uid="{00000000-0005-0000-0000-0000D17A0000}"/>
    <cellStyle name="樣式 1 2" xfId="30993" xr:uid="{00000000-0005-0000-0000-0000D27A0000}"/>
    <cellStyle name="一般_catalogf1" xfId="27960" xr:uid="{00000000-0005-0000-0000-0000D37A0000}"/>
    <cellStyle name="中等" xfId="27963" xr:uid="{00000000-0005-0000-0000-0000D47A0000}"/>
    <cellStyle name="中等 2" xfId="27965" xr:uid="{00000000-0005-0000-0000-0000D57A0000}"/>
    <cellStyle name="中等 3" xfId="26706" xr:uid="{00000000-0005-0000-0000-0000D67A0000}"/>
    <cellStyle name="中性色" xfId="27962" xr:uid="{00000000-0005-0000-0000-0000D77A0000}"/>
    <cellStyle name="中性色 2" xfId="22778" xr:uid="{00000000-0005-0000-0000-0000D87A0000}"/>
    <cellStyle name="注释 10" xfId="5052" xr:uid="{00000000-0005-0000-0000-0000D97A0000}"/>
    <cellStyle name="注释 10 2" xfId="31083" xr:uid="{00000000-0005-0000-0000-0000DA7A0000}"/>
    <cellStyle name="注释 10 2 2" xfId="21366" xr:uid="{00000000-0005-0000-0000-0000DB7A0000}"/>
    <cellStyle name="注释 10 3" xfId="31084" xr:uid="{00000000-0005-0000-0000-0000DC7A0000}"/>
    <cellStyle name="注释 10 3 2" xfId="12254" xr:uid="{00000000-0005-0000-0000-0000DD7A0000}"/>
    <cellStyle name="注释 10 4" xfId="31085" xr:uid="{00000000-0005-0000-0000-0000DE7A0000}"/>
    <cellStyle name="注释 10 4 2" xfId="5598" xr:uid="{00000000-0005-0000-0000-0000DF7A0000}"/>
    <cellStyle name="注释 10 5" xfId="31086" xr:uid="{00000000-0005-0000-0000-0000E07A0000}"/>
    <cellStyle name="注释 10 5 2" xfId="21460" xr:uid="{00000000-0005-0000-0000-0000E17A0000}"/>
    <cellStyle name="注释 10 6" xfId="31087" xr:uid="{00000000-0005-0000-0000-0000E27A0000}"/>
    <cellStyle name="注释 11" xfId="31088" xr:uid="{00000000-0005-0000-0000-0000E37A0000}"/>
    <cellStyle name="注释 11 2" xfId="31089" xr:uid="{00000000-0005-0000-0000-0000E47A0000}"/>
    <cellStyle name="注释 11 2 2" xfId="18213" xr:uid="{00000000-0005-0000-0000-0000E57A0000}"/>
    <cellStyle name="注释 11 3" xfId="31090" xr:uid="{00000000-0005-0000-0000-0000E67A0000}"/>
    <cellStyle name="注释 11 3 2" xfId="17902" xr:uid="{00000000-0005-0000-0000-0000E77A0000}"/>
    <cellStyle name="注释 11 4" xfId="31091" xr:uid="{00000000-0005-0000-0000-0000E87A0000}"/>
    <cellStyle name="注释 11 4 2" xfId="18268" xr:uid="{00000000-0005-0000-0000-0000E97A0000}"/>
    <cellStyle name="注释 11 5" xfId="31092" xr:uid="{00000000-0005-0000-0000-0000EA7A0000}"/>
    <cellStyle name="注释 11 5 2" xfId="18311" xr:uid="{00000000-0005-0000-0000-0000EB7A0000}"/>
    <cellStyle name="注释 11 6" xfId="31093" xr:uid="{00000000-0005-0000-0000-0000EC7A0000}"/>
    <cellStyle name="注释 12" xfId="28439" xr:uid="{00000000-0005-0000-0000-0000ED7A0000}"/>
    <cellStyle name="注释 12 2" xfId="11196" xr:uid="{00000000-0005-0000-0000-0000EE7A0000}"/>
    <cellStyle name="注释 12 2 2" xfId="11217" xr:uid="{00000000-0005-0000-0000-0000EF7A0000}"/>
    <cellStyle name="注释 12 3" xfId="11199" xr:uid="{00000000-0005-0000-0000-0000F07A0000}"/>
    <cellStyle name="注释 12 3 2" xfId="11203" xr:uid="{00000000-0005-0000-0000-0000F17A0000}"/>
    <cellStyle name="注释 12 4" xfId="11207" xr:uid="{00000000-0005-0000-0000-0000F27A0000}"/>
    <cellStyle name="注释 12 4 2" xfId="11219" xr:uid="{00000000-0005-0000-0000-0000F37A0000}"/>
    <cellStyle name="注释 12 5" xfId="11211" xr:uid="{00000000-0005-0000-0000-0000F47A0000}"/>
    <cellStyle name="注释 12 5 2" xfId="4671" xr:uid="{00000000-0005-0000-0000-0000F57A0000}"/>
    <cellStyle name="注释 12 6" xfId="11225" xr:uid="{00000000-0005-0000-0000-0000F67A0000}"/>
    <cellStyle name="注释 13" xfId="31094" xr:uid="{00000000-0005-0000-0000-0000F77A0000}"/>
    <cellStyle name="注释 13 2" xfId="5400" xr:uid="{00000000-0005-0000-0000-0000F87A0000}"/>
    <cellStyle name="注释 13 2 2" xfId="31095" xr:uid="{00000000-0005-0000-0000-0000F97A0000}"/>
    <cellStyle name="注释 13 3" xfId="31096" xr:uid="{00000000-0005-0000-0000-0000FA7A0000}"/>
    <cellStyle name="注释 13 3 2" xfId="17976" xr:uid="{00000000-0005-0000-0000-0000FB7A0000}"/>
    <cellStyle name="注释 13 4" xfId="31097" xr:uid="{00000000-0005-0000-0000-0000FC7A0000}"/>
    <cellStyle name="注释 13 4 2" xfId="31098" xr:uid="{00000000-0005-0000-0000-0000FD7A0000}"/>
    <cellStyle name="注释 13 5" xfId="116" xr:uid="{00000000-0005-0000-0000-0000FE7A0000}"/>
    <cellStyle name="注释 13 5 2" xfId="31099" xr:uid="{00000000-0005-0000-0000-0000FF7A0000}"/>
    <cellStyle name="注释 13 6" xfId="31101" xr:uid="{00000000-0005-0000-0000-0000007B0000}"/>
    <cellStyle name="注释 14" xfId="4649" xr:uid="{00000000-0005-0000-0000-0000017B0000}"/>
    <cellStyle name="注释 14 2" xfId="16260" xr:uid="{00000000-0005-0000-0000-0000027B0000}"/>
    <cellStyle name="注释 14 2 2" xfId="16262" xr:uid="{00000000-0005-0000-0000-0000037B0000}"/>
    <cellStyle name="注释 14 3" xfId="16264" xr:uid="{00000000-0005-0000-0000-0000047B0000}"/>
    <cellStyle name="注释 14 3 2" xfId="18029" xr:uid="{00000000-0005-0000-0000-0000057B0000}"/>
    <cellStyle name="注释 14 4" xfId="16266" xr:uid="{00000000-0005-0000-0000-0000067B0000}"/>
    <cellStyle name="注释 14 4 2" xfId="31102" xr:uid="{00000000-0005-0000-0000-0000077B0000}"/>
    <cellStyle name="注释 14 5" xfId="16268" xr:uid="{00000000-0005-0000-0000-0000087B0000}"/>
    <cellStyle name="注释 14 5 2" xfId="31103" xr:uid="{00000000-0005-0000-0000-0000097B0000}"/>
    <cellStyle name="注释 14 6" xfId="31104" xr:uid="{00000000-0005-0000-0000-00000A7B0000}"/>
    <cellStyle name="注释 15" xfId="31105" xr:uid="{00000000-0005-0000-0000-00000B7B0000}"/>
    <cellStyle name="注释 15 2" xfId="31107" xr:uid="{00000000-0005-0000-0000-00000C7B0000}"/>
    <cellStyle name="注释 15 2 2" xfId="13908" xr:uid="{00000000-0005-0000-0000-00000D7B0000}"/>
    <cellStyle name="注释 15 3" xfId="6606" xr:uid="{00000000-0005-0000-0000-00000E7B0000}"/>
    <cellStyle name="注释 15 3 2" xfId="6055" xr:uid="{00000000-0005-0000-0000-00000F7B0000}"/>
    <cellStyle name="注释 15 4" xfId="6609" xr:uid="{00000000-0005-0000-0000-0000107B0000}"/>
    <cellStyle name="注释 15 4 2" xfId="23544" xr:uid="{00000000-0005-0000-0000-0000117B0000}"/>
    <cellStyle name="注释 15 5" xfId="31109" xr:uid="{00000000-0005-0000-0000-0000127B0000}"/>
    <cellStyle name="注释 15 5 2" xfId="23558" xr:uid="{00000000-0005-0000-0000-0000137B0000}"/>
    <cellStyle name="注释 15 6" xfId="3608" xr:uid="{00000000-0005-0000-0000-0000147B0000}"/>
    <cellStyle name="注释 16" xfId="784" xr:uid="{00000000-0005-0000-0000-0000157B0000}"/>
    <cellStyle name="注释 16 2" xfId="6688" xr:uid="{00000000-0005-0000-0000-0000167B0000}"/>
    <cellStyle name="注释 16 2 2" xfId="14107" xr:uid="{00000000-0005-0000-0000-0000177B0000}"/>
    <cellStyle name="注释 16 3" xfId="31111" xr:uid="{00000000-0005-0000-0000-0000187B0000}"/>
    <cellStyle name="注释 16 3 2" xfId="2892" xr:uid="{00000000-0005-0000-0000-0000197B0000}"/>
    <cellStyle name="注释 16 4" xfId="31113" xr:uid="{00000000-0005-0000-0000-00001A7B0000}"/>
    <cellStyle name="注释 16 4 2" xfId="31115" xr:uid="{00000000-0005-0000-0000-00001B7B0000}"/>
    <cellStyle name="注释 16 5" xfId="31117" xr:uid="{00000000-0005-0000-0000-00001C7B0000}"/>
    <cellStyle name="注释 16 5 2" xfId="20572" xr:uid="{00000000-0005-0000-0000-00001D7B0000}"/>
    <cellStyle name="注释 16 6" xfId="2216" xr:uid="{00000000-0005-0000-0000-00001E7B0000}"/>
    <cellStyle name="注释 17" xfId="31119" xr:uid="{00000000-0005-0000-0000-00001F7B0000}"/>
    <cellStyle name="注释 17 2" xfId="31121" xr:uid="{00000000-0005-0000-0000-0000207B0000}"/>
    <cellStyle name="注释 17 2 2" xfId="14014" xr:uid="{00000000-0005-0000-0000-0000217B0000}"/>
    <cellStyle name="注释 17 3" xfId="31123" xr:uid="{00000000-0005-0000-0000-0000227B0000}"/>
    <cellStyle name="注释 17 3 2" xfId="14026" xr:uid="{00000000-0005-0000-0000-0000237B0000}"/>
    <cellStyle name="注释 17 4" xfId="31126" xr:uid="{00000000-0005-0000-0000-0000247B0000}"/>
    <cellStyle name="注释 17 4 2" xfId="14033" xr:uid="{00000000-0005-0000-0000-0000257B0000}"/>
    <cellStyle name="注释 17 5" xfId="26093" xr:uid="{00000000-0005-0000-0000-0000267B0000}"/>
    <cellStyle name="注释 17 5 2" xfId="14041" xr:uid="{00000000-0005-0000-0000-0000277B0000}"/>
    <cellStyle name="注释 17 6" xfId="26096" xr:uid="{00000000-0005-0000-0000-0000287B0000}"/>
    <cellStyle name="注释 18" xfId="31129" xr:uid="{00000000-0005-0000-0000-0000297B0000}"/>
    <cellStyle name="注释 18 2" xfId="31131" xr:uid="{00000000-0005-0000-0000-00002A7B0000}"/>
    <cellStyle name="注释 18 2 2" xfId="14461" xr:uid="{00000000-0005-0000-0000-00002B7B0000}"/>
    <cellStyle name="注释 18 3" xfId="8599" xr:uid="{00000000-0005-0000-0000-00002C7B0000}"/>
    <cellStyle name="注释 18 3 2" xfId="30864" xr:uid="{00000000-0005-0000-0000-00002D7B0000}"/>
    <cellStyle name="注释 18 4" xfId="31133" xr:uid="{00000000-0005-0000-0000-00002E7B0000}"/>
    <cellStyle name="注释 18 4 2" xfId="30868" xr:uid="{00000000-0005-0000-0000-00002F7B0000}"/>
    <cellStyle name="注释 18 5" xfId="26105" xr:uid="{00000000-0005-0000-0000-0000307B0000}"/>
    <cellStyle name="注释 18 5 2" xfId="31135" xr:uid="{00000000-0005-0000-0000-0000317B0000}"/>
    <cellStyle name="注释 18 6" xfId="31137" xr:uid="{00000000-0005-0000-0000-0000327B0000}"/>
    <cellStyle name="注释 19" xfId="18041" xr:uid="{00000000-0005-0000-0000-0000337B0000}"/>
    <cellStyle name="注释 19 2" xfId="31139" xr:uid="{00000000-0005-0000-0000-0000347B0000}"/>
    <cellStyle name="注释 19 2 2" xfId="14699" xr:uid="{00000000-0005-0000-0000-0000357B0000}"/>
    <cellStyle name="注释 19 3" xfId="31141" xr:uid="{00000000-0005-0000-0000-0000367B0000}"/>
    <cellStyle name="注释 19 3 2" xfId="31143" xr:uid="{00000000-0005-0000-0000-0000377B0000}"/>
    <cellStyle name="注释 19 4" xfId="31145" xr:uid="{00000000-0005-0000-0000-0000387B0000}"/>
    <cellStyle name="注释 19 4 2" xfId="31147" xr:uid="{00000000-0005-0000-0000-0000397B0000}"/>
    <cellStyle name="注释 19 5" xfId="5347" xr:uid="{00000000-0005-0000-0000-00003A7B0000}"/>
    <cellStyle name="注释 19 5 2" xfId="4450" xr:uid="{00000000-0005-0000-0000-00003B7B0000}"/>
    <cellStyle name="注释 19 6" xfId="31149" xr:uid="{00000000-0005-0000-0000-00003C7B0000}"/>
    <cellStyle name="注释 2" xfId="31151" xr:uid="{00000000-0005-0000-0000-00003D7B0000}"/>
    <cellStyle name="注释 2 10" xfId="10860" xr:uid="{00000000-0005-0000-0000-00003E7B0000}"/>
    <cellStyle name="注释 2 10 2" xfId="10863" xr:uid="{00000000-0005-0000-0000-00003F7B0000}"/>
    <cellStyle name="注释 2 10 3" xfId="30312" xr:uid="{00000000-0005-0000-0000-0000407B0000}"/>
    <cellStyle name="注释 2 10 4" xfId="30314" xr:uid="{00000000-0005-0000-0000-0000417B0000}"/>
    <cellStyle name="注释 2 10 5" xfId="31152" xr:uid="{00000000-0005-0000-0000-0000427B0000}"/>
    <cellStyle name="注释 2 11" xfId="31153" xr:uid="{00000000-0005-0000-0000-0000437B0000}"/>
    <cellStyle name="注释 2 11 2" xfId="30318" xr:uid="{00000000-0005-0000-0000-0000447B0000}"/>
    <cellStyle name="注释 2 11 3" xfId="1040" xr:uid="{00000000-0005-0000-0000-0000457B0000}"/>
    <cellStyle name="注释 2 11 4" xfId="8586" xr:uid="{00000000-0005-0000-0000-0000467B0000}"/>
    <cellStyle name="注释 2 11 5" xfId="8589" xr:uid="{00000000-0005-0000-0000-0000477B0000}"/>
    <cellStyle name="注释 2 12" xfId="31154" xr:uid="{00000000-0005-0000-0000-0000487B0000}"/>
    <cellStyle name="注释 2 12 2" xfId="4934" xr:uid="{00000000-0005-0000-0000-0000497B0000}"/>
    <cellStyle name="注释 2 12 3" xfId="30322" xr:uid="{00000000-0005-0000-0000-00004A7B0000}"/>
    <cellStyle name="注释 2 12 4" xfId="4938" xr:uid="{00000000-0005-0000-0000-00004B7B0000}"/>
    <cellStyle name="注释 2 12 5" xfId="22974" xr:uid="{00000000-0005-0000-0000-00004C7B0000}"/>
    <cellStyle name="注释 2 13" xfId="31155" xr:uid="{00000000-0005-0000-0000-00004D7B0000}"/>
    <cellStyle name="注释 2 13 2" xfId="30326" xr:uid="{00000000-0005-0000-0000-00004E7B0000}"/>
    <cellStyle name="注释 2 13 3" xfId="30328" xr:uid="{00000000-0005-0000-0000-00004F7B0000}"/>
    <cellStyle name="注释 2 13 4" xfId="31156" xr:uid="{00000000-0005-0000-0000-0000507B0000}"/>
    <cellStyle name="注释 2 14" xfId="31157" xr:uid="{00000000-0005-0000-0000-0000517B0000}"/>
    <cellStyle name="注释 2 14 2" xfId="31158" xr:uid="{00000000-0005-0000-0000-0000527B0000}"/>
    <cellStyle name="注释 2 14 3" xfId="31159" xr:uid="{00000000-0005-0000-0000-0000537B0000}"/>
    <cellStyle name="注释 2 14 4" xfId="31160" xr:uid="{00000000-0005-0000-0000-0000547B0000}"/>
    <cellStyle name="注释 2 15" xfId="31161" xr:uid="{00000000-0005-0000-0000-0000557B0000}"/>
    <cellStyle name="注释 2 15 2" xfId="31162" xr:uid="{00000000-0005-0000-0000-0000567B0000}"/>
    <cellStyle name="注释 2 15 3" xfId="31163" xr:uid="{00000000-0005-0000-0000-0000577B0000}"/>
    <cellStyle name="注释 2 15 4" xfId="31164" xr:uid="{00000000-0005-0000-0000-0000587B0000}"/>
    <cellStyle name="注释 2 16" xfId="31165" xr:uid="{00000000-0005-0000-0000-0000597B0000}"/>
    <cellStyle name="注释 2 16 2" xfId="31166" xr:uid="{00000000-0005-0000-0000-00005A7B0000}"/>
    <cellStyle name="注释 2 16 3" xfId="6368" xr:uid="{00000000-0005-0000-0000-00005B7B0000}"/>
    <cellStyle name="注释 2 16 4" xfId="31167" xr:uid="{00000000-0005-0000-0000-00005C7B0000}"/>
    <cellStyle name="注释 2 17" xfId="31168" xr:uid="{00000000-0005-0000-0000-00005D7B0000}"/>
    <cellStyle name="注释 2 18" xfId="27282" xr:uid="{00000000-0005-0000-0000-00005E7B0000}"/>
    <cellStyle name="注释 2 2" xfId="31169" xr:uid="{00000000-0005-0000-0000-00005F7B0000}"/>
    <cellStyle name="注释 2 2 2" xfId="31170" xr:uid="{00000000-0005-0000-0000-0000607B0000}"/>
    <cellStyle name="注释 2 2 2 2" xfId="31171" xr:uid="{00000000-0005-0000-0000-0000617B0000}"/>
    <cellStyle name="注释 2 2 2 2 2" xfId="31172" xr:uid="{00000000-0005-0000-0000-0000627B0000}"/>
    <cellStyle name="注释 2 2 2 2 2 2" xfId="31174" xr:uid="{00000000-0005-0000-0000-0000637B0000}"/>
    <cellStyle name="注释 2 2 2 2 3" xfId="31176" xr:uid="{00000000-0005-0000-0000-0000647B0000}"/>
    <cellStyle name="注释 2 2 2 2 3 2" xfId="31178" xr:uid="{00000000-0005-0000-0000-0000657B0000}"/>
    <cellStyle name="注释 2 2 2 2 4" xfId="31179" xr:uid="{00000000-0005-0000-0000-0000667B0000}"/>
    <cellStyle name="注释 2 2 2 2 4 2" xfId="31181" xr:uid="{00000000-0005-0000-0000-0000677B0000}"/>
    <cellStyle name="注释 2 2 2 2 5" xfId="31182" xr:uid="{00000000-0005-0000-0000-0000687B0000}"/>
    <cellStyle name="注释 2 2 2 2 5 2" xfId="31183" xr:uid="{00000000-0005-0000-0000-0000697B0000}"/>
    <cellStyle name="注释 2 2 2 2 6" xfId="31184" xr:uid="{00000000-0005-0000-0000-00006A7B0000}"/>
    <cellStyle name="注释 2 2 2 3" xfId="31185" xr:uid="{00000000-0005-0000-0000-00006B7B0000}"/>
    <cellStyle name="注释 2 2 2 3 2" xfId="31187" xr:uid="{00000000-0005-0000-0000-00006C7B0000}"/>
    <cellStyle name="注释 2 2 2 4" xfId="31189" xr:uid="{00000000-0005-0000-0000-00006D7B0000}"/>
    <cellStyle name="注释 2 2 2 4 2" xfId="7978" xr:uid="{00000000-0005-0000-0000-00006E7B0000}"/>
    <cellStyle name="注释 2 2 2 5" xfId="5321" xr:uid="{00000000-0005-0000-0000-00006F7B0000}"/>
    <cellStyle name="注释 2 2 2 5 2" xfId="31191" xr:uid="{00000000-0005-0000-0000-0000707B0000}"/>
    <cellStyle name="注释 2 2 2 6" xfId="28967" xr:uid="{00000000-0005-0000-0000-0000717B0000}"/>
    <cellStyle name="注释 2 2 2 6 2" xfId="28969" xr:uid="{00000000-0005-0000-0000-0000727B0000}"/>
    <cellStyle name="注释 2 2 2 7" xfId="31193" xr:uid="{00000000-0005-0000-0000-0000737B0000}"/>
    <cellStyle name="注释 2 2 3" xfId="25752" xr:uid="{00000000-0005-0000-0000-0000747B0000}"/>
    <cellStyle name="注释 2 2 3 2" xfId="31194" xr:uid="{00000000-0005-0000-0000-0000757B0000}"/>
    <cellStyle name="注释 2 2 3 2 2" xfId="31195" xr:uid="{00000000-0005-0000-0000-0000767B0000}"/>
    <cellStyle name="注释 2 2 3 3" xfId="31196" xr:uid="{00000000-0005-0000-0000-0000777B0000}"/>
    <cellStyle name="注释 2 2 3 3 2" xfId="6594" xr:uid="{00000000-0005-0000-0000-0000787B0000}"/>
    <cellStyle name="注释 2 2 3 4" xfId="31198" xr:uid="{00000000-0005-0000-0000-0000797B0000}"/>
    <cellStyle name="注释 2 2 3 4 2" xfId="31200" xr:uid="{00000000-0005-0000-0000-00007A7B0000}"/>
    <cellStyle name="注释 2 2 3 5" xfId="31201" xr:uid="{00000000-0005-0000-0000-00007B7B0000}"/>
    <cellStyle name="注释 2 2 3 5 2" xfId="8174" xr:uid="{00000000-0005-0000-0000-00007C7B0000}"/>
    <cellStyle name="注释 2 2 3 6" xfId="31202" xr:uid="{00000000-0005-0000-0000-00007D7B0000}"/>
    <cellStyle name="注释 2 2 4" xfId="31203" xr:uid="{00000000-0005-0000-0000-00007E7B0000}"/>
    <cellStyle name="注释 2 2 5" xfId="31204" xr:uid="{00000000-0005-0000-0000-00007F7B0000}"/>
    <cellStyle name="注释 2 2 6" xfId="27612" xr:uid="{00000000-0005-0000-0000-0000807B0000}"/>
    <cellStyle name="注释 2 2 7" xfId="9987" xr:uid="{00000000-0005-0000-0000-0000817B0000}"/>
    <cellStyle name="注释 2 2 8" xfId="31205" xr:uid="{00000000-0005-0000-0000-0000827B0000}"/>
    <cellStyle name="注释 2 2 9" xfId="25997" xr:uid="{00000000-0005-0000-0000-0000837B0000}"/>
    <cellStyle name="注释 2 2_Copy of Ecommerce_2014Fall_Fashion bedding_MH_forecast evaluation_20140425" xfId="31206" xr:uid="{00000000-0005-0000-0000-0000847B0000}"/>
    <cellStyle name="注释 2 3" xfId="31207" xr:uid="{00000000-0005-0000-0000-0000857B0000}"/>
    <cellStyle name="注释 2 3 2" xfId="31208" xr:uid="{00000000-0005-0000-0000-0000867B0000}"/>
    <cellStyle name="注释 2 3 2 2" xfId="16245" xr:uid="{00000000-0005-0000-0000-0000877B0000}"/>
    <cellStyle name="注释 2 3 2 2 2" xfId="9686" xr:uid="{00000000-0005-0000-0000-0000887B0000}"/>
    <cellStyle name="注释 2 3 2 3" xfId="16247" xr:uid="{00000000-0005-0000-0000-0000897B0000}"/>
    <cellStyle name="注释 2 3 2 3 2" xfId="27667" xr:uid="{00000000-0005-0000-0000-00008A7B0000}"/>
    <cellStyle name="注释 2 3 2 4" xfId="16249" xr:uid="{00000000-0005-0000-0000-00008B7B0000}"/>
    <cellStyle name="注释 2 3 2 4 2" xfId="1072" xr:uid="{00000000-0005-0000-0000-00008C7B0000}"/>
    <cellStyle name="注释 2 3 2 5" xfId="66" xr:uid="{00000000-0005-0000-0000-00008D7B0000}"/>
    <cellStyle name="注释 2 3 2 5 2" xfId="29041" xr:uid="{00000000-0005-0000-0000-00008E7B0000}"/>
    <cellStyle name="注释 2 3 2 6" xfId="24830" xr:uid="{00000000-0005-0000-0000-00008F7B0000}"/>
    <cellStyle name="注释 2 3 3" xfId="16135" xr:uid="{00000000-0005-0000-0000-0000907B0000}"/>
    <cellStyle name="注释 2 3 3 2" xfId="16275" xr:uid="{00000000-0005-0000-0000-0000917B0000}"/>
    <cellStyle name="注释 2 3 3 3" xfId="5602" xr:uid="{00000000-0005-0000-0000-0000927B0000}"/>
    <cellStyle name="注释 2 3 3 4" xfId="16279" xr:uid="{00000000-0005-0000-0000-0000937B0000}"/>
    <cellStyle name="注释 2 3 3 5" xfId="16281" xr:uid="{00000000-0005-0000-0000-0000947B0000}"/>
    <cellStyle name="注释 2 3 4" xfId="31209" xr:uid="{00000000-0005-0000-0000-0000957B0000}"/>
    <cellStyle name="注释 2 3 4 2" xfId="16300" xr:uid="{00000000-0005-0000-0000-0000967B0000}"/>
    <cellStyle name="注释 2 3 5" xfId="31210" xr:uid="{00000000-0005-0000-0000-0000977B0000}"/>
    <cellStyle name="注释 2 3 5 2" xfId="16327" xr:uid="{00000000-0005-0000-0000-0000987B0000}"/>
    <cellStyle name="注释 2 3 6" xfId="25593" xr:uid="{00000000-0005-0000-0000-0000997B0000}"/>
    <cellStyle name="注释 2 3 6 2" xfId="16366" xr:uid="{00000000-0005-0000-0000-00009A7B0000}"/>
    <cellStyle name="注释 2 3 7" xfId="9993" xr:uid="{00000000-0005-0000-0000-00009B7B0000}"/>
    <cellStyle name="注释 2 3 8" xfId="31211" xr:uid="{00000000-0005-0000-0000-00009C7B0000}"/>
    <cellStyle name="注释 2 3 9" xfId="26000" xr:uid="{00000000-0005-0000-0000-00009D7B0000}"/>
    <cellStyle name="注释 2 3_Copy of Ecommerce_2014Fall_Fashion bedding_MH_forecast evaluation_20140425" xfId="21354" xr:uid="{00000000-0005-0000-0000-00009E7B0000}"/>
    <cellStyle name="注释 2 4" xfId="31212" xr:uid="{00000000-0005-0000-0000-00009F7B0000}"/>
    <cellStyle name="注释 2 4 2" xfId="31213" xr:uid="{00000000-0005-0000-0000-0000A07B0000}"/>
    <cellStyle name="注释 2 4 2 2" xfId="23457" xr:uid="{00000000-0005-0000-0000-0000A17B0000}"/>
    <cellStyle name="注释 2 4 3" xfId="6490" xr:uid="{00000000-0005-0000-0000-0000A27B0000}"/>
    <cellStyle name="注释 2 4 3 2" xfId="31214" xr:uid="{00000000-0005-0000-0000-0000A37B0000}"/>
    <cellStyle name="注释 2 4 4" xfId="5645" xr:uid="{00000000-0005-0000-0000-0000A47B0000}"/>
    <cellStyle name="注释 2 4 4 2" xfId="31215" xr:uid="{00000000-0005-0000-0000-0000A57B0000}"/>
    <cellStyle name="注释 2 4 5" xfId="31216" xr:uid="{00000000-0005-0000-0000-0000A67B0000}"/>
    <cellStyle name="注释 2 4 5 2" xfId="31217" xr:uid="{00000000-0005-0000-0000-0000A77B0000}"/>
    <cellStyle name="注释 2 4 6" xfId="31218" xr:uid="{00000000-0005-0000-0000-0000A87B0000}"/>
    <cellStyle name="注释 2 5" xfId="31219" xr:uid="{00000000-0005-0000-0000-0000A97B0000}"/>
    <cellStyle name="注释 2 5 2" xfId="31220" xr:uid="{00000000-0005-0000-0000-0000AA7B0000}"/>
    <cellStyle name="注释 2 5 3" xfId="30722" xr:uid="{00000000-0005-0000-0000-0000AB7B0000}"/>
    <cellStyle name="注释 2 5 4" xfId="30725" xr:uid="{00000000-0005-0000-0000-0000AC7B0000}"/>
    <cellStyle name="注释 2 5 5" xfId="30727" xr:uid="{00000000-0005-0000-0000-0000AD7B0000}"/>
    <cellStyle name="注释 2 6" xfId="31221" xr:uid="{00000000-0005-0000-0000-0000AE7B0000}"/>
    <cellStyle name="注释 2 6 2" xfId="4013" xr:uid="{00000000-0005-0000-0000-0000AF7B0000}"/>
    <cellStyle name="注释 2 6 3" xfId="30731" xr:uid="{00000000-0005-0000-0000-0000B07B0000}"/>
    <cellStyle name="注释 2 6 4" xfId="30733" xr:uid="{00000000-0005-0000-0000-0000B17B0000}"/>
    <cellStyle name="注释 2 6 5" xfId="30735" xr:uid="{00000000-0005-0000-0000-0000B27B0000}"/>
    <cellStyle name="注释 2 7" xfId="31222" xr:uid="{00000000-0005-0000-0000-0000B37B0000}"/>
    <cellStyle name="注释 2 7 2" xfId="11666" xr:uid="{00000000-0005-0000-0000-0000B47B0000}"/>
    <cellStyle name="注释 2 7 3" xfId="11669" xr:uid="{00000000-0005-0000-0000-0000B57B0000}"/>
    <cellStyle name="注释 2 7 4" xfId="31223" xr:uid="{00000000-0005-0000-0000-0000B67B0000}"/>
    <cellStyle name="注释 2 7 5" xfId="31224" xr:uid="{00000000-0005-0000-0000-0000B77B0000}"/>
    <cellStyle name="注释 2 8" xfId="31225" xr:uid="{00000000-0005-0000-0000-0000B87B0000}"/>
    <cellStyle name="注释 2 8 2" xfId="31226" xr:uid="{00000000-0005-0000-0000-0000B97B0000}"/>
    <cellStyle name="注释 2 8 3" xfId="31227" xr:uid="{00000000-0005-0000-0000-0000BA7B0000}"/>
    <cellStyle name="注释 2 8 4" xfId="5449" xr:uid="{00000000-0005-0000-0000-0000BB7B0000}"/>
    <cellStyle name="注释 2 8 5" xfId="31228" xr:uid="{00000000-0005-0000-0000-0000BC7B0000}"/>
    <cellStyle name="注释 2 9" xfId="31229" xr:uid="{00000000-0005-0000-0000-0000BD7B0000}"/>
    <cellStyle name="注释 2 9 2" xfId="653" xr:uid="{00000000-0005-0000-0000-0000BE7B0000}"/>
    <cellStyle name="注释 2 9 3" xfId="31230" xr:uid="{00000000-0005-0000-0000-0000BF7B0000}"/>
    <cellStyle name="注释 2 9 4" xfId="31231" xr:uid="{00000000-0005-0000-0000-0000C07B0000}"/>
    <cellStyle name="注释 2 9 5" xfId="31232" xr:uid="{00000000-0005-0000-0000-0000C17B0000}"/>
    <cellStyle name="注释 2_BASI130503-BLK-MF" xfId="27332" xr:uid="{00000000-0005-0000-0000-0000C27B0000}"/>
    <cellStyle name="注释 20" xfId="31106" xr:uid="{00000000-0005-0000-0000-0000C37B0000}"/>
    <cellStyle name="注释 20 2" xfId="31108" xr:uid="{00000000-0005-0000-0000-0000C47B0000}"/>
    <cellStyle name="注释 20 2 2" xfId="13909" xr:uid="{00000000-0005-0000-0000-0000C57B0000}"/>
    <cellStyle name="注释 20 3" xfId="6607" xr:uid="{00000000-0005-0000-0000-0000C67B0000}"/>
    <cellStyle name="注释 20 3 2" xfId="6056" xr:uid="{00000000-0005-0000-0000-0000C77B0000}"/>
    <cellStyle name="注释 20 4" xfId="6610" xr:uid="{00000000-0005-0000-0000-0000C87B0000}"/>
    <cellStyle name="注释 20 4 2" xfId="23545" xr:uid="{00000000-0005-0000-0000-0000C97B0000}"/>
    <cellStyle name="注释 20 5" xfId="31110" xr:uid="{00000000-0005-0000-0000-0000CA7B0000}"/>
    <cellStyle name="注释 20 5 2" xfId="23559" xr:uid="{00000000-0005-0000-0000-0000CB7B0000}"/>
    <cellStyle name="注释 20 6" xfId="3607" xr:uid="{00000000-0005-0000-0000-0000CC7B0000}"/>
    <cellStyle name="注释 21" xfId="783" xr:uid="{00000000-0005-0000-0000-0000CD7B0000}"/>
    <cellStyle name="注释 21 2" xfId="6689" xr:uid="{00000000-0005-0000-0000-0000CE7B0000}"/>
    <cellStyle name="注释 21 2 2" xfId="14108" xr:uid="{00000000-0005-0000-0000-0000CF7B0000}"/>
    <cellStyle name="注释 21 3" xfId="31112" xr:uid="{00000000-0005-0000-0000-0000D07B0000}"/>
    <cellStyle name="注释 21 3 2" xfId="2891" xr:uid="{00000000-0005-0000-0000-0000D17B0000}"/>
    <cellStyle name="注释 21 4" xfId="31114" xr:uid="{00000000-0005-0000-0000-0000D27B0000}"/>
    <cellStyle name="注释 21 4 2" xfId="31116" xr:uid="{00000000-0005-0000-0000-0000D37B0000}"/>
    <cellStyle name="注释 21 5" xfId="31118" xr:uid="{00000000-0005-0000-0000-0000D47B0000}"/>
    <cellStyle name="注释 21 5 2" xfId="20573" xr:uid="{00000000-0005-0000-0000-0000D57B0000}"/>
    <cellStyle name="注释 21 6" xfId="2215" xr:uid="{00000000-0005-0000-0000-0000D67B0000}"/>
    <cellStyle name="注释 22" xfId="31120" xr:uid="{00000000-0005-0000-0000-0000D77B0000}"/>
    <cellStyle name="注释 22 2" xfId="31122" xr:uid="{00000000-0005-0000-0000-0000D87B0000}"/>
    <cellStyle name="注释 22 2 2" xfId="14015" xr:uid="{00000000-0005-0000-0000-0000D97B0000}"/>
    <cellStyle name="注释 22 3" xfId="31124" xr:uid="{00000000-0005-0000-0000-0000DA7B0000}"/>
    <cellStyle name="注释 22 3 2" xfId="14027" xr:uid="{00000000-0005-0000-0000-0000DB7B0000}"/>
    <cellStyle name="注释 22 4" xfId="31127" xr:uid="{00000000-0005-0000-0000-0000DC7B0000}"/>
    <cellStyle name="注释 22 4 2" xfId="14034" xr:uid="{00000000-0005-0000-0000-0000DD7B0000}"/>
    <cellStyle name="注释 22 5" xfId="26094" xr:uid="{00000000-0005-0000-0000-0000DE7B0000}"/>
    <cellStyle name="注释 22 5 2" xfId="14042" xr:uid="{00000000-0005-0000-0000-0000DF7B0000}"/>
    <cellStyle name="注释 22 6" xfId="26097" xr:uid="{00000000-0005-0000-0000-0000E07B0000}"/>
    <cellStyle name="注释 23" xfId="31130" xr:uid="{00000000-0005-0000-0000-0000E17B0000}"/>
    <cellStyle name="注释 23 2" xfId="31132" xr:uid="{00000000-0005-0000-0000-0000E27B0000}"/>
    <cellStyle name="注释 23 2 2" xfId="14462" xr:uid="{00000000-0005-0000-0000-0000E37B0000}"/>
    <cellStyle name="注释 23 3" xfId="8600" xr:uid="{00000000-0005-0000-0000-0000E47B0000}"/>
    <cellStyle name="注释 23 3 2" xfId="30865" xr:uid="{00000000-0005-0000-0000-0000E57B0000}"/>
    <cellStyle name="注释 23 4" xfId="31134" xr:uid="{00000000-0005-0000-0000-0000E67B0000}"/>
    <cellStyle name="注释 23 4 2" xfId="30869" xr:uid="{00000000-0005-0000-0000-0000E77B0000}"/>
    <cellStyle name="注释 23 5" xfId="26106" xr:uid="{00000000-0005-0000-0000-0000E87B0000}"/>
    <cellStyle name="注释 23 5 2" xfId="31136" xr:uid="{00000000-0005-0000-0000-0000E97B0000}"/>
    <cellStyle name="注释 23 6" xfId="31138" xr:uid="{00000000-0005-0000-0000-0000EA7B0000}"/>
    <cellStyle name="注释 24" xfId="18042" xr:uid="{00000000-0005-0000-0000-0000EB7B0000}"/>
    <cellStyle name="注释 24 2" xfId="31140" xr:uid="{00000000-0005-0000-0000-0000EC7B0000}"/>
    <cellStyle name="注释 24 2 2" xfId="14700" xr:uid="{00000000-0005-0000-0000-0000ED7B0000}"/>
    <cellStyle name="注释 24 3" xfId="31142" xr:uid="{00000000-0005-0000-0000-0000EE7B0000}"/>
    <cellStyle name="注释 24 3 2" xfId="31144" xr:uid="{00000000-0005-0000-0000-0000EF7B0000}"/>
    <cellStyle name="注释 24 4" xfId="31146" xr:uid="{00000000-0005-0000-0000-0000F07B0000}"/>
    <cellStyle name="注释 24 4 2" xfId="31148" xr:uid="{00000000-0005-0000-0000-0000F17B0000}"/>
    <cellStyle name="注释 24 5" xfId="5348" xr:uid="{00000000-0005-0000-0000-0000F27B0000}"/>
    <cellStyle name="注释 24 5 2" xfId="4451" xr:uid="{00000000-0005-0000-0000-0000F37B0000}"/>
    <cellStyle name="注释 24 6" xfId="31150" xr:uid="{00000000-0005-0000-0000-0000F47B0000}"/>
    <cellStyle name="注释 25" xfId="11749" xr:uid="{00000000-0005-0000-0000-0000F57B0000}"/>
    <cellStyle name="注释 25 2" xfId="6070" xr:uid="{00000000-0005-0000-0000-0000F67B0000}"/>
    <cellStyle name="注释 25 2 2" xfId="6079" xr:uid="{00000000-0005-0000-0000-0000F77B0000}"/>
    <cellStyle name="注释 25 3" xfId="31233" xr:uid="{00000000-0005-0000-0000-0000F87B0000}"/>
    <cellStyle name="注释 25 3 2" xfId="24054" xr:uid="{00000000-0005-0000-0000-0000F97B0000}"/>
    <cellStyle name="注释 25 4" xfId="31235" xr:uid="{00000000-0005-0000-0000-0000FA7B0000}"/>
    <cellStyle name="注释 25 4 2" xfId="24075" xr:uid="{00000000-0005-0000-0000-0000FB7B0000}"/>
    <cellStyle name="注释 25 5" xfId="31237" xr:uid="{00000000-0005-0000-0000-0000FC7B0000}"/>
    <cellStyle name="注释 25 5 2" xfId="24095" xr:uid="{00000000-0005-0000-0000-0000FD7B0000}"/>
    <cellStyle name="注释 25 6" xfId="7276" xr:uid="{00000000-0005-0000-0000-0000FE7B0000}"/>
    <cellStyle name="注释 26" xfId="31239" xr:uid="{00000000-0005-0000-0000-0000FF7B0000}"/>
    <cellStyle name="注释 26 2" xfId="26337" xr:uid="{00000000-0005-0000-0000-0000007C0000}"/>
    <cellStyle name="注释 26 2 2" xfId="26340" xr:uid="{00000000-0005-0000-0000-0000017C0000}"/>
    <cellStyle name="注释 26 3" xfId="26343" xr:uid="{00000000-0005-0000-0000-0000027C0000}"/>
    <cellStyle name="注释 26 3 2" xfId="31241" xr:uid="{00000000-0005-0000-0000-0000037C0000}"/>
    <cellStyle name="注释 26 4" xfId="26346" xr:uid="{00000000-0005-0000-0000-0000047C0000}"/>
    <cellStyle name="注释 26 4 2" xfId="31243" xr:uid="{00000000-0005-0000-0000-0000057C0000}"/>
    <cellStyle name="注释 26 5" xfId="26350" xr:uid="{00000000-0005-0000-0000-0000067C0000}"/>
    <cellStyle name="注释 26 5 2" xfId="26947" xr:uid="{00000000-0005-0000-0000-0000077C0000}"/>
    <cellStyle name="注释 26 6" xfId="7587" xr:uid="{00000000-0005-0000-0000-0000087C0000}"/>
    <cellStyle name="注释 27" xfId="8828" xr:uid="{00000000-0005-0000-0000-0000097C0000}"/>
    <cellStyle name="注释 27 2" xfId="26372" xr:uid="{00000000-0005-0000-0000-00000A7C0000}"/>
    <cellStyle name="注释 27 2 2" xfId="26376" xr:uid="{00000000-0005-0000-0000-00000B7C0000}"/>
    <cellStyle name="注释 27 3" xfId="8811" xr:uid="{00000000-0005-0000-0000-00000C7C0000}"/>
    <cellStyle name="注释 27 3 2" xfId="8815" xr:uid="{00000000-0005-0000-0000-00000D7C0000}"/>
    <cellStyle name="注释 27 4" xfId="26380" xr:uid="{00000000-0005-0000-0000-00000E7C0000}"/>
    <cellStyle name="注释 27 4 2" xfId="9134" xr:uid="{00000000-0005-0000-0000-00000F7C0000}"/>
    <cellStyle name="注释 27 5" xfId="26384" xr:uid="{00000000-0005-0000-0000-0000107C0000}"/>
    <cellStyle name="注释 27 5 2" xfId="26966" xr:uid="{00000000-0005-0000-0000-0000117C0000}"/>
    <cellStyle name="注释 27 6" xfId="15179" xr:uid="{00000000-0005-0000-0000-0000127C0000}"/>
    <cellStyle name="注释 28" xfId="27694" xr:uid="{00000000-0005-0000-0000-0000137C0000}"/>
    <cellStyle name="注释 28 2" xfId="26404" xr:uid="{00000000-0005-0000-0000-0000147C0000}"/>
    <cellStyle name="注释 28 2 2" xfId="26408" xr:uid="{00000000-0005-0000-0000-0000157C0000}"/>
    <cellStyle name="注释 28 3" xfId="26412" xr:uid="{00000000-0005-0000-0000-0000167C0000}"/>
    <cellStyle name="注释 28 3 2" xfId="31245" xr:uid="{00000000-0005-0000-0000-0000177C0000}"/>
    <cellStyle name="注释 28 4" xfId="26416" xr:uid="{00000000-0005-0000-0000-0000187C0000}"/>
    <cellStyle name="注释 28 4 2" xfId="31247" xr:uid="{00000000-0005-0000-0000-0000197C0000}"/>
    <cellStyle name="注释 28 5" xfId="26420" xr:uid="{00000000-0005-0000-0000-00001A7C0000}"/>
    <cellStyle name="注释 28 5 2" xfId="9086" xr:uid="{00000000-0005-0000-0000-00001B7C0000}"/>
    <cellStyle name="注释 28 6" xfId="6043" xr:uid="{00000000-0005-0000-0000-00001C7C0000}"/>
    <cellStyle name="注释 29" xfId="27699" xr:uid="{00000000-0005-0000-0000-00001D7C0000}"/>
    <cellStyle name="注释 29 2" xfId="26440" xr:uid="{00000000-0005-0000-0000-00001E7C0000}"/>
    <cellStyle name="注释 29 2 2" xfId="26445" xr:uid="{00000000-0005-0000-0000-00001F7C0000}"/>
    <cellStyle name="注释 29 3" xfId="26449" xr:uid="{00000000-0005-0000-0000-0000207C0000}"/>
    <cellStyle name="注释 29 3 2" xfId="31249" xr:uid="{00000000-0005-0000-0000-0000217C0000}"/>
    <cellStyle name="注释 29 4" xfId="2755" xr:uid="{00000000-0005-0000-0000-0000227C0000}"/>
    <cellStyle name="注释 29 4 2" xfId="2760" xr:uid="{00000000-0005-0000-0000-0000237C0000}"/>
    <cellStyle name="注释 29 5" xfId="26452" xr:uid="{00000000-0005-0000-0000-0000247C0000}"/>
    <cellStyle name="注释 29 5 2" xfId="26994" xr:uid="{00000000-0005-0000-0000-0000257C0000}"/>
    <cellStyle name="注释 29 6" xfId="6219" xr:uid="{00000000-0005-0000-0000-0000267C0000}"/>
    <cellStyle name="注释 3" xfId="8896" xr:uid="{00000000-0005-0000-0000-0000277C0000}"/>
    <cellStyle name="注释 3 10" xfId="11043" xr:uid="{00000000-0005-0000-0000-0000287C0000}"/>
    <cellStyle name="注释 3 11" xfId="11403" xr:uid="{00000000-0005-0000-0000-0000297C0000}"/>
    <cellStyle name="注释 3 2" xfId="31251" xr:uid="{00000000-0005-0000-0000-00002A7C0000}"/>
    <cellStyle name="注释 3 2 2" xfId="5237" xr:uid="{00000000-0005-0000-0000-00002B7C0000}"/>
    <cellStyle name="注释 3 2 2 2" xfId="18084" xr:uid="{00000000-0005-0000-0000-00002C7C0000}"/>
    <cellStyle name="注释 3 2 2 2 2" xfId="19779" xr:uid="{00000000-0005-0000-0000-00002D7C0000}"/>
    <cellStyle name="注释 3 2 2 3" xfId="7774" xr:uid="{00000000-0005-0000-0000-00002E7C0000}"/>
    <cellStyle name="注释 3 2 2 3 2" xfId="31252" xr:uid="{00000000-0005-0000-0000-00002F7C0000}"/>
    <cellStyle name="注释 3 2 2 4" xfId="23525" xr:uid="{00000000-0005-0000-0000-0000307C0000}"/>
    <cellStyle name="注释 3 2 2 4 2" xfId="31253" xr:uid="{00000000-0005-0000-0000-0000317C0000}"/>
    <cellStyle name="注释 3 2 2 5" xfId="31254" xr:uid="{00000000-0005-0000-0000-0000327C0000}"/>
    <cellStyle name="注释 3 2 2 5 2" xfId="31255" xr:uid="{00000000-0005-0000-0000-0000337C0000}"/>
    <cellStyle name="注释 3 2 2 6" xfId="31256" xr:uid="{00000000-0005-0000-0000-0000347C0000}"/>
    <cellStyle name="注释 3 2 3" xfId="246" xr:uid="{00000000-0005-0000-0000-0000357C0000}"/>
    <cellStyle name="注释 3 2 4" xfId="7164" xr:uid="{00000000-0005-0000-0000-0000367C0000}"/>
    <cellStyle name="注释 3 2 5" xfId="3725" xr:uid="{00000000-0005-0000-0000-0000377C0000}"/>
    <cellStyle name="注释 3 2 6" xfId="31257" xr:uid="{00000000-0005-0000-0000-0000387C0000}"/>
    <cellStyle name="注释 3 2 7" xfId="10090" xr:uid="{00000000-0005-0000-0000-0000397C0000}"/>
    <cellStyle name="注释 3 2 8" xfId="31258" xr:uid="{00000000-0005-0000-0000-00003A7C0000}"/>
    <cellStyle name="注释 3 3" xfId="31259" xr:uid="{00000000-0005-0000-0000-00003B7C0000}"/>
    <cellStyle name="注释 3 3 2" xfId="31260" xr:uid="{00000000-0005-0000-0000-00003C7C0000}"/>
    <cellStyle name="注释 3 3 2 2" xfId="28841" xr:uid="{00000000-0005-0000-0000-00003D7C0000}"/>
    <cellStyle name="注释 3 3 3" xfId="31261" xr:uid="{00000000-0005-0000-0000-00003E7C0000}"/>
    <cellStyle name="注释 3 3 3 2" xfId="31262" xr:uid="{00000000-0005-0000-0000-00003F7C0000}"/>
    <cellStyle name="注释 3 3 4" xfId="31263" xr:uid="{00000000-0005-0000-0000-0000407C0000}"/>
    <cellStyle name="注释 3 3 4 2" xfId="31264" xr:uid="{00000000-0005-0000-0000-0000417C0000}"/>
    <cellStyle name="注释 3 3 5" xfId="6957" xr:uid="{00000000-0005-0000-0000-0000427C0000}"/>
    <cellStyle name="注释 3 3 5 2" xfId="3867" xr:uid="{00000000-0005-0000-0000-0000437C0000}"/>
    <cellStyle name="注释 3 3 6" xfId="5287" xr:uid="{00000000-0005-0000-0000-0000447C0000}"/>
    <cellStyle name="注释 3 4" xfId="31265" xr:uid="{00000000-0005-0000-0000-0000457C0000}"/>
    <cellStyle name="注释 3 4 2" xfId="31266" xr:uid="{00000000-0005-0000-0000-0000467C0000}"/>
    <cellStyle name="注释 3 5" xfId="31267" xr:uid="{00000000-0005-0000-0000-0000477C0000}"/>
    <cellStyle name="注释 3 5 2" xfId="1268" xr:uid="{00000000-0005-0000-0000-0000487C0000}"/>
    <cellStyle name="注释 3 6" xfId="31268" xr:uid="{00000000-0005-0000-0000-0000497C0000}"/>
    <cellStyle name="注释 3 6 2" xfId="31269" xr:uid="{00000000-0005-0000-0000-00004A7C0000}"/>
    <cellStyle name="注释 3 7" xfId="26425" xr:uid="{00000000-0005-0000-0000-00004B7C0000}"/>
    <cellStyle name="注释 3 7 2" xfId="31270" xr:uid="{00000000-0005-0000-0000-00004C7C0000}"/>
    <cellStyle name="注释 3 8" xfId="31271" xr:uid="{00000000-0005-0000-0000-00004D7C0000}"/>
    <cellStyle name="注释 3 9" xfId="31272" xr:uid="{00000000-0005-0000-0000-00004E7C0000}"/>
    <cellStyle name="注释 3_BASI130503-BLK-MF" xfId="31273" xr:uid="{00000000-0005-0000-0000-00004F7C0000}"/>
    <cellStyle name="注释 30" xfId="11750" xr:uid="{00000000-0005-0000-0000-0000507C0000}"/>
    <cellStyle name="注释 30 2" xfId="6071" xr:uid="{00000000-0005-0000-0000-0000517C0000}"/>
    <cellStyle name="注释 30 2 2" xfId="6080" xr:uid="{00000000-0005-0000-0000-0000527C0000}"/>
    <cellStyle name="注释 30 3" xfId="31234" xr:uid="{00000000-0005-0000-0000-0000537C0000}"/>
    <cellStyle name="注释 30 3 2" xfId="24055" xr:uid="{00000000-0005-0000-0000-0000547C0000}"/>
    <cellStyle name="注释 30 4" xfId="31236" xr:uid="{00000000-0005-0000-0000-0000557C0000}"/>
    <cellStyle name="注释 30 4 2" xfId="24076" xr:uid="{00000000-0005-0000-0000-0000567C0000}"/>
    <cellStyle name="注释 30 5" xfId="31238" xr:uid="{00000000-0005-0000-0000-0000577C0000}"/>
    <cellStyle name="注释 30 5 2" xfId="24096" xr:uid="{00000000-0005-0000-0000-0000587C0000}"/>
    <cellStyle name="注释 30 6" xfId="7277" xr:uid="{00000000-0005-0000-0000-0000597C0000}"/>
    <cellStyle name="注释 31" xfId="31240" xr:uid="{00000000-0005-0000-0000-00005A7C0000}"/>
    <cellStyle name="注释 31 2" xfId="26338" xr:uid="{00000000-0005-0000-0000-00005B7C0000}"/>
    <cellStyle name="注释 31 2 2" xfId="26341" xr:uid="{00000000-0005-0000-0000-00005C7C0000}"/>
    <cellStyle name="注释 31 3" xfId="26344" xr:uid="{00000000-0005-0000-0000-00005D7C0000}"/>
    <cellStyle name="注释 31 3 2" xfId="31242" xr:uid="{00000000-0005-0000-0000-00005E7C0000}"/>
    <cellStyle name="注释 31 4" xfId="26347" xr:uid="{00000000-0005-0000-0000-00005F7C0000}"/>
    <cellStyle name="注释 31 4 2" xfId="31244" xr:uid="{00000000-0005-0000-0000-0000607C0000}"/>
    <cellStyle name="注释 31 5" xfId="26351" xr:uid="{00000000-0005-0000-0000-0000617C0000}"/>
    <cellStyle name="注释 31 5 2" xfId="26948" xr:uid="{00000000-0005-0000-0000-0000627C0000}"/>
    <cellStyle name="注释 31 6" xfId="7588" xr:uid="{00000000-0005-0000-0000-0000637C0000}"/>
    <cellStyle name="注释 32" xfId="8829" xr:uid="{00000000-0005-0000-0000-0000647C0000}"/>
    <cellStyle name="注释 32 2" xfId="26373" xr:uid="{00000000-0005-0000-0000-0000657C0000}"/>
    <cellStyle name="注释 32 2 2" xfId="26377" xr:uid="{00000000-0005-0000-0000-0000667C0000}"/>
    <cellStyle name="注释 32 3" xfId="8812" xr:uid="{00000000-0005-0000-0000-0000677C0000}"/>
    <cellStyle name="注释 32 3 2" xfId="8816" xr:uid="{00000000-0005-0000-0000-0000687C0000}"/>
    <cellStyle name="注释 32 4" xfId="26381" xr:uid="{00000000-0005-0000-0000-0000697C0000}"/>
    <cellStyle name="注释 32 4 2" xfId="9135" xr:uid="{00000000-0005-0000-0000-00006A7C0000}"/>
    <cellStyle name="注释 32 5" xfId="26385" xr:uid="{00000000-0005-0000-0000-00006B7C0000}"/>
    <cellStyle name="注释 32 5 2" xfId="26967" xr:uid="{00000000-0005-0000-0000-00006C7C0000}"/>
    <cellStyle name="注释 32 6" xfId="15180" xr:uid="{00000000-0005-0000-0000-00006D7C0000}"/>
    <cellStyle name="注释 33" xfId="27695" xr:uid="{00000000-0005-0000-0000-00006E7C0000}"/>
    <cellStyle name="注释 33 2" xfId="26405" xr:uid="{00000000-0005-0000-0000-00006F7C0000}"/>
    <cellStyle name="注释 33 2 2" xfId="26409" xr:uid="{00000000-0005-0000-0000-0000707C0000}"/>
    <cellStyle name="注释 33 3" xfId="26413" xr:uid="{00000000-0005-0000-0000-0000717C0000}"/>
    <cellStyle name="注释 33 3 2" xfId="31246" xr:uid="{00000000-0005-0000-0000-0000727C0000}"/>
    <cellStyle name="注释 33 4" xfId="26417" xr:uid="{00000000-0005-0000-0000-0000737C0000}"/>
    <cellStyle name="注释 33 4 2" xfId="31248" xr:uid="{00000000-0005-0000-0000-0000747C0000}"/>
    <cellStyle name="注释 33 5" xfId="26421" xr:uid="{00000000-0005-0000-0000-0000757C0000}"/>
    <cellStyle name="注释 33 5 2" xfId="9087" xr:uid="{00000000-0005-0000-0000-0000767C0000}"/>
    <cellStyle name="注释 33 6" xfId="6044" xr:uid="{00000000-0005-0000-0000-0000777C0000}"/>
    <cellStyle name="注释 34" xfId="27700" xr:uid="{00000000-0005-0000-0000-0000787C0000}"/>
    <cellStyle name="注释 34 2" xfId="26441" xr:uid="{00000000-0005-0000-0000-0000797C0000}"/>
    <cellStyle name="注释 34 2 2" xfId="26446" xr:uid="{00000000-0005-0000-0000-00007A7C0000}"/>
    <cellStyle name="注释 34 3" xfId="26450" xr:uid="{00000000-0005-0000-0000-00007B7C0000}"/>
    <cellStyle name="注释 34 3 2" xfId="31250" xr:uid="{00000000-0005-0000-0000-00007C7C0000}"/>
    <cellStyle name="注释 34 4" xfId="2754" xr:uid="{00000000-0005-0000-0000-00007D7C0000}"/>
    <cellStyle name="注释 34 4 2" xfId="2759" xr:uid="{00000000-0005-0000-0000-00007E7C0000}"/>
    <cellStyle name="注释 34 5" xfId="26453" xr:uid="{00000000-0005-0000-0000-00007F7C0000}"/>
    <cellStyle name="注释 34 5 2" xfId="26995" xr:uid="{00000000-0005-0000-0000-0000807C0000}"/>
    <cellStyle name="注释 34 6" xfId="6220" xr:uid="{00000000-0005-0000-0000-0000817C0000}"/>
    <cellStyle name="注释 35" xfId="27703" xr:uid="{00000000-0005-0000-0000-0000827C0000}"/>
    <cellStyle name="注释 35 2" xfId="26473" xr:uid="{00000000-0005-0000-0000-0000837C0000}"/>
    <cellStyle name="注释 36" xfId="31940" xr:uid="{00000000-0005-0000-0000-0000847C0000}"/>
    <cellStyle name="注释 4" xfId="10551" xr:uid="{00000000-0005-0000-0000-0000857C0000}"/>
    <cellStyle name="注释 4 2" xfId="31274" xr:uid="{00000000-0005-0000-0000-0000867C0000}"/>
    <cellStyle name="注释 4 2 2" xfId="31275" xr:uid="{00000000-0005-0000-0000-0000877C0000}"/>
    <cellStyle name="注释 4 2 2 2" xfId="18605" xr:uid="{00000000-0005-0000-0000-0000887C0000}"/>
    <cellStyle name="注释 4 2 3" xfId="31276" xr:uid="{00000000-0005-0000-0000-0000897C0000}"/>
    <cellStyle name="注释 4 2 3 2" xfId="26203" xr:uid="{00000000-0005-0000-0000-00008A7C0000}"/>
    <cellStyle name="注释 4 2 4" xfId="31277" xr:uid="{00000000-0005-0000-0000-00008B7C0000}"/>
    <cellStyle name="注释 4 2 4 2" xfId="27293" xr:uid="{00000000-0005-0000-0000-00008C7C0000}"/>
    <cellStyle name="注释 4 2 5" xfId="31278" xr:uid="{00000000-0005-0000-0000-00008D7C0000}"/>
    <cellStyle name="注释 4 2 5 2" xfId="26206" xr:uid="{00000000-0005-0000-0000-00008E7C0000}"/>
    <cellStyle name="注释 4 2 6" xfId="31279" xr:uid="{00000000-0005-0000-0000-00008F7C0000}"/>
    <cellStyle name="注释 4 3" xfId="31280" xr:uid="{00000000-0005-0000-0000-0000907C0000}"/>
    <cellStyle name="注释 4 3 2" xfId="3521" xr:uid="{00000000-0005-0000-0000-0000917C0000}"/>
    <cellStyle name="注释 4 3 3" xfId="3526" xr:uid="{00000000-0005-0000-0000-0000927C0000}"/>
    <cellStyle name="注释 4 3 4" xfId="1321" xr:uid="{00000000-0005-0000-0000-0000937C0000}"/>
    <cellStyle name="注释 4 3 5" xfId="3529" xr:uid="{00000000-0005-0000-0000-0000947C0000}"/>
    <cellStyle name="注释 4 4" xfId="31281" xr:uid="{00000000-0005-0000-0000-0000957C0000}"/>
    <cellStyle name="注释 4 4 2" xfId="31282" xr:uid="{00000000-0005-0000-0000-0000967C0000}"/>
    <cellStyle name="注释 4 5" xfId="5428" xr:uid="{00000000-0005-0000-0000-0000977C0000}"/>
    <cellStyle name="注释 4 5 2" xfId="5835" xr:uid="{00000000-0005-0000-0000-0000987C0000}"/>
    <cellStyle name="注释 4 6" xfId="31173" xr:uid="{00000000-0005-0000-0000-0000997C0000}"/>
    <cellStyle name="注释 4 6 2" xfId="31175" xr:uid="{00000000-0005-0000-0000-00009A7C0000}"/>
    <cellStyle name="注释 4 7" xfId="31177" xr:uid="{00000000-0005-0000-0000-00009B7C0000}"/>
    <cellStyle name="注释 4 8" xfId="31180" xr:uid="{00000000-0005-0000-0000-00009C7C0000}"/>
    <cellStyle name="注释 4_Copy of Ecommerce_2014Fall_Fashion bedding_MH_forecast evaluation_20140425" xfId="31283" xr:uid="{00000000-0005-0000-0000-00009D7C0000}"/>
    <cellStyle name="注释 5" xfId="10554" xr:uid="{00000000-0005-0000-0000-00009E7C0000}"/>
    <cellStyle name="注释 5 2" xfId="31284" xr:uid="{00000000-0005-0000-0000-00009F7C0000}"/>
    <cellStyle name="注释 5 2 2" xfId="31285" xr:uid="{00000000-0005-0000-0000-0000A07C0000}"/>
    <cellStyle name="注释 5 3" xfId="23713" xr:uid="{00000000-0005-0000-0000-0000A17C0000}"/>
    <cellStyle name="注释 5 3 2" xfId="31286" xr:uid="{00000000-0005-0000-0000-0000A27C0000}"/>
    <cellStyle name="注释 5 4" xfId="31287" xr:uid="{00000000-0005-0000-0000-0000A37C0000}"/>
    <cellStyle name="注释 5 4 2" xfId="31288" xr:uid="{00000000-0005-0000-0000-0000A47C0000}"/>
    <cellStyle name="注释 5 5" xfId="31289" xr:uid="{00000000-0005-0000-0000-0000A57C0000}"/>
    <cellStyle name="注释 5 5 2" xfId="31290" xr:uid="{00000000-0005-0000-0000-0000A67C0000}"/>
    <cellStyle name="注释 5 6" xfId="31188" xr:uid="{00000000-0005-0000-0000-0000A77C0000}"/>
    <cellStyle name="注释 6" xfId="10556" xr:uid="{00000000-0005-0000-0000-0000A87C0000}"/>
    <cellStyle name="注释 6 2" xfId="31291" xr:uid="{00000000-0005-0000-0000-0000A97C0000}"/>
    <cellStyle name="注释 6 2 2" xfId="31292" xr:uid="{00000000-0005-0000-0000-0000AA7C0000}"/>
    <cellStyle name="注释 6 3" xfId="7967" xr:uid="{00000000-0005-0000-0000-0000AB7C0000}"/>
    <cellStyle name="注释 6 3 2" xfId="7970" xr:uid="{00000000-0005-0000-0000-0000AC7C0000}"/>
    <cellStyle name="注释 6 4" xfId="7973" xr:uid="{00000000-0005-0000-0000-0000AD7C0000}"/>
    <cellStyle name="注释 6 4 2" xfId="28803" xr:uid="{00000000-0005-0000-0000-0000AE7C0000}"/>
    <cellStyle name="注释 6 5" xfId="7975" xr:uid="{00000000-0005-0000-0000-0000AF7C0000}"/>
    <cellStyle name="注释 6 5 2" xfId="31293" xr:uid="{00000000-0005-0000-0000-0000B07C0000}"/>
    <cellStyle name="注释 6 6" xfId="7979" xr:uid="{00000000-0005-0000-0000-0000B17C0000}"/>
    <cellStyle name="注释 7" xfId="31294" xr:uid="{00000000-0005-0000-0000-0000B27C0000}"/>
    <cellStyle name="注释 7 2" xfId="31295" xr:uid="{00000000-0005-0000-0000-0000B37C0000}"/>
    <cellStyle name="注释 7 2 2" xfId="31296" xr:uid="{00000000-0005-0000-0000-0000B47C0000}"/>
    <cellStyle name="注释 7 3" xfId="31297" xr:uid="{00000000-0005-0000-0000-0000B57C0000}"/>
    <cellStyle name="注释 7 3 2" xfId="13409" xr:uid="{00000000-0005-0000-0000-0000B67C0000}"/>
    <cellStyle name="注释 7 4" xfId="820" xr:uid="{00000000-0005-0000-0000-0000B77C0000}"/>
    <cellStyle name="注释 7 4 2" xfId="31298" xr:uid="{00000000-0005-0000-0000-0000B87C0000}"/>
    <cellStyle name="注释 7 5" xfId="7051" xr:uid="{00000000-0005-0000-0000-0000B97C0000}"/>
    <cellStyle name="注释 7 5 2" xfId="31299" xr:uid="{00000000-0005-0000-0000-0000BA7C0000}"/>
    <cellStyle name="注释 7 6" xfId="31192" xr:uid="{00000000-0005-0000-0000-0000BB7C0000}"/>
    <cellStyle name="注释 8" xfId="27401" xr:uid="{00000000-0005-0000-0000-0000BC7C0000}"/>
    <cellStyle name="注释 8 2" xfId="26615" xr:uid="{00000000-0005-0000-0000-0000BD7C0000}"/>
    <cellStyle name="注释 8 2 2" xfId="26617" xr:uid="{00000000-0005-0000-0000-0000BE7C0000}"/>
    <cellStyle name="注释 8 3" xfId="26619" xr:uid="{00000000-0005-0000-0000-0000BF7C0000}"/>
    <cellStyle name="注释 8 3 2" xfId="26621" xr:uid="{00000000-0005-0000-0000-0000C07C0000}"/>
    <cellStyle name="注释 8 4" xfId="26623" xr:uid="{00000000-0005-0000-0000-0000C17C0000}"/>
    <cellStyle name="注释 8 4 2" xfId="31300" xr:uid="{00000000-0005-0000-0000-0000C27C0000}"/>
    <cellStyle name="注释 8 5" xfId="31301" xr:uid="{00000000-0005-0000-0000-0000C37C0000}"/>
    <cellStyle name="注释 8 5 2" xfId="31302" xr:uid="{00000000-0005-0000-0000-0000C47C0000}"/>
    <cellStyle name="注释 8 6" xfId="28970" xr:uid="{00000000-0005-0000-0000-0000C57C0000}"/>
    <cellStyle name="注释 9" xfId="31303" xr:uid="{00000000-0005-0000-0000-0000C67C0000}"/>
    <cellStyle name="注释 9 2" xfId="31304" xr:uid="{00000000-0005-0000-0000-0000C77C0000}"/>
    <cellStyle name="注释 9 2 2" xfId="7027" xr:uid="{00000000-0005-0000-0000-0000C87C0000}"/>
    <cellStyle name="注释 9 3" xfId="31305" xr:uid="{00000000-0005-0000-0000-0000C97C0000}"/>
    <cellStyle name="注释 9 3 2" xfId="15699" xr:uid="{00000000-0005-0000-0000-0000CA7C0000}"/>
    <cellStyle name="注释 9 4" xfId="203" xr:uid="{00000000-0005-0000-0000-0000CB7C0000}"/>
    <cellStyle name="注释 9 4 2" xfId="15727" xr:uid="{00000000-0005-0000-0000-0000CC7C0000}"/>
    <cellStyle name="注释 9 5" xfId="649" xr:uid="{00000000-0005-0000-0000-0000CD7C0000}"/>
    <cellStyle name="注释 9 5 2" xfId="15759" xr:uid="{00000000-0005-0000-0000-0000CE7C0000}"/>
    <cellStyle name="注释 9 6" xfId="31306" xr:uid="{00000000-0005-0000-0000-0000CF7C0000}"/>
    <cellStyle name="콤마 [0]_BOILER-CO1" xfId="27953" xr:uid="{00000000-0005-0000-0000-0000D07C0000}"/>
    <cellStyle name="콤마_BOILER-CO1" xfId="27954" xr:uid="{00000000-0005-0000-0000-0000D17C0000}"/>
    <cellStyle name="통화 [0]_BOILER-CO1" xfId="27955" xr:uid="{00000000-0005-0000-0000-0000D27C0000}"/>
    <cellStyle name="통화_BOILER-CO1" xfId="27958" xr:uid="{00000000-0005-0000-0000-0000D37C0000}"/>
    <cellStyle name="표준_0N-HANDLING " xfId="27959" xr:uid="{00000000-0005-0000-0000-0000D47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F4"/>
  <sheetViews>
    <sheetView tabSelected="1" zoomScaleNormal="100" workbookViewId="0">
      <selection activeCell="K10" sqref="K10"/>
    </sheetView>
  </sheetViews>
  <sheetFormatPr defaultRowHeight="12.75"/>
  <cols>
    <col min="1" max="4" width="9.140625" style="57"/>
    <col min="5" max="5" width="10.42578125" style="57" bestFit="1" customWidth="1"/>
    <col min="6" max="57" width="4.42578125" style="57" customWidth="1"/>
    <col min="58" max="58" width="5.28515625" style="57" bestFit="1" customWidth="1"/>
    <col min="59" max="16384" width="9.140625" style="57"/>
  </cols>
  <sheetData>
    <row r="1" spans="1:58" ht="25.5">
      <c r="A1" s="56" t="s">
        <v>0</v>
      </c>
      <c r="B1" s="56" t="s">
        <v>1</v>
      </c>
      <c r="C1" s="56" t="s">
        <v>139</v>
      </c>
      <c r="D1" s="56" t="s">
        <v>4</v>
      </c>
      <c r="E1" s="56" t="s">
        <v>140</v>
      </c>
      <c r="F1" s="56" t="s">
        <v>5</v>
      </c>
      <c r="G1" s="56" t="s">
        <v>6</v>
      </c>
      <c r="H1" s="56" t="s">
        <v>7</v>
      </c>
      <c r="I1" s="56" t="s">
        <v>8</v>
      </c>
      <c r="J1" s="56" t="s">
        <v>9</v>
      </c>
      <c r="K1" s="56" t="s">
        <v>10</v>
      </c>
      <c r="L1" s="56" t="s">
        <v>11</v>
      </c>
      <c r="M1" s="56" t="s">
        <v>12</v>
      </c>
      <c r="N1" s="56" t="s">
        <v>13</v>
      </c>
      <c r="O1" s="56" t="s">
        <v>14</v>
      </c>
      <c r="P1" s="56" t="s">
        <v>15</v>
      </c>
      <c r="Q1" s="56" t="s">
        <v>16</v>
      </c>
      <c r="R1" s="56" t="s">
        <v>17</v>
      </c>
      <c r="S1" s="56" t="s">
        <v>18</v>
      </c>
      <c r="T1" s="56" t="s">
        <v>19</v>
      </c>
      <c r="U1" s="56" t="s">
        <v>20</v>
      </c>
      <c r="V1" s="56" t="s">
        <v>21</v>
      </c>
      <c r="W1" s="56" t="s">
        <v>22</v>
      </c>
      <c r="X1" s="56" t="s">
        <v>23</v>
      </c>
      <c r="Y1" s="56" t="s">
        <v>24</v>
      </c>
      <c r="Z1" s="56" t="s">
        <v>25</v>
      </c>
      <c r="AA1" s="56" t="s">
        <v>26</v>
      </c>
      <c r="AB1" s="56" t="s">
        <v>27</v>
      </c>
      <c r="AC1" s="56" t="s">
        <v>28</v>
      </c>
      <c r="AD1" s="56" t="s">
        <v>29</v>
      </c>
      <c r="AE1" s="56" t="s">
        <v>30</v>
      </c>
      <c r="AF1" s="56" t="s">
        <v>31</v>
      </c>
      <c r="AG1" s="56" t="s">
        <v>32</v>
      </c>
      <c r="AH1" s="56" t="s">
        <v>33</v>
      </c>
      <c r="AI1" s="56" t="s">
        <v>34</v>
      </c>
      <c r="AJ1" s="56" t="s">
        <v>35</v>
      </c>
      <c r="AK1" s="56" t="s">
        <v>36</v>
      </c>
      <c r="AL1" s="56" t="s">
        <v>37</v>
      </c>
      <c r="AM1" s="56" t="s">
        <v>38</v>
      </c>
      <c r="AN1" s="56" t="s">
        <v>39</v>
      </c>
      <c r="AO1" s="56" t="s">
        <v>40</v>
      </c>
      <c r="AP1" s="56" t="s">
        <v>41</v>
      </c>
      <c r="AQ1" s="56" t="s">
        <v>42</v>
      </c>
      <c r="AR1" s="56" t="s">
        <v>43</v>
      </c>
      <c r="AS1" s="56" t="s">
        <v>44</v>
      </c>
      <c r="AT1" s="56" t="s">
        <v>45</v>
      </c>
      <c r="AU1" s="56" t="s">
        <v>46</v>
      </c>
      <c r="AV1" s="56" t="s">
        <v>47</v>
      </c>
      <c r="AW1" s="56" t="s">
        <v>48</v>
      </c>
      <c r="AX1" s="56" t="s">
        <v>49</v>
      </c>
      <c r="AY1" s="56" t="s">
        <v>50</v>
      </c>
      <c r="AZ1" s="56" t="s">
        <v>51</v>
      </c>
      <c r="BA1" s="56" t="s">
        <v>52</v>
      </c>
      <c r="BB1" s="56" t="s">
        <v>53</v>
      </c>
      <c r="BC1" s="56" t="s">
        <v>54</v>
      </c>
      <c r="BD1" s="56" t="s">
        <v>55</v>
      </c>
      <c r="BE1" s="56" t="s">
        <v>56</v>
      </c>
      <c r="BF1" s="56" t="s">
        <v>2491</v>
      </c>
    </row>
    <row r="2" spans="1:58" s="59" customFormat="1">
      <c r="A2" s="57" t="s">
        <v>2525</v>
      </c>
      <c r="B2" s="57" t="s">
        <v>2487</v>
      </c>
      <c r="C2" s="57" t="s">
        <v>58</v>
      </c>
      <c r="D2" s="57" t="s">
        <v>59</v>
      </c>
      <c r="E2" s="57" t="s">
        <v>2488</v>
      </c>
      <c r="F2" s="58">
        <v>0.8</v>
      </c>
      <c r="G2" s="58">
        <v>0.8</v>
      </c>
      <c r="H2" s="58">
        <v>0.8</v>
      </c>
      <c r="I2" s="58">
        <v>0.9</v>
      </c>
      <c r="J2" s="58">
        <v>0.8</v>
      </c>
      <c r="K2" s="58">
        <v>0.8</v>
      </c>
      <c r="L2" s="58">
        <v>0.8</v>
      </c>
      <c r="M2" s="58">
        <v>0.8</v>
      </c>
      <c r="N2" s="58">
        <v>0.9</v>
      </c>
      <c r="O2" s="58">
        <v>0.9</v>
      </c>
      <c r="P2" s="58">
        <v>0.9</v>
      </c>
      <c r="Q2" s="58">
        <v>0.9</v>
      </c>
      <c r="R2" s="58">
        <v>0.9</v>
      </c>
      <c r="S2" s="58">
        <v>0.9</v>
      </c>
      <c r="T2" s="58">
        <v>1</v>
      </c>
      <c r="U2" s="58">
        <v>1</v>
      </c>
      <c r="V2" s="58">
        <v>1</v>
      </c>
      <c r="W2" s="58">
        <v>1.1000000000000001</v>
      </c>
      <c r="X2" s="58">
        <v>1</v>
      </c>
      <c r="Y2" s="58">
        <v>1.1000000000000001</v>
      </c>
      <c r="Z2" s="58">
        <v>1.1000000000000001</v>
      </c>
      <c r="AA2" s="58">
        <v>1.2</v>
      </c>
      <c r="AB2" s="58">
        <v>1.2</v>
      </c>
      <c r="AC2" s="58">
        <v>1.5</v>
      </c>
      <c r="AD2" s="58">
        <v>1.5</v>
      </c>
      <c r="AE2" s="58">
        <v>2</v>
      </c>
      <c r="AF2" s="58">
        <v>2</v>
      </c>
      <c r="AG2" s="58">
        <v>2.5</v>
      </c>
      <c r="AH2" s="58">
        <v>2.5</v>
      </c>
      <c r="AI2" s="58">
        <v>2</v>
      </c>
      <c r="AJ2" s="58">
        <v>2</v>
      </c>
      <c r="AK2" s="58">
        <v>1.5</v>
      </c>
      <c r="AL2" s="58">
        <v>1.5</v>
      </c>
      <c r="AM2" s="58">
        <v>1.2</v>
      </c>
      <c r="AN2" s="58">
        <v>1.2</v>
      </c>
      <c r="AO2" s="58">
        <v>1.1000000000000001</v>
      </c>
      <c r="AP2" s="58">
        <v>1.1000000000000001</v>
      </c>
      <c r="AQ2" s="58">
        <v>1</v>
      </c>
      <c r="AR2" s="58">
        <v>1</v>
      </c>
      <c r="AS2" s="58">
        <v>1</v>
      </c>
      <c r="AT2" s="58">
        <v>1</v>
      </c>
      <c r="AU2" s="58">
        <v>1.1000000000000001</v>
      </c>
      <c r="AV2" s="58">
        <v>1.2</v>
      </c>
      <c r="AW2" s="58">
        <v>1.2</v>
      </c>
      <c r="AX2" s="58">
        <v>1</v>
      </c>
      <c r="AY2" s="58">
        <v>1</v>
      </c>
      <c r="AZ2" s="58">
        <v>0.9</v>
      </c>
      <c r="BA2" s="58">
        <v>0.7</v>
      </c>
      <c r="BB2" s="58">
        <v>1.1000000000000001</v>
      </c>
      <c r="BC2" s="58">
        <v>0.8</v>
      </c>
      <c r="BD2" s="58">
        <v>0.8</v>
      </c>
      <c r="BE2" s="58">
        <v>0.8</v>
      </c>
      <c r="BF2" s="58">
        <v>0.8</v>
      </c>
    </row>
    <row r="3" spans="1:58" s="59" customFormat="1">
      <c r="A3" s="59" t="s">
        <v>2526</v>
      </c>
      <c r="B3" s="57" t="s">
        <v>2487</v>
      </c>
      <c r="C3" s="59" t="s">
        <v>2489</v>
      </c>
      <c r="D3" s="57" t="s">
        <v>59</v>
      </c>
      <c r="E3" s="57" t="s">
        <v>2488</v>
      </c>
      <c r="F3" s="58">
        <v>0.8</v>
      </c>
      <c r="G3" s="58">
        <v>0.8</v>
      </c>
      <c r="H3" s="58">
        <v>0.8</v>
      </c>
      <c r="I3" s="58">
        <v>0.9</v>
      </c>
      <c r="J3" s="58">
        <v>0.8</v>
      </c>
      <c r="K3" s="58">
        <v>0.8</v>
      </c>
      <c r="L3" s="58">
        <v>0.8</v>
      </c>
      <c r="M3" s="58">
        <v>0.8</v>
      </c>
      <c r="N3" s="58">
        <v>0.9</v>
      </c>
      <c r="O3" s="58">
        <v>0.9</v>
      </c>
      <c r="P3" s="58">
        <v>0.9</v>
      </c>
      <c r="Q3" s="58">
        <v>0.9</v>
      </c>
      <c r="R3" s="58">
        <v>0.9</v>
      </c>
      <c r="S3" s="58">
        <v>0.9</v>
      </c>
      <c r="T3" s="58">
        <v>1</v>
      </c>
      <c r="U3" s="58">
        <v>1</v>
      </c>
      <c r="V3" s="58">
        <v>1</v>
      </c>
      <c r="W3" s="58">
        <v>1.1000000000000001</v>
      </c>
      <c r="X3" s="58">
        <v>1</v>
      </c>
      <c r="Y3" s="58">
        <v>1.1000000000000001</v>
      </c>
      <c r="Z3" s="58">
        <v>1.1000000000000001</v>
      </c>
      <c r="AA3" s="58">
        <v>1.2</v>
      </c>
      <c r="AB3" s="58">
        <v>1.2</v>
      </c>
      <c r="AC3" s="58">
        <v>1.5</v>
      </c>
      <c r="AD3" s="58">
        <v>1.5</v>
      </c>
      <c r="AE3" s="58">
        <v>2</v>
      </c>
      <c r="AF3" s="58">
        <v>2</v>
      </c>
      <c r="AG3" s="58">
        <v>2.5</v>
      </c>
      <c r="AH3" s="58">
        <v>2.5</v>
      </c>
      <c r="AI3" s="58">
        <v>2</v>
      </c>
      <c r="AJ3" s="58">
        <v>2</v>
      </c>
      <c r="AK3" s="58">
        <v>1.5</v>
      </c>
      <c r="AL3" s="58">
        <v>1.5</v>
      </c>
      <c r="AM3" s="58">
        <v>1.2</v>
      </c>
      <c r="AN3" s="58">
        <v>1.2</v>
      </c>
      <c r="AO3" s="58">
        <v>1.1000000000000001</v>
      </c>
      <c r="AP3" s="58">
        <v>1.1000000000000001</v>
      </c>
      <c r="AQ3" s="58">
        <v>1</v>
      </c>
      <c r="AR3" s="58">
        <v>1</v>
      </c>
      <c r="AS3" s="58">
        <v>1</v>
      </c>
      <c r="AT3" s="58">
        <v>1</v>
      </c>
      <c r="AU3" s="58">
        <v>1.1000000000000001</v>
      </c>
      <c r="AV3" s="58">
        <v>1.2</v>
      </c>
      <c r="AW3" s="58">
        <v>1.2</v>
      </c>
      <c r="AX3" s="58">
        <v>1</v>
      </c>
      <c r="AY3" s="58">
        <v>1</v>
      </c>
      <c r="AZ3" s="58">
        <v>0.9</v>
      </c>
      <c r="BA3" s="58">
        <v>0.7</v>
      </c>
      <c r="BB3" s="58">
        <v>1.1000000000000001</v>
      </c>
      <c r="BC3" s="58">
        <v>0.8</v>
      </c>
      <c r="BD3" s="58">
        <v>0.8</v>
      </c>
      <c r="BE3" s="58">
        <v>0.8</v>
      </c>
      <c r="BF3" s="58">
        <v>0.8</v>
      </c>
    </row>
    <row r="4" spans="1:58" s="59" customFormat="1">
      <c r="A4" s="59" t="s">
        <v>2527</v>
      </c>
      <c r="B4" s="57" t="s">
        <v>2487</v>
      </c>
      <c r="C4" s="57" t="s">
        <v>58</v>
      </c>
      <c r="D4" s="57" t="s">
        <v>59</v>
      </c>
      <c r="E4" s="59" t="s">
        <v>2490</v>
      </c>
      <c r="F4" s="59">
        <v>1.1000000000000001</v>
      </c>
      <c r="G4" s="59">
        <v>1.1000000000000001</v>
      </c>
      <c r="H4" s="59">
        <v>1.1000000000000001</v>
      </c>
      <c r="I4" s="59">
        <v>1.1000000000000001</v>
      </c>
      <c r="J4" s="59">
        <v>1</v>
      </c>
      <c r="K4" s="59">
        <v>1</v>
      </c>
      <c r="L4" s="59">
        <v>1</v>
      </c>
      <c r="M4" s="59">
        <v>1</v>
      </c>
      <c r="N4" s="59">
        <v>0.9</v>
      </c>
      <c r="O4" s="59">
        <v>0.9</v>
      </c>
      <c r="P4" s="59">
        <v>0.9</v>
      </c>
      <c r="Q4" s="59">
        <v>0.9</v>
      </c>
      <c r="R4" s="59">
        <v>0.8</v>
      </c>
      <c r="S4" s="59">
        <v>0.8</v>
      </c>
      <c r="T4" s="59">
        <v>0.8</v>
      </c>
      <c r="U4" s="59">
        <v>0.8</v>
      </c>
      <c r="V4" s="59">
        <v>0.8</v>
      </c>
      <c r="W4" s="59">
        <v>0.9</v>
      </c>
      <c r="X4" s="59">
        <v>0.8</v>
      </c>
      <c r="Y4" s="59">
        <v>0.8</v>
      </c>
      <c r="Z4" s="59">
        <v>0.8</v>
      </c>
      <c r="AA4" s="59">
        <v>0.8</v>
      </c>
      <c r="AB4" s="59">
        <v>0.7</v>
      </c>
      <c r="AC4" s="59">
        <v>0.7</v>
      </c>
      <c r="AD4" s="59">
        <v>0.7</v>
      </c>
      <c r="AE4" s="59">
        <v>0.7</v>
      </c>
      <c r="AF4" s="59">
        <v>0.7</v>
      </c>
      <c r="AG4" s="59">
        <v>0.7</v>
      </c>
      <c r="AH4" s="59">
        <v>0.7</v>
      </c>
      <c r="AI4" s="59">
        <v>0.7</v>
      </c>
      <c r="AJ4" s="59">
        <v>0.7</v>
      </c>
      <c r="AK4" s="59">
        <v>0.7</v>
      </c>
      <c r="AL4" s="59">
        <v>0.8</v>
      </c>
      <c r="AM4" s="59">
        <v>0.8</v>
      </c>
      <c r="AN4" s="59">
        <v>0.8</v>
      </c>
      <c r="AO4" s="59">
        <v>0.8</v>
      </c>
      <c r="AP4" s="60">
        <v>1</v>
      </c>
      <c r="AQ4" s="60">
        <v>1</v>
      </c>
      <c r="AR4" s="59">
        <v>1.1000000000000001</v>
      </c>
      <c r="AS4" s="59">
        <v>1.1000000000000001</v>
      </c>
      <c r="AT4" s="59">
        <v>1.3</v>
      </c>
      <c r="AU4" s="59">
        <v>1.7</v>
      </c>
      <c r="AV4" s="59">
        <v>1.8</v>
      </c>
      <c r="AW4" s="59">
        <v>3.6</v>
      </c>
      <c r="AX4" s="59">
        <v>1.9</v>
      </c>
      <c r="AY4" s="59">
        <v>1.7</v>
      </c>
      <c r="AZ4" s="59">
        <v>0.9</v>
      </c>
      <c r="BA4" s="59">
        <v>0.7</v>
      </c>
      <c r="BB4" s="59">
        <v>1.1000000000000001</v>
      </c>
      <c r="BC4" s="59">
        <v>1.2</v>
      </c>
      <c r="BD4" s="59">
        <v>1.2</v>
      </c>
      <c r="BE4" s="59">
        <v>1.2</v>
      </c>
      <c r="BF4" s="59">
        <v>1.2</v>
      </c>
    </row>
  </sheetData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B349"/>
  <sheetViews>
    <sheetView zoomScale="85" zoomScaleNormal="85" workbookViewId="0">
      <pane xSplit="5" ySplit="2" topLeftCell="F57" activePane="bottomRight" state="frozen"/>
      <selection pane="topRight" activeCell="G1" sqref="G1"/>
      <selection pane="bottomLeft" activeCell="A2" sqref="A2"/>
      <selection pane="bottomRight" activeCell="D101" sqref="D101"/>
    </sheetView>
  </sheetViews>
  <sheetFormatPr defaultRowHeight="15"/>
  <cols>
    <col min="1" max="1" width="9.85546875" style="3" customWidth="1"/>
    <col min="2" max="2" width="8.42578125" style="3" customWidth="1"/>
    <col min="3" max="3" width="17.5703125" style="3" customWidth="1"/>
    <col min="4" max="4" width="7" style="3" customWidth="1"/>
    <col min="5" max="5" width="17.7109375" customWidth="1"/>
    <col min="6" max="57" width="4.140625" style="3" customWidth="1"/>
    <col min="58" max="58" width="5.5703125" style="3" bestFit="1" customWidth="1"/>
    <col min="59" max="59" width="9.42578125" style="27" bestFit="1" customWidth="1"/>
    <col min="60" max="60" width="9.140625" style="3"/>
    <col min="61" max="61" width="17.42578125" style="3" customWidth="1"/>
    <col min="62" max="16384" width="9.140625" style="3"/>
  </cols>
  <sheetData>
    <row r="1" spans="1:80">
      <c r="F1" s="8"/>
      <c r="G1" s="8"/>
      <c r="H1" s="8"/>
      <c r="I1" s="8" t="s">
        <v>123</v>
      </c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 t="s">
        <v>124</v>
      </c>
      <c r="X1" s="8"/>
      <c r="Y1" s="8"/>
      <c r="Z1" s="8"/>
      <c r="AA1" s="8"/>
      <c r="AB1" s="8" t="s">
        <v>125</v>
      </c>
      <c r="AC1" s="8"/>
      <c r="AD1" s="8"/>
      <c r="AE1" s="8"/>
      <c r="AF1" s="8"/>
      <c r="AG1" s="8"/>
      <c r="AH1" s="8"/>
      <c r="AI1" s="8"/>
      <c r="AJ1" s="8"/>
      <c r="AK1" s="8" t="s">
        <v>126</v>
      </c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 t="s">
        <v>127</v>
      </c>
      <c r="BC1" s="8"/>
      <c r="BD1" s="8"/>
      <c r="BE1" s="8"/>
    </row>
    <row r="2" spans="1:80" s="7" customFormat="1" ht="39" customHeight="1">
      <c r="A2" s="6" t="s">
        <v>0</v>
      </c>
      <c r="B2" s="6" t="s">
        <v>1</v>
      </c>
      <c r="C2" s="6" t="s">
        <v>139</v>
      </c>
      <c r="D2" s="6" t="s">
        <v>4</v>
      </c>
      <c r="E2" s="6" t="s">
        <v>140</v>
      </c>
      <c r="F2" s="9" t="s">
        <v>5</v>
      </c>
      <c r="G2" s="9" t="s">
        <v>6</v>
      </c>
      <c r="H2" s="9" t="s">
        <v>7</v>
      </c>
      <c r="I2" s="10" t="s">
        <v>8</v>
      </c>
      <c r="J2" s="9" t="s">
        <v>9</v>
      </c>
      <c r="K2" s="9" t="s">
        <v>10</v>
      </c>
      <c r="L2" s="9" t="s">
        <v>11</v>
      </c>
      <c r="M2" s="9" t="s">
        <v>12</v>
      </c>
      <c r="N2" s="9" t="s">
        <v>13</v>
      </c>
      <c r="O2" s="9" t="s">
        <v>14</v>
      </c>
      <c r="P2" s="9" t="s">
        <v>15</v>
      </c>
      <c r="Q2" s="9" t="s">
        <v>16</v>
      </c>
      <c r="R2" s="9" t="s">
        <v>17</v>
      </c>
      <c r="S2" s="9" t="s">
        <v>18</v>
      </c>
      <c r="T2" s="9" t="s">
        <v>19</v>
      </c>
      <c r="U2" s="9" t="s">
        <v>20</v>
      </c>
      <c r="V2" s="9" t="s">
        <v>21</v>
      </c>
      <c r="W2" s="10" t="s">
        <v>22</v>
      </c>
      <c r="X2" s="9" t="s">
        <v>23</v>
      </c>
      <c r="Y2" s="9" t="s">
        <v>24</v>
      </c>
      <c r="Z2" s="9" t="s">
        <v>25</v>
      </c>
      <c r="AA2" s="9" t="s">
        <v>26</v>
      </c>
      <c r="AB2" s="11" t="s">
        <v>27</v>
      </c>
      <c r="AC2" s="12" t="s">
        <v>28</v>
      </c>
      <c r="AD2" s="12" t="s">
        <v>29</v>
      </c>
      <c r="AE2" s="12" t="s">
        <v>30</v>
      </c>
      <c r="AF2" s="12" t="s">
        <v>31</v>
      </c>
      <c r="AG2" s="12" t="s">
        <v>32</v>
      </c>
      <c r="AH2" s="12" t="s">
        <v>33</v>
      </c>
      <c r="AI2" s="12" t="s">
        <v>34</v>
      </c>
      <c r="AJ2" s="12" t="s">
        <v>35</v>
      </c>
      <c r="AK2" s="10" t="s">
        <v>36</v>
      </c>
      <c r="AL2" s="9" t="s">
        <v>37</v>
      </c>
      <c r="AM2" s="9" t="s">
        <v>38</v>
      </c>
      <c r="AN2" s="9" t="s">
        <v>39</v>
      </c>
      <c r="AO2" s="9" t="s">
        <v>40</v>
      </c>
      <c r="AP2" s="9" t="s">
        <v>41</v>
      </c>
      <c r="AQ2" s="9" t="s">
        <v>42</v>
      </c>
      <c r="AR2" s="9" t="s">
        <v>43</v>
      </c>
      <c r="AS2" s="9" t="s">
        <v>44</v>
      </c>
      <c r="AT2" s="12" t="s">
        <v>45</v>
      </c>
      <c r="AU2" s="12" t="s">
        <v>46</v>
      </c>
      <c r="AV2" s="12" t="s">
        <v>47</v>
      </c>
      <c r="AW2" s="12" t="s">
        <v>48</v>
      </c>
      <c r="AX2" s="12" t="s">
        <v>49</v>
      </c>
      <c r="AY2" s="12" t="s">
        <v>50</v>
      </c>
      <c r="AZ2" s="12" t="s">
        <v>51</v>
      </c>
      <c r="BA2" s="12" t="s">
        <v>52</v>
      </c>
      <c r="BB2" s="10" t="s">
        <v>53</v>
      </c>
      <c r="BC2" s="9" t="s">
        <v>54</v>
      </c>
      <c r="BD2" s="9" t="s">
        <v>55</v>
      </c>
      <c r="BE2" s="9" t="s">
        <v>56</v>
      </c>
      <c r="BF2" s="15" t="s">
        <v>129</v>
      </c>
      <c r="BG2" s="44" t="s">
        <v>130</v>
      </c>
      <c r="BH2" s="7" t="s">
        <v>642</v>
      </c>
      <c r="BI2" s="47" t="s">
        <v>2380</v>
      </c>
    </row>
    <row r="3" spans="1:80">
      <c r="A3" s="50" t="s">
        <v>191</v>
      </c>
      <c r="B3" s="50" t="s">
        <v>57</v>
      </c>
      <c r="C3" s="50" t="s">
        <v>58</v>
      </c>
      <c r="D3" s="50" t="s">
        <v>59</v>
      </c>
      <c r="E3" s="51" t="s">
        <v>2459</v>
      </c>
      <c r="F3" s="50">
        <v>1</v>
      </c>
      <c r="G3" s="50">
        <v>1</v>
      </c>
      <c r="H3" s="50">
        <v>1</v>
      </c>
      <c r="I3" s="50">
        <v>1.1000000000000001</v>
      </c>
      <c r="J3" s="50">
        <v>1</v>
      </c>
      <c r="K3" s="50">
        <v>1</v>
      </c>
      <c r="L3" s="50">
        <v>1</v>
      </c>
      <c r="M3" s="50">
        <v>1</v>
      </c>
      <c r="N3" s="50">
        <v>1</v>
      </c>
      <c r="O3" s="50">
        <v>1</v>
      </c>
      <c r="P3" s="50">
        <v>1</v>
      </c>
      <c r="Q3" s="50">
        <v>1</v>
      </c>
      <c r="R3" s="50">
        <v>1</v>
      </c>
      <c r="S3" s="50">
        <v>1</v>
      </c>
      <c r="T3" s="50">
        <v>1</v>
      </c>
      <c r="U3" s="50">
        <v>1</v>
      </c>
      <c r="V3" s="50">
        <v>1</v>
      </c>
      <c r="W3" s="50">
        <v>1.1000000000000001</v>
      </c>
      <c r="X3" s="50">
        <v>1</v>
      </c>
      <c r="Y3" s="50">
        <v>1</v>
      </c>
      <c r="Z3" s="50">
        <v>1</v>
      </c>
      <c r="AA3" s="50">
        <v>1</v>
      </c>
      <c r="AB3" s="50">
        <v>1.1000000000000001</v>
      </c>
      <c r="AC3" s="50">
        <v>1</v>
      </c>
      <c r="AD3" s="50">
        <v>1</v>
      </c>
      <c r="AE3" s="50">
        <v>1</v>
      </c>
      <c r="AF3" s="50">
        <v>1</v>
      </c>
      <c r="AG3" s="50">
        <v>1</v>
      </c>
      <c r="AH3" s="50">
        <v>1</v>
      </c>
      <c r="AI3" s="50">
        <v>1</v>
      </c>
      <c r="AJ3" s="50">
        <v>1</v>
      </c>
      <c r="AK3" s="50">
        <v>1.1000000000000001</v>
      </c>
      <c r="AL3" s="50">
        <v>1</v>
      </c>
      <c r="AM3" s="50">
        <v>1</v>
      </c>
      <c r="AN3" s="50">
        <v>1</v>
      </c>
      <c r="AO3" s="50">
        <v>1</v>
      </c>
      <c r="AP3" s="50">
        <v>1.1000000000000001</v>
      </c>
      <c r="AQ3" s="50">
        <v>1.1000000000000001</v>
      </c>
      <c r="AR3" s="50">
        <v>1.1000000000000001</v>
      </c>
      <c r="AS3" s="50">
        <v>1.1000000000000001</v>
      </c>
      <c r="AT3" s="53">
        <v>1.2</v>
      </c>
      <c r="AU3" s="53">
        <v>1.5</v>
      </c>
      <c r="AV3" s="53">
        <v>1.7</v>
      </c>
      <c r="AW3" s="53">
        <v>3.2</v>
      </c>
      <c r="AX3" s="53">
        <v>1.7</v>
      </c>
      <c r="AY3" s="53">
        <v>1.5</v>
      </c>
      <c r="AZ3" s="53">
        <v>0.9</v>
      </c>
      <c r="BA3" s="53">
        <v>0.7</v>
      </c>
      <c r="BB3" s="50">
        <v>1.1000000000000001</v>
      </c>
      <c r="BC3" s="50">
        <v>1</v>
      </c>
      <c r="BD3" s="50">
        <v>1</v>
      </c>
      <c r="BE3" s="50">
        <v>1</v>
      </c>
      <c r="BF3" s="16">
        <f t="shared" ref="BF3:BF36" si="0">AVERAGE(AC3:AH3)</f>
        <v>1</v>
      </c>
      <c r="BG3" s="45">
        <f>AVERAGE(AT3:BA3)</f>
        <v>1.55</v>
      </c>
      <c r="BH3" s="3" t="str">
        <f>VLOOKUP(A3,'FROM BP'!A:A,1,0)</f>
        <v>FA10100</v>
      </c>
      <c r="BJ3" s="21"/>
      <c r="BT3" s="21"/>
      <c r="BU3" s="21"/>
      <c r="BV3" s="21"/>
      <c r="BW3" s="21"/>
      <c r="BX3" s="21"/>
      <c r="BY3" s="21"/>
      <c r="BZ3" s="21"/>
      <c r="CA3" s="21"/>
      <c r="CB3" s="21"/>
    </row>
    <row r="4" spans="1:80">
      <c r="A4" s="3" t="s">
        <v>91</v>
      </c>
      <c r="B4" s="3" t="s">
        <v>57</v>
      </c>
      <c r="C4" s="3" t="s">
        <v>58</v>
      </c>
      <c r="D4" s="3" t="s">
        <v>60</v>
      </c>
      <c r="E4" s="3" t="s">
        <v>109</v>
      </c>
      <c r="F4" s="3">
        <v>1</v>
      </c>
      <c r="G4" s="3">
        <v>1</v>
      </c>
      <c r="H4" s="3">
        <v>1</v>
      </c>
      <c r="I4" s="3">
        <v>1.1000000000000001</v>
      </c>
      <c r="J4" s="3">
        <v>1</v>
      </c>
      <c r="K4" s="3">
        <v>1</v>
      </c>
      <c r="L4" s="3">
        <v>1</v>
      </c>
      <c r="M4" s="3">
        <v>1</v>
      </c>
      <c r="N4" s="3">
        <v>1</v>
      </c>
      <c r="O4" s="3">
        <v>1</v>
      </c>
      <c r="P4" s="3">
        <v>1</v>
      </c>
      <c r="Q4" s="3">
        <v>1</v>
      </c>
      <c r="R4" s="3">
        <v>1</v>
      </c>
      <c r="S4" s="3">
        <v>1</v>
      </c>
      <c r="T4" s="3">
        <v>1</v>
      </c>
      <c r="U4" s="3">
        <v>1</v>
      </c>
      <c r="V4" s="3">
        <v>1</v>
      </c>
      <c r="W4" s="3">
        <v>1.1000000000000001</v>
      </c>
      <c r="X4" s="3">
        <v>1</v>
      </c>
      <c r="Y4" s="3">
        <v>1</v>
      </c>
      <c r="Z4" s="3">
        <v>1</v>
      </c>
      <c r="AA4" s="3">
        <v>1</v>
      </c>
      <c r="AB4" s="3">
        <v>1.1000000000000001</v>
      </c>
      <c r="AC4" s="3">
        <v>1.1000000000000001</v>
      </c>
      <c r="AD4" s="3">
        <v>1.2</v>
      </c>
      <c r="AE4" s="3">
        <v>1.2</v>
      </c>
      <c r="AF4" s="3">
        <v>1.2</v>
      </c>
      <c r="AG4" s="3">
        <v>1.2</v>
      </c>
      <c r="AH4" s="3">
        <v>1.2</v>
      </c>
      <c r="AI4" s="3">
        <v>1.1000000000000001</v>
      </c>
      <c r="AJ4" s="3">
        <v>1.1000000000000001</v>
      </c>
      <c r="AK4" s="3">
        <v>1.1000000000000001</v>
      </c>
      <c r="AL4" s="3">
        <v>1</v>
      </c>
      <c r="AM4" s="3">
        <v>1</v>
      </c>
      <c r="AN4" s="3">
        <v>1</v>
      </c>
      <c r="AO4" s="3">
        <v>1</v>
      </c>
      <c r="AP4" s="3">
        <v>1.05</v>
      </c>
      <c r="AQ4" s="3">
        <v>1.05</v>
      </c>
      <c r="AR4" s="3">
        <v>1.05</v>
      </c>
      <c r="AS4" s="3">
        <v>0.84000000000000008</v>
      </c>
      <c r="AT4" s="3">
        <v>1.0800000000000003</v>
      </c>
      <c r="AU4" s="3">
        <v>1.2000000000000002</v>
      </c>
      <c r="AV4" s="3">
        <v>1.5600000000000003</v>
      </c>
      <c r="AW4" s="3">
        <v>2.16</v>
      </c>
      <c r="AX4" s="3">
        <v>1.3200000000000003</v>
      </c>
      <c r="AY4" s="3">
        <v>1.0800000000000003</v>
      </c>
      <c r="AZ4" s="3">
        <v>0.7200000000000002</v>
      </c>
      <c r="BA4" s="3">
        <v>0.84000000000000008</v>
      </c>
      <c r="BB4" s="3">
        <v>1.1000000000000001</v>
      </c>
      <c r="BC4" s="3">
        <v>1</v>
      </c>
      <c r="BD4" s="3">
        <v>1</v>
      </c>
      <c r="BE4" s="3">
        <v>1</v>
      </c>
      <c r="BF4" s="16">
        <f t="shared" si="0"/>
        <v>1.1833333333333333</v>
      </c>
      <c r="BG4" s="45">
        <f t="shared" ref="BG4:BG56" si="1">AVERAGE(AT4:BA4)</f>
        <v>1.2450000000000003</v>
      </c>
      <c r="BH4" s="3" t="str">
        <f>VLOOKUP(A4,'FROM BP'!A:A,1,0)</f>
        <v>FA10101</v>
      </c>
      <c r="BJ4" s="21"/>
      <c r="BT4" s="21"/>
      <c r="BU4" s="21"/>
      <c r="BV4" s="21"/>
      <c r="BW4" s="21"/>
      <c r="BX4" s="21"/>
      <c r="BY4" s="21"/>
      <c r="BZ4" s="21"/>
      <c r="CA4" s="21"/>
      <c r="CB4" s="21"/>
    </row>
    <row r="5" spans="1:80">
      <c r="A5" s="3" t="s">
        <v>92</v>
      </c>
      <c r="B5" s="3" t="s">
        <v>57</v>
      </c>
      <c r="C5" s="3" t="s">
        <v>58</v>
      </c>
      <c r="D5" s="3" t="s">
        <v>61</v>
      </c>
      <c r="E5" s="3" t="s">
        <v>112</v>
      </c>
      <c r="F5" s="3">
        <v>1</v>
      </c>
      <c r="G5" s="3">
        <v>1</v>
      </c>
      <c r="H5" s="3">
        <v>1</v>
      </c>
      <c r="I5" s="3">
        <v>1.1000000000000001</v>
      </c>
      <c r="J5" s="3">
        <v>1</v>
      </c>
      <c r="K5" s="3">
        <v>1</v>
      </c>
      <c r="L5" s="3">
        <v>1</v>
      </c>
      <c r="M5" s="3">
        <v>1</v>
      </c>
      <c r="N5" s="3">
        <v>1</v>
      </c>
      <c r="O5" s="3">
        <v>1</v>
      </c>
      <c r="P5" s="3">
        <v>1</v>
      </c>
      <c r="Q5" s="3">
        <v>1</v>
      </c>
      <c r="R5" s="3">
        <v>1</v>
      </c>
      <c r="S5" s="3">
        <v>1</v>
      </c>
      <c r="T5" s="3">
        <v>1</v>
      </c>
      <c r="U5" s="3">
        <v>1</v>
      </c>
      <c r="V5" s="3">
        <v>1</v>
      </c>
      <c r="W5" s="3">
        <v>1.1000000000000001</v>
      </c>
      <c r="X5" s="3">
        <v>1</v>
      </c>
      <c r="Y5" s="3">
        <v>1</v>
      </c>
      <c r="Z5" s="3">
        <v>1</v>
      </c>
      <c r="AA5" s="3">
        <v>1</v>
      </c>
      <c r="AB5" s="3">
        <v>1.1000000000000001</v>
      </c>
      <c r="AC5" s="3">
        <v>1.1000000000000001</v>
      </c>
      <c r="AD5" s="3">
        <v>1.1000000000000001</v>
      </c>
      <c r="AE5" s="3">
        <v>1.1000000000000001</v>
      </c>
      <c r="AF5" s="3">
        <v>1.1000000000000001</v>
      </c>
      <c r="AG5" s="3">
        <v>1.1000000000000001</v>
      </c>
      <c r="AH5" s="3">
        <v>1.1000000000000001</v>
      </c>
      <c r="AI5" s="3">
        <v>1.1000000000000001</v>
      </c>
      <c r="AJ5" s="3">
        <v>1.1000000000000001</v>
      </c>
      <c r="AK5" s="3">
        <v>1.1000000000000001</v>
      </c>
      <c r="AL5" s="3">
        <v>1</v>
      </c>
      <c r="AM5" s="3">
        <v>1</v>
      </c>
      <c r="AN5" s="3">
        <v>1</v>
      </c>
      <c r="AO5" s="3">
        <v>1</v>
      </c>
      <c r="AP5" s="3">
        <v>1.05</v>
      </c>
      <c r="AQ5" s="3">
        <v>1.05</v>
      </c>
      <c r="AR5" s="3">
        <v>1.05</v>
      </c>
      <c r="AS5" s="3">
        <v>0.90999999999999981</v>
      </c>
      <c r="AT5" s="3">
        <v>1.17</v>
      </c>
      <c r="AU5" s="3">
        <v>1.2999999999999998</v>
      </c>
      <c r="AV5" s="3">
        <v>1.6899999999999997</v>
      </c>
      <c r="AW5" s="3">
        <v>2.3399999999999994</v>
      </c>
      <c r="AX5" s="3">
        <v>1.43</v>
      </c>
      <c r="AY5" s="3">
        <v>1.17</v>
      </c>
      <c r="AZ5" s="3">
        <v>0.7799999999999998</v>
      </c>
      <c r="BA5" s="3">
        <v>0.90999999999999981</v>
      </c>
      <c r="BB5" s="3">
        <v>1.1000000000000001</v>
      </c>
      <c r="BC5" s="3">
        <v>1</v>
      </c>
      <c r="BD5" s="3">
        <v>1</v>
      </c>
      <c r="BE5" s="3">
        <v>1</v>
      </c>
      <c r="BF5" s="16">
        <f t="shared" si="0"/>
        <v>1.0999999999999999</v>
      </c>
      <c r="BG5" s="45">
        <f t="shared" si="1"/>
        <v>1.3487499999999997</v>
      </c>
      <c r="BH5" s="3" t="str">
        <f>VLOOKUP(A5,'FROM BP'!A:A,1,0)</f>
        <v>FA10102</v>
      </c>
      <c r="BJ5" s="21"/>
      <c r="BT5" s="21"/>
      <c r="BU5" s="21"/>
      <c r="BV5" s="21"/>
      <c r="BW5" s="21"/>
      <c r="BX5" s="21"/>
      <c r="BY5" s="21"/>
      <c r="BZ5" s="21"/>
      <c r="CA5" s="21"/>
      <c r="CB5" s="21"/>
    </row>
    <row r="6" spans="1:80">
      <c r="A6" s="3" t="s">
        <v>93</v>
      </c>
      <c r="B6" s="3" t="s">
        <v>57</v>
      </c>
      <c r="C6" s="3" t="s">
        <v>58</v>
      </c>
      <c r="D6" s="3" t="s">
        <v>62</v>
      </c>
      <c r="E6" t="s">
        <v>105</v>
      </c>
      <c r="F6" s="3">
        <v>1</v>
      </c>
      <c r="G6" s="3">
        <v>1</v>
      </c>
      <c r="H6" s="3">
        <v>1</v>
      </c>
      <c r="I6" s="3">
        <v>1.2</v>
      </c>
      <c r="J6" s="3">
        <v>1</v>
      </c>
      <c r="K6" s="3">
        <v>1</v>
      </c>
      <c r="L6" s="3">
        <v>1</v>
      </c>
      <c r="M6" s="3">
        <v>1</v>
      </c>
      <c r="N6" s="3">
        <v>1</v>
      </c>
      <c r="O6" s="3">
        <v>1</v>
      </c>
      <c r="P6" s="3">
        <v>1</v>
      </c>
      <c r="Q6" s="3">
        <v>1</v>
      </c>
      <c r="R6" s="3">
        <v>1</v>
      </c>
      <c r="S6" s="3">
        <v>1</v>
      </c>
      <c r="T6" s="3">
        <v>1</v>
      </c>
      <c r="U6" s="3">
        <v>1</v>
      </c>
      <c r="V6" s="3">
        <v>1</v>
      </c>
      <c r="W6" s="3">
        <v>1.2</v>
      </c>
      <c r="X6" s="3">
        <v>1</v>
      </c>
      <c r="Y6" s="3">
        <v>1</v>
      </c>
      <c r="Z6" s="3">
        <v>1</v>
      </c>
      <c r="AA6" s="3">
        <v>1</v>
      </c>
      <c r="AB6" s="3">
        <v>1.2</v>
      </c>
      <c r="AC6" s="3">
        <v>1</v>
      </c>
      <c r="AD6" s="3">
        <v>1</v>
      </c>
      <c r="AE6" s="3">
        <v>1</v>
      </c>
      <c r="AF6" s="3">
        <v>1</v>
      </c>
      <c r="AG6" s="3">
        <v>1</v>
      </c>
      <c r="AH6" s="3">
        <v>1</v>
      </c>
      <c r="AI6" s="3">
        <v>1</v>
      </c>
      <c r="AJ6" s="3">
        <v>1</v>
      </c>
      <c r="AK6" s="3">
        <v>1.2</v>
      </c>
      <c r="AL6" s="3">
        <v>1</v>
      </c>
      <c r="AM6" s="3">
        <v>1</v>
      </c>
      <c r="AN6" s="3">
        <v>1</v>
      </c>
      <c r="AO6" s="3">
        <v>1</v>
      </c>
      <c r="AP6" s="3">
        <v>1.05</v>
      </c>
      <c r="AQ6" s="3">
        <v>1.05</v>
      </c>
      <c r="AR6" s="3">
        <v>1.05</v>
      </c>
      <c r="AS6" s="3">
        <v>1.1199999999999999</v>
      </c>
      <c r="AT6" s="3">
        <v>1.44</v>
      </c>
      <c r="AU6" s="3">
        <v>1.5999999999999999</v>
      </c>
      <c r="AV6" s="3">
        <v>2.08</v>
      </c>
      <c r="AW6" s="3">
        <v>2.8799999999999994</v>
      </c>
      <c r="AX6" s="3">
        <v>1.76</v>
      </c>
      <c r="AY6" s="3">
        <v>1.44</v>
      </c>
      <c r="AZ6" s="3">
        <v>0.95999999999999985</v>
      </c>
      <c r="BA6" s="3">
        <v>1.1199999999999999</v>
      </c>
      <c r="BB6" s="3">
        <v>1.2</v>
      </c>
      <c r="BC6" s="3">
        <v>1</v>
      </c>
      <c r="BD6" s="3">
        <v>1</v>
      </c>
      <c r="BE6" s="3">
        <v>1</v>
      </c>
      <c r="BF6" s="16">
        <f t="shared" si="0"/>
        <v>1</v>
      </c>
      <c r="BG6" s="45">
        <f t="shared" si="1"/>
        <v>1.6599999999999997</v>
      </c>
      <c r="BH6" s="3" t="str">
        <f>VLOOKUP(A6,'FROM BP'!A:A,1,0)</f>
        <v>FA10103</v>
      </c>
      <c r="BJ6" s="21"/>
      <c r="BT6" s="21"/>
      <c r="BU6" s="21"/>
      <c r="BV6" s="21"/>
      <c r="BW6" s="21"/>
      <c r="BX6" s="21"/>
      <c r="BY6" s="21"/>
      <c r="BZ6" s="21"/>
      <c r="CA6" s="21"/>
      <c r="CB6" s="21"/>
    </row>
    <row r="7" spans="1:80">
      <c r="A7" s="3" t="s">
        <v>94</v>
      </c>
      <c r="B7" s="3" t="s">
        <v>57</v>
      </c>
      <c r="C7" s="3" t="s">
        <v>58</v>
      </c>
      <c r="D7" s="3" t="s">
        <v>63</v>
      </c>
      <c r="E7" t="s">
        <v>105</v>
      </c>
      <c r="F7" s="3">
        <v>1</v>
      </c>
      <c r="G7" s="3">
        <v>1</v>
      </c>
      <c r="H7" s="3">
        <v>1</v>
      </c>
      <c r="I7" s="3">
        <v>1.1000000000000001</v>
      </c>
      <c r="J7" s="3">
        <v>1</v>
      </c>
      <c r="K7" s="3">
        <v>1</v>
      </c>
      <c r="L7" s="3">
        <v>1</v>
      </c>
      <c r="M7" s="3">
        <v>1</v>
      </c>
      <c r="N7" s="3">
        <v>1</v>
      </c>
      <c r="O7" s="3">
        <v>1</v>
      </c>
      <c r="P7" s="3">
        <v>1</v>
      </c>
      <c r="Q7" s="3">
        <v>1</v>
      </c>
      <c r="R7" s="3">
        <v>1</v>
      </c>
      <c r="S7" s="3">
        <v>1</v>
      </c>
      <c r="T7" s="3">
        <v>1</v>
      </c>
      <c r="U7" s="3">
        <v>1</v>
      </c>
      <c r="V7" s="3">
        <v>1</v>
      </c>
      <c r="W7" s="3">
        <v>1.1000000000000001</v>
      </c>
      <c r="X7" s="3">
        <v>1</v>
      </c>
      <c r="Y7" s="3">
        <v>1</v>
      </c>
      <c r="Z7" s="3">
        <v>1</v>
      </c>
      <c r="AA7" s="3">
        <v>1</v>
      </c>
      <c r="AB7" s="3">
        <v>1.1000000000000001</v>
      </c>
      <c r="AC7" s="3">
        <v>1</v>
      </c>
      <c r="AD7" s="3">
        <v>1</v>
      </c>
      <c r="AE7" s="3">
        <v>1</v>
      </c>
      <c r="AF7" s="3">
        <v>1</v>
      </c>
      <c r="AG7" s="3">
        <v>1</v>
      </c>
      <c r="AH7" s="3">
        <v>1</v>
      </c>
      <c r="AI7" s="3">
        <v>1</v>
      </c>
      <c r="AJ7" s="3">
        <v>1</v>
      </c>
      <c r="AK7" s="3">
        <v>1.1000000000000001</v>
      </c>
      <c r="AL7" s="3">
        <v>1</v>
      </c>
      <c r="AM7" s="3">
        <v>1</v>
      </c>
      <c r="AN7" s="3">
        <v>1</v>
      </c>
      <c r="AO7" s="3">
        <v>1</v>
      </c>
      <c r="AP7" s="3">
        <v>1.05</v>
      </c>
      <c r="AQ7" s="3">
        <v>1.05</v>
      </c>
      <c r="AR7" s="3">
        <v>1.05</v>
      </c>
      <c r="AS7" s="3">
        <v>0.90999999999999981</v>
      </c>
      <c r="AT7" s="3">
        <v>1.17</v>
      </c>
      <c r="AU7" s="3">
        <v>1.2999999999999998</v>
      </c>
      <c r="AV7" s="3">
        <v>1.6899999999999997</v>
      </c>
      <c r="AW7" s="3">
        <v>2.3399999999999994</v>
      </c>
      <c r="AX7" s="3">
        <v>1.43</v>
      </c>
      <c r="AY7" s="3">
        <v>1.17</v>
      </c>
      <c r="AZ7" s="3">
        <v>0.7799999999999998</v>
      </c>
      <c r="BA7" s="3">
        <v>0.90999999999999981</v>
      </c>
      <c r="BB7" s="3">
        <v>1.1000000000000001</v>
      </c>
      <c r="BC7" s="3">
        <v>1</v>
      </c>
      <c r="BD7" s="3">
        <v>1</v>
      </c>
      <c r="BE7" s="3">
        <v>1</v>
      </c>
      <c r="BF7" s="16">
        <f t="shared" si="0"/>
        <v>1</v>
      </c>
      <c r="BG7" s="45">
        <f t="shared" si="1"/>
        <v>1.3487499999999997</v>
      </c>
      <c r="BH7" s="3" t="str">
        <f>VLOOKUP(A7,'FROM BP'!A:A,1,0)</f>
        <v>FA10104</v>
      </c>
      <c r="BJ7" s="21"/>
      <c r="BT7" s="21"/>
      <c r="BU7" s="21"/>
      <c r="BV7" s="21"/>
      <c r="BW7" s="21"/>
      <c r="BX7" s="21"/>
      <c r="BY7" s="21"/>
      <c r="BZ7" s="21"/>
      <c r="CA7" s="21"/>
      <c r="CB7" s="21"/>
    </row>
    <row r="8" spans="1:80">
      <c r="A8" s="3" t="s">
        <v>95</v>
      </c>
      <c r="B8" s="3" t="s">
        <v>57</v>
      </c>
      <c r="C8" s="3" t="s">
        <v>58</v>
      </c>
      <c r="D8" s="3" t="s">
        <v>64</v>
      </c>
      <c r="E8" t="s">
        <v>105</v>
      </c>
      <c r="F8" s="3">
        <v>1</v>
      </c>
      <c r="G8" s="3">
        <v>1</v>
      </c>
      <c r="H8" s="3">
        <v>1</v>
      </c>
      <c r="I8" s="3">
        <v>1.1000000000000001</v>
      </c>
      <c r="J8" s="3">
        <v>1</v>
      </c>
      <c r="K8" s="3">
        <v>1</v>
      </c>
      <c r="L8" s="3">
        <v>1</v>
      </c>
      <c r="M8" s="3">
        <v>1</v>
      </c>
      <c r="N8" s="3">
        <v>1</v>
      </c>
      <c r="O8" s="3">
        <v>1</v>
      </c>
      <c r="P8" s="3">
        <v>1</v>
      </c>
      <c r="Q8" s="3">
        <v>1</v>
      </c>
      <c r="R8" s="3">
        <v>1</v>
      </c>
      <c r="S8" s="3">
        <v>1</v>
      </c>
      <c r="T8" s="3">
        <v>1</v>
      </c>
      <c r="U8" s="3">
        <v>1</v>
      </c>
      <c r="V8" s="3">
        <v>1</v>
      </c>
      <c r="W8" s="3">
        <v>1.1000000000000001</v>
      </c>
      <c r="X8" s="3">
        <v>1</v>
      </c>
      <c r="Y8" s="3">
        <v>1</v>
      </c>
      <c r="Z8" s="3">
        <v>1</v>
      </c>
      <c r="AA8" s="3">
        <v>1</v>
      </c>
      <c r="AB8" s="3">
        <v>1.1000000000000001</v>
      </c>
      <c r="AC8" s="3">
        <v>1</v>
      </c>
      <c r="AD8" s="3">
        <v>1</v>
      </c>
      <c r="AE8" s="3">
        <v>1</v>
      </c>
      <c r="AF8" s="3">
        <v>1</v>
      </c>
      <c r="AG8" s="3">
        <v>1</v>
      </c>
      <c r="AH8" s="3">
        <v>1</v>
      </c>
      <c r="AI8" s="3">
        <v>1</v>
      </c>
      <c r="AJ8" s="3">
        <v>1</v>
      </c>
      <c r="AK8" s="3">
        <v>1.1000000000000001</v>
      </c>
      <c r="AL8" s="3">
        <v>1</v>
      </c>
      <c r="AM8" s="3">
        <v>1</v>
      </c>
      <c r="AN8" s="3">
        <v>1</v>
      </c>
      <c r="AO8" s="3">
        <v>1</v>
      </c>
      <c r="AP8" s="3">
        <v>1.05</v>
      </c>
      <c r="AQ8" s="3">
        <v>1.05</v>
      </c>
      <c r="AR8" s="3">
        <v>1.05</v>
      </c>
      <c r="AS8" s="3">
        <v>0.90999999999999981</v>
      </c>
      <c r="AT8" s="3">
        <v>1.17</v>
      </c>
      <c r="AU8" s="3">
        <v>1.2999999999999998</v>
      </c>
      <c r="AV8" s="3">
        <v>1.6899999999999997</v>
      </c>
      <c r="AW8" s="3">
        <v>2.3399999999999994</v>
      </c>
      <c r="AX8" s="3">
        <v>1.43</v>
      </c>
      <c r="AY8" s="3">
        <v>1.17</v>
      </c>
      <c r="AZ8" s="3">
        <v>0.7799999999999998</v>
      </c>
      <c r="BA8" s="3">
        <v>0.90999999999999981</v>
      </c>
      <c r="BB8" s="3">
        <v>1.1000000000000001</v>
      </c>
      <c r="BC8" s="3">
        <v>1</v>
      </c>
      <c r="BD8" s="3">
        <v>1</v>
      </c>
      <c r="BE8" s="3">
        <v>1</v>
      </c>
      <c r="BF8" s="16">
        <f t="shared" si="0"/>
        <v>1</v>
      </c>
      <c r="BG8" s="45">
        <f t="shared" si="1"/>
        <v>1.3487499999999997</v>
      </c>
      <c r="BH8" s="3" t="str">
        <f>VLOOKUP(A8,'FROM BP'!A:A,1,0)</f>
        <v>FA10105</v>
      </c>
      <c r="BJ8" s="21"/>
      <c r="BT8" s="21"/>
      <c r="BU8" s="21"/>
      <c r="BV8" s="21"/>
      <c r="BW8" s="21"/>
      <c r="BX8" s="21"/>
      <c r="BY8" s="21"/>
      <c r="BZ8" s="21"/>
      <c r="CA8" s="21"/>
      <c r="CB8" s="21"/>
    </row>
    <row r="9" spans="1:80">
      <c r="A9" s="3" t="s">
        <v>96</v>
      </c>
      <c r="B9" s="3" t="s">
        <v>57</v>
      </c>
      <c r="C9" s="3" t="s">
        <v>88</v>
      </c>
      <c r="D9" s="3" t="s">
        <v>59</v>
      </c>
      <c r="E9" t="s">
        <v>105</v>
      </c>
      <c r="F9" s="3">
        <v>1</v>
      </c>
      <c r="G9" s="3">
        <v>1</v>
      </c>
      <c r="H9" s="3">
        <v>1</v>
      </c>
      <c r="I9" s="3">
        <v>1.2</v>
      </c>
      <c r="J9" s="3">
        <v>1</v>
      </c>
      <c r="K9" s="3">
        <v>1</v>
      </c>
      <c r="L9" s="3">
        <v>1</v>
      </c>
      <c r="M9" s="3">
        <v>1</v>
      </c>
      <c r="N9" s="3">
        <v>1</v>
      </c>
      <c r="O9" s="3">
        <v>1</v>
      </c>
      <c r="P9" s="3">
        <v>1</v>
      </c>
      <c r="Q9" s="3">
        <v>1</v>
      </c>
      <c r="R9" s="3">
        <v>1</v>
      </c>
      <c r="S9" s="3">
        <v>1</v>
      </c>
      <c r="T9" s="3">
        <v>1</v>
      </c>
      <c r="U9" s="3">
        <v>1</v>
      </c>
      <c r="V9" s="3">
        <v>1</v>
      </c>
      <c r="W9" s="3">
        <v>1.2</v>
      </c>
      <c r="X9" s="3">
        <v>1</v>
      </c>
      <c r="Y9" s="3">
        <v>1</v>
      </c>
      <c r="Z9" s="3">
        <v>1</v>
      </c>
      <c r="AA9" s="3">
        <v>1</v>
      </c>
      <c r="AB9" s="3">
        <v>1.2</v>
      </c>
      <c r="AC9" s="3">
        <v>1</v>
      </c>
      <c r="AD9" s="3">
        <v>1</v>
      </c>
      <c r="AE9" s="3">
        <v>1</v>
      </c>
      <c r="AF9" s="3">
        <v>1</v>
      </c>
      <c r="AG9" s="3">
        <v>1</v>
      </c>
      <c r="AH9" s="3">
        <v>1</v>
      </c>
      <c r="AI9" s="3">
        <v>1</v>
      </c>
      <c r="AJ9" s="3">
        <v>1</v>
      </c>
      <c r="AK9" s="3">
        <v>1.2</v>
      </c>
      <c r="AL9" s="3">
        <v>1</v>
      </c>
      <c r="AM9" s="3">
        <v>1</v>
      </c>
      <c r="AN9" s="3">
        <v>1</v>
      </c>
      <c r="AO9" s="3">
        <v>1</v>
      </c>
      <c r="AP9" s="3">
        <v>1.05</v>
      </c>
      <c r="AQ9" s="3">
        <v>1.05</v>
      </c>
      <c r="AR9" s="3">
        <v>1.05</v>
      </c>
      <c r="AS9" s="3">
        <v>1.05</v>
      </c>
      <c r="AT9" s="3">
        <v>1.3500000000000003</v>
      </c>
      <c r="AU9" s="3">
        <v>1.5000000000000002</v>
      </c>
      <c r="AV9" s="3">
        <v>1.9500000000000004</v>
      </c>
      <c r="AW9" s="3">
        <v>2.6999999999999997</v>
      </c>
      <c r="AX9" s="3">
        <v>1.6500000000000004</v>
      </c>
      <c r="AY9" s="3">
        <v>1.3500000000000003</v>
      </c>
      <c r="AZ9" s="3">
        <v>0.90000000000000013</v>
      </c>
      <c r="BA9" s="3">
        <v>1.05</v>
      </c>
      <c r="BB9" s="3">
        <v>1.2</v>
      </c>
      <c r="BC9" s="3">
        <v>1</v>
      </c>
      <c r="BD9" s="3">
        <v>1</v>
      </c>
      <c r="BE9" s="3">
        <v>1</v>
      </c>
      <c r="BF9" s="16">
        <f t="shared" si="0"/>
        <v>1</v>
      </c>
      <c r="BG9" s="45">
        <f t="shared" si="1"/>
        <v>1.5562500000000001</v>
      </c>
      <c r="BH9" s="3" t="str">
        <f>VLOOKUP(A9,'FROM BP'!A:A,1,0)</f>
        <v>FA12100</v>
      </c>
      <c r="BJ9" s="21"/>
      <c r="BT9" s="21"/>
      <c r="BU9" s="21"/>
      <c r="BV9" s="21"/>
      <c r="BW9" s="21"/>
      <c r="BX9" s="21"/>
      <c r="BY9" s="21"/>
      <c r="BZ9" s="21"/>
      <c r="CA9" s="21"/>
      <c r="CB9" s="21"/>
    </row>
    <row r="10" spans="1:80">
      <c r="A10" s="3" t="s">
        <v>106</v>
      </c>
      <c r="B10" s="3" t="s">
        <v>57</v>
      </c>
      <c r="C10" s="3" t="s">
        <v>88</v>
      </c>
      <c r="D10" s="3" t="s">
        <v>102</v>
      </c>
      <c r="F10" s="3">
        <v>1</v>
      </c>
      <c r="G10" s="3">
        <v>1</v>
      </c>
      <c r="H10" s="3">
        <v>1</v>
      </c>
      <c r="I10" s="3">
        <v>1.1000000000000001</v>
      </c>
      <c r="J10" s="3">
        <v>1</v>
      </c>
      <c r="K10" s="3">
        <v>1</v>
      </c>
      <c r="L10" s="3">
        <v>1</v>
      </c>
      <c r="M10" s="3">
        <v>1</v>
      </c>
      <c r="N10" s="3">
        <v>1</v>
      </c>
      <c r="O10" s="3">
        <v>1</v>
      </c>
      <c r="P10" s="3">
        <v>1</v>
      </c>
      <c r="Q10" s="3">
        <v>1</v>
      </c>
      <c r="R10" s="3">
        <v>1</v>
      </c>
      <c r="S10" s="3">
        <v>1</v>
      </c>
      <c r="T10" s="3">
        <v>1</v>
      </c>
      <c r="U10" s="3">
        <v>1</v>
      </c>
      <c r="V10" s="3">
        <v>1</v>
      </c>
      <c r="W10" s="3">
        <v>1.1000000000000001</v>
      </c>
      <c r="X10" s="48">
        <v>1.1000000000000001</v>
      </c>
      <c r="Y10" s="48">
        <v>1.1000000000000001</v>
      </c>
      <c r="Z10" s="48">
        <v>1.1000000000000001</v>
      </c>
      <c r="AA10" s="48">
        <v>1.1000000000000001</v>
      </c>
      <c r="AB10" s="3">
        <v>1.1000000000000001</v>
      </c>
      <c r="AC10" s="3">
        <v>1.1000000000000001</v>
      </c>
      <c r="AD10" s="3">
        <v>1.2</v>
      </c>
      <c r="AE10" s="3">
        <v>1.2</v>
      </c>
      <c r="AF10" s="3">
        <v>1.2</v>
      </c>
      <c r="AG10" s="3">
        <v>1.2</v>
      </c>
      <c r="AH10" s="3">
        <v>1.2</v>
      </c>
      <c r="AI10" s="3">
        <v>1.1000000000000001</v>
      </c>
      <c r="AJ10" s="3">
        <v>1.1000000000000001</v>
      </c>
      <c r="AK10" s="3">
        <v>1.1000000000000001</v>
      </c>
      <c r="AL10" s="3">
        <v>1</v>
      </c>
      <c r="AM10" s="3">
        <v>1</v>
      </c>
      <c r="AN10" s="3">
        <v>1</v>
      </c>
      <c r="AO10" s="3">
        <v>1</v>
      </c>
      <c r="AP10" s="3">
        <v>1.05</v>
      </c>
      <c r="AQ10" s="3">
        <v>1.05</v>
      </c>
      <c r="AR10" s="3">
        <v>1.05</v>
      </c>
      <c r="AS10" s="3">
        <v>0.84000000000000008</v>
      </c>
      <c r="AT10" s="3">
        <v>1.0800000000000003</v>
      </c>
      <c r="AU10" s="3">
        <v>1.2000000000000002</v>
      </c>
      <c r="AV10" s="3">
        <v>1.5600000000000003</v>
      </c>
      <c r="AW10" s="3">
        <v>2.16</v>
      </c>
      <c r="AX10" s="3">
        <v>1.3200000000000003</v>
      </c>
      <c r="AY10" s="3">
        <v>1.0800000000000003</v>
      </c>
      <c r="AZ10" s="3">
        <v>0.7200000000000002</v>
      </c>
      <c r="BA10" s="3">
        <v>0.84000000000000008</v>
      </c>
      <c r="BB10" s="3">
        <v>1.1000000000000001</v>
      </c>
      <c r="BC10" s="3">
        <v>1</v>
      </c>
      <c r="BD10" s="3">
        <v>1</v>
      </c>
      <c r="BE10" s="3">
        <v>1</v>
      </c>
      <c r="BF10" s="16">
        <f t="shared" si="0"/>
        <v>1.1833333333333333</v>
      </c>
      <c r="BG10" s="45">
        <f t="shared" si="1"/>
        <v>1.2450000000000003</v>
      </c>
      <c r="BH10" s="3" t="str">
        <f>VLOOKUP(A10,'FROM BP'!A:A,1,0)</f>
        <v>FA12101</v>
      </c>
      <c r="BJ10" s="21"/>
      <c r="BT10" s="21"/>
      <c r="BU10" s="21"/>
      <c r="BV10" s="21"/>
      <c r="BW10" s="21"/>
      <c r="BX10" s="21"/>
      <c r="BY10" s="21"/>
      <c r="BZ10" s="21"/>
      <c r="CA10" s="21"/>
      <c r="CB10" s="21"/>
    </row>
    <row r="11" spans="1:80">
      <c r="A11" s="3" t="s">
        <v>107</v>
      </c>
      <c r="B11" s="3" t="s">
        <v>57</v>
      </c>
      <c r="C11" s="3" t="s">
        <v>88</v>
      </c>
      <c r="D11" s="3" t="s">
        <v>103</v>
      </c>
      <c r="F11" s="3">
        <v>1</v>
      </c>
      <c r="G11" s="3">
        <v>1</v>
      </c>
      <c r="H11" s="3">
        <v>1</v>
      </c>
      <c r="I11" s="3">
        <v>1.2</v>
      </c>
      <c r="J11" s="3">
        <v>1</v>
      </c>
      <c r="K11" s="3">
        <v>1</v>
      </c>
      <c r="L11" s="3">
        <v>1</v>
      </c>
      <c r="M11" s="3">
        <v>1</v>
      </c>
      <c r="N11" s="3">
        <v>1</v>
      </c>
      <c r="O11" s="3">
        <v>1</v>
      </c>
      <c r="P11" s="3">
        <v>1</v>
      </c>
      <c r="Q11" s="3">
        <v>1</v>
      </c>
      <c r="R11" s="3">
        <v>1</v>
      </c>
      <c r="S11" s="3">
        <v>1</v>
      </c>
      <c r="T11" s="3">
        <v>1</v>
      </c>
      <c r="U11" s="3">
        <v>1</v>
      </c>
      <c r="V11" s="3">
        <v>1</v>
      </c>
      <c r="W11" s="3">
        <v>1.2</v>
      </c>
      <c r="X11" s="3">
        <v>1</v>
      </c>
      <c r="Y11" s="3">
        <v>1</v>
      </c>
      <c r="Z11" s="3">
        <v>1</v>
      </c>
      <c r="AA11" s="3">
        <v>1</v>
      </c>
      <c r="AB11" s="3">
        <v>1.2</v>
      </c>
      <c r="AC11" s="3">
        <v>1</v>
      </c>
      <c r="AD11" s="3">
        <v>1</v>
      </c>
      <c r="AE11" s="3">
        <v>1</v>
      </c>
      <c r="AF11" s="3">
        <v>1</v>
      </c>
      <c r="AG11" s="3">
        <v>1</v>
      </c>
      <c r="AH11" s="3">
        <v>1</v>
      </c>
      <c r="AI11" s="3">
        <v>1</v>
      </c>
      <c r="AJ11" s="3">
        <v>1</v>
      </c>
      <c r="AK11" s="3">
        <v>1.2</v>
      </c>
      <c r="AL11" s="3">
        <v>1</v>
      </c>
      <c r="AM11" s="3">
        <v>1</v>
      </c>
      <c r="AN11" s="3">
        <v>1</v>
      </c>
      <c r="AO11" s="3">
        <v>1</v>
      </c>
      <c r="AP11" s="3">
        <v>1.05</v>
      </c>
      <c r="AQ11" s="3">
        <v>1.05</v>
      </c>
      <c r="AR11" s="3">
        <v>1.05</v>
      </c>
      <c r="AS11" s="3">
        <v>1.05</v>
      </c>
      <c r="AT11" s="3">
        <v>1.3500000000000003</v>
      </c>
      <c r="AU11" s="3">
        <v>1.5000000000000002</v>
      </c>
      <c r="AV11" s="3">
        <v>1.9500000000000004</v>
      </c>
      <c r="AW11" s="3">
        <v>2.6999999999999997</v>
      </c>
      <c r="AX11" s="3">
        <v>1.6500000000000004</v>
      </c>
      <c r="AY11" s="3">
        <v>1.3500000000000003</v>
      </c>
      <c r="AZ11" s="3">
        <v>0.90000000000000013</v>
      </c>
      <c r="BA11" s="3">
        <v>1.05</v>
      </c>
      <c r="BB11" s="3">
        <v>1.2</v>
      </c>
      <c r="BC11" s="3">
        <v>1</v>
      </c>
      <c r="BD11" s="3">
        <v>1</v>
      </c>
      <c r="BE11" s="3">
        <v>1</v>
      </c>
      <c r="BF11" s="16">
        <f t="shared" si="0"/>
        <v>1</v>
      </c>
      <c r="BG11" s="45">
        <f t="shared" si="1"/>
        <v>1.5562500000000001</v>
      </c>
      <c r="BH11" s="3" t="str">
        <f>VLOOKUP(A11,'FROM BP'!A:A,1,0)</f>
        <v>FA12102</v>
      </c>
      <c r="BJ11" s="21"/>
      <c r="BT11" s="21"/>
      <c r="BU11" s="21"/>
      <c r="BV11" s="21"/>
      <c r="BW11" s="21"/>
      <c r="BX11" s="21"/>
      <c r="BY11" s="21"/>
      <c r="BZ11" s="21"/>
      <c r="CA11" s="21"/>
      <c r="CB11" s="21"/>
    </row>
    <row r="12" spans="1:80">
      <c r="A12" s="3" t="s">
        <v>108</v>
      </c>
      <c r="B12" s="3" t="s">
        <v>57</v>
      </c>
      <c r="C12" s="3" t="s">
        <v>88</v>
      </c>
      <c r="D12" s="3" t="s">
        <v>104</v>
      </c>
      <c r="E12" t="s">
        <v>105</v>
      </c>
      <c r="F12" s="3">
        <v>1</v>
      </c>
      <c r="G12" s="3">
        <v>1</v>
      </c>
      <c r="H12" s="3">
        <v>1</v>
      </c>
      <c r="I12" s="3">
        <v>1.1000000000000001</v>
      </c>
      <c r="J12" s="3">
        <v>1</v>
      </c>
      <c r="K12" s="3">
        <v>1</v>
      </c>
      <c r="L12" s="3">
        <v>1</v>
      </c>
      <c r="M12" s="3">
        <v>1</v>
      </c>
      <c r="N12" s="3">
        <v>1</v>
      </c>
      <c r="O12" s="3">
        <v>1</v>
      </c>
      <c r="P12" s="3">
        <v>1</v>
      </c>
      <c r="Q12" s="3">
        <v>1</v>
      </c>
      <c r="R12" s="3">
        <v>1</v>
      </c>
      <c r="S12" s="3">
        <v>1</v>
      </c>
      <c r="T12" s="3">
        <v>1</v>
      </c>
      <c r="U12" s="3">
        <v>1</v>
      </c>
      <c r="V12" s="3">
        <v>1</v>
      </c>
      <c r="W12" s="3">
        <v>1.1000000000000001</v>
      </c>
      <c r="X12" s="3">
        <v>1</v>
      </c>
      <c r="Y12" s="3">
        <v>1</v>
      </c>
      <c r="Z12" s="3">
        <v>1</v>
      </c>
      <c r="AA12" s="3">
        <v>1</v>
      </c>
      <c r="AB12" s="3">
        <v>1.1000000000000001</v>
      </c>
      <c r="AC12" s="3">
        <v>1</v>
      </c>
      <c r="AD12" s="3">
        <v>1</v>
      </c>
      <c r="AE12" s="3">
        <v>1</v>
      </c>
      <c r="AF12" s="3">
        <v>1</v>
      </c>
      <c r="AG12" s="3">
        <v>1</v>
      </c>
      <c r="AH12" s="3">
        <v>1</v>
      </c>
      <c r="AI12" s="3">
        <v>1</v>
      </c>
      <c r="AJ12" s="3">
        <v>1</v>
      </c>
      <c r="AK12" s="3">
        <v>1.1000000000000001</v>
      </c>
      <c r="AL12" s="3">
        <v>1</v>
      </c>
      <c r="AM12" s="3">
        <v>1</v>
      </c>
      <c r="AN12" s="3">
        <v>1</v>
      </c>
      <c r="AO12" s="3">
        <v>1</v>
      </c>
      <c r="AP12" s="3">
        <v>1.05</v>
      </c>
      <c r="AQ12" s="3">
        <v>1.05</v>
      </c>
      <c r="AR12" s="3">
        <v>1.05</v>
      </c>
      <c r="AS12" s="3">
        <v>0.90999999999999981</v>
      </c>
      <c r="AT12" s="3">
        <v>1.17</v>
      </c>
      <c r="AU12" s="3">
        <v>1.2999999999999998</v>
      </c>
      <c r="AV12" s="3">
        <v>1.6899999999999997</v>
      </c>
      <c r="AW12" s="3">
        <v>2.3399999999999994</v>
      </c>
      <c r="AX12" s="3">
        <v>1.43</v>
      </c>
      <c r="AY12" s="3">
        <v>1.17</v>
      </c>
      <c r="AZ12" s="3">
        <v>0.7799999999999998</v>
      </c>
      <c r="BA12" s="3">
        <v>0.90999999999999981</v>
      </c>
      <c r="BB12" s="3">
        <v>1.1000000000000001</v>
      </c>
      <c r="BC12" s="3">
        <v>1</v>
      </c>
      <c r="BD12" s="3">
        <v>1</v>
      </c>
      <c r="BE12" s="3">
        <v>1</v>
      </c>
      <c r="BF12" s="16">
        <f t="shared" si="0"/>
        <v>1</v>
      </c>
      <c r="BG12" s="45">
        <f t="shared" si="1"/>
        <v>1.3487499999999997</v>
      </c>
      <c r="BH12" s="3" t="str">
        <f>VLOOKUP(A12,'FROM BP'!A:A,1,0)</f>
        <v>FA12103</v>
      </c>
      <c r="BJ12" s="21"/>
      <c r="BT12" s="21"/>
      <c r="BU12" s="21"/>
      <c r="BV12" s="21"/>
      <c r="BW12" s="21"/>
      <c r="BX12" s="21"/>
      <c r="BY12" s="21"/>
      <c r="BZ12" s="21"/>
      <c r="CA12" s="21"/>
      <c r="CB12" s="21"/>
    </row>
    <row r="13" spans="1:80">
      <c r="A13" s="46" t="s">
        <v>97</v>
      </c>
      <c r="B13" s="3" t="s">
        <v>57</v>
      </c>
      <c r="C13" s="3" t="s">
        <v>138</v>
      </c>
      <c r="D13" s="3" t="s">
        <v>59</v>
      </c>
      <c r="E13" t="s">
        <v>105</v>
      </c>
      <c r="F13" s="3">
        <v>1</v>
      </c>
      <c r="G13" s="3">
        <v>1</v>
      </c>
      <c r="H13" s="3">
        <v>1</v>
      </c>
      <c r="I13" s="3">
        <v>1.2</v>
      </c>
      <c r="J13" s="3">
        <v>1</v>
      </c>
      <c r="K13" s="3">
        <v>1</v>
      </c>
      <c r="L13" s="3">
        <v>1</v>
      </c>
      <c r="M13" s="3">
        <v>1</v>
      </c>
      <c r="N13" s="3">
        <v>1</v>
      </c>
      <c r="O13" s="3">
        <v>1</v>
      </c>
      <c r="P13" s="3">
        <v>1</v>
      </c>
      <c r="Q13" s="3">
        <v>1</v>
      </c>
      <c r="R13" s="3">
        <v>1</v>
      </c>
      <c r="S13" s="3">
        <v>1</v>
      </c>
      <c r="T13" s="3">
        <v>1</v>
      </c>
      <c r="U13" s="3">
        <v>1</v>
      </c>
      <c r="V13" s="3">
        <v>1</v>
      </c>
      <c r="W13" s="3">
        <v>1.2</v>
      </c>
      <c r="X13" s="3">
        <v>1</v>
      </c>
      <c r="Y13" s="3">
        <v>1</v>
      </c>
      <c r="Z13" s="3">
        <v>1</v>
      </c>
      <c r="AA13" s="3">
        <v>1</v>
      </c>
      <c r="AB13" s="3">
        <v>1.2</v>
      </c>
      <c r="AC13" s="3">
        <v>1</v>
      </c>
      <c r="AD13" s="3">
        <v>1</v>
      </c>
      <c r="AE13" s="3">
        <v>1</v>
      </c>
      <c r="AF13" s="3">
        <v>1</v>
      </c>
      <c r="AG13" s="3">
        <v>1</v>
      </c>
      <c r="AH13" s="3">
        <v>1</v>
      </c>
      <c r="AI13" s="3">
        <v>1</v>
      </c>
      <c r="AJ13" s="3">
        <v>1</v>
      </c>
      <c r="AK13" s="3">
        <v>1.2</v>
      </c>
      <c r="AL13" s="3">
        <v>1</v>
      </c>
      <c r="AM13" s="3">
        <v>1</v>
      </c>
      <c r="AN13" s="3">
        <v>1</v>
      </c>
      <c r="AO13" s="3">
        <v>1</v>
      </c>
      <c r="AP13" s="3">
        <v>1.05</v>
      </c>
      <c r="AQ13" s="3">
        <v>1.05</v>
      </c>
      <c r="AR13" s="3">
        <v>1.05</v>
      </c>
      <c r="AS13" s="3">
        <v>1.05</v>
      </c>
      <c r="AT13" s="3">
        <v>1.3500000000000003</v>
      </c>
      <c r="AU13" s="3">
        <v>1.5000000000000002</v>
      </c>
      <c r="AV13" s="3">
        <v>1.9500000000000004</v>
      </c>
      <c r="AW13" s="3">
        <v>2.6999999999999997</v>
      </c>
      <c r="AX13" s="3">
        <v>1.6500000000000004</v>
      </c>
      <c r="AY13" s="3">
        <v>1.3500000000000003</v>
      </c>
      <c r="AZ13" s="3">
        <v>0.90000000000000013</v>
      </c>
      <c r="BA13" s="3">
        <v>1.05</v>
      </c>
      <c r="BB13" s="3">
        <v>1.2</v>
      </c>
      <c r="BC13" s="3">
        <v>1</v>
      </c>
      <c r="BD13" s="3">
        <v>1</v>
      </c>
      <c r="BE13" s="3">
        <v>1</v>
      </c>
      <c r="BF13" s="16">
        <f t="shared" si="0"/>
        <v>1</v>
      </c>
      <c r="BG13" s="45">
        <f t="shared" si="1"/>
        <v>1.5562500000000001</v>
      </c>
      <c r="BH13" s="3" t="str">
        <f>VLOOKUP(A13,'FROM BP'!A:A,1,0)</f>
        <v>FA13100</v>
      </c>
      <c r="BJ13" s="21"/>
      <c r="BT13" s="21"/>
      <c r="BU13" s="21"/>
      <c r="BV13" s="21"/>
      <c r="BW13" s="21"/>
      <c r="BX13" s="21"/>
      <c r="BY13" s="21"/>
      <c r="BZ13" s="21"/>
      <c r="CA13" s="21"/>
      <c r="CB13" s="21"/>
    </row>
    <row r="14" spans="1:80">
      <c r="A14" s="3" t="s">
        <v>113</v>
      </c>
      <c r="B14" s="3" t="s">
        <v>57</v>
      </c>
      <c r="C14" s="3" t="s">
        <v>138</v>
      </c>
      <c r="D14" s="3" t="s">
        <v>102</v>
      </c>
      <c r="F14" s="3">
        <v>1</v>
      </c>
      <c r="G14" s="3">
        <v>1</v>
      </c>
      <c r="H14" s="3">
        <v>1</v>
      </c>
      <c r="I14" s="3">
        <v>1.1000000000000001</v>
      </c>
      <c r="J14" s="3">
        <v>1</v>
      </c>
      <c r="K14" s="3">
        <v>1</v>
      </c>
      <c r="L14" s="3">
        <v>1</v>
      </c>
      <c r="M14" s="3">
        <v>1</v>
      </c>
      <c r="N14" s="3">
        <v>1</v>
      </c>
      <c r="O14" s="3">
        <v>1</v>
      </c>
      <c r="P14" s="3">
        <v>1</v>
      </c>
      <c r="Q14" s="3">
        <v>1</v>
      </c>
      <c r="R14" s="3">
        <v>1</v>
      </c>
      <c r="S14" s="3">
        <v>1</v>
      </c>
      <c r="T14" s="3">
        <v>1</v>
      </c>
      <c r="U14" s="3">
        <v>1</v>
      </c>
      <c r="V14" s="3">
        <v>1</v>
      </c>
      <c r="W14" s="3">
        <v>1.1000000000000001</v>
      </c>
      <c r="X14" s="3">
        <v>1</v>
      </c>
      <c r="Y14" s="3">
        <v>1</v>
      </c>
      <c r="Z14" s="3">
        <v>1</v>
      </c>
      <c r="AA14" s="3">
        <v>1</v>
      </c>
      <c r="AB14" s="3">
        <v>1.1000000000000001</v>
      </c>
      <c r="AC14" s="3">
        <v>1.1000000000000001</v>
      </c>
      <c r="AD14" s="3">
        <v>1.2</v>
      </c>
      <c r="AE14" s="3">
        <v>1.2</v>
      </c>
      <c r="AF14" s="3">
        <v>1.2</v>
      </c>
      <c r="AG14" s="3">
        <v>1.2</v>
      </c>
      <c r="AH14" s="3">
        <v>1.2</v>
      </c>
      <c r="AI14" s="3">
        <v>1.1000000000000001</v>
      </c>
      <c r="AJ14" s="3">
        <v>1.1000000000000001</v>
      </c>
      <c r="AK14" s="3">
        <v>1.1000000000000001</v>
      </c>
      <c r="AL14" s="3">
        <v>1</v>
      </c>
      <c r="AM14" s="3">
        <v>1</v>
      </c>
      <c r="AN14" s="3">
        <v>1</v>
      </c>
      <c r="AO14" s="3">
        <v>1</v>
      </c>
      <c r="AP14" s="3">
        <v>1.05</v>
      </c>
      <c r="AQ14" s="3">
        <v>1.05</v>
      </c>
      <c r="AR14" s="3">
        <v>1.05</v>
      </c>
      <c r="AS14" s="3">
        <v>0.84000000000000008</v>
      </c>
      <c r="AT14" s="3">
        <v>1.0800000000000003</v>
      </c>
      <c r="AU14" s="3">
        <v>1.2000000000000002</v>
      </c>
      <c r="AV14" s="3">
        <v>1.5600000000000003</v>
      </c>
      <c r="AW14" s="3">
        <v>2.16</v>
      </c>
      <c r="AX14" s="3">
        <v>1.3200000000000003</v>
      </c>
      <c r="AY14" s="3">
        <v>1.0800000000000003</v>
      </c>
      <c r="AZ14" s="3">
        <v>0.7200000000000002</v>
      </c>
      <c r="BA14" s="3">
        <v>0.84000000000000008</v>
      </c>
      <c r="BB14" s="3">
        <v>1.1000000000000001</v>
      </c>
      <c r="BC14" s="3">
        <v>1</v>
      </c>
      <c r="BD14" s="3">
        <v>1</v>
      </c>
      <c r="BE14" s="3">
        <v>1</v>
      </c>
      <c r="BF14" s="16">
        <f t="shared" si="0"/>
        <v>1.1833333333333333</v>
      </c>
      <c r="BG14" s="45">
        <f t="shared" si="1"/>
        <v>1.2450000000000003</v>
      </c>
      <c r="BH14" s="3" t="str">
        <f>VLOOKUP(A14,'FROM BP'!A:A,1,0)</f>
        <v>FA13101</v>
      </c>
      <c r="BJ14" s="21"/>
      <c r="BT14" s="21"/>
      <c r="BU14" s="21"/>
      <c r="BV14" s="21"/>
      <c r="BW14" s="21"/>
      <c r="BX14" s="21"/>
      <c r="BY14" s="21"/>
      <c r="BZ14" s="21"/>
      <c r="CA14" s="21"/>
      <c r="CB14" s="21"/>
    </row>
    <row r="15" spans="1:80">
      <c r="A15" s="3" t="s">
        <v>114</v>
      </c>
      <c r="B15" s="3" t="s">
        <v>57</v>
      </c>
      <c r="C15" s="3" t="s">
        <v>138</v>
      </c>
      <c r="D15" s="3" t="s">
        <v>103</v>
      </c>
      <c r="F15" s="3">
        <v>1</v>
      </c>
      <c r="G15" s="3">
        <v>1</v>
      </c>
      <c r="H15" s="3">
        <v>1</v>
      </c>
      <c r="I15" s="3">
        <v>1.2</v>
      </c>
      <c r="J15" s="3">
        <v>1</v>
      </c>
      <c r="K15" s="3">
        <v>1</v>
      </c>
      <c r="L15" s="3">
        <v>1</v>
      </c>
      <c r="M15" s="3">
        <v>1</v>
      </c>
      <c r="N15" s="3">
        <v>1</v>
      </c>
      <c r="O15" s="3">
        <v>1</v>
      </c>
      <c r="P15" s="3">
        <v>1</v>
      </c>
      <c r="Q15" s="3">
        <v>1</v>
      </c>
      <c r="R15" s="3">
        <v>1</v>
      </c>
      <c r="S15" s="3">
        <v>1</v>
      </c>
      <c r="T15" s="3">
        <v>1</v>
      </c>
      <c r="U15" s="3">
        <v>1</v>
      </c>
      <c r="V15" s="3">
        <v>1</v>
      </c>
      <c r="W15" s="3">
        <v>1.2</v>
      </c>
      <c r="X15" s="3">
        <v>1</v>
      </c>
      <c r="Y15" s="3">
        <v>1</v>
      </c>
      <c r="Z15" s="3">
        <v>1</v>
      </c>
      <c r="AA15" s="3">
        <v>1</v>
      </c>
      <c r="AB15" s="3">
        <v>1.2</v>
      </c>
      <c r="AC15" s="3">
        <v>1</v>
      </c>
      <c r="AD15" s="3">
        <v>1</v>
      </c>
      <c r="AE15" s="3">
        <v>1</v>
      </c>
      <c r="AF15" s="3">
        <v>1</v>
      </c>
      <c r="AG15" s="3">
        <v>1</v>
      </c>
      <c r="AH15" s="3">
        <v>1</v>
      </c>
      <c r="AI15" s="3">
        <v>1</v>
      </c>
      <c r="AJ15" s="3">
        <v>1</v>
      </c>
      <c r="AK15" s="3">
        <v>1.2</v>
      </c>
      <c r="AL15" s="3">
        <v>1</v>
      </c>
      <c r="AM15" s="3">
        <v>1</v>
      </c>
      <c r="AN15" s="3">
        <v>1</v>
      </c>
      <c r="AO15" s="3">
        <v>1</v>
      </c>
      <c r="AP15" s="3">
        <v>1.05</v>
      </c>
      <c r="AQ15" s="3">
        <v>1.05</v>
      </c>
      <c r="AR15" s="3">
        <v>1.05</v>
      </c>
      <c r="AS15" s="3">
        <v>1.05</v>
      </c>
      <c r="AT15" s="3">
        <v>1.3500000000000003</v>
      </c>
      <c r="AU15" s="3">
        <v>1.5000000000000002</v>
      </c>
      <c r="AV15" s="3">
        <v>1.9500000000000004</v>
      </c>
      <c r="AW15" s="3">
        <v>2.6999999999999997</v>
      </c>
      <c r="AX15" s="3">
        <v>1.6500000000000004</v>
      </c>
      <c r="AY15" s="3">
        <v>1.3500000000000003</v>
      </c>
      <c r="AZ15" s="3">
        <v>0.90000000000000013</v>
      </c>
      <c r="BA15" s="3">
        <v>1.05</v>
      </c>
      <c r="BB15" s="3">
        <v>1.2</v>
      </c>
      <c r="BC15" s="3">
        <v>1</v>
      </c>
      <c r="BD15" s="3">
        <v>1</v>
      </c>
      <c r="BE15" s="3">
        <v>1</v>
      </c>
      <c r="BF15" s="16">
        <f t="shared" si="0"/>
        <v>1</v>
      </c>
      <c r="BG15" s="45">
        <f t="shared" si="1"/>
        <v>1.5562500000000001</v>
      </c>
      <c r="BH15" s="3" t="str">
        <f>VLOOKUP(A15,'FROM BP'!A:A,1,0)</f>
        <v>FA13102</v>
      </c>
      <c r="BJ15" s="21"/>
      <c r="BT15" s="21"/>
      <c r="BU15" s="21"/>
      <c r="BV15" s="21"/>
      <c r="BW15" s="21"/>
      <c r="BX15" s="21"/>
      <c r="BY15" s="21"/>
      <c r="BZ15" s="21"/>
      <c r="CA15" s="21"/>
      <c r="CB15" s="21"/>
    </row>
    <row r="16" spans="1:80">
      <c r="A16" s="3" t="s">
        <v>115</v>
      </c>
      <c r="B16" s="3" t="s">
        <v>57</v>
      </c>
      <c r="C16" s="3" t="s">
        <v>138</v>
      </c>
      <c r="D16" s="3" t="s">
        <v>104</v>
      </c>
      <c r="E16" t="s">
        <v>105</v>
      </c>
      <c r="F16" s="3">
        <v>1</v>
      </c>
      <c r="G16" s="3">
        <v>1</v>
      </c>
      <c r="H16" s="3">
        <v>1</v>
      </c>
      <c r="I16" s="3">
        <v>1.1000000000000001</v>
      </c>
      <c r="J16" s="3">
        <v>1</v>
      </c>
      <c r="K16" s="3">
        <v>1</v>
      </c>
      <c r="L16" s="3">
        <v>1</v>
      </c>
      <c r="M16" s="3">
        <v>1</v>
      </c>
      <c r="N16" s="3">
        <v>1</v>
      </c>
      <c r="O16" s="3">
        <v>1</v>
      </c>
      <c r="P16" s="3">
        <v>1</v>
      </c>
      <c r="Q16" s="3">
        <v>1</v>
      </c>
      <c r="R16" s="3">
        <v>1</v>
      </c>
      <c r="S16" s="3">
        <v>1</v>
      </c>
      <c r="T16" s="3">
        <v>1</v>
      </c>
      <c r="U16" s="3">
        <v>1</v>
      </c>
      <c r="V16" s="3">
        <v>1</v>
      </c>
      <c r="W16" s="3">
        <v>1.1000000000000001</v>
      </c>
      <c r="X16" s="3">
        <v>1</v>
      </c>
      <c r="Y16" s="3">
        <v>1</v>
      </c>
      <c r="Z16" s="3">
        <v>1</v>
      </c>
      <c r="AA16" s="3">
        <v>1</v>
      </c>
      <c r="AB16" s="3">
        <v>1.1000000000000001</v>
      </c>
      <c r="AC16" s="3">
        <v>1</v>
      </c>
      <c r="AD16" s="3">
        <v>1</v>
      </c>
      <c r="AE16" s="3">
        <v>1</v>
      </c>
      <c r="AF16" s="3">
        <v>1</v>
      </c>
      <c r="AG16" s="3">
        <v>1</v>
      </c>
      <c r="AH16" s="3">
        <v>1</v>
      </c>
      <c r="AI16" s="3">
        <v>1</v>
      </c>
      <c r="AJ16" s="3">
        <v>1</v>
      </c>
      <c r="AK16" s="3">
        <v>1.1000000000000001</v>
      </c>
      <c r="AL16" s="3">
        <v>1</v>
      </c>
      <c r="AM16" s="3">
        <v>1</v>
      </c>
      <c r="AN16" s="3">
        <v>1</v>
      </c>
      <c r="AO16" s="3">
        <v>1</v>
      </c>
      <c r="AP16" s="3">
        <v>1.05</v>
      </c>
      <c r="AQ16" s="3">
        <v>1.05</v>
      </c>
      <c r="AR16" s="3">
        <v>1.05</v>
      </c>
      <c r="AS16" s="3">
        <v>0.90999999999999981</v>
      </c>
      <c r="AT16" s="3">
        <v>1.17</v>
      </c>
      <c r="AU16" s="3">
        <v>1.2999999999999998</v>
      </c>
      <c r="AV16" s="3">
        <v>1.6899999999999997</v>
      </c>
      <c r="AW16" s="3">
        <v>2.3399999999999994</v>
      </c>
      <c r="AX16" s="3">
        <v>1.43</v>
      </c>
      <c r="AY16" s="3">
        <v>1.17</v>
      </c>
      <c r="AZ16" s="3">
        <v>0.7799999999999998</v>
      </c>
      <c r="BA16" s="3">
        <v>0.90999999999999981</v>
      </c>
      <c r="BB16" s="3">
        <v>1.1000000000000001</v>
      </c>
      <c r="BC16" s="3">
        <v>1</v>
      </c>
      <c r="BD16" s="3">
        <v>1</v>
      </c>
      <c r="BE16" s="3">
        <v>1</v>
      </c>
      <c r="BF16" s="16">
        <f t="shared" si="0"/>
        <v>1</v>
      </c>
      <c r="BG16" s="45">
        <f t="shared" si="1"/>
        <v>1.3487499999999997</v>
      </c>
      <c r="BH16" s="3" t="str">
        <f>VLOOKUP(A16,'FROM BP'!A:A,1,0)</f>
        <v>FA13103</v>
      </c>
      <c r="BJ16" s="21"/>
      <c r="BT16" s="21"/>
      <c r="BU16" s="21"/>
      <c r="BV16" s="21"/>
      <c r="BW16" s="21"/>
      <c r="BX16" s="21"/>
      <c r="BY16" s="21"/>
      <c r="BZ16" s="21"/>
      <c r="CA16" s="21"/>
      <c r="CB16" s="21"/>
    </row>
    <row r="17" spans="1:80">
      <c r="A17" s="46" t="s">
        <v>98</v>
      </c>
      <c r="B17" s="3" t="s">
        <v>57</v>
      </c>
      <c r="C17" s="3" t="s">
        <v>89</v>
      </c>
      <c r="D17" s="3" t="s">
        <v>59</v>
      </c>
      <c r="E17" s="3" t="s">
        <v>122</v>
      </c>
      <c r="F17" s="3">
        <v>1</v>
      </c>
      <c r="G17" s="3">
        <v>1</v>
      </c>
      <c r="H17" s="3">
        <v>1</v>
      </c>
      <c r="I17" s="3">
        <v>1.2</v>
      </c>
      <c r="J17" s="3">
        <v>1</v>
      </c>
      <c r="K17" s="3">
        <v>1</v>
      </c>
      <c r="L17" s="3">
        <v>1</v>
      </c>
      <c r="M17" s="3">
        <v>1</v>
      </c>
      <c r="N17" s="3">
        <v>1</v>
      </c>
      <c r="O17" s="3">
        <v>1</v>
      </c>
      <c r="P17" s="3">
        <v>1</v>
      </c>
      <c r="Q17" s="3">
        <v>1</v>
      </c>
      <c r="R17" s="3">
        <v>1</v>
      </c>
      <c r="S17" s="3">
        <v>1</v>
      </c>
      <c r="T17" s="3">
        <v>1</v>
      </c>
      <c r="U17" s="3">
        <v>1</v>
      </c>
      <c r="V17" s="3">
        <v>1</v>
      </c>
      <c r="W17" s="3">
        <v>1.2</v>
      </c>
      <c r="X17" s="3">
        <v>1</v>
      </c>
      <c r="Y17" s="3">
        <v>1</v>
      </c>
      <c r="Z17" s="3">
        <v>1</v>
      </c>
      <c r="AA17" s="3">
        <v>1</v>
      </c>
      <c r="AB17" s="3">
        <v>1.2</v>
      </c>
      <c r="AC17" s="3">
        <v>1</v>
      </c>
      <c r="AD17" s="3">
        <v>1</v>
      </c>
      <c r="AE17" s="3">
        <v>1</v>
      </c>
      <c r="AF17" s="3">
        <v>1</v>
      </c>
      <c r="AG17" s="3">
        <v>1</v>
      </c>
      <c r="AH17" s="3">
        <v>1</v>
      </c>
      <c r="AI17" s="3">
        <v>1</v>
      </c>
      <c r="AJ17" s="3">
        <v>1</v>
      </c>
      <c r="AK17" s="3">
        <v>1.2</v>
      </c>
      <c r="AL17" s="3">
        <v>1</v>
      </c>
      <c r="AM17" s="3">
        <v>1</v>
      </c>
      <c r="AN17" s="3">
        <v>1</v>
      </c>
      <c r="AO17" s="3">
        <v>1</v>
      </c>
      <c r="AP17" s="3">
        <v>1.05</v>
      </c>
      <c r="AQ17" s="3">
        <v>1.05</v>
      </c>
      <c r="AR17" s="3">
        <v>1.05</v>
      </c>
      <c r="AS17" s="3">
        <v>1.05</v>
      </c>
      <c r="AT17" s="3">
        <v>1.3500000000000003</v>
      </c>
      <c r="AU17" s="3">
        <v>1.5000000000000002</v>
      </c>
      <c r="AV17" s="3">
        <v>1.9500000000000004</v>
      </c>
      <c r="AW17" s="3">
        <v>2.6999999999999997</v>
      </c>
      <c r="AX17" s="3">
        <v>1.6500000000000004</v>
      </c>
      <c r="AY17" s="3">
        <v>1.3500000000000003</v>
      </c>
      <c r="AZ17" s="3">
        <v>0.90000000000000013</v>
      </c>
      <c r="BA17" s="3">
        <v>1.05</v>
      </c>
      <c r="BB17" s="3">
        <v>1.2</v>
      </c>
      <c r="BC17" s="3">
        <v>1</v>
      </c>
      <c r="BD17" s="3">
        <v>1</v>
      </c>
      <c r="BE17" s="3">
        <v>1</v>
      </c>
      <c r="BF17" s="16">
        <f t="shared" si="0"/>
        <v>1</v>
      </c>
      <c r="BG17" s="45">
        <f t="shared" si="1"/>
        <v>1.5562500000000001</v>
      </c>
      <c r="BH17" s="3" t="str">
        <f>VLOOKUP(A17,'FROM BP'!A:A,1,0)</f>
        <v>FA13110</v>
      </c>
      <c r="BJ17" s="21"/>
      <c r="BT17" s="21"/>
      <c r="BU17" s="21"/>
      <c r="BV17" s="21"/>
      <c r="BW17" s="21"/>
      <c r="BX17" s="21"/>
      <c r="BY17" s="21"/>
      <c r="BZ17" s="21"/>
      <c r="CA17" s="21"/>
      <c r="CB17" s="21"/>
    </row>
    <row r="18" spans="1:80">
      <c r="A18" s="46" t="s">
        <v>117</v>
      </c>
      <c r="B18" s="3" t="s">
        <v>57</v>
      </c>
      <c r="C18" s="3" t="s">
        <v>89</v>
      </c>
      <c r="D18" s="3" t="s">
        <v>116</v>
      </c>
      <c r="E18" s="3" t="s">
        <v>122</v>
      </c>
      <c r="F18" s="3">
        <v>1</v>
      </c>
      <c r="G18" s="3">
        <v>1</v>
      </c>
      <c r="H18" s="3">
        <v>1</v>
      </c>
      <c r="I18" s="3">
        <v>1.1000000000000001</v>
      </c>
      <c r="J18" s="3">
        <v>1</v>
      </c>
      <c r="K18" s="3">
        <v>1</v>
      </c>
      <c r="L18" s="3">
        <v>1</v>
      </c>
      <c r="M18" s="3">
        <v>1</v>
      </c>
      <c r="N18" s="3">
        <v>1</v>
      </c>
      <c r="O18" s="3">
        <v>1</v>
      </c>
      <c r="P18" s="3">
        <v>1</v>
      </c>
      <c r="Q18" s="3">
        <v>1</v>
      </c>
      <c r="R18" s="3">
        <v>1</v>
      </c>
      <c r="S18" s="3">
        <v>1</v>
      </c>
      <c r="T18" s="3">
        <v>1</v>
      </c>
      <c r="U18" s="3">
        <v>1</v>
      </c>
      <c r="V18" s="3">
        <v>1</v>
      </c>
      <c r="W18" s="3">
        <v>1.1000000000000001</v>
      </c>
      <c r="X18" s="3">
        <v>1</v>
      </c>
      <c r="Y18" s="3">
        <v>1</v>
      </c>
      <c r="Z18" s="3">
        <v>1</v>
      </c>
      <c r="AA18" s="3">
        <v>1</v>
      </c>
      <c r="AB18" s="3">
        <v>1.1000000000000001</v>
      </c>
      <c r="AC18" s="3">
        <v>1.1000000000000001</v>
      </c>
      <c r="AD18" s="3">
        <v>1.2</v>
      </c>
      <c r="AE18" s="3">
        <v>1.2</v>
      </c>
      <c r="AF18" s="3">
        <v>1.2</v>
      </c>
      <c r="AG18" s="3">
        <v>1.2</v>
      </c>
      <c r="AH18" s="3">
        <v>1.2</v>
      </c>
      <c r="AI18" s="3">
        <v>1.1000000000000001</v>
      </c>
      <c r="AJ18" s="3">
        <v>1.1000000000000001</v>
      </c>
      <c r="AK18" s="3">
        <v>1.1000000000000001</v>
      </c>
      <c r="AL18" s="3">
        <v>1</v>
      </c>
      <c r="AM18" s="3">
        <v>1</v>
      </c>
      <c r="AN18" s="3">
        <v>1</v>
      </c>
      <c r="AO18" s="3">
        <v>1</v>
      </c>
      <c r="AP18" s="3">
        <v>1.05</v>
      </c>
      <c r="AQ18" s="3">
        <v>1.05</v>
      </c>
      <c r="AR18" s="3">
        <v>1.05</v>
      </c>
      <c r="AS18" s="3">
        <v>0.84000000000000008</v>
      </c>
      <c r="AT18" s="3">
        <v>1.0800000000000003</v>
      </c>
      <c r="AU18" s="3">
        <v>1.2000000000000002</v>
      </c>
      <c r="AV18" s="3">
        <v>1.5600000000000003</v>
      </c>
      <c r="AW18" s="3">
        <v>2.16</v>
      </c>
      <c r="AX18" s="3">
        <v>1.3200000000000003</v>
      </c>
      <c r="AY18" s="3">
        <v>1.0800000000000003</v>
      </c>
      <c r="AZ18" s="3">
        <v>0.7200000000000002</v>
      </c>
      <c r="BA18" s="3">
        <v>0.84000000000000008</v>
      </c>
      <c r="BB18" s="3">
        <v>1.1000000000000001</v>
      </c>
      <c r="BC18" s="3">
        <v>1</v>
      </c>
      <c r="BD18" s="3">
        <v>1</v>
      </c>
      <c r="BE18" s="3">
        <v>1</v>
      </c>
      <c r="BF18" s="16">
        <f t="shared" si="0"/>
        <v>1.1833333333333333</v>
      </c>
      <c r="BG18" s="45">
        <f t="shared" si="1"/>
        <v>1.2450000000000003</v>
      </c>
      <c r="BH18" s="3" t="str">
        <f>VLOOKUP(A18,'FROM BP'!A:A,1,0)</f>
        <v>FA13111</v>
      </c>
      <c r="BJ18" s="21"/>
      <c r="BT18" s="21"/>
      <c r="BU18" s="21"/>
      <c r="BV18" s="21"/>
      <c r="BW18" s="21"/>
      <c r="BX18" s="21"/>
      <c r="BY18" s="21"/>
      <c r="BZ18" s="21"/>
      <c r="CA18" s="21"/>
      <c r="CB18" s="21"/>
    </row>
    <row r="19" spans="1:80">
      <c r="A19" s="46" t="s">
        <v>118</v>
      </c>
      <c r="B19" s="3" t="s">
        <v>57</v>
      </c>
      <c r="C19" s="3" t="s">
        <v>89</v>
      </c>
      <c r="D19" s="3" t="s">
        <v>76</v>
      </c>
      <c r="E19" s="3" t="s">
        <v>122</v>
      </c>
      <c r="F19" s="3">
        <v>1</v>
      </c>
      <c r="G19" s="3">
        <v>1</v>
      </c>
      <c r="H19" s="3">
        <v>1</v>
      </c>
      <c r="I19" s="3">
        <v>1.1000000000000001</v>
      </c>
      <c r="J19" s="3">
        <v>1</v>
      </c>
      <c r="K19" s="3">
        <v>1</v>
      </c>
      <c r="L19" s="3">
        <v>1</v>
      </c>
      <c r="M19" s="3">
        <v>1</v>
      </c>
      <c r="N19" s="3">
        <v>1</v>
      </c>
      <c r="O19" s="3">
        <v>1</v>
      </c>
      <c r="P19" s="3">
        <v>1</v>
      </c>
      <c r="Q19" s="3">
        <v>1</v>
      </c>
      <c r="R19" s="3">
        <v>1</v>
      </c>
      <c r="S19" s="3">
        <v>1</v>
      </c>
      <c r="T19" s="3">
        <v>1</v>
      </c>
      <c r="U19" s="3">
        <v>1</v>
      </c>
      <c r="V19" s="3">
        <v>1</v>
      </c>
      <c r="W19" s="3">
        <v>1.1000000000000001</v>
      </c>
      <c r="X19" s="3">
        <v>1</v>
      </c>
      <c r="Y19" s="3">
        <v>1</v>
      </c>
      <c r="Z19" s="3">
        <v>1</v>
      </c>
      <c r="AA19" s="3">
        <v>1</v>
      </c>
      <c r="AB19" s="3">
        <v>1.1000000000000001</v>
      </c>
      <c r="AC19" s="3">
        <v>1.1000000000000001</v>
      </c>
      <c r="AD19" s="3">
        <v>1.1000000000000001</v>
      </c>
      <c r="AE19" s="3">
        <v>1.1000000000000001</v>
      </c>
      <c r="AF19" s="3">
        <v>1.1000000000000001</v>
      </c>
      <c r="AG19" s="3">
        <v>1.1000000000000001</v>
      </c>
      <c r="AH19" s="3">
        <v>1.1000000000000001</v>
      </c>
      <c r="AI19" s="3">
        <v>1.1000000000000001</v>
      </c>
      <c r="AJ19" s="3">
        <v>1.1000000000000001</v>
      </c>
      <c r="AK19" s="3">
        <v>1.1000000000000001</v>
      </c>
      <c r="AL19" s="3">
        <v>1</v>
      </c>
      <c r="AM19" s="3">
        <v>1</v>
      </c>
      <c r="AN19" s="3">
        <v>1</v>
      </c>
      <c r="AO19" s="3">
        <v>1</v>
      </c>
      <c r="AP19" s="3">
        <v>1.05</v>
      </c>
      <c r="AQ19" s="3">
        <v>1.05</v>
      </c>
      <c r="AR19" s="3">
        <v>1.05</v>
      </c>
      <c r="AS19" s="3">
        <v>0.90999999999999981</v>
      </c>
      <c r="AT19" s="3">
        <v>1.17</v>
      </c>
      <c r="AU19" s="3">
        <v>1.2999999999999998</v>
      </c>
      <c r="AV19" s="3">
        <v>1.6899999999999997</v>
      </c>
      <c r="AW19" s="3">
        <v>2.3399999999999994</v>
      </c>
      <c r="AX19" s="3">
        <v>1.43</v>
      </c>
      <c r="AY19" s="3">
        <v>1.17</v>
      </c>
      <c r="AZ19" s="3">
        <v>0.7799999999999998</v>
      </c>
      <c r="BA19" s="3">
        <v>0.90999999999999981</v>
      </c>
      <c r="BB19" s="3">
        <v>1.1000000000000001</v>
      </c>
      <c r="BC19" s="3">
        <v>1</v>
      </c>
      <c r="BD19" s="3">
        <v>1</v>
      </c>
      <c r="BE19" s="3">
        <v>1</v>
      </c>
      <c r="BF19" s="16">
        <f t="shared" si="0"/>
        <v>1.0999999999999999</v>
      </c>
      <c r="BG19" s="45">
        <f t="shared" si="1"/>
        <v>1.3487499999999997</v>
      </c>
      <c r="BH19" s="3" t="str">
        <f>VLOOKUP(A19,'FROM BP'!A:A,1,0)</f>
        <v>FA13112</v>
      </c>
      <c r="BJ19" s="21"/>
      <c r="BT19" s="21"/>
      <c r="BU19" s="21"/>
      <c r="BV19" s="21"/>
      <c r="BW19" s="21"/>
      <c r="BX19" s="21"/>
      <c r="BY19" s="21"/>
      <c r="BZ19" s="21"/>
      <c r="CA19" s="21"/>
      <c r="CB19" s="21"/>
    </row>
    <row r="20" spans="1:80">
      <c r="A20" s="46" t="s">
        <v>119</v>
      </c>
      <c r="B20" s="3" t="s">
        <v>57</v>
      </c>
      <c r="C20" s="3" t="s">
        <v>89</v>
      </c>
      <c r="D20" s="3" t="s">
        <v>77</v>
      </c>
      <c r="E20" s="3" t="s">
        <v>122</v>
      </c>
      <c r="F20" s="3">
        <v>1</v>
      </c>
      <c r="G20" s="3">
        <v>1</v>
      </c>
      <c r="H20" s="3">
        <v>1</v>
      </c>
      <c r="I20" s="3">
        <v>1.2</v>
      </c>
      <c r="J20" s="3">
        <v>1</v>
      </c>
      <c r="K20" s="3">
        <v>1</v>
      </c>
      <c r="L20" s="3">
        <v>1</v>
      </c>
      <c r="M20" s="3">
        <v>1</v>
      </c>
      <c r="N20" s="3">
        <v>1</v>
      </c>
      <c r="O20" s="3">
        <v>1</v>
      </c>
      <c r="P20" s="3">
        <v>1</v>
      </c>
      <c r="Q20" s="3">
        <v>1</v>
      </c>
      <c r="R20" s="3">
        <v>1</v>
      </c>
      <c r="S20" s="3">
        <v>1</v>
      </c>
      <c r="T20" s="3">
        <v>1</v>
      </c>
      <c r="U20" s="3">
        <v>1</v>
      </c>
      <c r="V20" s="3">
        <v>1</v>
      </c>
      <c r="W20" s="3">
        <v>1.2</v>
      </c>
      <c r="X20" s="3">
        <v>1</v>
      </c>
      <c r="Y20" s="3">
        <v>1</v>
      </c>
      <c r="Z20" s="3">
        <v>1</v>
      </c>
      <c r="AA20" s="3">
        <v>1</v>
      </c>
      <c r="AB20" s="3">
        <v>1.2</v>
      </c>
      <c r="AC20" s="3">
        <v>1</v>
      </c>
      <c r="AD20" s="3">
        <v>1</v>
      </c>
      <c r="AE20" s="3">
        <v>1</v>
      </c>
      <c r="AF20" s="3">
        <v>1</v>
      </c>
      <c r="AG20" s="3">
        <v>1</v>
      </c>
      <c r="AH20" s="3">
        <v>1</v>
      </c>
      <c r="AI20" s="3">
        <v>1</v>
      </c>
      <c r="AJ20" s="3">
        <v>1</v>
      </c>
      <c r="AK20" s="3">
        <v>1.2</v>
      </c>
      <c r="AL20" s="3">
        <v>1</v>
      </c>
      <c r="AM20" s="3">
        <v>1</v>
      </c>
      <c r="AN20" s="3">
        <v>1</v>
      </c>
      <c r="AO20" s="3">
        <v>1</v>
      </c>
      <c r="AP20" s="3">
        <v>1.05</v>
      </c>
      <c r="AQ20" s="3">
        <v>1.05</v>
      </c>
      <c r="AR20" s="3">
        <v>1.05</v>
      </c>
      <c r="AS20" s="3">
        <v>1.05</v>
      </c>
      <c r="AT20" s="3">
        <v>1.3500000000000003</v>
      </c>
      <c r="AU20" s="3">
        <v>1.5000000000000002</v>
      </c>
      <c r="AV20" s="3">
        <v>1.9500000000000004</v>
      </c>
      <c r="AW20" s="3">
        <v>2.6999999999999997</v>
      </c>
      <c r="AX20" s="3">
        <v>1.6500000000000004</v>
      </c>
      <c r="AY20" s="3">
        <v>1.3500000000000003</v>
      </c>
      <c r="AZ20" s="3">
        <v>0.90000000000000013</v>
      </c>
      <c r="BA20" s="3">
        <v>1.05</v>
      </c>
      <c r="BB20" s="3">
        <v>1.2</v>
      </c>
      <c r="BC20" s="3">
        <v>1</v>
      </c>
      <c r="BD20" s="3">
        <v>1</v>
      </c>
      <c r="BE20" s="3">
        <v>1</v>
      </c>
      <c r="BF20" s="16">
        <f t="shared" si="0"/>
        <v>1</v>
      </c>
      <c r="BG20" s="45">
        <f t="shared" si="1"/>
        <v>1.5562500000000001</v>
      </c>
      <c r="BH20" s="3" t="str">
        <f>VLOOKUP(A20,'FROM BP'!A:A,1,0)</f>
        <v>FA13113</v>
      </c>
      <c r="BJ20" s="21"/>
      <c r="BT20" s="21"/>
      <c r="BU20" s="21"/>
      <c r="BV20" s="21"/>
      <c r="BW20" s="21"/>
      <c r="BX20" s="21"/>
      <c r="BY20" s="21"/>
      <c r="BZ20" s="21"/>
      <c r="CA20" s="21"/>
      <c r="CB20" s="21"/>
    </row>
    <row r="21" spans="1:80">
      <c r="A21" s="46" t="s">
        <v>120</v>
      </c>
      <c r="B21" s="3" t="s">
        <v>57</v>
      </c>
      <c r="C21" s="3" t="s">
        <v>89</v>
      </c>
      <c r="D21" s="3" t="s">
        <v>78</v>
      </c>
      <c r="E21" s="3" t="s">
        <v>122</v>
      </c>
      <c r="F21" s="3">
        <v>1</v>
      </c>
      <c r="G21" s="3">
        <v>1</v>
      </c>
      <c r="H21" s="3">
        <v>1</v>
      </c>
      <c r="I21" s="3">
        <v>1.1000000000000001</v>
      </c>
      <c r="J21" s="3">
        <v>1</v>
      </c>
      <c r="K21" s="3">
        <v>1</v>
      </c>
      <c r="L21" s="3">
        <v>1</v>
      </c>
      <c r="M21" s="3">
        <v>1</v>
      </c>
      <c r="N21" s="3">
        <v>1</v>
      </c>
      <c r="O21" s="3">
        <v>1</v>
      </c>
      <c r="P21" s="3">
        <v>1</v>
      </c>
      <c r="Q21" s="3">
        <v>1</v>
      </c>
      <c r="R21" s="3">
        <v>1</v>
      </c>
      <c r="S21" s="3">
        <v>1</v>
      </c>
      <c r="T21" s="3">
        <v>1</v>
      </c>
      <c r="U21" s="3">
        <v>1</v>
      </c>
      <c r="V21" s="3">
        <v>1</v>
      </c>
      <c r="W21" s="3">
        <v>1.1000000000000001</v>
      </c>
      <c r="X21" s="3">
        <v>1</v>
      </c>
      <c r="Y21" s="3">
        <v>1</v>
      </c>
      <c r="Z21" s="3">
        <v>1</v>
      </c>
      <c r="AA21" s="3">
        <v>1</v>
      </c>
      <c r="AB21" s="3">
        <v>1.1000000000000001</v>
      </c>
      <c r="AC21" s="3">
        <v>1</v>
      </c>
      <c r="AD21" s="3">
        <v>1</v>
      </c>
      <c r="AE21" s="3">
        <v>1</v>
      </c>
      <c r="AF21" s="3">
        <v>1</v>
      </c>
      <c r="AG21" s="3">
        <v>1</v>
      </c>
      <c r="AH21" s="3">
        <v>1</v>
      </c>
      <c r="AI21" s="3">
        <v>1</v>
      </c>
      <c r="AJ21" s="3">
        <v>1</v>
      </c>
      <c r="AK21" s="3">
        <v>1.1000000000000001</v>
      </c>
      <c r="AL21" s="3">
        <v>1</v>
      </c>
      <c r="AM21" s="3">
        <v>1</v>
      </c>
      <c r="AN21" s="3">
        <v>1</v>
      </c>
      <c r="AO21" s="3">
        <v>1</v>
      </c>
      <c r="AP21" s="3">
        <v>1.05</v>
      </c>
      <c r="AQ21" s="3">
        <v>1.05</v>
      </c>
      <c r="AR21" s="3">
        <v>1.05</v>
      </c>
      <c r="AS21" s="3">
        <v>0.90999999999999981</v>
      </c>
      <c r="AT21" s="3">
        <v>1.17</v>
      </c>
      <c r="AU21" s="3">
        <v>1.2999999999999998</v>
      </c>
      <c r="AV21" s="3">
        <v>1.6899999999999997</v>
      </c>
      <c r="AW21" s="3">
        <v>2.3399999999999994</v>
      </c>
      <c r="AX21" s="3">
        <v>1.43</v>
      </c>
      <c r="AY21" s="3">
        <v>1.17</v>
      </c>
      <c r="AZ21" s="3">
        <v>0.7799999999999998</v>
      </c>
      <c r="BA21" s="3">
        <v>0.90999999999999981</v>
      </c>
      <c r="BB21" s="3">
        <v>1.1000000000000001</v>
      </c>
      <c r="BC21" s="3">
        <v>1</v>
      </c>
      <c r="BD21" s="3">
        <v>1</v>
      </c>
      <c r="BE21" s="3">
        <v>1</v>
      </c>
      <c r="BF21" s="16">
        <f t="shared" si="0"/>
        <v>1</v>
      </c>
      <c r="BG21" s="45">
        <f t="shared" si="1"/>
        <v>1.3487499999999997</v>
      </c>
      <c r="BH21" s="3" t="str">
        <f>VLOOKUP(A21,'FROM BP'!A:A,1,0)</f>
        <v>FA13114</v>
      </c>
      <c r="BJ21" s="21"/>
      <c r="BT21" s="21"/>
      <c r="BU21" s="21"/>
      <c r="BV21" s="21"/>
      <c r="BW21" s="21"/>
      <c r="BX21" s="21"/>
      <c r="BY21" s="21"/>
      <c r="BZ21" s="21"/>
      <c r="CA21" s="21"/>
      <c r="CB21" s="21"/>
    </row>
    <row r="22" spans="1:80">
      <c r="A22" s="46" t="s">
        <v>99</v>
      </c>
      <c r="B22" s="3" t="s">
        <v>57</v>
      </c>
      <c r="C22" s="3" t="s">
        <v>90</v>
      </c>
      <c r="D22" s="3" t="s">
        <v>59</v>
      </c>
      <c r="E22" s="3"/>
      <c r="F22" s="3">
        <v>1</v>
      </c>
      <c r="G22" s="3">
        <v>1</v>
      </c>
      <c r="H22" s="3">
        <v>1</v>
      </c>
      <c r="I22" s="3">
        <v>1.2</v>
      </c>
      <c r="J22" s="3">
        <v>1</v>
      </c>
      <c r="K22" s="3">
        <v>1</v>
      </c>
      <c r="L22" s="3">
        <v>1</v>
      </c>
      <c r="M22" s="3">
        <v>1</v>
      </c>
      <c r="N22" s="3">
        <v>1</v>
      </c>
      <c r="O22" s="3">
        <v>1</v>
      </c>
      <c r="P22" s="3">
        <v>1</v>
      </c>
      <c r="Q22" s="3">
        <v>1</v>
      </c>
      <c r="R22" s="3">
        <v>1</v>
      </c>
      <c r="S22" s="3">
        <v>1</v>
      </c>
      <c r="T22" s="3">
        <v>1</v>
      </c>
      <c r="U22" s="3">
        <v>1</v>
      </c>
      <c r="V22" s="3">
        <v>1</v>
      </c>
      <c r="W22" s="3">
        <v>1.2</v>
      </c>
      <c r="X22" s="3">
        <v>1</v>
      </c>
      <c r="Y22" s="3">
        <v>1</v>
      </c>
      <c r="Z22" s="3">
        <v>1</v>
      </c>
      <c r="AA22" s="3">
        <v>1</v>
      </c>
      <c r="AB22" s="3">
        <v>1.2</v>
      </c>
      <c r="AC22" s="3">
        <v>1</v>
      </c>
      <c r="AD22" s="3">
        <v>1</v>
      </c>
      <c r="AE22" s="3">
        <v>1</v>
      </c>
      <c r="AF22" s="3">
        <v>1</v>
      </c>
      <c r="AG22" s="3">
        <v>1</v>
      </c>
      <c r="AH22" s="3">
        <v>1</v>
      </c>
      <c r="AI22" s="3">
        <v>1</v>
      </c>
      <c r="AJ22" s="3">
        <v>1</v>
      </c>
      <c r="AK22" s="3">
        <v>1.2</v>
      </c>
      <c r="AL22" s="3">
        <v>1</v>
      </c>
      <c r="AM22" s="3">
        <v>1</v>
      </c>
      <c r="AN22" s="3">
        <v>1</v>
      </c>
      <c r="AO22" s="3">
        <v>1</v>
      </c>
      <c r="AP22" s="3">
        <v>1.05</v>
      </c>
      <c r="AQ22" s="3">
        <v>1.05</v>
      </c>
      <c r="AR22" s="3">
        <v>1.05</v>
      </c>
      <c r="AS22" s="3">
        <v>1.05</v>
      </c>
      <c r="AT22" s="3">
        <v>1.3500000000000003</v>
      </c>
      <c r="AU22" s="3">
        <v>1.5000000000000002</v>
      </c>
      <c r="AV22" s="3">
        <v>1.9500000000000004</v>
      </c>
      <c r="AW22" s="3">
        <v>2.6999999999999997</v>
      </c>
      <c r="AX22" s="3">
        <v>1.6500000000000004</v>
      </c>
      <c r="AY22" s="3">
        <v>1.3500000000000003</v>
      </c>
      <c r="AZ22" s="3">
        <v>0.90000000000000013</v>
      </c>
      <c r="BA22" s="3">
        <v>1.05</v>
      </c>
      <c r="BB22" s="3">
        <v>1.2</v>
      </c>
      <c r="BC22" s="3">
        <v>1</v>
      </c>
      <c r="BD22" s="3">
        <v>1</v>
      </c>
      <c r="BE22" s="3">
        <v>1</v>
      </c>
      <c r="BF22" s="16">
        <f t="shared" si="0"/>
        <v>1</v>
      </c>
      <c r="BG22" s="45">
        <f t="shared" si="1"/>
        <v>1.5562500000000001</v>
      </c>
      <c r="BH22" s="3" t="str">
        <f>VLOOKUP(A22,'FROM BP'!A:A,1,0)</f>
        <v>FA13120</v>
      </c>
      <c r="BJ22" s="21"/>
      <c r="BT22" s="21"/>
      <c r="BU22" s="21"/>
      <c r="BV22" s="21"/>
      <c r="BW22" s="21"/>
      <c r="BX22" s="21"/>
      <c r="BY22" s="21"/>
      <c r="BZ22" s="21"/>
      <c r="CA22" s="21"/>
      <c r="CB22" s="21"/>
    </row>
    <row r="23" spans="1:80">
      <c r="A23" s="46" t="s">
        <v>100</v>
      </c>
      <c r="B23" s="3" t="s">
        <v>57</v>
      </c>
      <c r="C23" s="3" t="s">
        <v>101</v>
      </c>
      <c r="D23" s="3" t="s">
        <v>59</v>
      </c>
      <c r="E23" s="3" t="s">
        <v>122</v>
      </c>
      <c r="F23" s="3">
        <v>1</v>
      </c>
      <c r="G23" s="3">
        <v>1</v>
      </c>
      <c r="H23" s="3">
        <v>1</v>
      </c>
      <c r="I23" s="3">
        <v>1.2</v>
      </c>
      <c r="J23" s="3">
        <v>1</v>
      </c>
      <c r="K23" s="3">
        <v>1</v>
      </c>
      <c r="L23" s="3">
        <v>1</v>
      </c>
      <c r="M23" s="3">
        <v>1</v>
      </c>
      <c r="N23" s="3">
        <v>1</v>
      </c>
      <c r="O23" s="3">
        <v>1</v>
      </c>
      <c r="P23" s="3">
        <v>1</v>
      </c>
      <c r="Q23" s="3">
        <v>1</v>
      </c>
      <c r="R23" s="3">
        <v>1</v>
      </c>
      <c r="S23" s="3">
        <v>1</v>
      </c>
      <c r="T23" s="3">
        <v>1</v>
      </c>
      <c r="U23" s="3">
        <v>1</v>
      </c>
      <c r="V23" s="3">
        <v>1</v>
      </c>
      <c r="W23" s="3">
        <v>1.2</v>
      </c>
      <c r="X23" s="3">
        <v>1</v>
      </c>
      <c r="Y23" s="3">
        <v>1</v>
      </c>
      <c r="Z23" s="3">
        <v>1</v>
      </c>
      <c r="AA23" s="3">
        <v>1</v>
      </c>
      <c r="AB23" s="3">
        <v>1.2</v>
      </c>
      <c r="AC23" s="3">
        <v>1</v>
      </c>
      <c r="AD23" s="3">
        <v>1</v>
      </c>
      <c r="AE23" s="3">
        <v>1</v>
      </c>
      <c r="AF23" s="3">
        <v>1</v>
      </c>
      <c r="AG23" s="3">
        <v>1</v>
      </c>
      <c r="AH23" s="3">
        <v>1</v>
      </c>
      <c r="AI23" s="3">
        <v>1</v>
      </c>
      <c r="AJ23" s="3">
        <v>1</v>
      </c>
      <c r="AK23" s="3">
        <v>1.2</v>
      </c>
      <c r="AL23" s="3">
        <v>1</v>
      </c>
      <c r="AM23" s="3">
        <v>1</v>
      </c>
      <c r="AN23" s="3">
        <v>1</v>
      </c>
      <c r="AO23" s="3">
        <v>1</v>
      </c>
      <c r="AP23" s="3">
        <v>1.05</v>
      </c>
      <c r="AQ23" s="3">
        <v>1.05</v>
      </c>
      <c r="AR23" s="3">
        <v>1.05</v>
      </c>
      <c r="AS23" s="3">
        <v>1.05</v>
      </c>
      <c r="AT23" s="3">
        <v>1.3500000000000003</v>
      </c>
      <c r="AU23" s="3">
        <v>1.5000000000000002</v>
      </c>
      <c r="AV23" s="3">
        <v>1.9500000000000004</v>
      </c>
      <c r="AW23" s="3">
        <v>2.6999999999999997</v>
      </c>
      <c r="AX23" s="3">
        <v>1.6500000000000004</v>
      </c>
      <c r="AY23" s="3">
        <v>1.3500000000000003</v>
      </c>
      <c r="AZ23" s="3">
        <v>0.90000000000000013</v>
      </c>
      <c r="BA23" s="3">
        <v>1.05</v>
      </c>
      <c r="BB23" s="3">
        <v>1.2</v>
      </c>
      <c r="BC23" s="3">
        <v>1</v>
      </c>
      <c r="BD23" s="3">
        <v>1</v>
      </c>
      <c r="BE23" s="3">
        <v>1</v>
      </c>
      <c r="BF23" s="16">
        <f t="shared" si="0"/>
        <v>1</v>
      </c>
      <c r="BG23" s="45">
        <f t="shared" si="1"/>
        <v>1.5562500000000001</v>
      </c>
      <c r="BH23" s="3" t="str">
        <f>VLOOKUP(A23,'FROM BP'!A:A,1,0)</f>
        <v>FA11100</v>
      </c>
      <c r="BJ23" s="21"/>
      <c r="BT23" s="21"/>
      <c r="BU23" s="21"/>
      <c r="BV23" s="21"/>
      <c r="BW23" s="21"/>
      <c r="BX23" s="21"/>
      <c r="BY23" s="21"/>
      <c r="BZ23" s="21"/>
      <c r="CA23" s="21"/>
      <c r="CB23" s="21"/>
    </row>
    <row r="24" spans="1:80">
      <c r="A24" s="46" t="s">
        <v>134</v>
      </c>
      <c r="B24" s="3" t="s">
        <v>57</v>
      </c>
      <c r="C24" s="3" t="s">
        <v>58</v>
      </c>
      <c r="D24" s="3" t="s">
        <v>62</v>
      </c>
      <c r="E24" s="3" t="s">
        <v>137</v>
      </c>
      <c r="F24" s="21">
        <v>1.89130434782609</v>
      </c>
      <c r="G24" s="21">
        <v>1.89130434782609</v>
      </c>
      <c r="H24" s="21">
        <v>1.89130434782609</v>
      </c>
      <c r="I24" s="21">
        <v>1.89130434782609</v>
      </c>
      <c r="J24" s="21">
        <v>1.89130434782609</v>
      </c>
      <c r="K24" s="21">
        <v>1.89130434782609</v>
      </c>
      <c r="L24" s="21">
        <v>1.89130434782609</v>
      </c>
      <c r="M24" s="21">
        <v>1.89130434782609</v>
      </c>
      <c r="N24" s="21">
        <v>1.89130434782609</v>
      </c>
      <c r="O24" s="3">
        <v>1</v>
      </c>
      <c r="P24" s="3">
        <v>1</v>
      </c>
      <c r="Q24" s="3">
        <v>1</v>
      </c>
      <c r="R24" s="3">
        <v>1</v>
      </c>
      <c r="S24" s="3">
        <v>1</v>
      </c>
      <c r="T24" s="3">
        <v>1</v>
      </c>
      <c r="U24" s="3">
        <v>1</v>
      </c>
      <c r="V24" s="3">
        <v>1</v>
      </c>
      <c r="W24" s="3">
        <v>1</v>
      </c>
      <c r="X24" s="3">
        <v>1</v>
      </c>
      <c r="Y24" s="3">
        <v>1</v>
      </c>
      <c r="Z24" s="3">
        <v>1</v>
      </c>
      <c r="AA24" s="3">
        <v>1</v>
      </c>
      <c r="AB24" s="3">
        <v>1</v>
      </c>
      <c r="AC24" s="3">
        <v>1</v>
      </c>
      <c r="AD24" s="3">
        <v>1</v>
      </c>
      <c r="AE24" s="3">
        <v>1</v>
      </c>
      <c r="AF24" s="3">
        <v>1</v>
      </c>
      <c r="AG24" s="21">
        <v>1.8</v>
      </c>
      <c r="AH24" s="21">
        <v>1.8</v>
      </c>
      <c r="AI24" s="21">
        <v>1.8</v>
      </c>
      <c r="AJ24" s="21">
        <v>1.8</v>
      </c>
      <c r="AK24" s="21">
        <v>1.8</v>
      </c>
      <c r="AL24" s="21">
        <v>1.8</v>
      </c>
      <c r="AM24" s="21">
        <v>1.8</v>
      </c>
      <c r="AN24" s="21">
        <v>1.8</v>
      </c>
      <c r="AO24" s="21">
        <v>1.8</v>
      </c>
      <c r="AP24" s="21">
        <v>1.8</v>
      </c>
      <c r="AQ24" s="21">
        <v>1.8</v>
      </c>
      <c r="AR24" s="21">
        <v>1.8</v>
      </c>
      <c r="AS24" s="21">
        <v>2.3099999999999996</v>
      </c>
      <c r="AT24" s="21">
        <v>2.9699999999999993</v>
      </c>
      <c r="AU24" s="21">
        <v>3.2999999999999994</v>
      </c>
      <c r="AV24" s="21">
        <v>4.2899999999999991</v>
      </c>
      <c r="AW24" s="21">
        <v>5.9399999999999986</v>
      </c>
      <c r="AX24" s="21">
        <v>3.6299999999999994</v>
      </c>
      <c r="AY24" s="21">
        <v>2.9699999999999993</v>
      </c>
      <c r="AZ24" s="21">
        <v>1.9799999999999998</v>
      </c>
      <c r="BA24" s="21">
        <v>2.3099999999999996</v>
      </c>
      <c r="BB24" s="21">
        <v>1.89130434782609</v>
      </c>
      <c r="BC24" s="21">
        <v>1.89130434782609</v>
      </c>
      <c r="BD24" s="21">
        <v>1.89130434782609</v>
      </c>
      <c r="BE24" s="21">
        <v>1.89130434782609</v>
      </c>
      <c r="BF24" s="16">
        <f t="shared" si="0"/>
        <v>1.2666666666666666</v>
      </c>
      <c r="BG24" s="45">
        <f t="shared" si="1"/>
        <v>3.4237499999999992</v>
      </c>
      <c r="BH24" s="3" t="str">
        <f>VLOOKUP(A24,'FROM BP'!A:A,1,0)</f>
        <v>FA10107</v>
      </c>
      <c r="BI24" s="20"/>
      <c r="BJ24" s="21"/>
      <c r="BT24" s="21"/>
      <c r="BU24" s="21"/>
      <c r="BV24" s="21"/>
      <c r="BW24" s="21"/>
      <c r="BX24" s="21"/>
      <c r="BY24" s="21"/>
      <c r="BZ24" s="21"/>
      <c r="CA24" s="21"/>
      <c r="CB24" s="21"/>
    </row>
    <row r="25" spans="1:80">
      <c r="A25" s="46" t="s">
        <v>135</v>
      </c>
      <c r="B25" s="3" t="s">
        <v>57</v>
      </c>
      <c r="C25" s="3" t="s">
        <v>58</v>
      </c>
      <c r="D25" s="3" t="s">
        <v>63</v>
      </c>
      <c r="E25" s="3" t="s">
        <v>137</v>
      </c>
      <c r="F25" s="21">
        <v>1.84782608695652</v>
      </c>
      <c r="G25" s="21">
        <v>1.84782608695652</v>
      </c>
      <c r="H25" s="21">
        <v>1.84782608695652</v>
      </c>
      <c r="I25" s="21">
        <v>1.84782608695652</v>
      </c>
      <c r="J25" s="21">
        <v>1.84782608695652</v>
      </c>
      <c r="K25" s="21">
        <v>1.84782608695652</v>
      </c>
      <c r="L25" s="21">
        <v>1.84782608695652</v>
      </c>
      <c r="M25" s="21">
        <v>1.84782608695652</v>
      </c>
      <c r="N25" s="21">
        <v>1.84782608695652</v>
      </c>
      <c r="O25" s="3">
        <v>1</v>
      </c>
      <c r="P25" s="3">
        <v>1</v>
      </c>
      <c r="Q25" s="3">
        <v>1</v>
      </c>
      <c r="R25" s="3">
        <v>1</v>
      </c>
      <c r="S25" s="3">
        <v>1</v>
      </c>
      <c r="T25" s="3">
        <v>1</v>
      </c>
      <c r="U25" s="3">
        <v>1</v>
      </c>
      <c r="V25" s="3">
        <v>1</v>
      </c>
      <c r="W25" s="3">
        <v>1</v>
      </c>
      <c r="X25" s="3">
        <v>1</v>
      </c>
      <c r="Y25" s="3">
        <v>1</v>
      </c>
      <c r="Z25" s="3">
        <v>1</v>
      </c>
      <c r="AA25" s="3">
        <v>1</v>
      </c>
      <c r="AB25" s="3">
        <v>1</v>
      </c>
      <c r="AC25" s="3">
        <v>1</v>
      </c>
      <c r="AD25" s="3">
        <v>1</v>
      </c>
      <c r="AE25" s="3">
        <v>1</v>
      </c>
      <c r="AF25" s="3">
        <v>1</v>
      </c>
      <c r="AG25" s="21">
        <v>1.8</v>
      </c>
      <c r="AH25" s="21">
        <v>1.8</v>
      </c>
      <c r="AI25" s="21">
        <v>1.8</v>
      </c>
      <c r="AJ25" s="21">
        <v>1.8</v>
      </c>
      <c r="AK25" s="21">
        <v>1.8</v>
      </c>
      <c r="AL25" s="21">
        <v>1.8</v>
      </c>
      <c r="AM25" s="21">
        <v>1.8</v>
      </c>
      <c r="AN25" s="21">
        <v>1.8</v>
      </c>
      <c r="AO25" s="21">
        <v>1.8</v>
      </c>
      <c r="AP25" s="21">
        <v>1.8</v>
      </c>
      <c r="AQ25" s="21">
        <v>1.8</v>
      </c>
      <c r="AR25" s="21">
        <v>1.8</v>
      </c>
      <c r="AS25" s="21">
        <v>2.1699999999999995</v>
      </c>
      <c r="AT25" s="21">
        <v>2.7899999999999996</v>
      </c>
      <c r="AU25" s="21">
        <v>3.0999999999999996</v>
      </c>
      <c r="AV25" s="21">
        <v>4.0299999999999994</v>
      </c>
      <c r="AW25" s="21">
        <v>5.5799999999999992</v>
      </c>
      <c r="AX25" s="21">
        <v>3.4099999999999997</v>
      </c>
      <c r="AY25" s="21">
        <v>2.7899999999999996</v>
      </c>
      <c r="AZ25" s="21">
        <v>1.8599999999999997</v>
      </c>
      <c r="BA25" s="21">
        <v>2.1699999999999995</v>
      </c>
      <c r="BB25" s="21">
        <v>1.89130434782609</v>
      </c>
      <c r="BC25" s="21">
        <v>1.84782608695652</v>
      </c>
      <c r="BD25" s="21">
        <v>1.84782608695652</v>
      </c>
      <c r="BE25" s="21">
        <v>1.84782608695652</v>
      </c>
      <c r="BF25" s="16">
        <f t="shared" si="0"/>
        <v>1.2666666666666666</v>
      </c>
      <c r="BG25" s="45">
        <f t="shared" si="1"/>
        <v>3.2162499999999992</v>
      </c>
      <c r="BH25" s="3" t="str">
        <f>VLOOKUP(A25,'FROM BP'!A:A,1,0)</f>
        <v>FA10108</v>
      </c>
      <c r="BI25" s="20"/>
      <c r="BJ25" s="21"/>
      <c r="BT25" s="21"/>
      <c r="BU25" s="21"/>
      <c r="BV25" s="21"/>
      <c r="BW25" s="21"/>
      <c r="BX25" s="21"/>
      <c r="BY25" s="21"/>
      <c r="BZ25" s="21"/>
      <c r="CA25" s="21"/>
      <c r="CB25" s="21"/>
    </row>
    <row r="26" spans="1:80">
      <c r="A26" s="46" t="s">
        <v>136</v>
      </c>
      <c r="B26" s="3" t="s">
        <v>57</v>
      </c>
      <c r="C26" s="3" t="s">
        <v>58</v>
      </c>
      <c r="D26" s="3" t="s">
        <v>64</v>
      </c>
      <c r="E26" s="3" t="s">
        <v>137</v>
      </c>
      <c r="F26" s="21">
        <v>1.66417910447761</v>
      </c>
      <c r="G26" s="21">
        <v>1.66417910447761</v>
      </c>
      <c r="H26" s="21">
        <v>1.66417910447761</v>
      </c>
      <c r="I26" s="21">
        <v>1.66417910447761</v>
      </c>
      <c r="J26" s="21">
        <v>1.66417910447761</v>
      </c>
      <c r="K26" s="21">
        <v>1.66417910447761</v>
      </c>
      <c r="L26" s="21">
        <v>1.66417910447761</v>
      </c>
      <c r="M26" s="21">
        <v>1.66417910447761</v>
      </c>
      <c r="N26" s="21">
        <v>1.66417910447761</v>
      </c>
      <c r="O26" s="3">
        <v>1</v>
      </c>
      <c r="P26" s="3">
        <v>1</v>
      </c>
      <c r="Q26" s="3">
        <v>1</v>
      </c>
      <c r="R26" s="3">
        <v>1</v>
      </c>
      <c r="S26" s="3">
        <v>1</v>
      </c>
      <c r="T26" s="3">
        <v>1</v>
      </c>
      <c r="U26" s="3">
        <v>1</v>
      </c>
      <c r="V26" s="3">
        <v>1</v>
      </c>
      <c r="W26" s="3">
        <v>1</v>
      </c>
      <c r="X26" s="3">
        <v>1</v>
      </c>
      <c r="Y26" s="3">
        <v>1</v>
      </c>
      <c r="Z26" s="3">
        <v>1</v>
      </c>
      <c r="AA26" s="3">
        <v>1</v>
      </c>
      <c r="AB26" s="3">
        <v>1</v>
      </c>
      <c r="AC26" s="3">
        <v>1</v>
      </c>
      <c r="AD26" s="3">
        <v>1</v>
      </c>
      <c r="AE26" s="3">
        <v>1</v>
      </c>
      <c r="AF26" s="3">
        <v>1</v>
      </c>
      <c r="AG26" s="21">
        <v>1.6791044776119399</v>
      </c>
      <c r="AH26" s="21">
        <v>1.6791044776119399</v>
      </c>
      <c r="AI26" s="21">
        <v>1.6791044776119399</v>
      </c>
      <c r="AJ26" s="21">
        <v>1.6791044776119399</v>
      </c>
      <c r="AK26" s="21">
        <v>1.6791044776119399</v>
      </c>
      <c r="AL26" s="21">
        <v>1.6791044776119399</v>
      </c>
      <c r="AM26" s="21">
        <v>1.6791044776119399</v>
      </c>
      <c r="AN26" s="21">
        <v>1.6791044776119399</v>
      </c>
      <c r="AO26" s="21">
        <v>1.6791044776119399</v>
      </c>
      <c r="AP26" s="21">
        <v>1.6791044776119399</v>
      </c>
      <c r="AQ26" s="21">
        <v>1.6791044776119399</v>
      </c>
      <c r="AR26" s="21">
        <v>1.6791044776119399</v>
      </c>
      <c r="AS26" s="21">
        <v>2.52</v>
      </c>
      <c r="AT26" s="21">
        <v>3.2400000000000007</v>
      </c>
      <c r="AU26" s="21">
        <v>3.6000000000000005</v>
      </c>
      <c r="AV26" s="21">
        <v>4.6800000000000006</v>
      </c>
      <c r="AW26" s="21">
        <v>6.48</v>
      </c>
      <c r="AX26" s="21">
        <v>3.9600000000000009</v>
      </c>
      <c r="AY26" s="21">
        <v>3.2400000000000007</v>
      </c>
      <c r="AZ26" s="21">
        <v>2.16</v>
      </c>
      <c r="BA26" s="21">
        <v>2.52</v>
      </c>
      <c r="BB26" s="21">
        <v>1.89130434782609</v>
      </c>
      <c r="BC26" s="21">
        <v>1.66417910447761</v>
      </c>
      <c r="BD26" s="21">
        <v>1.66417910447761</v>
      </c>
      <c r="BE26" s="21">
        <v>1.66417910447761</v>
      </c>
      <c r="BF26" s="16">
        <f t="shared" si="0"/>
        <v>1.2263681592039799</v>
      </c>
      <c r="BG26" s="45">
        <f t="shared" si="1"/>
        <v>3.7350000000000008</v>
      </c>
      <c r="BH26" s="3" t="str">
        <f>VLOOKUP(A26,'FROM BP'!A:A,1,0)</f>
        <v>FA10109</v>
      </c>
      <c r="BI26" s="20"/>
      <c r="BJ26" s="21"/>
      <c r="BT26" s="21"/>
      <c r="BU26" s="21"/>
      <c r="BV26" s="21"/>
      <c r="BW26" s="21"/>
      <c r="BX26" s="21"/>
      <c r="BY26" s="21"/>
      <c r="BZ26" s="21"/>
      <c r="CA26" s="21"/>
      <c r="CB26" s="21"/>
    </row>
    <row r="27" spans="1:80">
      <c r="A27" s="46" t="s">
        <v>644</v>
      </c>
      <c r="B27" s="3" t="s">
        <v>144</v>
      </c>
      <c r="C27" s="3" t="s">
        <v>145</v>
      </c>
      <c r="D27" s="3" t="s">
        <v>146</v>
      </c>
      <c r="E27" s="3" t="s">
        <v>105</v>
      </c>
      <c r="F27" s="49">
        <v>1</v>
      </c>
      <c r="G27" s="49">
        <v>1</v>
      </c>
      <c r="H27" s="49">
        <v>1</v>
      </c>
      <c r="I27" s="21">
        <v>1.2</v>
      </c>
      <c r="J27" s="49">
        <v>1</v>
      </c>
      <c r="K27" s="49">
        <v>1</v>
      </c>
      <c r="L27" s="49">
        <v>1</v>
      </c>
      <c r="M27" s="49">
        <v>1</v>
      </c>
      <c r="N27" s="49">
        <v>1</v>
      </c>
      <c r="O27" s="3">
        <v>1</v>
      </c>
      <c r="P27" s="3">
        <v>1</v>
      </c>
      <c r="Q27" s="3">
        <v>1</v>
      </c>
      <c r="R27" s="3">
        <v>1</v>
      </c>
      <c r="S27" s="3">
        <v>1</v>
      </c>
      <c r="T27" s="3">
        <v>1</v>
      </c>
      <c r="U27" s="3">
        <v>1</v>
      </c>
      <c r="V27" s="3">
        <v>1</v>
      </c>
      <c r="W27" s="3">
        <v>1.2</v>
      </c>
      <c r="X27" s="3">
        <v>1</v>
      </c>
      <c r="Y27" s="3">
        <v>1</v>
      </c>
      <c r="Z27" s="3">
        <v>1</v>
      </c>
      <c r="AA27" s="3">
        <v>1</v>
      </c>
      <c r="AB27" s="3">
        <v>1.2</v>
      </c>
      <c r="AC27" s="3">
        <v>1</v>
      </c>
      <c r="AD27" s="3">
        <v>1</v>
      </c>
      <c r="AE27" s="3">
        <v>1</v>
      </c>
      <c r="AF27" s="3">
        <v>1</v>
      </c>
      <c r="AG27" s="21">
        <v>1</v>
      </c>
      <c r="AH27" s="21">
        <v>1</v>
      </c>
      <c r="AI27" s="21">
        <v>1</v>
      </c>
      <c r="AJ27" s="21">
        <v>1</v>
      </c>
      <c r="AK27" s="21">
        <v>1.2</v>
      </c>
      <c r="AL27" s="21">
        <v>1</v>
      </c>
      <c r="AM27" s="21">
        <v>1</v>
      </c>
      <c r="AN27" s="21">
        <v>1</v>
      </c>
      <c r="AO27" s="21">
        <v>1</v>
      </c>
      <c r="AP27" s="21">
        <v>1.05</v>
      </c>
      <c r="AQ27" s="21">
        <v>1.05</v>
      </c>
      <c r="AR27" s="21">
        <v>1.05</v>
      </c>
      <c r="AS27" s="21">
        <v>1.05</v>
      </c>
      <c r="AT27" s="21">
        <v>1.3500000000000003</v>
      </c>
      <c r="AU27" s="21">
        <v>1.5000000000000002</v>
      </c>
      <c r="AV27" s="21">
        <v>1.9500000000000004</v>
      </c>
      <c r="AW27" s="21">
        <v>2.6999999999999997</v>
      </c>
      <c r="AX27" s="21">
        <v>1.6500000000000004</v>
      </c>
      <c r="AY27" s="21">
        <v>1.3500000000000003</v>
      </c>
      <c r="AZ27" s="21">
        <v>0.90000000000000013</v>
      </c>
      <c r="BA27" s="21">
        <v>1.05</v>
      </c>
      <c r="BB27" s="21">
        <v>1.2</v>
      </c>
      <c r="BC27" s="49">
        <v>1</v>
      </c>
      <c r="BD27" s="49">
        <v>1</v>
      </c>
      <c r="BE27" s="49">
        <v>1</v>
      </c>
      <c r="BF27" s="16">
        <f t="shared" si="0"/>
        <v>1</v>
      </c>
      <c r="BG27" s="45">
        <f t="shared" si="1"/>
        <v>1.5562500000000001</v>
      </c>
      <c r="BH27" s="3" t="str">
        <f>VLOOKUP(A27,'FROM BP'!A:A,1,0)</f>
        <v>FP63700</v>
      </c>
      <c r="BI27" s="20"/>
      <c r="BJ27" s="21"/>
      <c r="BT27" s="21"/>
      <c r="BU27" s="21"/>
      <c r="BV27" s="21"/>
      <c r="BW27" s="21"/>
      <c r="BX27" s="21"/>
      <c r="BY27" s="21"/>
      <c r="BZ27" s="21"/>
      <c r="CA27" s="21"/>
      <c r="CB27" s="21"/>
    </row>
    <row r="28" spans="1:80">
      <c r="A28" s="46" t="s">
        <v>645</v>
      </c>
      <c r="B28" s="3" t="s">
        <v>646</v>
      </c>
      <c r="C28" s="3" t="s">
        <v>58</v>
      </c>
      <c r="D28" s="3" t="s">
        <v>59</v>
      </c>
      <c r="E28" s="3" t="s">
        <v>1784</v>
      </c>
      <c r="F28" s="49">
        <v>1</v>
      </c>
      <c r="G28" s="49">
        <v>1</v>
      </c>
      <c r="H28" s="49">
        <v>1</v>
      </c>
      <c r="I28" s="21">
        <v>1.2</v>
      </c>
      <c r="J28" s="49">
        <v>1</v>
      </c>
      <c r="K28" s="49">
        <v>1</v>
      </c>
      <c r="L28" s="49">
        <v>1</v>
      </c>
      <c r="M28" s="49">
        <v>1</v>
      </c>
      <c r="N28" s="49">
        <v>1</v>
      </c>
      <c r="O28" s="3">
        <v>1</v>
      </c>
      <c r="P28" s="3">
        <v>1</v>
      </c>
      <c r="Q28" s="3">
        <v>1</v>
      </c>
      <c r="R28" s="3">
        <v>1</v>
      </c>
      <c r="S28" s="3">
        <v>1</v>
      </c>
      <c r="T28" s="3">
        <v>1</v>
      </c>
      <c r="U28" s="3">
        <v>1</v>
      </c>
      <c r="V28" s="3">
        <v>1</v>
      </c>
      <c r="W28" s="3">
        <v>1.2</v>
      </c>
      <c r="X28" s="3">
        <v>1.1000000000000001</v>
      </c>
      <c r="Y28" s="3">
        <v>1.1000000000000001</v>
      </c>
      <c r="Z28" s="3">
        <v>1.1000000000000001</v>
      </c>
      <c r="AA28" s="3">
        <v>1.1000000000000001</v>
      </c>
      <c r="AB28" s="3">
        <v>1.2</v>
      </c>
      <c r="AC28" s="3">
        <v>1.1000000000000001</v>
      </c>
      <c r="AD28" s="3">
        <v>1.5</v>
      </c>
      <c r="AE28" s="3">
        <v>1.5</v>
      </c>
      <c r="AF28" s="3">
        <v>1.5</v>
      </c>
      <c r="AG28" s="21">
        <v>1.5</v>
      </c>
      <c r="AH28" s="21">
        <v>1.5</v>
      </c>
      <c r="AI28" s="21">
        <v>1.1000000000000001</v>
      </c>
      <c r="AJ28" s="21">
        <v>1.1000000000000001</v>
      </c>
      <c r="AK28" s="21">
        <v>1.1000000000000001</v>
      </c>
      <c r="AL28" s="21">
        <v>1</v>
      </c>
      <c r="AM28" s="21">
        <v>1</v>
      </c>
      <c r="AN28" s="21">
        <v>1</v>
      </c>
      <c r="AO28" s="21">
        <v>1</v>
      </c>
      <c r="AP28" s="21">
        <v>1.05</v>
      </c>
      <c r="AQ28" s="21">
        <v>1.05</v>
      </c>
      <c r="AR28" s="21">
        <v>1.05</v>
      </c>
      <c r="AS28" s="21">
        <v>1.05</v>
      </c>
      <c r="AT28" s="21">
        <v>1.3500000000000003</v>
      </c>
      <c r="AU28" s="21">
        <v>1.5000000000000002</v>
      </c>
      <c r="AV28" s="21">
        <v>1.9500000000000004</v>
      </c>
      <c r="AW28" s="21">
        <v>2.6999999999999997</v>
      </c>
      <c r="AX28" s="21">
        <v>1.6500000000000004</v>
      </c>
      <c r="AY28" s="21">
        <v>1.3500000000000003</v>
      </c>
      <c r="AZ28" s="21">
        <v>0.90000000000000013</v>
      </c>
      <c r="BA28" s="21">
        <v>1.05</v>
      </c>
      <c r="BB28" s="21">
        <v>1.2</v>
      </c>
      <c r="BC28" s="49">
        <v>1</v>
      </c>
      <c r="BD28" s="49">
        <v>1</v>
      </c>
      <c r="BE28" s="49">
        <v>1</v>
      </c>
      <c r="BF28" s="16">
        <f t="shared" si="0"/>
        <v>1.4333333333333333</v>
      </c>
      <c r="BG28" s="45">
        <f t="shared" si="1"/>
        <v>1.5562500000000001</v>
      </c>
      <c r="BH28" s="3" t="str">
        <f>VLOOKUP(A28,'FROM BP'!A:A,1,0)</f>
        <v>FB10700</v>
      </c>
      <c r="BI28" s="20"/>
      <c r="BJ28" s="21"/>
      <c r="BT28" s="21"/>
      <c r="BU28" s="21"/>
      <c r="BV28" s="21"/>
      <c r="BW28" s="21"/>
      <c r="BX28" s="21"/>
      <c r="BY28" s="21"/>
      <c r="BZ28" s="21"/>
      <c r="CA28" s="21"/>
      <c r="CB28" s="21"/>
    </row>
    <row r="29" spans="1:80">
      <c r="A29" s="3" t="s">
        <v>643</v>
      </c>
      <c r="B29" s="3" t="s">
        <v>646</v>
      </c>
      <c r="C29" s="3" t="s">
        <v>58</v>
      </c>
      <c r="D29" s="3" t="s">
        <v>648</v>
      </c>
      <c r="E29" s="3" t="s">
        <v>1784</v>
      </c>
      <c r="F29" s="49">
        <v>1</v>
      </c>
      <c r="G29" s="49">
        <v>1</v>
      </c>
      <c r="H29" s="49">
        <v>1</v>
      </c>
      <c r="I29" s="21">
        <v>1.2</v>
      </c>
      <c r="J29" s="49">
        <v>1</v>
      </c>
      <c r="K29" s="49">
        <v>1</v>
      </c>
      <c r="L29" s="49">
        <v>1</v>
      </c>
      <c r="M29" s="49">
        <v>1</v>
      </c>
      <c r="N29" s="49">
        <v>1</v>
      </c>
      <c r="O29" s="3">
        <v>1</v>
      </c>
      <c r="P29" s="3">
        <v>1</v>
      </c>
      <c r="Q29" s="3">
        <v>1</v>
      </c>
      <c r="R29" s="3">
        <v>1</v>
      </c>
      <c r="S29" s="3">
        <v>1</v>
      </c>
      <c r="T29" s="3">
        <v>1</v>
      </c>
      <c r="U29" s="3">
        <v>1</v>
      </c>
      <c r="V29" s="3">
        <v>1</v>
      </c>
      <c r="W29" s="3">
        <v>1.2</v>
      </c>
      <c r="X29" s="3">
        <v>1.1000000000000001</v>
      </c>
      <c r="Y29" s="3">
        <v>1.1000000000000001</v>
      </c>
      <c r="Z29" s="3">
        <v>1.1000000000000001</v>
      </c>
      <c r="AA29" s="3">
        <v>1.1000000000000001</v>
      </c>
      <c r="AB29" s="3">
        <v>1.2</v>
      </c>
      <c r="AC29" s="3">
        <v>1.1000000000000001</v>
      </c>
      <c r="AD29" s="3">
        <v>1.8</v>
      </c>
      <c r="AE29" s="3">
        <v>1.8</v>
      </c>
      <c r="AF29" s="3">
        <v>1.8</v>
      </c>
      <c r="AG29" s="21">
        <v>1.8</v>
      </c>
      <c r="AH29" s="21">
        <v>1.8</v>
      </c>
      <c r="AI29" s="21">
        <v>1.1000000000000001</v>
      </c>
      <c r="AJ29" s="21">
        <v>1.1000000000000001</v>
      </c>
      <c r="AK29" s="21">
        <v>1.2</v>
      </c>
      <c r="AL29" s="21">
        <v>1</v>
      </c>
      <c r="AM29" s="21">
        <v>1</v>
      </c>
      <c r="AN29" s="21">
        <v>1</v>
      </c>
      <c r="AO29" s="21">
        <v>1</v>
      </c>
      <c r="AP29" s="21">
        <v>1.05</v>
      </c>
      <c r="AQ29" s="21">
        <v>1.05</v>
      </c>
      <c r="AR29" s="21">
        <v>1.05</v>
      </c>
      <c r="AS29" s="21">
        <v>1.05</v>
      </c>
      <c r="AT29" s="21">
        <v>1.3500000000000003</v>
      </c>
      <c r="AU29" s="21">
        <v>1.5000000000000002</v>
      </c>
      <c r="AV29" s="21">
        <v>1.9500000000000004</v>
      </c>
      <c r="AW29" s="21">
        <v>2.6999999999999997</v>
      </c>
      <c r="AX29" s="21">
        <v>1.6500000000000004</v>
      </c>
      <c r="AY29" s="21">
        <v>1.3500000000000003</v>
      </c>
      <c r="AZ29" s="21">
        <v>0.90000000000000013</v>
      </c>
      <c r="BA29" s="21">
        <v>1.05</v>
      </c>
      <c r="BB29" s="21">
        <v>1.2</v>
      </c>
      <c r="BC29" s="49">
        <v>1</v>
      </c>
      <c r="BD29" s="49">
        <v>1</v>
      </c>
      <c r="BE29" s="49">
        <v>1</v>
      </c>
      <c r="BF29" s="16">
        <f t="shared" si="0"/>
        <v>1.6833333333333336</v>
      </c>
      <c r="BG29" s="45">
        <f t="shared" si="1"/>
        <v>1.5562500000000001</v>
      </c>
      <c r="BH29" s="3" t="str">
        <f>VLOOKUP(A29,'FROM BP'!A:A,1,0)</f>
        <v>FB10701</v>
      </c>
      <c r="BI29" s="20"/>
      <c r="BJ29" s="21"/>
      <c r="BT29" s="21"/>
      <c r="BU29" s="21"/>
      <c r="BV29" s="21"/>
      <c r="BW29" s="21"/>
      <c r="BX29" s="21"/>
      <c r="BY29" s="21"/>
      <c r="BZ29" s="21"/>
      <c r="CA29" s="21"/>
      <c r="CB29" s="21"/>
    </row>
    <row r="30" spans="1:80">
      <c r="A30" s="3" t="s">
        <v>647</v>
      </c>
      <c r="B30" s="3" t="s">
        <v>646</v>
      </c>
      <c r="C30" s="3" t="s">
        <v>58</v>
      </c>
      <c r="D30" s="3" t="s">
        <v>649</v>
      </c>
      <c r="E30" s="3" t="s">
        <v>1784</v>
      </c>
      <c r="F30" s="49">
        <v>1</v>
      </c>
      <c r="G30" s="49">
        <v>1</v>
      </c>
      <c r="H30" s="49">
        <v>1</v>
      </c>
      <c r="I30" s="21">
        <v>1.2</v>
      </c>
      <c r="J30" s="49">
        <v>1</v>
      </c>
      <c r="K30" s="49">
        <v>1</v>
      </c>
      <c r="L30" s="49">
        <v>1</v>
      </c>
      <c r="M30" s="49">
        <v>1</v>
      </c>
      <c r="N30" s="49">
        <v>1</v>
      </c>
      <c r="O30" s="3">
        <v>1</v>
      </c>
      <c r="P30" s="3">
        <v>1</v>
      </c>
      <c r="Q30" s="3">
        <v>1</v>
      </c>
      <c r="R30" s="3">
        <v>1</v>
      </c>
      <c r="S30" s="3">
        <v>1</v>
      </c>
      <c r="T30" s="3">
        <v>1</v>
      </c>
      <c r="U30" s="3">
        <v>1</v>
      </c>
      <c r="V30" s="3">
        <v>1</v>
      </c>
      <c r="W30" s="3">
        <v>1.2</v>
      </c>
      <c r="X30" s="3">
        <v>1.1000000000000001</v>
      </c>
      <c r="Y30" s="3">
        <v>1.1000000000000001</v>
      </c>
      <c r="Z30" s="3">
        <v>1.1000000000000001</v>
      </c>
      <c r="AA30" s="3">
        <v>1.1000000000000001</v>
      </c>
      <c r="AB30" s="3">
        <v>1.2</v>
      </c>
      <c r="AC30" s="3">
        <v>1.1000000000000001</v>
      </c>
      <c r="AD30" s="3">
        <v>1.5</v>
      </c>
      <c r="AE30" s="3">
        <v>1.5</v>
      </c>
      <c r="AF30" s="3">
        <v>1.5</v>
      </c>
      <c r="AG30" s="21">
        <v>1.5</v>
      </c>
      <c r="AH30" s="21">
        <v>1.5</v>
      </c>
      <c r="AI30" s="21">
        <v>1.1000000000000001</v>
      </c>
      <c r="AJ30" s="21">
        <v>1.1000000000000001</v>
      </c>
      <c r="AK30" s="21">
        <v>1.2</v>
      </c>
      <c r="AL30" s="21">
        <v>1</v>
      </c>
      <c r="AM30" s="21">
        <v>1</v>
      </c>
      <c r="AN30" s="21">
        <v>1</v>
      </c>
      <c r="AO30" s="21">
        <v>1</v>
      </c>
      <c r="AP30" s="21">
        <v>1.05</v>
      </c>
      <c r="AQ30" s="21">
        <v>1.05</v>
      </c>
      <c r="AR30" s="21">
        <v>1.05</v>
      </c>
      <c r="AS30" s="21">
        <v>1.05</v>
      </c>
      <c r="AT30" s="21">
        <v>1.3500000000000003</v>
      </c>
      <c r="AU30" s="21">
        <v>1.5000000000000002</v>
      </c>
      <c r="AV30" s="21">
        <v>1.9500000000000004</v>
      </c>
      <c r="AW30" s="21">
        <v>2.6999999999999997</v>
      </c>
      <c r="AX30" s="21">
        <v>1.6500000000000004</v>
      </c>
      <c r="AY30" s="21">
        <v>1.3500000000000003</v>
      </c>
      <c r="AZ30" s="21">
        <v>0.90000000000000013</v>
      </c>
      <c r="BA30" s="21">
        <v>1.05</v>
      </c>
      <c r="BB30" s="21">
        <v>1.2</v>
      </c>
      <c r="BC30" s="49">
        <v>1</v>
      </c>
      <c r="BD30" s="49">
        <v>1</v>
      </c>
      <c r="BE30" s="49">
        <v>1</v>
      </c>
      <c r="BF30" s="16">
        <f t="shared" si="0"/>
        <v>1.4333333333333333</v>
      </c>
      <c r="BG30" s="45">
        <f t="shared" si="1"/>
        <v>1.5562500000000001</v>
      </c>
      <c r="BH30" s="3" t="str">
        <f>VLOOKUP(A30,'FROM BP'!A:A,1,0)</f>
        <v>FB10702</v>
      </c>
      <c r="BI30" s="20"/>
      <c r="BJ30" s="21"/>
      <c r="BT30" s="21"/>
      <c r="BU30" s="21"/>
      <c r="BV30" s="21"/>
      <c r="BW30" s="21"/>
      <c r="BX30" s="21"/>
      <c r="BY30" s="21"/>
      <c r="BZ30" s="21"/>
      <c r="CA30" s="21"/>
      <c r="CB30" s="21"/>
    </row>
    <row r="31" spans="1:80">
      <c r="A31" s="46" t="s">
        <v>652</v>
      </c>
      <c r="B31" s="3" t="s">
        <v>646</v>
      </c>
      <c r="C31" s="3" t="s">
        <v>653</v>
      </c>
      <c r="D31" s="3" t="s">
        <v>59</v>
      </c>
      <c r="E31" s="3" t="s">
        <v>1784</v>
      </c>
      <c r="F31" s="49">
        <v>1</v>
      </c>
      <c r="G31" s="49">
        <v>1</v>
      </c>
      <c r="H31" s="49">
        <v>1</v>
      </c>
      <c r="I31" s="21">
        <v>1.2</v>
      </c>
      <c r="J31" s="49">
        <v>1</v>
      </c>
      <c r="K31" s="49">
        <v>1</v>
      </c>
      <c r="L31" s="49">
        <v>1</v>
      </c>
      <c r="M31" s="49">
        <v>1</v>
      </c>
      <c r="N31" s="49">
        <v>1</v>
      </c>
      <c r="O31" s="3">
        <v>1</v>
      </c>
      <c r="P31" s="3">
        <v>1</v>
      </c>
      <c r="Q31" s="3">
        <v>1</v>
      </c>
      <c r="R31" s="3">
        <v>1</v>
      </c>
      <c r="S31" s="3">
        <v>1</v>
      </c>
      <c r="T31" s="3">
        <v>1</v>
      </c>
      <c r="U31" s="3">
        <v>1</v>
      </c>
      <c r="V31" s="3">
        <v>1</v>
      </c>
      <c r="W31" s="3">
        <v>1.2</v>
      </c>
      <c r="X31" s="3">
        <v>1.1000000000000001</v>
      </c>
      <c r="Y31" s="3">
        <v>1.1000000000000001</v>
      </c>
      <c r="Z31" s="3">
        <v>1.1000000000000001</v>
      </c>
      <c r="AA31" s="3">
        <v>1.1000000000000001</v>
      </c>
      <c r="AB31" s="3">
        <v>1.2</v>
      </c>
      <c r="AC31" s="3">
        <v>1.1000000000000001</v>
      </c>
      <c r="AD31" s="3">
        <v>1.5</v>
      </c>
      <c r="AE31" s="3">
        <v>1.5</v>
      </c>
      <c r="AF31" s="3">
        <v>1.5</v>
      </c>
      <c r="AG31" s="21">
        <v>1.5</v>
      </c>
      <c r="AH31" s="21">
        <v>1.5</v>
      </c>
      <c r="AI31" s="21">
        <v>1.1000000000000001</v>
      </c>
      <c r="AJ31" s="21">
        <v>1.1000000000000001</v>
      </c>
      <c r="AK31" s="21">
        <v>1.2</v>
      </c>
      <c r="AL31" s="21">
        <v>1</v>
      </c>
      <c r="AM31" s="21">
        <v>1</v>
      </c>
      <c r="AN31" s="21">
        <v>1</v>
      </c>
      <c r="AO31" s="21">
        <v>1</v>
      </c>
      <c r="AP31" s="21">
        <v>1.05</v>
      </c>
      <c r="AQ31" s="21">
        <v>1.05</v>
      </c>
      <c r="AR31" s="21">
        <v>1.05</v>
      </c>
      <c r="AS31" s="21">
        <v>1.05</v>
      </c>
      <c r="AT31" s="21">
        <v>1.3500000000000003</v>
      </c>
      <c r="AU31" s="21">
        <v>1.5000000000000002</v>
      </c>
      <c r="AV31" s="21">
        <v>1.9500000000000004</v>
      </c>
      <c r="AW31" s="21">
        <v>2.6999999999999997</v>
      </c>
      <c r="AX31" s="21">
        <v>1.6500000000000004</v>
      </c>
      <c r="AY31" s="21">
        <v>1.3500000000000003</v>
      </c>
      <c r="AZ31" s="21">
        <v>0.90000000000000013</v>
      </c>
      <c r="BA31" s="21">
        <v>1.05</v>
      </c>
      <c r="BB31" s="21">
        <v>1.2</v>
      </c>
      <c r="BC31" s="49">
        <v>1</v>
      </c>
      <c r="BD31" s="49">
        <v>1</v>
      </c>
      <c r="BE31" s="49">
        <v>1</v>
      </c>
      <c r="BF31" s="16">
        <f t="shared" si="0"/>
        <v>1.4333333333333333</v>
      </c>
      <c r="BG31" s="45">
        <f t="shared" si="1"/>
        <v>1.5562500000000001</v>
      </c>
      <c r="BH31" s="3" t="str">
        <f>VLOOKUP(A31,'FROM BP'!A:A,1,0)</f>
        <v>FB12700</v>
      </c>
      <c r="BI31" s="20"/>
      <c r="BJ31" s="21"/>
      <c r="BT31" s="21"/>
      <c r="BU31" s="21"/>
      <c r="BV31" s="21"/>
      <c r="BW31" s="21"/>
      <c r="BX31" s="21"/>
      <c r="BY31" s="21"/>
      <c r="BZ31" s="21"/>
      <c r="CA31" s="21"/>
      <c r="CB31" s="21"/>
    </row>
    <row r="32" spans="1:80">
      <c r="A32" s="3" t="s">
        <v>650</v>
      </c>
      <c r="B32" s="3" t="s">
        <v>646</v>
      </c>
      <c r="C32" s="3" t="s">
        <v>88</v>
      </c>
      <c r="D32" s="3" t="s">
        <v>648</v>
      </c>
      <c r="E32" s="3" t="s">
        <v>1784</v>
      </c>
      <c r="F32" s="49">
        <v>1</v>
      </c>
      <c r="G32" s="49">
        <v>1</v>
      </c>
      <c r="H32" s="49">
        <v>1</v>
      </c>
      <c r="I32" s="21">
        <v>1.2</v>
      </c>
      <c r="J32" s="49">
        <v>1</v>
      </c>
      <c r="K32" s="49">
        <v>1</v>
      </c>
      <c r="L32" s="49">
        <v>1</v>
      </c>
      <c r="M32" s="49">
        <v>1</v>
      </c>
      <c r="N32" s="49">
        <v>1</v>
      </c>
      <c r="O32" s="3">
        <v>1</v>
      </c>
      <c r="P32" s="3">
        <v>1</v>
      </c>
      <c r="Q32" s="3">
        <v>1</v>
      </c>
      <c r="R32" s="3">
        <v>1</v>
      </c>
      <c r="S32" s="3">
        <v>1</v>
      </c>
      <c r="T32" s="3">
        <v>1</v>
      </c>
      <c r="U32" s="3">
        <v>1</v>
      </c>
      <c r="V32" s="3">
        <v>1</v>
      </c>
      <c r="W32" s="3">
        <v>1.2</v>
      </c>
      <c r="X32" s="3">
        <v>1.1000000000000001</v>
      </c>
      <c r="Y32" s="3">
        <v>1.1000000000000001</v>
      </c>
      <c r="Z32" s="3">
        <v>1.1000000000000001</v>
      </c>
      <c r="AA32" s="3">
        <v>1.1000000000000001</v>
      </c>
      <c r="AB32" s="3">
        <v>1.2</v>
      </c>
      <c r="AC32" s="3">
        <v>1.1000000000000001</v>
      </c>
      <c r="AD32" s="3">
        <v>1.8</v>
      </c>
      <c r="AE32" s="3">
        <v>1.8</v>
      </c>
      <c r="AF32" s="3">
        <v>1.8</v>
      </c>
      <c r="AG32" s="21">
        <v>1.8</v>
      </c>
      <c r="AH32" s="21">
        <v>1.8</v>
      </c>
      <c r="AI32" s="21">
        <v>1.1000000000000001</v>
      </c>
      <c r="AJ32" s="21">
        <v>1.1000000000000001</v>
      </c>
      <c r="AK32" s="21">
        <v>1.2</v>
      </c>
      <c r="AL32" s="21">
        <v>1</v>
      </c>
      <c r="AM32" s="21">
        <v>1</v>
      </c>
      <c r="AN32" s="21">
        <v>1</v>
      </c>
      <c r="AO32" s="21">
        <v>1</v>
      </c>
      <c r="AP32" s="21">
        <v>1.05</v>
      </c>
      <c r="AQ32" s="21">
        <v>1.05</v>
      </c>
      <c r="AR32" s="21">
        <v>1.05</v>
      </c>
      <c r="AS32" s="21">
        <v>1.05</v>
      </c>
      <c r="AT32" s="21">
        <v>1.3500000000000003</v>
      </c>
      <c r="AU32" s="21">
        <v>1.5000000000000002</v>
      </c>
      <c r="AV32" s="21">
        <v>1.9500000000000004</v>
      </c>
      <c r="AW32" s="21">
        <v>2.6999999999999997</v>
      </c>
      <c r="AX32" s="21">
        <v>1.6500000000000004</v>
      </c>
      <c r="AY32" s="21">
        <v>1.3500000000000003</v>
      </c>
      <c r="AZ32" s="21">
        <v>0.90000000000000013</v>
      </c>
      <c r="BA32" s="21">
        <v>1.05</v>
      </c>
      <c r="BB32" s="21">
        <v>1.2</v>
      </c>
      <c r="BC32" s="49">
        <v>1</v>
      </c>
      <c r="BD32" s="49">
        <v>1</v>
      </c>
      <c r="BE32" s="49">
        <v>1</v>
      </c>
      <c r="BF32" s="16">
        <f t="shared" si="0"/>
        <v>1.6833333333333336</v>
      </c>
      <c r="BG32" s="45">
        <f t="shared" si="1"/>
        <v>1.5562500000000001</v>
      </c>
      <c r="BH32" s="3" t="str">
        <f>VLOOKUP(A32,'FROM BP'!A:A,1,0)</f>
        <v>FB12701</v>
      </c>
      <c r="BI32" s="20"/>
      <c r="BJ32" s="21"/>
      <c r="BT32" s="21"/>
      <c r="BU32" s="21"/>
      <c r="BV32" s="21"/>
      <c r="BW32" s="21"/>
      <c r="BX32" s="21"/>
      <c r="BY32" s="21"/>
      <c r="BZ32" s="21"/>
      <c r="CA32" s="21"/>
      <c r="CB32" s="21"/>
    </row>
    <row r="33" spans="1:80">
      <c r="A33" s="3" t="s">
        <v>651</v>
      </c>
      <c r="B33" s="3" t="s">
        <v>646</v>
      </c>
      <c r="C33" s="3" t="s">
        <v>654</v>
      </c>
      <c r="D33" s="3" t="s">
        <v>649</v>
      </c>
      <c r="E33" s="3" t="s">
        <v>1784</v>
      </c>
      <c r="F33" s="49">
        <v>1</v>
      </c>
      <c r="G33" s="49">
        <v>1</v>
      </c>
      <c r="H33" s="49">
        <v>1</v>
      </c>
      <c r="I33" s="21">
        <v>1.2</v>
      </c>
      <c r="J33" s="49">
        <v>1</v>
      </c>
      <c r="K33" s="49">
        <v>1</v>
      </c>
      <c r="L33" s="49">
        <v>1</v>
      </c>
      <c r="M33" s="49">
        <v>1</v>
      </c>
      <c r="N33" s="49">
        <v>1</v>
      </c>
      <c r="O33" s="3">
        <v>1</v>
      </c>
      <c r="P33" s="3">
        <v>1</v>
      </c>
      <c r="Q33" s="3">
        <v>1</v>
      </c>
      <c r="R33" s="3">
        <v>1</v>
      </c>
      <c r="S33" s="3">
        <v>1</v>
      </c>
      <c r="T33" s="3">
        <v>1</v>
      </c>
      <c r="U33" s="3">
        <v>1</v>
      </c>
      <c r="V33" s="3">
        <v>1</v>
      </c>
      <c r="W33" s="3">
        <v>1.2</v>
      </c>
      <c r="X33" s="3">
        <v>1.1000000000000001</v>
      </c>
      <c r="Y33" s="3">
        <v>1.1000000000000001</v>
      </c>
      <c r="Z33" s="3">
        <v>1.1000000000000001</v>
      </c>
      <c r="AA33" s="3">
        <v>1.1000000000000001</v>
      </c>
      <c r="AB33" s="3">
        <v>1.2</v>
      </c>
      <c r="AC33" s="3">
        <v>1.1000000000000001</v>
      </c>
      <c r="AD33" s="3">
        <v>1.5</v>
      </c>
      <c r="AE33" s="3">
        <v>1.5</v>
      </c>
      <c r="AF33" s="3">
        <v>1.5</v>
      </c>
      <c r="AG33" s="21">
        <v>1.5</v>
      </c>
      <c r="AH33" s="21">
        <v>1.5</v>
      </c>
      <c r="AI33" s="21">
        <v>1.1000000000000001</v>
      </c>
      <c r="AJ33" s="21">
        <v>1.1000000000000001</v>
      </c>
      <c r="AK33" s="21">
        <v>1.2</v>
      </c>
      <c r="AL33" s="21">
        <v>1</v>
      </c>
      <c r="AM33" s="21">
        <v>1</v>
      </c>
      <c r="AN33" s="21">
        <v>1</v>
      </c>
      <c r="AO33" s="21">
        <v>1</v>
      </c>
      <c r="AP33" s="21">
        <v>1.05</v>
      </c>
      <c r="AQ33" s="21">
        <v>1.05</v>
      </c>
      <c r="AR33" s="21">
        <v>1.05</v>
      </c>
      <c r="AS33" s="21">
        <v>1.05</v>
      </c>
      <c r="AT33" s="21">
        <v>1.3500000000000003</v>
      </c>
      <c r="AU33" s="21">
        <v>1.5000000000000002</v>
      </c>
      <c r="AV33" s="21">
        <v>1.9500000000000004</v>
      </c>
      <c r="AW33" s="21">
        <v>2.6999999999999997</v>
      </c>
      <c r="AX33" s="21">
        <v>1.6500000000000004</v>
      </c>
      <c r="AY33" s="21">
        <v>1.3500000000000003</v>
      </c>
      <c r="AZ33" s="21">
        <v>0.90000000000000013</v>
      </c>
      <c r="BA33" s="21">
        <v>1.05</v>
      </c>
      <c r="BB33" s="21">
        <v>1.2</v>
      </c>
      <c r="BC33" s="49">
        <v>1</v>
      </c>
      <c r="BD33" s="49">
        <v>1</v>
      </c>
      <c r="BE33" s="49">
        <v>1</v>
      </c>
      <c r="BF33" s="16">
        <f t="shared" si="0"/>
        <v>1.4333333333333333</v>
      </c>
      <c r="BG33" s="45">
        <f t="shared" si="1"/>
        <v>1.5562500000000001</v>
      </c>
      <c r="BH33" s="3" t="str">
        <f>VLOOKUP(A33,'FROM BP'!A:A,1,0)</f>
        <v>FB12702</v>
      </c>
      <c r="BI33" s="20"/>
      <c r="BJ33" s="21"/>
      <c r="BT33" s="21"/>
      <c r="BU33" s="21"/>
      <c r="BV33" s="21"/>
      <c r="BW33" s="21"/>
      <c r="BX33" s="21"/>
      <c r="BY33" s="21"/>
      <c r="BZ33" s="21"/>
      <c r="CA33" s="21"/>
      <c r="CB33" s="21"/>
    </row>
    <row r="34" spans="1:80">
      <c r="A34" s="3" t="s">
        <v>655</v>
      </c>
      <c r="B34" s="3" t="s">
        <v>646</v>
      </c>
      <c r="C34" s="3" t="s">
        <v>656</v>
      </c>
      <c r="D34" s="3" t="s">
        <v>59</v>
      </c>
      <c r="E34" s="3" t="s">
        <v>1784</v>
      </c>
      <c r="F34" s="49">
        <v>1</v>
      </c>
      <c r="G34" s="49">
        <v>1</v>
      </c>
      <c r="H34" s="49">
        <v>1</v>
      </c>
      <c r="I34" s="21">
        <v>1.2</v>
      </c>
      <c r="J34" s="49">
        <v>1</v>
      </c>
      <c r="K34" s="49">
        <v>1</v>
      </c>
      <c r="L34" s="49">
        <v>1</v>
      </c>
      <c r="M34" s="49">
        <v>1</v>
      </c>
      <c r="N34" s="49">
        <v>1</v>
      </c>
      <c r="O34" s="3">
        <v>1</v>
      </c>
      <c r="P34" s="3">
        <v>1</v>
      </c>
      <c r="Q34" s="3">
        <v>1</v>
      </c>
      <c r="R34" s="3">
        <v>1</v>
      </c>
      <c r="S34" s="3">
        <v>1</v>
      </c>
      <c r="T34" s="3">
        <v>1</v>
      </c>
      <c r="U34" s="3">
        <v>1</v>
      </c>
      <c r="V34" s="3">
        <v>1</v>
      </c>
      <c r="W34" s="3">
        <v>1.2</v>
      </c>
      <c r="X34" s="3">
        <v>1.1000000000000001</v>
      </c>
      <c r="Y34" s="3">
        <v>1.1000000000000001</v>
      </c>
      <c r="Z34" s="3">
        <v>1.1000000000000001</v>
      </c>
      <c r="AA34" s="3">
        <v>1.1000000000000001</v>
      </c>
      <c r="AB34" s="3">
        <v>1.2</v>
      </c>
      <c r="AC34" s="3">
        <v>1.1000000000000001</v>
      </c>
      <c r="AD34" s="3">
        <v>1.5</v>
      </c>
      <c r="AE34" s="3">
        <v>1.5</v>
      </c>
      <c r="AF34" s="3">
        <v>1.5</v>
      </c>
      <c r="AG34" s="21">
        <v>1.5</v>
      </c>
      <c r="AH34" s="21">
        <v>1.5</v>
      </c>
      <c r="AI34" s="21">
        <v>1.1000000000000001</v>
      </c>
      <c r="AJ34" s="21">
        <v>1.1000000000000001</v>
      </c>
      <c r="AK34" s="21">
        <v>1.2</v>
      </c>
      <c r="AL34" s="21">
        <v>1</v>
      </c>
      <c r="AM34" s="21">
        <v>1</v>
      </c>
      <c r="AN34" s="21">
        <v>1</v>
      </c>
      <c r="AO34" s="21">
        <v>1</v>
      </c>
      <c r="AP34" s="21">
        <v>1.05</v>
      </c>
      <c r="AQ34" s="21">
        <v>1.05</v>
      </c>
      <c r="AR34" s="21">
        <v>1.05</v>
      </c>
      <c r="AS34" s="21">
        <v>1.05</v>
      </c>
      <c r="AT34" s="21">
        <v>1.3500000000000003</v>
      </c>
      <c r="AU34" s="21">
        <v>1.5000000000000002</v>
      </c>
      <c r="AV34" s="21">
        <v>1.9500000000000004</v>
      </c>
      <c r="AW34" s="21">
        <v>2.6999999999999997</v>
      </c>
      <c r="AX34" s="21">
        <v>1.6500000000000004</v>
      </c>
      <c r="AY34" s="21">
        <v>1.3500000000000003</v>
      </c>
      <c r="AZ34" s="21">
        <v>0.90000000000000013</v>
      </c>
      <c r="BA34" s="21">
        <v>1.05</v>
      </c>
      <c r="BB34" s="21">
        <v>1.2</v>
      </c>
      <c r="BC34" s="49">
        <v>1</v>
      </c>
      <c r="BD34" s="49">
        <v>1</v>
      </c>
      <c r="BE34" s="49">
        <v>1</v>
      </c>
      <c r="BF34" s="16">
        <f t="shared" si="0"/>
        <v>1.4333333333333333</v>
      </c>
      <c r="BG34" s="45">
        <f t="shared" si="1"/>
        <v>1.5562500000000001</v>
      </c>
      <c r="BH34" s="3" t="str">
        <f>VLOOKUP(A34,'FROM BP'!A:A,1,0)</f>
        <v>FB13700</v>
      </c>
      <c r="BI34" s="20"/>
      <c r="BJ34" s="21"/>
      <c r="BT34" s="21"/>
      <c r="BU34" s="21"/>
      <c r="BV34" s="21"/>
      <c r="BW34" s="21"/>
      <c r="BX34" s="21"/>
      <c r="BY34" s="21"/>
      <c r="BZ34" s="21"/>
      <c r="CA34" s="21"/>
      <c r="CB34" s="21"/>
    </row>
    <row r="35" spans="1:80">
      <c r="A35" s="3" t="s">
        <v>657</v>
      </c>
      <c r="B35" s="3" t="s">
        <v>646</v>
      </c>
      <c r="C35" s="3" t="s">
        <v>656</v>
      </c>
      <c r="D35" s="3" t="s">
        <v>648</v>
      </c>
      <c r="E35" s="3" t="s">
        <v>1784</v>
      </c>
      <c r="F35" s="49">
        <v>1</v>
      </c>
      <c r="G35" s="49">
        <v>1</v>
      </c>
      <c r="H35" s="49">
        <v>1</v>
      </c>
      <c r="I35" s="21">
        <v>1.2</v>
      </c>
      <c r="J35" s="49">
        <v>1</v>
      </c>
      <c r="K35" s="49">
        <v>1</v>
      </c>
      <c r="L35" s="49">
        <v>1</v>
      </c>
      <c r="M35" s="49">
        <v>1</v>
      </c>
      <c r="N35" s="49">
        <v>1</v>
      </c>
      <c r="O35" s="3">
        <v>1</v>
      </c>
      <c r="P35" s="3">
        <v>1</v>
      </c>
      <c r="Q35" s="3">
        <v>1</v>
      </c>
      <c r="R35" s="3">
        <v>1</v>
      </c>
      <c r="S35" s="3">
        <v>1</v>
      </c>
      <c r="T35" s="3">
        <v>1</v>
      </c>
      <c r="U35" s="3">
        <v>1</v>
      </c>
      <c r="V35" s="3">
        <v>1</v>
      </c>
      <c r="W35" s="3">
        <v>1.2</v>
      </c>
      <c r="X35" s="3">
        <v>1.1000000000000001</v>
      </c>
      <c r="Y35" s="3">
        <v>1.1000000000000001</v>
      </c>
      <c r="Z35" s="3">
        <v>1.1000000000000001</v>
      </c>
      <c r="AA35" s="3">
        <v>1.1000000000000001</v>
      </c>
      <c r="AB35" s="3">
        <v>1.2</v>
      </c>
      <c r="AC35" s="3">
        <v>1.1000000000000001</v>
      </c>
      <c r="AD35" s="3">
        <v>1.8</v>
      </c>
      <c r="AE35" s="3">
        <v>1.8</v>
      </c>
      <c r="AF35" s="3">
        <v>1.8</v>
      </c>
      <c r="AG35" s="21">
        <v>1.8</v>
      </c>
      <c r="AH35" s="21">
        <v>1.8</v>
      </c>
      <c r="AI35" s="21">
        <v>1.1000000000000001</v>
      </c>
      <c r="AJ35" s="21">
        <v>1.1000000000000001</v>
      </c>
      <c r="AK35" s="21">
        <v>1.2</v>
      </c>
      <c r="AL35" s="21">
        <v>1</v>
      </c>
      <c r="AM35" s="21">
        <v>1</v>
      </c>
      <c r="AN35" s="21">
        <v>1</v>
      </c>
      <c r="AO35" s="21">
        <v>1</v>
      </c>
      <c r="AP35" s="21">
        <v>1.05</v>
      </c>
      <c r="AQ35" s="21">
        <v>1.05</v>
      </c>
      <c r="AR35" s="21">
        <v>1.05</v>
      </c>
      <c r="AS35" s="21">
        <v>1.05</v>
      </c>
      <c r="AT35" s="21">
        <v>1.3500000000000003</v>
      </c>
      <c r="AU35" s="21">
        <v>1.5000000000000002</v>
      </c>
      <c r="AV35" s="21">
        <v>1.9500000000000004</v>
      </c>
      <c r="AW35" s="21">
        <v>2.6999999999999997</v>
      </c>
      <c r="AX35" s="21">
        <v>1.6500000000000004</v>
      </c>
      <c r="AY35" s="21">
        <v>1.3500000000000003</v>
      </c>
      <c r="AZ35" s="21">
        <v>0.90000000000000013</v>
      </c>
      <c r="BA35" s="21">
        <v>1.05</v>
      </c>
      <c r="BB35" s="21">
        <v>1.2</v>
      </c>
      <c r="BC35" s="49">
        <v>1</v>
      </c>
      <c r="BD35" s="49">
        <v>1</v>
      </c>
      <c r="BE35" s="49">
        <v>1</v>
      </c>
      <c r="BF35" s="16">
        <f t="shared" si="0"/>
        <v>1.6833333333333336</v>
      </c>
      <c r="BG35" s="45">
        <f t="shared" si="1"/>
        <v>1.5562500000000001</v>
      </c>
      <c r="BH35" s="3" t="str">
        <f>VLOOKUP(A35,'FROM BP'!A:A,1,0)</f>
        <v>FB13701</v>
      </c>
      <c r="BI35" s="20"/>
      <c r="BJ35" s="21"/>
      <c r="BT35" s="21"/>
      <c r="BU35" s="21"/>
      <c r="BV35" s="21"/>
      <c r="BW35" s="21"/>
      <c r="BX35" s="21"/>
      <c r="BY35" s="21"/>
      <c r="BZ35" s="21"/>
      <c r="CA35" s="21"/>
      <c r="CB35" s="21"/>
    </row>
    <row r="36" spans="1:80">
      <c r="A36" s="3" t="s">
        <v>658</v>
      </c>
      <c r="B36" s="3" t="s">
        <v>646</v>
      </c>
      <c r="C36" s="3" t="s">
        <v>656</v>
      </c>
      <c r="D36" s="3" t="s">
        <v>649</v>
      </c>
      <c r="E36" s="3" t="s">
        <v>1784</v>
      </c>
      <c r="F36" s="49">
        <v>1</v>
      </c>
      <c r="G36" s="49">
        <v>1</v>
      </c>
      <c r="H36" s="49">
        <v>1</v>
      </c>
      <c r="I36" s="21">
        <v>1.2</v>
      </c>
      <c r="J36" s="49">
        <v>1</v>
      </c>
      <c r="K36" s="49">
        <v>1</v>
      </c>
      <c r="L36" s="49">
        <v>1</v>
      </c>
      <c r="M36" s="49">
        <v>1</v>
      </c>
      <c r="N36" s="49">
        <v>1</v>
      </c>
      <c r="O36" s="3">
        <v>1</v>
      </c>
      <c r="P36" s="3">
        <v>1</v>
      </c>
      <c r="Q36" s="3">
        <v>1</v>
      </c>
      <c r="R36" s="3">
        <v>1</v>
      </c>
      <c r="S36" s="3">
        <v>1</v>
      </c>
      <c r="T36" s="3">
        <v>1</v>
      </c>
      <c r="U36" s="3">
        <v>1</v>
      </c>
      <c r="V36" s="3">
        <v>1</v>
      </c>
      <c r="W36" s="3">
        <v>1.2</v>
      </c>
      <c r="X36" s="3">
        <v>1.1000000000000001</v>
      </c>
      <c r="Y36" s="3">
        <v>1.1000000000000001</v>
      </c>
      <c r="Z36" s="3">
        <v>1.1000000000000001</v>
      </c>
      <c r="AA36" s="3">
        <v>1.1000000000000001</v>
      </c>
      <c r="AB36" s="3">
        <v>1.2</v>
      </c>
      <c r="AC36" s="3">
        <v>1.1000000000000001</v>
      </c>
      <c r="AD36" s="3">
        <v>1.5</v>
      </c>
      <c r="AE36" s="3">
        <v>1.5</v>
      </c>
      <c r="AF36" s="3">
        <v>1.5</v>
      </c>
      <c r="AG36" s="21">
        <v>1.5</v>
      </c>
      <c r="AH36" s="21">
        <v>1.5</v>
      </c>
      <c r="AI36" s="21">
        <v>1.1000000000000001</v>
      </c>
      <c r="AJ36" s="21">
        <v>1.1000000000000001</v>
      </c>
      <c r="AK36" s="21">
        <v>1.2</v>
      </c>
      <c r="AL36" s="21">
        <v>1</v>
      </c>
      <c r="AM36" s="21">
        <v>1</v>
      </c>
      <c r="AN36" s="21">
        <v>1</v>
      </c>
      <c r="AO36" s="21">
        <v>1</v>
      </c>
      <c r="AP36" s="21">
        <v>1.05</v>
      </c>
      <c r="AQ36" s="21">
        <v>1.05</v>
      </c>
      <c r="AR36" s="21">
        <v>1.05</v>
      </c>
      <c r="AS36" s="21">
        <v>1.05</v>
      </c>
      <c r="AT36" s="21">
        <v>1.3500000000000003</v>
      </c>
      <c r="AU36" s="21">
        <v>1.5000000000000002</v>
      </c>
      <c r="AV36" s="21">
        <v>1.9500000000000004</v>
      </c>
      <c r="AW36" s="21">
        <v>2.6999999999999997</v>
      </c>
      <c r="AX36" s="21">
        <v>1.6500000000000004</v>
      </c>
      <c r="AY36" s="21">
        <v>1.3500000000000003</v>
      </c>
      <c r="AZ36" s="21">
        <v>0.90000000000000013</v>
      </c>
      <c r="BA36" s="21">
        <v>1.05</v>
      </c>
      <c r="BB36" s="21">
        <v>1.2</v>
      </c>
      <c r="BC36" s="49">
        <v>1</v>
      </c>
      <c r="BD36" s="49">
        <v>1</v>
      </c>
      <c r="BE36" s="49">
        <v>1</v>
      </c>
      <c r="BF36" s="16">
        <f t="shared" si="0"/>
        <v>1.4333333333333333</v>
      </c>
      <c r="BG36" s="45">
        <f t="shared" si="1"/>
        <v>1.5562500000000001</v>
      </c>
      <c r="BH36" s="3" t="str">
        <f>VLOOKUP(A36,'FROM BP'!A:A,1,0)</f>
        <v>FB13702</v>
      </c>
      <c r="BI36" s="20"/>
      <c r="BJ36" s="21"/>
      <c r="BT36" s="21"/>
      <c r="BU36" s="21"/>
      <c r="BV36" s="21"/>
      <c r="BW36" s="21"/>
      <c r="BX36" s="21"/>
      <c r="BY36" s="21"/>
      <c r="BZ36" s="21"/>
      <c r="CA36" s="21"/>
      <c r="CB36" s="21"/>
    </row>
    <row r="37" spans="1:80">
      <c r="A37" s="54" t="s">
        <v>1561</v>
      </c>
      <c r="B37" t="s">
        <v>143</v>
      </c>
      <c r="C37"/>
      <c r="E37" s="3" t="s">
        <v>2431</v>
      </c>
      <c r="F37">
        <v>1</v>
      </c>
      <c r="G37">
        <v>1</v>
      </c>
      <c r="H37">
        <v>1</v>
      </c>
      <c r="I37">
        <v>1.2</v>
      </c>
      <c r="J37">
        <v>1</v>
      </c>
      <c r="K37">
        <v>1</v>
      </c>
      <c r="L37">
        <v>1.1000000000000001</v>
      </c>
      <c r="M37">
        <v>1.1000000000000001</v>
      </c>
      <c r="N37">
        <v>1.1000000000000001</v>
      </c>
      <c r="O37">
        <v>1.1000000000000001</v>
      </c>
      <c r="P37">
        <v>1.1000000000000001</v>
      </c>
      <c r="Q37">
        <v>1.1000000000000001</v>
      </c>
      <c r="R37">
        <v>1.1000000000000001</v>
      </c>
      <c r="S37">
        <v>1.1000000000000001</v>
      </c>
      <c r="T37">
        <v>1.1000000000000001</v>
      </c>
      <c r="U37">
        <v>1.1000000000000001</v>
      </c>
      <c r="V37">
        <v>1.1000000000000001</v>
      </c>
      <c r="W37">
        <v>1.2</v>
      </c>
      <c r="X37">
        <v>1.1000000000000001</v>
      </c>
      <c r="Y37">
        <v>1.1000000000000001</v>
      </c>
      <c r="Z37">
        <v>1.1000000000000001</v>
      </c>
      <c r="AA37">
        <v>1.1000000000000001</v>
      </c>
      <c r="AB37">
        <v>1.1000000000000001</v>
      </c>
      <c r="AC37">
        <v>1.1000000000000001</v>
      </c>
      <c r="AD37">
        <v>1.2</v>
      </c>
      <c r="AE37">
        <v>1.2</v>
      </c>
      <c r="AF37">
        <v>1.2</v>
      </c>
      <c r="AG37">
        <v>1.2</v>
      </c>
      <c r="AH37">
        <v>1.2</v>
      </c>
      <c r="AI37">
        <v>1</v>
      </c>
      <c r="AJ37">
        <v>1</v>
      </c>
      <c r="AK37">
        <v>1.2</v>
      </c>
      <c r="AL37">
        <v>1</v>
      </c>
      <c r="AM37">
        <v>1</v>
      </c>
      <c r="AN37">
        <v>1</v>
      </c>
      <c r="AO37">
        <v>1</v>
      </c>
      <c r="AP37">
        <v>1.1000000000000001</v>
      </c>
      <c r="AQ37">
        <v>1.1000000000000001</v>
      </c>
      <c r="AR37">
        <v>1.1000000000000001</v>
      </c>
      <c r="AS37">
        <v>1.1000000000000001</v>
      </c>
      <c r="AT37">
        <v>1.4</v>
      </c>
      <c r="AU37">
        <v>1.5</v>
      </c>
      <c r="AV37">
        <v>2</v>
      </c>
      <c r="AW37">
        <v>2.7</v>
      </c>
      <c r="AX37">
        <v>1.7</v>
      </c>
      <c r="AY37">
        <v>1.4</v>
      </c>
      <c r="AZ37">
        <v>0.9</v>
      </c>
      <c r="BA37">
        <v>1.1000000000000001</v>
      </c>
      <c r="BB37">
        <v>1.2</v>
      </c>
      <c r="BC37">
        <v>1</v>
      </c>
      <c r="BD37">
        <v>1</v>
      </c>
      <c r="BE37">
        <v>1</v>
      </c>
      <c r="BF37" s="16">
        <f t="shared" ref="BF37" si="2">AVERAGE(AC37:AH37)</f>
        <v>1.1833333333333333</v>
      </c>
      <c r="BG37" s="45">
        <f t="shared" ref="BG37" si="3">AVERAGE(AT37:BA37)</f>
        <v>1.5875000000000001</v>
      </c>
      <c r="BH37" s="3" t="e">
        <f>VLOOKUP(#REF!,'FROM BP'!A:A,1,0)</f>
        <v>#REF!</v>
      </c>
      <c r="BI37" s="20"/>
      <c r="BJ37" s="21"/>
      <c r="BT37" s="21"/>
      <c r="BU37" s="21"/>
      <c r="BV37" s="21"/>
      <c r="BW37" s="21"/>
      <c r="BX37" s="21"/>
      <c r="BY37" s="21"/>
      <c r="BZ37" s="21"/>
      <c r="CA37" s="21"/>
      <c r="CB37" s="21"/>
    </row>
    <row r="38" spans="1:80">
      <c r="A38" s="3" t="s">
        <v>2374</v>
      </c>
      <c r="B38" s="3" t="s">
        <v>1786</v>
      </c>
      <c r="C38" s="3" t="s">
        <v>1787</v>
      </c>
      <c r="E38" s="3" t="s">
        <v>1783</v>
      </c>
      <c r="F38" s="3">
        <v>1</v>
      </c>
      <c r="G38" s="3">
        <v>1</v>
      </c>
      <c r="H38" s="3">
        <v>1</v>
      </c>
      <c r="I38" s="3">
        <v>1.2</v>
      </c>
      <c r="J38" s="3">
        <v>1</v>
      </c>
      <c r="K38" s="3">
        <v>1</v>
      </c>
      <c r="L38" s="3">
        <v>1</v>
      </c>
      <c r="M38" s="3">
        <v>1</v>
      </c>
      <c r="N38" s="3">
        <v>1</v>
      </c>
      <c r="O38" s="3">
        <v>1</v>
      </c>
      <c r="P38" s="3">
        <v>1</v>
      </c>
      <c r="Q38" s="3">
        <v>1</v>
      </c>
      <c r="R38" s="3">
        <v>1</v>
      </c>
      <c r="S38" s="3">
        <v>1</v>
      </c>
      <c r="T38" s="3">
        <v>1</v>
      </c>
      <c r="U38" s="3">
        <v>1</v>
      </c>
      <c r="V38" s="3">
        <v>1</v>
      </c>
      <c r="W38" s="3">
        <v>1.2</v>
      </c>
      <c r="X38" s="3">
        <v>1</v>
      </c>
      <c r="Y38" s="3">
        <v>1</v>
      </c>
      <c r="Z38" s="3">
        <v>1</v>
      </c>
      <c r="AA38" s="3">
        <v>1</v>
      </c>
      <c r="AB38" s="3">
        <v>1.2</v>
      </c>
      <c r="AC38" s="3">
        <v>1.8</v>
      </c>
      <c r="AD38" s="3">
        <v>1.8</v>
      </c>
      <c r="AE38" s="3">
        <v>1.8</v>
      </c>
      <c r="AF38" s="3">
        <v>1.8</v>
      </c>
      <c r="AG38" s="3">
        <v>1.8</v>
      </c>
      <c r="AH38" s="3">
        <v>1.8</v>
      </c>
      <c r="AI38" s="3">
        <v>1.5</v>
      </c>
      <c r="AJ38" s="3">
        <v>1.2</v>
      </c>
      <c r="AK38" s="3">
        <v>1.2</v>
      </c>
      <c r="AL38" s="3">
        <v>1</v>
      </c>
      <c r="AM38" s="3">
        <v>1</v>
      </c>
      <c r="AN38" s="3">
        <v>1</v>
      </c>
      <c r="AO38" s="3">
        <v>1</v>
      </c>
      <c r="AP38" s="3">
        <v>1.05</v>
      </c>
      <c r="AQ38" s="3">
        <v>1.05</v>
      </c>
      <c r="AR38" s="3">
        <v>1.05</v>
      </c>
      <c r="AS38" s="3">
        <v>1.05</v>
      </c>
      <c r="AT38" s="3">
        <v>1.3500000000000003</v>
      </c>
      <c r="AU38" s="3">
        <v>1.5000000000000002</v>
      </c>
      <c r="AV38" s="3">
        <v>1.9500000000000004</v>
      </c>
      <c r="AW38" s="3">
        <v>2.6999999999999997</v>
      </c>
      <c r="AX38" s="3">
        <v>1.6500000000000004</v>
      </c>
      <c r="AY38" s="3">
        <v>1.3500000000000003</v>
      </c>
      <c r="AZ38" s="3">
        <v>0.90000000000000013</v>
      </c>
      <c r="BA38" s="3">
        <v>1.05</v>
      </c>
      <c r="BB38" s="3">
        <v>1.2</v>
      </c>
      <c r="BC38" s="3">
        <v>1</v>
      </c>
      <c r="BD38" s="3">
        <v>1</v>
      </c>
      <c r="BE38" s="3">
        <v>1</v>
      </c>
      <c r="BF38" s="16">
        <f t="shared" ref="BF38" si="4">AVERAGE(AC38:AH38)</f>
        <v>1.8</v>
      </c>
      <c r="BG38" s="45">
        <f t="shared" si="1"/>
        <v>1.5562500000000001</v>
      </c>
      <c r="BH38" s="3" t="e">
        <f>VLOOKUP(A38,'FROM BP'!A:A,1,0)</f>
        <v>#N/A</v>
      </c>
    </row>
    <row r="39" spans="1:80">
      <c r="A39" s="3" t="s">
        <v>2379</v>
      </c>
      <c r="B39" s="3" t="s">
        <v>646</v>
      </c>
      <c r="C39" s="3" t="s">
        <v>58</v>
      </c>
      <c r="D39" s="3" t="s">
        <v>111</v>
      </c>
      <c r="E39" s="3" t="s">
        <v>1783</v>
      </c>
      <c r="F39" s="3">
        <v>1</v>
      </c>
      <c r="G39" s="3">
        <v>1</v>
      </c>
      <c r="H39" s="3">
        <v>1</v>
      </c>
      <c r="I39" s="3">
        <v>1.1000000000000001</v>
      </c>
      <c r="J39" s="3">
        <v>1</v>
      </c>
      <c r="K39" s="3">
        <v>1</v>
      </c>
      <c r="L39" s="3">
        <v>1</v>
      </c>
      <c r="M39" s="3">
        <v>1</v>
      </c>
      <c r="N39" s="3">
        <v>1</v>
      </c>
      <c r="O39" s="3">
        <v>1</v>
      </c>
      <c r="P39" s="3">
        <v>1</v>
      </c>
      <c r="Q39" s="3">
        <v>1</v>
      </c>
      <c r="R39" s="3">
        <v>1</v>
      </c>
      <c r="S39" s="3">
        <v>1</v>
      </c>
      <c r="T39" s="3">
        <v>1</v>
      </c>
      <c r="U39" s="3">
        <v>1</v>
      </c>
      <c r="V39" s="3">
        <v>1</v>
      </c>
      <c r="W39" s="3">
        <v>1.1000000000000001</v>
      </c>
      <c r="X39" s="48">
        <v>1.1000000000000001</v>
      </c>
      <c r="Y39" s="48">
        <v>1.1000000000000001</v>
      </c>
      <c r="Z39" s="48">
        <v>1.2</v>
      </c>
      <c r="AA39" s="48">
        <v>1.2</v>
      </c>
      <c r="AB39" s="3">
        <v>1.5</v>
      </c>
      <c r="AC39" s="3">
        <v>1.5</v>
      </c>
      <c r="AD39" s="3">
        <v>3</v>
      </c>
      <c r="AE39" s="3">
        <v>4</v>
      </c>
      <c r="AF39" s="3">
        <v>4</v>
      </c>
      <c r="AG39" s="3">
        <v>4</v>
      </c>
      <c r="AH39" s="3">
        <v>3</v>
      </c>
      <c r="AI39" s="3">
        <v>1.5</v>
      </c>
      <c r="AJ39" s="3">
        <v>1.2</v>
      </c>
      <c r="AK39" s="3">
        <v>1.1000000000000001</v>
      </c>
      <c r="AL39" s="3">
        <v>1</v>
      </c>
      <c r="AM39" s="3">
        <v>1</v>
      </c>
      <c r="AN39" s="3">
        <v>1</v>
      </c>
      <c r="AO39" s="3">
        <v>1</v>
      </c>
      <c r="AP39" s="3">
        <v>1.05</v>
      </c>
      <c r="AQ39" s="3">
        <v>1.05</v>
      </c>
      <c r="AR39" s="3">
        <v>1.05</v>
      </c>
      <c r="AS39" s="3">
        <v>0.84000000000000008</v>
      </c>
      <c r="AT39" s="3">
        <v>1.0800000000000003</v>
      </c>
      <c r="AU39" s="3">
        <v>1.2000000000000002</v>
      </c>
      <c r="AV39" s="3">
        <v>1.5600000000000003</v>
      </c>
      <c r="AW39" s="3">
        <v>2.16</v>
      </c>
      <c r="AX39" s="3">
        <v>1.3200000000000003</v>
      </c>
      <c r="AY39" s="3">
        <v>1.0800000000000003</v>
      </c>
      <c r="AZ39" s="3">
        <v>0.7200000000000002</v>
      </c>
      <c r="BA39" s="3">
        <v>0.84000000000000008</v>
      </c>
      <c r="BB39" s="3">
        <v>1.1000000000000001</v>
      </c>
      <c r="BC39" s="3">
        <v>1</v>
      </c>
      <c r="BD39" s="3">
        <v>1</v>
      </c>
      <c r="BE39" s="3">
        <v>1</v>
      </c>
      <c r="BF39" s="16">
        <f>AVERAGE(AC39:AH39)</f>
        <v>3.25</v>
      </c>
      <c r="BG39" s="45">
        <f t="shared" si="1"/>
        <v>1.2450000000000003</v>
      </c>
      <c r="BH39" s="3" t="e">
        <f>VLOOKUP(A39,'FROM BP'!A:A,1,0)</f>
        <v>#N/A</v>
      </c>
      <c r="BJ39" s="21"/>
      <c r="BT39" s="21"/>
      <c r="BU39" s="21"/>
      <c r="BV39" s="21"/>
      <c r="BW39" s="21"/>
      <c r="BX39" s="21"/>
      <c r="BY39" s="21"/>
      <c r="BZ39" s="21"/>
      <c r="CA39" s="21"/>
      <c r="CB39" s="21"/>
    </row>
    <row r="40" spans="1:80">
      <c r="A40" s="3" t="s">
        <v>2378</v>
      </c>
      <c r="B40" s="3" t="s">
        <v>646</v>
      </c>
      <c r="C40" s="3" t="s">
        <v>58</v>
      </c>
      <c r="D40" s="3" t="s">
        <v>103</v>
      </c>
      <c r="E40" s="3" t="s">
        <v>1783</v>
      </c>
      <c r="F40" s="3">
        <v>1</v>
      </c>
      <c r="G40" s="3">
        <v>1</v>
      </c>
      <c r="H40" s="3">
        <v>1</v>
      </c>
      <c r="I40" s="3">
        <v>1.2</v>
      </c>
      <c r="J40" s="3">
        <v>1</v>
      </c>
      <c r="K40" s="3">
        <v>1</v>
      </c>
      <c r="L40" s="3">
        <v>1</v>
      </c>
      <c r="M40" s="3">
        <v>1</v>
      </c>
      <c r="N40" s="3">
        <v>1</v>
      </c>
      <c r="O40" s="3">
        <v>1</v>
      </c>
      <c r="P40" s="3">
        <v>1</v>
      </c>
      <c r="Q40" s="3">
        <v>1</v>
      </c>
      <c r="R40" s="3">
        <v>1</v>
      </c>
      <c r="S40" s="3">
        <v>1</v>
      </c>
      <c r="T40" s="3">
        <v>1</v>
      </c>
      <c r="U40" s="3">
        <v>1</v>
      </c>
      <c r="V40" s="3">
        <v>1</v>
      </c>
      <c r="W40" s="3">
        <v>1.2</v>
      </c>
      <c r="X40" s="3">
        <v>1</v>
      </c>
      <c r="Y40" s="3">
        <v>1</v>
      </c>
      <c r="Z40" s="3">
        <v>1</v>
      </c>
      <c r="AA40" s="3">
        <v>1</v>
      </c>
      <c r="AB40" s="3">
        <v>1.2</v>
      </c>
      <c r="AC40" s="3">
        <v>1.2</v>
      </c>
      <c r="AD40" s="3">
        <v>1.2</v>
      </c>
      <c r="AE40" s="3">
        <v>1.2</v>
      </c>
      <c r="AF40" s="3">
        <v>1.2</v>
      </c>
      <c r="AG40" s="3">
        <v>1.2</v>
      </c>
      <c r="AH40" s="3">
        <v>1.2</v>
      </c>
      <c r="AI40" s="3">
        <v>1</v>
      </c>
      <c r="AJ40" s="3">
        <v>1</v>
      </c>
      <c r="AK40" s="3">
        <v>1.2</v>
      </c>
      <c r="AL40" s="3">
        <v>1</v>
      </c>
      <c r="AM40" s="3">
        <v>1</v>
      </c>
      <c r="AN40" s="3">
        <v>1</v>
      </c>
      <c r="AO40" s="3">
        <v>1</v>
      </c>
      <c r="AP40" s="3">
        <v>1.05</v>
      </c>
      <c r="AQ40" s="3">
        <v>1.05</v>
      </c>
      <c r="AR40" s="3">
        <v>1.05</v>
      </c>
      <c r="AS40" s="3">
        <v>1.1199999999999999</v>
      </c>
      <c r="AT40" s="3">
        <v>1.44</v>
      </c>
      <c r="AU40" s="3">
        <v>1.5999999999999999</v>
      </c>
      <c r="AV40" s="3">
        <v>2.08</v>
      </c>
      <c r="AW40" s="3">
        <v>2.8799999999999994</v>
      </c>
      <c r="AX40" s="3">
        <v>1.76</v>
      </c>
      <c r="AY40" s="3">
        <v>1.44</v>
      </c>
      <c r="AZ40" s="3">
        <v>0.95999999999999985</v>
      </c>
      <c r="BA40" s="3">
        <v>1.1199999999999999</v>
      </c>
      <c r="BB40" s="3">
        <v>1.2</v>
      </c>
      <c r="BC40" s="3">
        <v>1</v>
      </c>
      <c r="BD40" s="3">
        <v>1</v>
      </c>
      <c r="BE40" s="3">
        <v>1</v>
      </c>
      <c r="BF40" s="16">
        <f>AVERAGE(AC40:AH40)</f>
        <v>1.2</v>
      </c>
      <c r="BG40" s="45">
        <f t="shared" si="1"/>
        <v>1.6599999999999997</v>
      </c>
      <c r="BH40" s="3" t="e">
        <f>VLOOKUP(A40,'FROM BP'!A:A,1,0)</f>
        <v>#N/A</v>
      </c>
      <c r="BJ40" s="21"/>
      <c r="BT40" s="21"/>
      <c r="BU40" s="21"/>
      <c r="BV40" s="21"/>
      <c r="BW40" s="21"/>
      <c r="BX40" s="21"/>
      <c r="BY40" s="21"/>
      <c r="BZ40" s="21"/>
      <c r="CA40" s="21"/>
      <c r="CB40" s="21"/>
    </row>
    <row r="41" spans="1:80">
      <c r="A41" s="3" t="s">
        <v>2377</v>
      </c>
      <c r="B41" s="3" t="s">
        <v>646</v>
      </c>
      <c r="C41" s="3" t="s">
        <v>88</v>
      </c>
      <c r="D41" s="3" t="s">
        <v>102</v>
      </c>
      <c r="E41" s="3" t="s">
        <v>1783</v>
      </c>
      <c r="F41" s="3">
        <v>1</v>
      </c>
      <c r="G41" s="3">
        <v>1</v>
      </c>
      <c r="H41" s="3">
        <v>1</v>
      </c>
      <c r="I41" s="3">
        <v>1.1000000000000001</v>
      </c>
      <c r="J41" s="3">
        <v>1</v>
      </c>
      <c r="K41" s="3">
        <v>1</v>
      </c>
      <c r="L41" s="3">
        <v>1</v>
      </c>
      <c r="M41" s="3">
        <v>1</v>
      </c>
      <c r="N41" s="3">
        <v>1</v>
      </c>
      <c r="O41" s="3">
        <v>1</v>
      </c>
      <c r="P41" s="3">
        <v>1</v>
      </c>
      <c r="Q41" s="3">
        <v>1</v>
      </c>
      <c r="R41" s="3">
        <v>1</v>
      </c>
      <c r="S41" s="3">
        <v>1</v>
      </c>
      <c r="T41" s="3">
        <v>1</v>
      </c>
      <c r="U41" s="3">
        <v>1</v>
      </c>
      <c r="V41" s="3">
        <v>1</v>
      </c>
      <c r="W41" s="3">
        <v>1.1000000000000001</v>
      </c>
      <c r="X41" s="48">
        <v>1.1000000000000001</v>
      </c>
      <c r="Y41" s="48">
        <v>1.1000000000000001</v>
      </c>
      <c r="Z41" s="48">
        <v>1.2</v>
      </c>
      <c r="AA41" s="48">
        <v>1.2</v>
      </c>
      <c r="AB41" s="3">
        <v>1.5</v>
      </c>
      <c r="AC41" s="3">
        <v>1.5</v>
      </c>
      <c r="AD41" s="3">
        <v>3</v>
      </c>
      <c r="AE41" s="3">
        <v>4</v>
      </c>
      <c r="AF41" s="3">
        <v>4</v>
      </c>
      <c r="AG41" s="3">
        <v>4</v>
      </c>
      <c r="AH41" s="3">
        <v>3</v>
      </c>
      <c r="AI41" s="3">
        <v>1.5</v>
      </c>
      <c r="AJ41" s="3">
        <v>1.2</v>
      </c>
      <c r="AK41" s="3">
        <v>1.1000000000000001</v>
      </c>
      <c r="AL41" s="3">
        <v>1</v>
      </c>
      <c r="AM41" s="3">
        <v>1</v>
      </c>
      <c r="AN41" s="3">
        <v>1</v>
      </c>
      <c r="AO41" s="3">
        <v>1</v>
      </c>
      <c r="AP41" s="3">
        <v>1.05</v>
      </c>
      <c r="AQ41" s="3">
        <v>1.05</v>
      </c>
      <c r="AR41" s="3">
        <v>1.05</v>
      </c>
      <c r="AS41" s="3">
        <v>0.84000000000000008</v>
      </c>
      <c r="AT41" s="3">
        <v>1.0800000000000003</v>
      </c>
      <c r="AU41" s="3">
        <v>1.2000000000000002</v>
      </c>
      <c r="AV41" s="3">
        <v>1.5600000000000003</v>
      </c>
      <c r="AW41" s="3">
        <v>2.16</v>
      </c>
      <c r="AX41" s="3">
        <v>1.3200000000000003</v>
      </c>
      <c r="AY41" s="3">
        <v>1.0800000000000003</v>
      </c>
      <c r="AZ41" s="3">
        <v>0.7200000000000002</v>
      </c>
      <c r="BA41" s="3">
        <v>0.84000000000000008</v>
      </c>
      <c r="BB41" s="3">
        <v>1.1000000000000001</v>
      </c>
      <c r="BC41" s="3">
        <v>1</v>
      </c>
      <c r="BD41" s="3">
        <v>1</v>
      </c>
      <c r="BE41" s="3">
        <v>1</v>
      </c>
      <c r="BF41" s="16">
        <f t="shared" ref="BF41:BF42" si="5">AVERAGE(AC41:AH41)</f>
        <v>3.25</v>
      </c>
      <c r="BG41" s="45">
        <f t="shared" si="1"/>
        <v>1.2450000000000003</v>
      </c>
      <c r="BH41" s="3" t="e">
        <f>VLOOKUP(A41,'FROM BP'!A:A,1,0)</f>
        <v>#N/A</v>
      </c>
      <c r="BJ41" s="21"/>
      <c r="BT41" s="21"/>
      <c r="BU41" s="21"/>
      <c r="BV41" s="21"/>
      <c r="BW41" s="21"/>
      <c r="BX41" s="21"/>
      <c r="BY41" s="21"/>
      <c r="BZ41" s="21"/>
      <c r="CA41" s="21"/>
      <c r="CB41" s="21"/>
    </row>
    <row r="42" spans="1:80">
      <c r="A42" s="3" t="s">
        <v>2376</v>
      </c>
      <c r="B42" s="3" t="s">
        <v>646</v>
      </c>
      <c r="C42" s="3" t="s">
        <v>88</v>
      </c>
      <c r="D42" s="3" t="s">
        <v>103</v>
      </c>
      <c r="E42" s="3" t="s">
        <v>1783</v>
      </c>
      <c r="F42" s="3">
        <v>1</v>
      </c>
      <c r="G42" s="3">
        <v>1</v>
      </c>
      <c r="H42" s="3">
        <v>1</v>
      </c>
      <c r="I42" s="3">
        <v>1.2</v>
      </c>
      <c r="J42" s="3">
        <v>1</v>
      </c>
      <c r="K42" s="3">
        <v>1</v>
      </c>
      <c r="L42" s="3">
        <v>1</v>
      </c>
      <c r="M42" s="3">
        <v>1</v>
      </c>
      <c r="N42" s="3">
        <v>1</v>
      </c>
      <c r="O42" s="3">
        <v>1</v>
      </c>
      <c r="P42" s="3">
        <v>1</v>
      </c>
      <c r="Q42" s="3">
        <v>1</v>
      </c>
      <c r="R42" s="3">
        <v>1</v>
      </c>
      <c r="S42" s="3">
        <v>1</v>
      </c>
      <c r="T42" s="3">
        <v>1</v>
      </c>
      <c r="U42" s="3">
        <v>1</v>
      </c>
      <c r="V42" s="3">
        <v>1</v>
      </c>
      <c r="W42" s="3">
        <v>1.2</v>
      </c>
      <c r="X42" s="3">
        <v>1</v>
      </c>
      <c r="Y42" s="3">
        <v>1</v>
      </c>
      <c r="Z42" s="3">
        <v>1</v>
      </c>
      <c r="AA42" s="3">
        <v>1</v>
      </c>
      <c r="AB42" s="3">
        <v>1.2</v>
      </c>
      <c r="AC42" s="3">
        <v>1.2</v>
      </c>
      <c r="AD42" s="3">
        <v>1.2</v>
      </c>
      <c r="AE42" s="3">
        <v>1.2</v>
      </c>
      <c r="AF42" s="3">
        <v>1.2</v>
      </c>
      <c r="AG42" s="3">
        <v>1.2</v>
      </c>
      <c r="AH42" s="3">
        <v>1.2</v>
      </c>
      <c r="AI42" s="3">
        <v>1</v>
      </c>
      <c r="AJ42" s="3">
        <v>1</v>
      </c>
      <c r="AK42" s="3">
        <v>1.2</v>
      </c>
      <c r="AL42" s="3">
        <v>1</v>
      </c>
      <c r="AM42" s="3">
        <v>1</v>
      </c>
      <c r="AN42" s="3">
        <v>1</v>
      </c>
      <c r="AO42" s="3">
        <v>1</v>
      </c>
      <c r="AP42" s="3">
        <v>1.05</v>
      </c>
      <c r="AQ42" s="3">
        <v>1.05</v>
      </c>
      <c r="AR42" s="3">
        <v>1.05</v>
      </c>
      <c r="AS42" s="3">
        <v>1.05</v>
      </c>
      <c r="AT42" s="3">
        <v>1.3500000000000003</v>
      </c>
      <c r="AU42" s="3">
        <v>1.5000000000000002</v>
      </c>
      <c r="AV42" s="3">
        <v>1.9500000000000004</v>
      </c>
      <c r="AW42" s="3">
        <v>2.6999999999999997</v>
      </c>
      <c r="AX42" s="3">
        <v>1.6500000000000004</v>
      </c>
      <c r="AY42" s="3">
        <v>1.3500000000000003</v>
      </c>
      <c r="AZ42" s="3">
        <v>0.90000000000000013</v>
      </c>
      <c r="BA42" s="3">
        <v>1.05</v>
      </c>
      <c r="BB42" s="3">
        <v>1.2</v>
      </c>
      <c r="BC42" s="3">
        <v>1</v>
      </c>
      <c r="BD42" s="3">
        <v>1</v>
      </c>
      <c r="BE42" s="3">
        <v>1</v>
      </c>
      <c r="BF42" s="16">
        <f t="shared" si="5"/>
        <v>1.2</v>
      </c>
      <c r="BG42" s="45">
        <f t="shared" si="1"/>
        <v>1.5562500000000001</v>
      </c>
      <c r="BH42" s="3" t="e">
        <f>VLOOKUP(A42,'FROM BP'!A:A,1,0)</f>
        <v>#N/A</v>
      </c>
      <c r="BJ42" s="21"/>
      <c r="BT42" s="21"/>
      <c r="BU42" s="21"/>
      <c r="BV42" s="21"/>
      <c r="BW42" s="21"/>
      <c r="BX42" s="21"/>
      <c r="BY42" s="21"/>
      <c r="BZ42" s="21"/>
      <c r="CA42" s="21"/>
      <c r="CB42" s="21"/>
    </row>
    <row r="43" spans="1:80">
      <c r="A43" s="3" t="s">
        <v>2375</v>
      </c>
      <c r="B43" s="3" t="s">
        <v>646</v>
      </c>
      <c r="C43" s="3" t="s">
        <v>90</v>
      </c>
      <c r="E43" s="3" t="s">
        <v>1783</v>
      </c>
      <c r="F43" s="3">
        <v>1</v>
      </c>
      <c r="G43" s="3">
        <v>1</v>
      </c>
      <c r="H43" s="3">
        <v>1</v>
      </c>
      <c r="I43" s="3">
        <v>1.2</v>
      </c>
      <c r="J43" s="3">
        <v>1</v>
      </c>
      <c r="K43" s="3">
        <v>1</v>
      </c>
      <c r="L43" s="3">
        <v>1</v>
      </c>
      <c r="M43" s="3">
        <v>1</v>
      </c>
      <c r="N43" s="3">
        <v>1</v>
      </c>
      <c r="O43" s="3">
        <v>1</v>
      </c>
      <c r="P43" s="3">
        <v>1</v>
      </c>
      <c r="Q43" s="3">
        <v>1</v>
      </c>
      <c r="R43" s="3">
        <v>1</v>
      </c>
      <c r="S43" s="3">
        <v>1</v>
      </c>
      <c r="T43" s="3">
        <v>1</v>
      </c>
      <c r="U43" s="3">
        <v>1</v>
      </c>
      <c r="V43" s="3">
        <v>1</v>
      </c>
      <c r="W43" s="3">
        <v>1.2</v>
      </c>
      <c r="X43" s="3">
        <v>1</v>
      </c>
      <c r="Y43" s="3">
        <v>1</v>
      </c>
      <c r="Z43" s="3">
        <v>1</v>
      </c>
      <c r="AA43" s="3">
        <v>1</v>
      </c>
      <c r="AB43" s="3">
        <v>1.2</v>
      </c>
      <c r="AC43" s="3">
        <v>1.4</v>
      </c>
      <c r="AD43" s="3">
        <v>1.4</v>
      </c>
      <c r="AE43" s="3">
        <v>1.4</v>
      </c>
      <c r="AF43" s="3">
        <v>1.4</v>
      </c>
      <c r="AG43" s="3">
        <v>1.4</v>
      </c>
      <c r="AH43" s="3">
        <v>1.4</v>
      </c>
      <c r="AI43" s="3">
        <v>1</v>
      </c>
      <c r="AJ43" s="3">
        <v>1</v>
      </c>
      <c r="AK43" s="3">
        <v>1.2</v>
      </c>
      <c r="AL43" s="3">
        <v>1</v>
      </c>
      <c r="AM43" s="3">
        <v>1</v>
      </c>
      <c r="AN43" s="3">
        <v>1</v>
      </c>
      <c r="AO43" s="3">
        <v>1</v>
      </c>
      <c r="AP43" s="3">
        <v>1.05</v>
      </c>
      <c r="AQ43" s="3">
        <v>1.05</v>
      </c>
      <c r="AR43" s="3">
        <v>1.05</v>
      </c>
      <c r="AS43" s="3">
        <v>1.05</v>
      </c>
      <c r="AT43" s="3">
        <v>1.3500000000000003</v>
      </c>
      <c r="AU43" s="3">
        <v>1.5000000000000002</v>
      </c>
      <c r="AV43" s="3">
        <v>1.9500000000000004</v>
      </c>
      <c r="AW43" s="3">
        <v>2.6999999999999997</v>
      </c>
      <c r="AX43" s="3">
        <v>1.6500000000000004</v>
      </c>
      <c r="AY43" s="3">
        <v>1.3500000000000003</v>
      </c>
      <c r="AZ43" s="3">
        <v>0.90000000000000013</v>
      </c>
      <c r="BA43" s="3">
        <v>1.05</v>
      </c>
      <c r="BB43" s="3">
        <v>1.2</v>
      </c>
      <c r="BC43" s="3">
        <v>1</v>
      </c>
      <c r="BD43" s="3">
        <v>1</v>
      </c>
      <c r="BE43" s="3">
        <v>1</v>
      </c>
      <c r="BF43" s="16">
        <f t="shared" ref="BF43" si="6">AVERAGE(AC43:AH43)</f>
        <v>1.4000000000000001</v>
      </c>
      <c r="BG43" s="45">
        <f t="shared" si="1"/>
        <v>1.5562500000000001</v>
      </c>
      <c r="BH43" s="3" t="e">
        <f>VLOOKUP(A43,'FROM BP'!A:A,1,0)</f>
        <v>#N/A</v>
      </c>
      <c r="BJ43" s="21"/>
      <c r="BT43" s="21"/>
      <c r="BU43" s="21"/>
      <c r="BV43" s="21"/>
      <c r="BW43" s="21"/>
      <c r="BX43" s="21"/>
      <c r="BY43" s="21"/>
      <c r="BZ43" s="21"/>
      <c r="CA43" s="21"/>
      <c r="CB43" s="21"/>
    </row>
    <row r="44" spans="1:80">
      <c r="A44" s="55" t="s">
        <v>2460</v>
      </c>
      <c r="E44" s="3"/>
      <c r="BF44" s="16"/>
      <c r="BG44" s="45"/>
      <c r="BJ44" s="21"/>
      <c r="BT44" s="21"/>
      <c r="BU44" s="21"/>
      <c r="BV44" s="21"/>
      <c r="BW44" s="21"/>
      <c r="BX44" s="21"/>
      <c r="BY44" s="21"/>
      <c r="BZ44" s="21"/>
      <c r="CA44" s="21"/>
      <c r="CB44" s="21"/>
    </row>
    <row r="45" spans="1:80">
      <c r="A45" s="3" t="s">
        <v>2393</v>
      </c>
      <c r="B45" t="s">
        <v>57</v>
      </c>
      <c r="C45" t="s">
        <v>58</v>
      </c>
      <c r="D45" t="s">
        <v>64</v>
      </c>
      <c r="E45" s="3" t="s">
        <v>2382</v>
      </c>
      <c r="F45">
        <v>1</v>
      </c>
      <c r="G45">
        <v>1</v>
      </c>
      <c r="H45">
        <v>1</v>
      </c>
      <c r="I45">
        <v>1.1000000000000001</v>
      </c>
      <c r="J45">
        <v>1</v>
      </c>
      <c r="K45">
        <v>1</v>
      </c>
      <c r="L45">
        <v>1</v>
      </c>
      <c r="M45">
        <v>1</v>
      </c>
      <c r="N45">
        <v>1</v>
      </c>
      <c r="O45">
        <v>1</v>
      </c>
      <c r="P45">
        <v>1</v>
      </c>
      <c r="Q45">
        <v>1</v>
      </c>
      <c r="R45">
        <v>1</v>
      </c>
      <c r="S45">
        <v>1</v>
      </c>
      <c r="T45">
        <v>1</v>
      </c>
      <c r="U45">
        <v>1</v>
      </c>
      <c r="V45">
        <v>1</v>
      </c>
      <c r="W45">
        <v>1.1000000000000001</v>
      </c>
      <c r="X45">
        <v>1</v>
      </c>
      <c r="Y45">
        <v>1</v>
      </c>
      <c r="Z45">
        <v>1</v>
      </c>
      <c r="AA45">
        <v>1</v>
      </c>
      <c r="AB45">
        <v>1.1000000000000001</v>
      </c>
      <c r="AC45">
        <v>1</v>
      </c>
      <c r="AD45">
        <v>1</v>
      </c>
      <c r="AE45">
        <v>1</v>
      </c>
      <c r="AF45">
        <v>1</v>
      </c>
      <c r="AG45">
        <v>1</v>
      </c>
      <c r="AH45">
        <v>1</v>
      </c>
      <c r="AI45">
        <v>1</v>
      </c>
      <c r="AJ45">
        <v>1</v>
      </c>
      <c r="AK45">
        <v>1.1000000000000001</v>
      </c>
      <c r="AL45">
        <v>1</v>
      </c>
      <c r="AM45">
        <v>1</v>
      </c>
      <c r="AN45">
        <v>1</v>
      </c>
      <c r="AO45">
        <v>1</v>
      </c>
      <c r="AP45">
        <v>1.1000000000000001</v>
      </c>
      <c r="AQ45">
        <v>1.1000000000000001</v>
      </c>
      <c r="AR45">
        <v>1.1000000000000001</v>
      </c>
      <c r="AS45">
        <v>1.1000000000000001</v>
      </c>
      <c r="AT45">
        <v>1.1000000000000001</v>
      </c>
      <c r="AU45">
        <v>1.7</v>
      </c>
      <c r="AV45">
        <v>1.8</v>
      </c>
      <c r="AW45">
        <v>3.5</v>
      </c>
      <c r="AX45">
        <v>2</v>
      </c>
      <c r="AY45">
        <v>2.2000000000000002</v>
      </c>
      <c r="AZ45">
        <v>1.1000000000000001</v>
      </c>
      <c r="BA45">
        <v>0.7</v>
      </c>
      <c r="BB45">
        <v>1.1000000000000001</v>
      </c>
      <c r="BC45">
        <v>1</v>
      </c>
      <c r="BD45">
        <v>1</v>
      </c>
      <c r="BE45">
        <v>1</v>
      </c>
      <c r="BF45" s="16">
        <f t="shared" ref="BF45:BF56" si="7">AVERAGE(AC45:AH45)</f>
        <v>1</v>
      </c>
      <c r="BG45" s="45">
        <f t="shared" si="1"/>
        <v>1.7625</v>
      </c>
      <c r="BH45" s="3" t="e">
        <f>VLOOKUP(A45,'FROM BP'!A:A,1,0)</f>
        <v>#N/A</v>
      </c>
    </row>
    <row r="46" spans="1:80">
      <c r="A46" s="3" t="s">
        <v>2394</v>
      </c>
      <c r="B46" t="s">
        <v>57</v>
      </c>
      <c r="C46" t="s">
        <v>58</v>
      </c>
      <c r="D46" t="s">
        <v>61</v>
      </c>
      <c r="E46" s="3" t="s">
        <v>2381</v>
      </c>
      <c r="F46">
        <v>1</v>
      </c>
      <c r="G46">
        <v>1</v>
      </c>
      <c r="H46">
        <v>1</v>
      </c>
      <c r="I46">
        <v>1.1000000000000001</v>
      </c>
      <c r="J46">
        <v>1</v>
      </c>
      <c r="K46">
        <v>1</v>
      </c>
      <c r="L46">
        <v>1</v>
      </c>
      <c r="M46">
        <v>1</v>
      </c>
      <c r="N46">
        <v>1</v>
      </c>
      <c r="O46">
        <v>1</v>
      </c>
      <c r="P46">
        <v>1</v>
      </c>
      <c r="Q46">
        <v>1</v>
      </c>
      <c r="R46">
        <v>1</v>
      </c>
      <c r="S46">
        <v>1</v>
      </c>
      <c r="T46">
        <v>1</v>
      </c>
      <c r="U46">
        <v>1</v>
      </c>
      <c r="V46">
        <v>1</v>
      </c>
      <c r="W46">
        <v>1.1000000000000001</v>
      </c>
      <c r="X46">
        <v>1</v>
      </c>
      <c r="Y46">
        <v>1</v>
      </c>
      <c r="Z46">
        <v>1</v>
      </c>
      <c r="AA46">
        <v>1</v>
      </c>
      <c r="AB46">
        <v>1.1000000000000001</v>
      </c>
      <c r="AC46">
        <v>1.1000000000000001</v>
      </c>
      <c r="AD46">
        <v>1.1000000000000001</v>
      </c>
      <c r="AE46">
        <v>1.1000000000000001</v>
      </c>
      <c r="AF46">
        <v>1.1000000000000001</v>
      </c>
      <c r="AG46">
        <v>1.1000000000000001</v>
      </c>
      <c r="AH46">
        <v>1.1000000000000001</v>
      </c>
      <c r="AI46">
        <v>1.1000000000000001</v>
      </c>
      <c r="AJ46">
        <v>1</v>
      </c>
      <c r="AK46">
        <v>1.1000000000000001</v>
      </c>
      <c r="AL46">
        <v>1</v>
      </c>
      <c r="AM46">
        <v>1</v>
      </c>
      <c r="AN46">
        <v>1</v>
      </c>
      <c r="AO46">
        <v>1</v>
      </c>
      <c r="AP46">
        <v>1.1000000000000001</v>
      </c>
      <c r="AQ46">
        <v>1.1000000000000001</v>
      </c>
      <c r="AR46">
        <v>1.1000000000000001</v>
      </c>
      <c r="AS46">
        <v>1.1000000000000001</v>
      </c>
      <c r="AT46">
        <v>1.1000000000000001</v>
      </c>
      <c r="AU46">
        <v>1.7</v>
      </c>
      <c r="AV46">
        <v>1.8</v>
      </c>
      <c r="AW46">
        <v>3.5</v>
      </c>
      <c r="AX46">
        <v>2</v>
      </c>
      <c r="AY46">
        <v>2.2000000000000002</v>
      </c>
      <c r="AZ46">
        <v>1.1000000000000001</v>
      </c>
      <c r="BA46">
        <v>0.7</v>
      </c>
      <c r="BB46">
        <v>1.1000000000000001</v>
      </c>
      <c r="BC46">
        <v>1</v>
      </c>
      <c r="BD46">
        <v>1</v>
      </c>
      <c r="BE46">
        <v>1</v>
      </c>
      <c r="BF46" s="16">
        <f t="shared" si="7"/>
        <v>1.0999999999999999</v>
      </c>
      <c r="BG46" s="45">
        <f t="shared" si="1"/>
        <v>1.7625</v>
      </c>
      <c r="BH46" s="3" t="e">
        <f>VLOOKUP(A46,'FROM BP'!A:A,1,0)</f>
        <v>#N/A</v>
      </c>
    </row>
    <row r="47" spans="1:80">
      <c r="A47" s="3" t="s">
        <v>2395</v>
      </c>
      <c r="B47" t="s">
        <v>57</v>
      </c>
      <c r="C47" t="s">
        <v>58</v>
      </c>
      <c r="D47" t="s">
        <v>63</v>
      </c>
      <c r="E47" s="3" t="s">
        <v>2382</v>
      </c>
      <c r="F47">
        <v>1</v>
      </c>
      <c r="G47">
        <v>1</v>
      </c>
      <c r="H47">
        <v>1</v>
      </c>
      <c r="I47">
        <v>1.1000000000000001</v>
      </c>
      <c r="J47">
        <v>1</v>
      </c>
      <c r="K47">
        <v>1</v>
      </c>
      <c r="L47">
        <v>1</v>
      </c>
      <c r="M47">
        <v>1</v>
      </c>
      <c r="N47">
        <v>1</v>
      </c>
      <c r="O47">
        <v>1</v>
      </c>
      <c r="P47">
        <v>1</v>
      </c>
      <c r="Q47">
        <v>1</v>
      </c>
      <c r="R47">
        <v>1</v>
      </c>
      <c r="S47">
        <v>1</v>
      </c>
      <c r="T47">
        <v>1</v>
      </c>
      <c r="U47">
        <v>1</v>
      </c>
      <c r="V47">
        <v>1</v>
      </c>
      <c r="W47">
        <v>1.1000000000000001</v>
      </c>
      <c r="X47">
        <v>1</v>
      </c>
      <c r="Y47">
        <v>1</v>
      </c>
      <c r="Z47">
        <v>1</v>
      </c>
      <c r="AA47">
        <v>1</v>
      </c>
      <c r="AB47">
        <v>1.1000000000000001</v>
      </c>
      <c r="AC47">
        <v>1</v>
      </c>
      <c r="AD47">
        <v>1</v>
      </c>
      <c r="AE47">
        <v>1</v>
      </c>
      <c r="AF47">
        <v>1</v>
      </c>
      <c r="AG47">
        <v>1</v>
      </c>
      <c r="AH47">
        <v>1</v>
      </c>
      <c r="AI47">
        <v>1</v>
      </c>
      <c r="AJ47">
        <v>1</v>
      </c>
      <c r="AK47">
        <v>1.1000000000000001</v>
      </c>
      <c r="AL47">
        <v>1</v>
      </c>
      <c r="AM47">
        <v>1</v>
      </c>
      <c r="AN47">
        <v>1</v>
      </c>
      <c r="AO47">
        <v>1</v>
      </c>
      <c r="AP47">
        <v>1.1000000000000001</v>
      </c>
      <c r="AQ47">
        <v>1.1000000000000001</v>
      </c>
      <c r="AR47">
        <v>1.1000000000000001</v>
      </c>
      <c r="AS47">
        <v>1.1000000000000001</v>
      </c>
      <c r="AT47">
        <v>1.1000000000000001</v>
      </c>
      <c r="AU47">
        <v>1.7</v>
      </c>
      <c r="AV47">
        <v>1.8</v>
      </c>
      <c r="AW47">
        <v>3.5</v>
      </c>
      <c r="AX47">
        <v>2</v>
      </c>
      <c r="AY47">
        <v>2.2000000000000002</v>
      </c>
      <c r="AZ47">
        <v>1.1000000000000001</v>
      </c>
      <c r="BA47">
        <v>0.7</v>
      </c>
      <c r="BB47">
        <v>1.1000000000000001</v>
      </c>
      <c r="BC47">
        <v>1</v>
      </c>
      <c r="BD47">
        <v>1</v>
      </c>
      <c r="BE47">
        <v>1</v>
      </c>
      <c r="BF47" s="16">
        <f t="shared" si="7"/>
        <v>1</v>
      </c>
      <c r="BG47" s="45">
        <f t="shared" si="1"/>
        <v>1.7625</v>
      </c>
      <c r="BH47" s="3" t="e">
        <f>VLOOKUP(A47,'FROM BP'!A:A,1,0)</f>
        <v>#N/A</v>
      </c>
    </row>
    <row r="48" spans="1:80">
      <c r="A48" s="3" t="s">
        <v>2396</v>
      </c>
      <c r="B48" t="s">
        <v>57</v>
      </c>
      <c r="C48" t="s">
        <v>58</v>
      </c>
      <c r="D48" t="s">
        <v>62</v>
      </c>
      <c r="E48" s="3" t="s">
        <v>2381</v>
      </c>
      <c r="F48">
        <v>1</v>
      </c>
      <c r="G48">
        <v>1</v>
      </c>
      <c r="H48">
        <v>1</v>
      </c>
      <c r="I48">
        <v>1.1000000000000001</v>
      </c>
      <c r="J48">
        <v>1</v>
      </c>
      <c r="K48">
        <v>1</v>
      </c>
      <c r="L48">
        <v>1</v>
      </c>
      <c r="M48">
        <v>1</v>
      </c>
      <c r="N48">
        <v>1</v>
      </c>
      <c r="O48">
        <v>1</v>
      </c>
      <c r="P48">
        <v>1</v>
      </c>
      <c r="Q48">
        <v>1</v>
      </c>
      <c r="R48">
        <v>1</v>
      </c>
      <c r="S48">
        <v>1</v>
      </c>
      <c r="T48">
        <v>1</v>
      </c>
      <c r="U48">
        <v>1</v>
      </c>
      <c r="V48">
        <v>1</v>
      </c>
      <c r="W48">
        <v>1.1000000000000001</v>
      </c>
      <c r="X48">
        <v>1</v>
      </c>
      <c r="Y48">
        <v>1</v>
      </c>
      <c r="Z48">
        <v>1</v>
      </c>
      <c r="AA48">
        <v>1</v>
      </c>
      <c r="AB48">
        <v>1.1000000000000001</v>
      </c>
      <c r="AC48">
        <v>1</v>
      </c>
      <c r="AD48">
        <v>1</v>
      </c>
      <c r="AE48">
        <v>1</v>
      </c>
      <c r="AF48">
        <v>1</v>
      </c>
      <c r="AG48">
        <v>1</v>
      </c>
      <c r="AH48">
        <v>1</v>
      </c>
      <c r="AI48">
        <v>1</v>
      </c>
      <c r="AJ48">
        <v>1</v>
      </c>
      <c r="AK48">
        <v>1.1000000000000001</v>
      </c>
      <c r="AL48">
        <v>1</v>
      </c>
      <c r="AM48">
        <v>1</v>
      </c>
      <c r="AN48">
        <v>1</v>
      </c>
      <c r="AO48">
        <v>1</v>
      </c>
      <c r="AP48">
        <v>1.1000000000000001</v>
      </c>
      <c r="AQ48">
        <v>1.1000000000000001</v>
      </c>
      <c r="AR48">
        <v>1.1000000000000001</v>
      </c>
      <c r="AS48">
        <v>1.1000000000000001</v>
      </c>
      <c r="AT48">
        <v>1.1000000000000001</v>
      </c>
      <c r="AU48">
        <v>1.7</v>
      </c>
      <c r="AV48">
        <v>1.8</v>
      </c>
      <c r="AW48">
        <v>3.5</v>
      </c>
      <c r="AX48">
        <v>2</v>
      </c>
      <c r="AY48">
        <v>2.2000000000000002</v>
      </c>
      <c r="AZ48">
        <v>1.1000000000000001</v>
      </c>
      <c r="BA48">
        <v>0.7</v>
      </c>
      <c r="BB48">
        <v>1.1000000000000001</v>
      </c>
      <c r="BC48">
        <v>1</v>
      </c>
      <c r="BD48">
        <v>1</v>
      </c>
      <c r="BE48">
        <v>1</v>
      </c>
      <c r="BF48" s="16">
        <f t="shared" si="7"/>
        <v>1</v>
      </c>
      <c r="BG48" s="45">
        <f t="shared" si="1"/>
        <v>1.7625</v>
      </c>
      <c r="BH48" s="3" t="e">
        <f>VLOOKUP(A48,'FROM BP'!A:A,1,0)</f>
        <v>#N/A</v>
      </c>
    </row>
    <row r="49" spans="1:60">
      <c r="A49" s="3" t="s">
        <v>2397</v>
      </c>
      <c r="B49" t="s">
        <v>57</v>
      </c>
      <c r="C49" t="s">
        <v>58</v>
      </c>
      <c r="D49" t="s">
        <v>60</v>
      </c>
      <c r="E49" s="3" t="s">
        <v>2381</v>
      </c>
      <c r="F49">
        <v>1</v>
      </c>
      <c r="G49">
        <v>1</v>
      </c>
      <c r="H49">
        <v>1</v>
      </c>
      <c r="I49">
        <v>1.1000000000000001</v>
      </c>
      <c r="J49">
        <v>1</v>
      </c>
      <c r="K49">
        <v>1</v>
      </c>
      <c r="L49">
        <v>1</v>
      </c>
      <c r="M49">
        <v>1</v>
      </c>
      <c r="N49">
        <v>1</v>
      </c>
      <c r="O49">
        <v>1</v>
      </c>
      <c r="P49">
        <v>1</v>
      </c>
      <c r="Q49">
        <v>1</v>
      </c>
      <c r="R49">
        <v>1</v>
      </c>
      <c r="S49">
        <v>1</v>
      </c>
      <c r="T49">
        <v>1</v>
      </c>
      <c r="U49">
        <v>1</v>
      </c>
      <c r="V49">
        <v>1</v>
      </c>
      <c r="W49">
        <v>1.1000000000000001</v>
      </c>
      <c r="X49">
        <v>1</v>
      </c>
      <c r="Y49">
        <v>1</v>
      </c>
      <c r="Z49">
        <v>1</v>
      </c>
      <c r="AA49">
        <v>1</v>
      </c>
      <c r="AB49">
        <v>1.1000000000000001</v>
      </c>
      <c r="AC49">
        <v>1.5</v>
      </c>
      <c r="AD49">
        <v>1.5</v>
      </c>
      <c r="AE49">
        <v>1.8</v>
      </c>
      <c r="AF49">
        <v>1.6</v>
      </c>
      <c r="AG49">
        <v>1.2</v>
      </c>
      <c r="AH49">
        <v>1.2</v>
      </c>
      <c r="AI49">
        <v>1.2</v>
      </c>
      <c r="AJ49">
        <v>1.2</v>
      </c>
      <c r="AK49">
        <v>1.1000000000000001</v>
      </c>
      <c r="AL49">
        <v>1</v>
      </c>
      <c r="AM49">
        <v>1</v>
      </c>
      <c r="AN49">
        <v>1</v>
      </c>
      <c r="AO49">
        <v>1</v>
      </c>
      <c r="AP49">
        <v>1.1000000000000001</v>
      </c>
      <c r="AQ49">
        <v>1.1000000000000001</v>
      </c>
      <c r="AR49">
        <v>1.1000000000000001</v>
      </c>
      <c r="AS49">
        <v>1.1000000000000001</v>
      </c>
      <c r="AT49">
        <v>1.1000000000000001</v>
      </c>
      <c r="AU49">
        <v>1.7</v>
      </c>
      <c r="AV49">
        <v>1.8</v>
      </c>
      <c r="AW49">
        <v>3.5</v>
      </c>
      <c r="AX49">
        <v>2</v>
      </c>
      <c r="AY49">
        <v>2.2000000000000002</v>
      </c>
      <c r="AZ49">
        <v>1.1000000000000001</v>
      </c>
      <c r="BA49">
        <v>0.7</v>
      </c>
      <c r="BB49">
        <v>1.1000000000000001</v>
      </c>
      <c r="BC49">
        <v>1</v>
      </c>
      <c r="BD49">
        <v>1</v>
      </c>
      <c r="BE49">
        <v>1</v>
      </c>
      <c r="BF49" s="16">
        <f t="shared" si="7"/>
        <v>1.4666666666666668</v>
      </c>
      <c r="BG49" s="45">
        <f t="shared" si="1"/>
        <v>1.7625</v>
      </c>
      <c r="BH49" s="3" t="e">
        <f>VLOOKUP(A49,'FROM BP'!A:A,1,0)</f>
        <v>#N/A</v>
      </c>
    </row>
    <row r="50" spans="1:60">
      <c r="A50" s="3" t="s">
        <v>2398</v>
      </c>
      <c r="B50" t="s">
        <v>57</v>
      </c>
      <c r="C50" t="s">
        <v>58</v>
      </c>
      <c r="D50" t="s">
        <v>150</v>
      </c>
      <c r="E50" s="3" t="s">
        <v>2381</v>
      </c>
      <c r="F50">
        <v>1</v>
      </c>
      <c r="G50">
        <v>1</v>
      </c>
      <c r="H50">
        <v>1</v>
      </c>
      <c r="I50">
        <v>1.1000000000000001</v>
      </c>
      <c r="J50">
        <v>1</v>
      </c>
      <c r="K50">
        <v>1</v>
      </c>
      <c r="L50">
        <v>1</v>
      </c>
      <c r="M50">
        <v>1</v>
      </c>
      <c r="N50">
        <v>1</v>
      </c>
      <c r="O50">
        <v>1</v>
      </c>
      <c r="P50">
        <v>1</v>
      </c>
      <c r="Q50">
        <v>1</v>
      </c>
      <c r="R50">
        <v>1</v>
      </c>
      <c r="S50">
        <v>1</v>
      </c>
      <c r="T50">
        <v>1</v>
      </c>
      <c r="U50">
        <v>1</v>
      </c>
      <c r="V50">
        <v>1</v>
      </c>
      <c r="W50">
        <v>1.1000000000000001</v>
      </c>
      <c r="X50">
        <v>1</v>
      </c>
      <c r="Y50">
        <v>1</v>
      </c>
      <c r="Z50">
        <v>1</v>
      </c>
      <c r="AA50">
        <v>1</v>
      </c>
      <c r="AB50">
        <v>1.1000000000000001</v>
      </c>
      <c r="AC50">
        <v>1.5</v>
      </c>
      <c r="AD50">
        <v>1.5</v>
      </c>
      <c r="AE50">
        <v>1.8</v>
      </c>
      <c r="AF50">
        <v>1.6</v>
      </c>
      <c r="AG50">
        <v>1.2</v>
      </c>
      <c r="AH50">
        <v>1.2</v>
      </c>
      <c r="AI50">
        <v>1.2</v>
      </c>
      <c r="AJ50">
        <v>1.2</v>
      </c>
      <c r="AK50">
        <v>1.1000000000000001</v>
      </c>
      <c r="AL50">
        <v>1</v>
      </c>
      <c r="AM50">
        <v>1</v>
      </c>
      <c r="AN50">
        <v>1</v>
      </c>
      <c r="AO50">
        <v>1</v>
      </c>
      <c r="AP50">
        <v>1.1000000000000001</v>
      </c>
      <c r="AQ50">
        <v>1.1000000000000001</v>
      </c>
      <c r="AR50">
        <v>1.1000000000000001</v>
      </c>
      <c r="AS50">
        <v>1.1000000000000001</v>
      </c>
      <c r="AT50">
        <v>1.1000000000000001</v>
      </c>
      <c r="AU50">
        <v>1.7</v>
      </c>
      <c r="AV50">
        <v>1.8</v>
      </c>
      <c r="AW50">
        <v>3.5</v>
      </c>
      <c r="AX50">
        <v>2</v>
      </c>
      <c r="AY50">
        <v>2.2000000000000002</v>
      </c>
      <c r="AZ50">
        <v>1.1000000000000001</v>
      </c>
      <c r="BA50">
        <v>0.7</v>
      </c>
      <c r="BB50">
        <v>1.1000000000000001</v>
      </c>
      <c r="BC50">
        <v>1</v>
      </c>
      <c r="BD50">
        <v>1</v>
      </c>
      <c r="BE50">
        <v>1</v>
      </c>
      <c r="BF50" s="16">
        <f t="shared" si="7"/>
        <v>1.4666666666666668</v>
      </c>
      <c r="BG50" s="45">
        <f t="shared" si="1"/>
        <v>1.7625</v>
      </c>
      <c r="BH50" s="3" t="e">
        <f>VLOOKUP(A50,'FROM BP'!A:A,1,0)</f>
        <v>#N/A</v>
      </c>
    </row>
    <row r="51" spans="1:60">
      <c r="A51" s="3" t="s">
        <v>2383</v>
      </c>
      <c r="B51" t="s">
        <v>57</v>
      </c>
      <c r="C51" s="3" t="s">
        <v>2384</v>
      </c>
      <c r="D51" t="s">
        <v>64</v>
      </c>
      <c r="E51" s="3" t="s">
        <v>2381</v>
      </c>
      <c r="F51">
        <v>1</v>
      </c>
      <c r="G51">
        <v>1</v>
      </c>
      <c r="H51">
        <v>1</v>
      </c>
      <c r="I51">
        <v>1.1000000000000001</v>
      </c>
      <c r="J51">
        <v>1</v>
      </c>
      <c r="K51">
        <v>1</v>
      </c>
      <c r="L51">
        <v>1</v>
      </c>
      <c r="M51">
        <v>1</v>
      </c>
      <c r="N51">
        <v>1</v>
      </c>
      <c r="O51">
        <v>1</v>
      </c>
      <c r="P51">
        <v>1</v>
      </c>
      <c r="Q51">
        <v>1</v>
      </c>
      <c r="R51">
        <v>1</v>
      </c>
      <c r="S51">
        <v>1</v>
      </c>
      <c r="T51">
        <v>1</v>
      </c>
      <c r="U51">
        <v>1</v>
      </c>
      <c r="V51">
        <v>1</v>
      </c>
      <c r="W51">
        <v>1.1000000000000001</v>
      </c>
      <c r="X51">
        <v>1</v>
      </c>
      <c r="Y51">
        <v>1</v>
      </c>
      <c r="Z51">
        <v>1</v>
      </c>
      <c r="AA51">
        <v>1</v>
      </c>
      <c r="AB51">
        <v>1.1000000000000001</v>
      </c>
      <c r="AC51">
        <v>1</v>
      </c>
      <c r="AD51">
        <v>1</v>
      </c>
      <c r="AE51">
        <v>1</v>
      </c>
      <c r="AF51">
        <v>1</v>
      </c>
      <c r="AG51">
        <v>1</v>
      </c>
      <c r="AH51">
        <v>1</v>
      </c>
      <c r="AI51">
        <v>1</v>
      </c>
      <c r="AJ51">
        <v>1</v>
      </c>
      <c r="AK51">
        <v>1.1000000000000001</v>
      </c>
      <c r="AL51">
        <v>1</v>
      </c>
      <c r="AM51">
        <v>1</v>
      </c>
      <c r="AN51">
        <v>1</v>
      </c>
      <c r="AO51">
        <v>1</v>
      </c>
      <c r="AP51">
        <v>1.1000000000000001</v>
      </c>
      <c r="AQ51">
        <v>1.1000000000000001</v>
      </c>
      <c r="AR51">
        <v>1.1000000000000001</v>
      </c>
      <c r="AS51">
        <v>1.1000000000000001</v>
      </c>
      <c r="AT51">
        <v>1</v>
      </c>
      <c r="AU51">
        <v>1.2</v>
      </c>
      <c r="AV51">
        <v>1.3</v>
      </c>
      <c r="AW51">
        <v>2.6</v>
      </c>
      <c r="AX51">
        <v>1.6</v>
      </c>
      <c r="AY51">
        <v>1.74</v>
      </c>
      <c r="AZ51">
        <v>1</v>
      </c>
      <c r="BA51">
        <v>0.6</v>
      </c>
      <c r="BB51">
        <v>1.1000000000000001</v>
      </c>
      <c r="BC51">
        <v>1</v>
      </c>
      <c r="BD51">
        <v>1</v>
      </c>
      <c r="BE51">
        <v>1</v>
      </c>
      <c r="BF51" s="16">
        <f t="shared" si="7"/>
        <v>1</v>
      </c>
      <c r="BG51" s="45">
        <f t="shared" si="1"/>
        <v>1.38</v>
      </c>
      <c r="BH51" s="3" t="e">
        <f>VLOOKUP(A51,'FROM BP'!A:A,1,0)</f>
        <v>#N/A</v>
      </c>
    </row>
    <row r="52" spans="1:60">
      <c r="A52" s="3" t="s">
        <v>2385</v>
      </c>
      <c r="B52" t="s">
        <v>57</v>
      </c>
      <c r="C52" s="3" t="s">
        <v>2386</v>
      </c>
      <c r="D52" t="s">
        <v>259</v>
      </c>
      <c r="E52" s="3" t="s">
        <v>2387</v>
      </c>
      <c r="F52">
        <v>1</v>
      </c>
      <c r="G52">
        <v>1</v>
      </c>
      <c r="H52">
        <v>1</v>
      </c>
      <c r="I52">
        <v>1.1000000000000001</v>
      </c>
      <c r="J52">
        <v>1</v>
      </c>
      <c r="K52">
        <v>1</v>
      </c>
      <c r="L52">
        <v>1</v>
      </c>
      <c r="M52">
        <v>1</v>
      </c>
      <c r="N52">
        <v>1</v>
      </c>
      <c r="O52">
        <v>1</v>
      </c>
      <c r="P52">
        <v>1</v>
      </c>
      <c r="Q52">
        <v>1</v>
      </c>
      <c r="R52">
        <v>1</v>
      </c>
      <c r="S52">
        <v>1</v>
      </c>
      <c r="T52">
        <v>1</v>
      </c>
      <c r="U52">
        <v>1</v>
      </c>
      <c r="V52">
        <v>1</v>
      </c>
      <c r="W52">
        <v>1.1000000000000001</v>
      </c>
      <c r="X52">
        <v>1</v>
      </c>
      <c r="Y52">
        <v>1</v>
      </c>
      <c r="Z52">
        <v>1</v>
      </c>
      <c r="AA52">
        <v>1</v>
      </c>
      <c r="AB52">
        <v>1.1000000000000001</v>
      </c>
      <c r="AC52">
        <v>1</v>
      </c>
      <c r="AD52">
        <v>1</v>
      </c>
      <c r="AE52">
        <v>1</v>
      </c>
      <c r="AF52">
        <v>1</v>
      </c>
      <c r="AG52">
        <v>1</v>
      </c>
      <c r="AH52">
        <v>1</v>
      </c>
      <c r="AI52">
        <v>1</v>
      </c>
      <c r="AJ52">
        <v>1</v>
      </c>
      <c r="AK52">
        <v>1.1000000000000001</v>
      </c>
      <c r="AL52">
        <v>1</v>
      </c>
      <c r="AM52">
        <v>1</v>
      </c>
      <c r="AN52">
        <v>1</v>
      </c>
      <c r="AO52">
        <v>1</v>
      </c>
      <c r="AP52">
        <v>1.1000000000000001</v>
      </c>
      <c r="AQ52">
        <v>1.1000000000000001</v>
      </c>
      <c r="AR52">
        <v>1.1000000000000001</v>
      </c>
      <c r="AS52">
        <v>1.1000000000000001</v>
      </c>
      <c r="AT52">
        <v>1</v>
      </c>
      <c r="AU52">
        <v>1.2</v>
      </c>
      <c r="AV52">
        <v>1.3</v>
      </c>
      <c r="AW52">
        <v>2.6</v>
      </c>
      <c r="AX52">
        <v>1.6</v>
      </c>
      <c r="AY52">
        <v>1.74</v>
      </c>
      <c r="AZ52">
        <v>1</v>
      </c>
      <c r="BA52">
        <v>0.6</v>
      </c>
      <c r="BB52">
        <v>1.1000000000000001</v>
      </c>
      <c r="BC52">
        <v>1</v>
      </c>
      <c r="BD52">
        <v>1</v>
      </c>
      <c r="BE52">
        <v>1</v>
      </c>
      <c r="BF52" s="16">
        <f t="shared" si="7"/>
        <v>1</v>
      </c>
      <c r="BG52" s="45">
        <f t="shared" si="1"/>
        <v>1.38</v>
      </c>
      <c r="BH52" s="3" t="e">
        <f>VLOOKUP(A52,'FROM BP'!A:A,1,0)</f>
        <v>#N/A</v>
      </c>
    </row>
    <row r="53" spans="1:60">
      <c r="A53" s="3" t="s">
        <v>2388</v>
      </c>
      <c r="B53" t="s">
        <v>57</v>
      </c>
      <c r="C53" s="3" t="s">
        <v>2389</v>
      </c>
      <c r="D53" t="s">
        <v>61</v>
      </c>
      <c r="E53" s="3" t="s">
        <v>2381</v>
      </c>
      <c r="F53">
        <v>1</v>
      </c>
      <c r="G53">
        <v>1</v>
      </c>
      <c r="H53">
        <v>1</v>
      </c>
      <c r="I53">
        <v>1.1000000000000001</v>
      </c>
      <c r="J53">
        <v>1</v>
      </c>
      <c r="K53">
        <v>1</v>
      </c>
      <c r="L53">
        <v>1</v>
      </c>
      <c r="M53">
        <v>1</v>
      </c>
      <c r="N53">
        <v>1</v>
      </c>
      <c r="O53">
        <v>1</v>
      </c>
      <c r="P53">
        <v>1</v>
      </c>
      <c r="Q53">
        <v>1</v>
      </c>
      <c r="R53">
        <v>1</v>
      </c>
      <c r="S53">
        <v>1</v>
      </c>
      <c r="T53">
        <v>1</v>
      </c>
      <c r="U53">
        <v>1</v>
      </c>
      <c r="V53">
        <v>1</v>
      </c>
      <c r="W53">
        <v>1.1000000000000001</v>
      </c>
      <c r="X53">
        <v>1</v>
      </c>
      <c r="Y53">
        <v>1</v>
      </c>
      <c r="Z53">
        <v>1</v>
      </c>
      <c r="AA53">
        <v>1</v>
      </c>
      <c r="AB53">
        <v>1.1000000000000001</v>
      </c>
      <c r="AC53">
        <v>1.1000000000000001</v>
      </c>
      <c r="AD53">
        <v>1.1000000000000001</v>
      </c>
      <c r="AE53">
        <v>1.1000000000000001</v>
      </c>
      <c r="AF53">
        <v>1.1000000000000001</v>
      </c>
      <c r="AG53">
        <v>1.1000000000000001</v>
      </c>
      <c r="AH53">
        <v>1.1000000000000001</v>
      </c>
      <c r="AI53">
        <v>1.1000000000000001</v>
      </c>
      <c r="AJ53">
        <v>1</v>
      </c>
      <c r="AK53">
        <v>1.1000000000000001</v>
      </c>
      <c r="AL53">
        <v>1</v>
      </c>
      <c r="AM53">
        <v>1</v>
      </c>
      <c r="AN53">
        <v>1</v>
      </c>
      <c r="AO53">
        <v>1</v>
      </c>
      <c r="AP53">
        <v>1.1000000000000001</v>
      </c>
      <c r="AQ53">
        <v>1.1000000000000001</v>
      </c>
      <c r="AR53">
        <v>1.1000000000000001</v>
      </c>
      <c r="AS53">
        <v>1.1000000000000001</v>
      </c>
      <c r="AT53">
        <v>1</v>
      </c>
      <c r="AU53">
        <v>1.2</v>
      </c>
      <c r="AV53">
        <v>1.3</v>
      </c>
      <c r="AW53">
        <v>2.6</v>
      </c>
      <c r="AX53">
        <v>1.6</v>
      </c>
      <c r="AY53">
        <v>1.74</v>
      </c>
      <c r="AZ53">
        <v>1</v>
      </c>
      <c r="BA53">
        <v>0.6</v>
      </c>
      <c r="BB53">
        <v>1.1000000000000001</v>
      </c>
      <c r="BC53">
        <v>1</v>
      </c>
      <c r="BD53">
        <v>1</v>
      </c>
      <c r="BE53">
        <v>1</v>
      </c>
      <c r="BF53" s="16">
        <f t="shared" si="7"/>
        <v>1.0999999999999999</v>
      </c>
      <c r="BG53" s="45">
        <f t="shared" si="1"/>
        <v>1.38</v>
      </c>
      <c r="BH53" s="3" t="e">
        <f>VLOOKUP(A53,'FROM BP'!A:A,1,0)</f>
        <v>#N/A</v>
      </c>
    </row>
    <row r="54" spans="1:60">
      <c r="A54" s="3" t="s">
        <v>2390</v>
      </c>
      <c r="B54" t="s">
        <v>57</v>
      </c>
      <c r="C54" s="3" t="s">
        <v>2389</v>
      </c>
      <c r="D54" t="s">
        <v>63</v>
      </c>
      <c r="E54" s="3" t="s">
        <v>2381</v>
      </c>
      <c r="F54">
        <v>1</v>
      </c>
      <c r="G54">
        <v>1</v>
      </c>
      <c r="H54">
        <v>1</v>
      </c>
      <c r="I54">
        <v>1.1000000000000001</v>
      </c>
      <c r="J54">
        <v>1</v>
      </c>
      <c r="K54">
        <v>1</v>
      </c>
      <c r="L54">
        <v>1</v>
      </c>
      <c r="M54">
        <v>1</v>
      </c>
      <c r="N54">
        <v>1</v>
      </c>
      <c r="O54">
        <v>1</v>
      </c>
      <c r="P54">
        <v>1</v>
      </c>
      <c r="Q54">
        <v>1</v>
      </c>
      <c r="R54">
        <v>1</v>
      </c>
      <c r="S54">
        <v>1</v>
      </c>
      <c r="T54">
        <v>1</v>
      </c>
      <c r="U54">
        <v>1</v>
      </c>
      <c r="V54">
        <v>1</v>
      </c>
      <c r="W54">
        <v>1.1000000000000001</v>
      </c>
      <c r="X54">
        <v>1</v>
      </c>
      <c r="Y54">
        <v>1</v>
      </c>
      <c r="Z54">
        <v>1</v>
      </c>
      <c r="AA54">
        <v>1</v>
      </c>
      <c r="AB54">
        <v>1.1000000000000001</v>
      </c>
      <c r="AC54">
        <v>1</v>
      </c>
      <c r="AD54">
        <v>1</v>
      </c>
      <c r="AE54">
        <v>1</v>
      </c>
      <c r="AF54">
        <v>1</v>
      </c>
      <c r="AG54">
        <v>1</v>
      </c>
      <c r="AH54">
        <v>1</v>
      </c>
      <c r="AI54">
        <v>1</v>
      </c>
      <c r="AJ54">
        <v>1</v>
      </c>
      <c r="AK54">
        <v>1.1000000000000001</v>
      </c>
      <c r="AL54">
        <v>1</v>
      </c>
      <c r="AM54">
        <v>1</v>
      </c>
      <c r="AN54">
        <v>1</v>
      </c>
      <c r="AO54">
        <v>1</v>
      </c>
      <c r="AP54">
        <v>1.1000000000000001</v>
      </c>
      <c r="AQ54">
        <v>1.1000000000000001</v>
      </c>
      <c r="AR54">
        <v>1.1000000000000001</v>
      </c>
      <c r="AS54">
        <v>1.1000000000000001</v>
      </c>
      <c r="AT54">
        <v>1</v>
      </c>
      <c r="AU54">
        <v>1.2</v>
      </c>
      <c r="AV54">
        <v>1.3</v>
      </c>
      <c r="AW54">
        <v>2.6</v>
      </c>
      <c r="AX54">
        <v>1.6</v>
      </c>
      <c r="AY54">
        <v>1.74</v>
      </c>
      <c r="AZ54">
        <v>1</v>
      </c>
      <c r="BA54">
        <v>0.6</v>
      </c>
      <c r="BB54">
        <v>1.1000000000000001</v>
      </c>
      <c r="BC54">
        <v>1</v>
      </c>
      <c r="BD54">
        <v>1</v>
      </c>
      <c r="BE54">
        <v>1</v>
      </c>
      <c r="BF54" s="16">
        <f t="shared" si="7"/>
        <v>1</v>
      </c>
      <c r="BG54" s="45">
        <f t="shared" si="1"/>
        <v>1.38</v>
      </c>
      <c r="BH54" s="3" t="e">
        <f>VLOOKUP(A54,'FROM BP'!A:A,1,0)</f>
        <v>#N/A</v>
      </c>
    </row>
    <row r="55" spans="1:60">
      <c r="A55" s="3" t="s">
        <v>2391</v>
      </c>
      <c r="B55" t="s">
        <v>57</v>
      </c>
      <c r="C55" s="3" t="s">
        <v>2386</v>
      </c>
      <c r="D55" t="s">
        <v>62</v>
      </c>
      <c r="E55" s="3" t="s">
        <v>2381</v>
      </c>
      <c r="F55">
        <v>1</v>
      </c>
      <c r="G55">
        <v>1</v>
      </c>
      <c r="H55">
        <v>1</v>
      </c>
      <c r="I55">
        <v>1.1000000000000001</v>
      </c>
      <c r="J55">
        <v>1</v>
      </c>
      <c r="K55">
        <v>1</v>
      </c>
      <c r="L55">
        <v>1</v>
      </c>
      <c r="M55">
        <v>1</v>
      </c>
      <c r="N55">
        <v>1</v>
      </c>
      <c r="O55">
        <v>1</v>
      </c>
      <c r="P55">
        <v>1</v>
      </c>
      <c r="Q55">
        <v>1</v>
      </c>
      <c r="R55">
        <v>1</v>
      </c>
      <c r="S55">
        <v>1</v>
      </c>
      <c r="T55">
        <v>1</v>
      </c>
      <c r="U55">
        <v>1</v>
      </c>
      <c r="V55">
        <v>1</v>
      </c>
      <c r="W55">
        <v>1.1000000000000001</v>
      </c>
      <c r="X55">
        <v>1</v>
      </c>
      <c r="Y55">
        <v>1</v>
      </c>
      <c r="Z55">
        <v>1</v>
      </c>
      <c r="AA55">
        <v>1</v>
      </c>
      <c r="AB55">
        <v>1.1000000000000001</v>
      </c>
      <c r="AC55">
        <v>1</v>
      </c>
      <c r="AD55">
        <v>1</v>
      </c>
      <c r="AE55">
        <v>1</v>
      </c>
      <c r="AF55">
        <v>1</v>
      </c>
      <c r="AG55">
        <v>1</v>
      </c>
      <c r="AH55">
        <v>1</v>
      </c>
      <c r="AI55">
        <v>1</v>
      </c>
      <c r="AJ55">
        <v>1</v>
      </c>
      <c r="AK55">
        <v>1.1000000000000001</v>
      </c>
      <c r="AL55">
        <v>1</v>
      </c>
      <c r="AM55">
        <v>1</v>
      </c>
      <c r="AN55">
        <v>1</v>
      </c>
      <c r="AO55">
        <v>1</v>
      </c>
      <c r="AP55">
        <v>1.1000000000000001</v>
      </c>
      <c r="AQ55">
        <v>1.1000000000000001</v>
      </c>
      <c r="AR55">
        <v>1.1000000000000001</v>
      </c>
      <c r="AS55">
        <v>1.1000000000000001</v>
      </c>
      <c r="AT55">
        <v>1</v>
      </c>
      <c r="AU55">
        <v>1.2</v>
      </c>
      <c r="AV55">
        <v>1.3</v>
      </c>
      <c r="AW55">
        <v>2.6</v>
      </c>
      <c r="AX55">
        <v>1.6</v>
      </c>
      <c r="AY55">
        <v>1.74</v>
      </c>
      <c r="AZ55">
        <v>1</v>
      </c>
      <c r="BA55">
        <v>0.6</v>
      </c>
      <c r="BB55">
        <v>1.1000000000000001</v>
      </c>
      <c r="BC55">
        <v>1</v>
      </c>
      <c r="BD55">
        <v>1</v>
      </c>
      <c r="BE55">
        <v>1</v>
      </c>
      <c r="BF55" s="16">
        <f t="shared" si="7"/>
        <v>1</v>
      </c>
      <c r="BG55" s="45">
        <f t="shared" si="1"/>
        <v>1.38</v>
      </c>
      <c r="BH55" s="3" t="e">
        <f>VLOOKUP(A55,'FROM BP'!A:A,1,0)</f>
        <v>#N/A</v>
      </c>
    </row>
    <row r="56" spans="1:60">
      <c r="A56" s="3" t="s">
        <v>2392</v>
      </c>
      <c r="B56" t="s">
        <v>57</v>
      </c>
      <c r="C56" s="3" t="s">
        <v>2386</v>
      </c>
      <c r="D56" t="s">
        <v>60</v>
      </c>
      <c r="E56" s="3" t="s">
        <v>2381</v>
      </c>
      <c r="F56">
        <v>1</v>
      </c>
      <c r="G56">
        <v>1</v>
      </c>
      <c r="H56">
        <v>1</v>
      </c>
      <c r="I56">
        <v>1.1000000000000001</v>
      </c>
      <c r="J56">
        <v>1</v>
      </c>
      <c r="K56">
        <v>1</v>
      </c>
      <c r="L56">
        <v>1</v>
      </c>
      <c r="M56">
        <v>1</v>
      </c>
      <c r="N56">
        <v>1</v>
      </c>
      <c r="O56">
        <v>1</v>
      </c>
      <c r="P56">
        <v>1</v>
      </c>
      <c r="Q56">
        <v>1</v>
      </c>
      <c r="R56">
        <v>1</v>
      </c>
      <c r="S56">
        <v>1</v>
      </c>
      <c r="T56">
        <v>1</v>
      </c>
      <c r="U56">
        <v>1</v>
      </c>
      <c r="V56">
        <v>1</v>
      </c>
      <c r="W56">
        <v>1.1000000000000001</v>
      </c>
      <c r="X56">
        <v>1</v>
      </c>
      <c r="Y56">
        <v>1</v>
      </c>
      <c r="Z56">
        <v>1</v>
      </c>
      <c r="AA56">
        <v>1</v>
      </c>
      <c r="AB56">
        <v>1.1000000000000001</v>
      </c>
      <c r="AC56">
        <v>1.3</v>
      </c>
      <c r="AD56">
        <v>1.3</v>
      </c>
      <c r="AE56">
        <v>1.5</v>
      </c>
      <c r="AF56">
        <v>1.5</v>
      </c>
      <c r="AG56">
        <v>1.1000000000000001</v>
      </c>
      <c r="AH56">
        <v>1.1000000000000001</v>
      </c>
      <c r="AI56">
        <v>1.1000000000000001</v>
      </c>
      <c r="AJ56">
        <v>1.1000000000000001</v>
      </c>
      <c r="AK56">
        <v>1.1000000000000001</v>
      </c>
      <c r="AL56">
        <v>1</v>
      </c>
      <c r="AM56">
        <v>1</v>
      </c>
      <c r="AN56">
        <v>1</v>
      </c>
      <c r="AO56">
        <v>1</v>
      </c>
      <c r="AP56">
        <v>1.1000000000000001</v>
      </c>
      <c r="AQ56">
        <v>1.1000000000000001</v>
      </c>
      <c r="AR56">
        <v>1.1000000000000001</v>
      </c>
      <c r="AS56">
        <v>1.1000000000000001</v>
      </c>
      <c r="AT56">
        <v>1</v>
      </c>
      <c r="AU56">
        <v>1.2</v>
      </c>
      <c r="AV56">
        <v>1.3</v>
      </c>
      <c r="AW56">
        <v>2.6</v>
      </c>
      <c r="AX56">
        <v>1.6</v>
      </c>
      <c r="AY56">
        <v>1.74</v>
      </c>
      <c r="AZ56">
        <v>1</v>
      </c>
      <c r="BA56">
        <v>0.6</v>
      </c>
      <c r="BB56">
        <v>1.1000000000000001</v>
      </c>
      <c r="BC56">
        <v>1</v>
      </c>
      <c r="BD56">
        <v>1</v>
      </c>
      <c r="BE56">
        <v>1</v>
      </c>
      <c r="BF56" s="16">
        <f t="shared" si="7"/>
        <v>1.2999999999999998</v>
      </c>
      <c r="BG56" s="45">
        <f t="shared" si="1"/>
        <v>1.38</v>
      </c>
      <c r="BH56" s="3" t="e">
        <f>VLOOKUP(A56,'FROM BP'!A:A,1,0)</f>
        <v>#N/A</v>
      </c>
    </row>
    <row r="57" spans="1:60">
      <c r="A57" s="3" t="s">
        <v>2399</v>
      </c>
      <c r="B57" s="3" t="s">
        <v>2400</v>
      </c>
      <c r="C57" t="s">
        <v>58</v>
      </c>
      <c r="D57" t="s">
        <v>131</v>
      </c>
      <c r="E57" s="3" t="s">
        <v>2401</v>
      </c>
      <c r="F57">
        <v>1</v>
      </c>
      <c r="G57">
        <v>1</v>
      </c>
      <c r="H57">
        <v>1</v>
      </c>
      <c r="I57">
        <v>1.1000000000000001</v>
      </c>
      <c r="J57">
        <v>1</v>
      </c>
      <c r="K57">
        <v>1</v>
      </c>
      <c r="L57">
        <v>1</v>
      </c>
      <c r="M57">
        <v>1</v>
      </c>
      <c r="N57">
        <v>1</v>
      </c>
      <c r="O57">
        <v>1</v>
      </c>
      <c r="P57">
        <v>1</v>
      </c>
      <c r="Q57">
        <v>1</v>
      </c>
      <c r="R57">
        <v>1</v>
      </c>
      <c r="S57">
        <v>1</v>
      </c>
      <c r="T57">
        <v>1</v>
      </c>
      <c r="U57">
        <v>1</v>
      </c>
      <c r="V57">
        <v>1</v>
      </c>
      <c r="W57">
        <v>1.1000000000000001</v>
      </c>
      <c r="X57">
        <v>1</v>
      </c>
      <c r="Y57">
        <v>1</v>
      </c>
      <c r="Z57">
        <v>1</v>
      </c>
      <c r="AA57">
        <v>1</v>
      </c>
      <c r="AB57">
        <v>1.1000000000000001</v>
      </c>
      <c r="AC57">
        <v>1</v>
      </c>
      <c r="AD57">
        <v>1</v>
      </c>
      <c r="AE57">
        <v>1</v>
      </c>
      <c r="AF57">
        <v>1</v>
      </c>
      <c r="AG57">
        <v>1</v>
      </c>
      <c r="AH57">
        <v>1</v>
      </c>
      <c r="AI57">
        <v>1</v>
      </c>
      <c r="AJ57">
        <v>1</v>
      </c>
      <c r="AK57">
        <v>1.1000000000000001</v>
      </c>
      <c r="AL57">
        <v>1</v>
      </c>
      <c r="AM57">
        <v>1</v>
      </c>
      <c r="AN57">
        <v>1</v>
      </c>
      <c r="AO57">
        <v>1</v>
      </c>
      <c r="AP57">
        <v>1.1000000000000001</v>
      </c>
      <c r="AQ57">
        <v>1.1000000000000001</v>
      </c>
      <c r="AR57">
        <v>1.1000000000000001</v>
      </c>
      <c r="AS57">
        <v>1.1000000000000001</v>
      </c>
      <c r="AT57">
        <v>1.1000000000000001</v>
      </c>
      <c r="AU57">
        <v>1.4</v>
      </c>
      <c r="AV57">
        <v>1.5</v>
      </c>
      <c r="AW57">
        <v>2.1</v>
      </c>
      <c r="AX57">
        <v>1.6</v>
      </c>
      <c r="AY57">
        <v>1.5</v>
      </c>
      <c r="AZ57">
        <v>0.9</v>
      </c>
      <c r="BA57">
        <v>0.8</v>
      </c>
      <c r="BB57">
        <v>1.1000000000000001</v>
      </c>
      <c r="BC57">
        <v>1</v>
      </c>
      <c r="BD57">
        <v>1</v>
      </c>
      <c r="BE57">
        <v>1</v>
      </c>
      <c r="BF57" s="16">
        <f t="shared" ref="BF57:BF87" si="8">AVERAGE(AC57:AH57)</f>
        <v>1</v>
      </c>
      <c r="BG57" s="45">
        <f t="shared" ref="BG57:BG87" si="9">AVERAGE(AT57:BA57)</f>
        <v>1.3625</v>
      </c>
      <c r="BH57" s="3" t="e">
        <f>VLOOKUP(A57,'FROM BP'!A:A,1,0)</f>
        <v>#N/A</v>
      </c>
    </row>
    <row r="58" spans="1:60">
      <c r="A58" s="3" t="s">
        <v>2402</v>
      </c>
      <c r="B58" s="3" t="s">
        <v>2400</v>
      </c>
      <c r="C58" t="s">
        <v>58</v>
      </c>
      <c r="D58" t="s">
        <v>132</v>
      </c>
      <c r="E58" s="3" t="s">
        <v>2401</v>
      </c>
      <c r="F58">
        <v>1</v>
      </c>
      <c r="G58">
        <v>1</v>
      </c>
      <c r="H58">
        <v>1</v>
      </c>
      <c r="I58">
        <v>1.1000000000000001</v>
      </c>
      <c r="J58">
        <v>1</v>
      </c>
      <c r="K58">
        <v>1</v>
      </c>
      <c r="L58">
        <v>1</v>
      </c>
      <c r="M58">
        <v>1</v>
      </c>
      <c r="N58">
        <v>1</v>
      </c>
      <c r="O58">
        <v>1</v>
      </c>
      <c r="P58">
        <v>1</v>
      </c>
      <c r="Q58">
        <v>1</v>
      </c>
      <c r="R58">
        <v>1</v>
      </c>
      <c r="S58">
        <v>1</v>
      </c>
      <c r="T58">
        <v>1</v>
      </c>
      <c r="U58">
        <v>1</v>
      </c>
      <c r="V58">
        <v>1</v>
      </c>
      <c r="W58">
        <v>1.1000000000000001</v>
      </c>
      <c r="X58">
        <v>1</v>
      </c>
      <c r="Y58">
        <v>1</v>
      </c>
      <c r="Z58">
        <v>1</v>
      </c>
      <c r="AA58">
        <v>1</v>
      </c>
      <c r="AB58">
        <v>1.1000000000000001</v>
      </c>
      <c r="AC58">
        <v>1</v>
      </c>
      <c r="AD58">
        <v>1</v>
      </c>
      <c r="AE58">
        <v>1</v>
      </c>
      <c r="AF58">
        <v>1</v>
      </c>
      <c r="AG58">
        <v>1</v>
      </c>
      <c r="AH58">
        <v>1</v>
      </c>
      <c r="AI58">
        <v>1</v>
      </c>
      <c r="AJ58">
        <v>1</v>
      </c>
      <c r="AK58">
        <v>1.1000000000000001</v>
      </c>
      <c r="AL58">
        <v>1</v>
      </c>
      <c r="AM58">
        <v>1</v>
      </c>
      <c r="AN58">
        <v>1</v>
      </c>
      <c r="AO58">
        <v>1</v>
      </c>
      <c r="AP58">
        <v>1.1000000000000001</v>
      </c>
      <c r="AQ58">
        <v>1.1000000000000001</v>
      </c>
      <c r="AR58">
        <v>1.1000000000000001</v>
      </c>
      <c r="AS58">
        <v>1.1000000000000001</v>
      </c>
      <c r="AT58">
        <v>1.1000000000000001</v>
      </c>
      <c r="AU58">
        <v>1.4</v>
      </c>
      <c r="AV58">
        <v>1.5</v>
      </c>
      <c r="AW58">
        <v>2.1</v>
      </c>
      <c r="AX58">
        <v>1.6</v>
      </c>
      <c r="AY58">
        <v>1.5</v>
      </c>
      <c r="AZ58">
        <v>0.9</v>
      </c>
      <c r="BA58">
        <v>0.8</v>
      </c>
      <c r="BB58">
        <v>1.1000000000000001</v>
      </c>
      <c r="BC58">
        <v>1</v>
      </c>
      <c r="BD58">
        <v>1</v>
      </c>
      <c r="BE58">
        <v>1</v>
      </c>
      <c r="BF58" s="16">
        <f t="shared" si="8"/>
        <v>1</v>
      </c>
      <c r="BG58" s="45">
        <f t="shared" si="9"/>
        <v>1.3625</v>
      </c>
      <c r="BH58" s="3" t="e">
        <f>VLOOKUP(A58,'FROM BP'!A:A,1,0)</f>
        <v>#N/A</v>
      </c>
    </row>
    <row r="59" spans="1:60">
      <c r="A59" s="3" t="s">
        <v>2403</v>
      </c>
      <c r="B59" s="3" t="s">
        <v>2404</v>
      </c>
      <c r="C59" t="s">
        <v>152</v>
      </c>
      <c r="D59" t="s">
        <v>131</v>
      </c>
      <c r="E59" s="3" t="s">
        <v>2401</v>
      </c>
      <c r="F59">
        <v>1</v>
      </c>
      <c r="G59">
        <v>1</v>
      </c>
      <c r="H59">
        <v>1</v>
      </c>
      <c r="I59">
        <v>1.1000000000000001</v>
      </c>
      <c r="J59">
        <v>1</v>
      </c>
      <c r="K59">
        <v>1</v>
      </c>
      <c r="L59">
        <v>1</v>
      </c>
      <c r="M59">
        <v>1</v>
      </c>
      <c r="N59">
        <v>1</v>
      </c>
      <c r="O59">
        <v>1</v>
      </c>
      <c r="P59">
        <v>1</v>
      </c>
      <c r="Q59">
        <v>1</v>
      </c>
      <c r="R59">
        <v>1</v>
      </c>
      <c r="S59">
        <v>1</v>
      </c>
      <c r="T59">
        <v>1</v>
      </c>
      <c r="U59">
        <v>1</v>
      </c>
      <c r="V59">
        <v>1</v>
      </c>
      <c r="W59">
        <v>1.1000000000000001</v>
      </c>
      <c r="X59">
        <v>1</v>
      </c>
      <c r="Y59">
        <v>1</v>
      </c>
      <c r="Z59">
        <v>1</v>
      </c>
      <c r="AA59">
        <v>1</v>
      </c>
      <c r="AB59">
        <v>1.1000000000000001</v>
      </c>
      <c r="AC59">
        <v>1</v>
      </c>
      <c r="AD59">
        <v>1</v>
      </c>
      <c r="AE59">
        <v>1</v>
      </c>
      <c r="AF59">
        <v>1</v>
      </c>
      <c r="AG59">
        <v>1</v>
      </c>
      <c r="AH59">
        <v>1</v>
      </c>
      <c r="AI59">
        <v>1</v>
      </c>
      <c r="AJ59">
        <v>1</v>
      </c>
      <c r="AK59">
        <v>1.1000000000000001</v>
      </c>
      <c r="AL59">
        <v>1</v>
      </c>
      <c r="AM59">
        <v>1</v>
      </c>
      <c r="AN59">
        <v>1</v>
      </c>
      <c r="AO59">
        <v>1</v>
      </c>
      <c r="AP59">
        <v>1.1000000000000001</v>
      </c>
      <c r="AQ59">
        <v>1.1000000000000001</v>
      </c>
      <c r="AR59">
        <v>1.1000000000000001</v>
      </c>
      <c r="AS59">
        <v>1.1000000000000001</v>
      </c>
      <c r="AT59">
        <v>1.1000000000000001</v>
      </c>
      <c r="AU59">
        <v>1.4</v>
      </c>
      <c r="AV59">
        <v>1.5</v>
      </c>
      <c r="AW59">
        <v>2.1</v>
      </c>
      <c r="AX59">
        <v>1.6</v>
      </c>
      <c r="AY59">
        <v>1.5</v>
      </c>
      <c r="AZ59">
        <v>0.9</v>
      </c>
      <c r="BA59">
        <v>0.8</v>
      </c>
      <c r="BB59">
        <v>1.1000000000000001</v>
      </c>
      <c r="BC59">
        <v>1</v>
      </c>
      <c r="BD59">
        <v>1</v>
      </c>
      <c r="BE59">
        <v>1</v>
      </c>
      <c r="BF59" s="16">
        <f t="shared" si="8"/>
        <v>1</v>
      </c>
      <c r="BG59" s="45">
        <f t="shared" si="9"/>
        <v>1.3625</v>
      </c>
      <c r="BH59" s="3" t="e">
        <f>VLOOKUP(A59,'FROM BP'!A:A,1,0)</f>
        <v>#N/A</v>
      </c>
    </row>
    <row r="60" spans="1:60">
      <c r="A60" s="3" t="s">
        <v>2405</v>
      </c>
      <c r="B60" s="3" t="s">
        <v>2404</v>
      </c>
      <c r="C60" t="s">
        <v>152</v>
      </c>
      <c r="D60" t="s">
        <v>132</v>
      </c>
      <c r="E60" s="3" t="s">
        <v>2406</v>
      </c>
      <c r="F60">
        <v>1</v>
      </c>
      <c r="G60">
        <v>1</v>
      </c>
      <c r="H60">
        <v>1</v>
      </c>
      <c r="I60">
        <v>1.1000000000000001</v>
      </c>
      <c r="J60">
        <v>1</v>
      </c>
      <c r="K60">
        <v>1</v>
      </c>
      <c r="L60">
        <v>1</v>
      </c>
      <c r="M60">
        <v>1</v>
      </c>
      <c r="N60">
        <v>1</v>
      </c>
      <c r="O60">
        <v>1</v>
      </c>
      <c r="P60">
        <v>1</v>
      </c>
      <c r="Q60">
        <v>1</v>
      </c>
      <c r="R60">
        <v>1</v>
      </c>
      <c r="S60">
        <v>1</v>
      </c>
      <c r="T60">
        <v>1</v>
      </c>
      <c r="U60">
        <v>1</v>
      </c>
      <c r="V60">
        <v>1</v>
      </c>
      <c r="W60">
        <v>1.1000000000000001</v>
      </c>
      <c r="X60">
        <v>1</v>
      </c>
      <c r="Y60">
        <v>1</v>
      </c>
      <c r="Z60">
        <v>1</v>
      </c>
      <c r="AA60">
        <v>1</v>
      </c>
      <c r="AB60">
        <v>1.1000000000000001</v>
      </c>
      <c r="AC60">
        <v>1</v>
      </c>
      <c r="AD60">
        <v>1</v>
      </c>
      <c r="AE60">
        <v>1</v>
      </c>
      <c r="AF60">
        <v>1</v>
      </c>
      <c r="AG60">
        <v>1</v>
      </c>
      <c r="AH60">
        <v>1</v>
      </c>
      <c r="AI60">
        <v>1</v>
      </c>
      <c r="AJ60">
        <v>1</v>
      </c>
      <c r="AK60">
        <v>1.1000000000000001</v>
      </c>
      <c r="AL60">
        <v>1</v>
      </c>
      <c r="AM60">
        <v>1</v>
      </c>
      <c r="AN60">
        <v>1</v>
      </c>
      <c r="AO60">
        <v>1</v>
      </c>
      <c r="AP60">
        <v>1.1000000000000001</v>
      </c>
      <c r="AQ60">
        <v>1.1000000000000001</v>
      </c>
      <c r="AR60">
        <v>1.1000000000000001</v>
      </c>
      <c r="AS60">
        <v>1.1000000000000001</v>
      </c>
      <c r="AT60">
        <v>1.1000000000000001</v>
      </c>
      <c r="AU60">
        <v>1.4</v>
      </c>
      <c r="AV60">
        <v>1.5</v>
      </c>
      <c r="AW60">
        <v>2.1</v>
      </c>
      <c r="AX60">
        <v>1.6</v>
      </c>
      <c r="AY60">
        <v>1.5</v>
      </c>
      <c r="AZ60">
        <v>0.9</v>
      </c>
      <c r="BA60">
        <v>0.8</v>
      </c>
      <c r="BB60">
        <v>1.1000000000000001</v>
      </c>
      <c r="BC60">
        <v>1</v>
      </c>
      <c r="BD60">
        <v>1</v>
      </c>
      <c r="BE60">
        <v>1</v>
      </c>
      <c r="BF60" s="16">
        <f t="shared" si="8"/>
        <v>1</v>
      </c>
      <c r="BG60" s="45">
        <f t="shared" si="9"/>
        <v>1.3625</v>
      </c>
      <c r="BH60" s="3" t="e">
        <f>VLOOKUP(A60,'FROM BP'!A:A,1,0)</f>
        <v>#N/A</v>
      </c>
    </row>
    <row r="61" spans="1:60">
      <c r="A61" s="3" t="s">
        <v>2407</v>
      </c>
      <c r="B61" s="3" t="s">
        <v>2404</v>
      </c>
      <c r="C61" t="s">
        <v>261</v>
      </c>
      <c r="D61" t="s">
        <v>131</v>
      </c>
      <c r="E61" s="3" t="s">
        <v>2406</v>
      </c>
      <c r="F61">
        <v>1</v>
      </c>
      <c r="G61">
        <v>1</v>
      </c>
      <c r="H61">
        <v>1</v>
      </c>
      <c r="I61">
        <v>1.1000000000000001</v>
      </c>
      <c r="J61">
        <v>1</v>
      </c>
      <c r="K61">
        <v>1</v>
      </c>
      <c r="L61">
        <v>1</v>
      </c>
      <c r="M61">
        <v>1</v>
      </c>
      <c r="N61">
        <v>1</v>
      </c>
      <c r="O61">
        <v>1</v>
      </c>
      <c r="P61">
        <v>1</v>
      </c>
      <c r="Q61">
        <v>1</v>
      </c>
      <c r="R61">
        <v>1</v>
      </c>
      <c r="S61">
        <v>1</v>
      </c>
      <c r="T61">
        <v>1</v>
      </c>
      <c r="U61">
        <v>1</v>
      </c>
      <c r="V61">
        <v>1</v>
      </c>
      <c r="W61">
        <v>1.1000000000000001</v>
      </c>
      <c r="X61">
        <v>1</v>
      </c>
      <c r="Y61">
        <v>1</v>
      </c>
      <c r="Z61">
        <v>1</v>
      </c>
      <c r="AA61">
        <v>1</v>
      </c>
      <c r="AB61">
        <v>1.1000000000000001</v>
      </c>
      <c r="AC61">
        <v>1</v>
      </c>
      <c r="AD61">
        <v>1</v>
      </c>
      <c r="AE61">
        <v>1</v>
      </c>
      <c r="AF61">
        <v>1</v>
      </c>
      <c r="AG61">
        <v>1</v>
      </c>
      <c r="AH61">
        <v>1</v>
      </c>
      <c r="AI61">
        <v>1</v>
      </c>
      <c r="AJ61">
        <v>1</v>
      </c>
      <c r="AK61">
        <v>1.1000000000000001</v>
      </c>
      <c r="AL61">
        <v>1</v>
      </c>
      <c r="AM61">
        <v>1</v>
      </c>
      <c r="AN61">
        <v>1</v>
      </c>
      <c r="AO61">
        <v>1</v>
      </c>
      <c r="AP61">
        <v>1.1000000000000001</v>
      </c>
      <c r="AQ61">
        <v>1.1000000000000001</v>
      </c>
      <c r="AR61">
        <v>1.1000000000000001</v>
      </c>
      <c r="AS61">
        <v>1.1000000000000001</v>
      </c>
      <c r="AT61">
        <v>1.1000000000000001</v>
      </c>
      <c r="AU61">
        <v>1.4</v>
      </c>
      <c r="AV61">
        <v>1.5</v>
      </c>
      <c r="AW61">
        <v>2.1</v>
      </c>
      <c r="AX61">
        <v>1.6</v>
      </c>
      <c r="AY61">
        <v>1.5</v>
      </c>
      <c r="AZ61">
        <v>0.9</v>
      </c>
      <c r="BA61">
        <v>0.8</v>
      </c>
      <c r="BB61">
        <v>1.1000000000000001</v>
      </c>
      <c r="BC61">
        <v>1</v>
      </c>
      <c r="BD61">
        <v>1</v>
      </c>
      <c r="BE61">
        <v>1</v>
      </c>
      <c r="BF61" s="16">
        <f t="shared" si="8"/>
        <v>1</v>
      </c>
      <c r="BG61" s="45">
        <f t="shared" si="9"/>
        <v>1.3625</v>
      </c>
      <c r="BH61" s="3" t="e">
        <f>VLOOKUP(A61,'FROM BP'!A:A,1,0)</f>
        <v>#N/A</v>
      </c>
    </row>
    <row r="62" spans="1:60">
      <c r="A62" s="3" t="s">
        <v>2408</v>
      </c>
      <c r="B62" s="3" t="s">
        <v>2409</v>
      </c>
      <c r="C62" t="s">
        <v>261</v>
      </c>
      <c r="D62" t="s">
        <v>132</v>
      </c>
      <c r="E62" s="3" t="s">
        <v>2406</v>
      </c>
      <c r="F62">
        <v>1</v>
      </c>
      <c r="G62">
        <v>1</v>
      </c>
      <c r="H62">
        <v>1</v>
      </c>
      <c r="I62">
        <v>1.1000000000000001</v>
      </c>
      <c r="J62">
        <v>1</v>
      </c>
      <c r="K62">
        <v>1</v>
      </c>
      <c r="L62">
        <v>1</v>
      </c>
      <c r="M62">
        <v>1</v>
      </c>
      <c r="N62">
        <v>1</v>
      </c>
      <c r="O62">
        <v>1</v>
      </c>
      <c r="P62">
        <v>1</v>
      </c>
      <c r="Q62">
        <v>1</v>
      </c>
      <c r="R62">
        <v>1</v>
      </c>
      <c r="S62">
        <v>1</v>
      </c>
      <c r="T62">
        <v>1</v>
      </c>
      <c r="U62">
        <v>1</v>
      </c>
      <c r="V62">
        <v>1</v>
      </c>
      <c r="W62">
        <v>1.1000000000000001</v>
      </c>
      <c r="X62">
        <v>1</v>
      </c>
      <c r="Y62">
        <v>1</v>
      </c>
      <c r="Z62">
        <v>1</v>
      </c>
      <c r="AA62">
        <v>1</v>
      </c>
      <c r="AB62">
        <v>1.1000000000000001</v>
      </c>
      <c r="AC62">
        <v>1</v>
      </c>
      <c r="AD62">
        <v>1</v>
      </c>
      <c r="AE62">
        <v>1</v>
      </c>
      <c r="AF62">
        <v>1</v>
      </c>
      <c r="AG62">
        <v>1</v>
      </c>
      <c r="AH62">
        <v>1</v>
      </c>
      <c r="AI62">
        <v>1</v>
      </c>
      <c r="AJ62">
        <v>1</v>
      </c>
      <c r="AK62">
        <v>1.1000000000000001</v>
      </c>
      <c r="AL62">
        <v>1</v>
      </c>
      <c r="AM62">
        <v>1</v>
      </c>
      <c r="AN62">
        <v>1</v>
      </c>
      <c r="AO62">
        <v>1</v>
      </c>
      <c r="AP62">
        <v>1.1000000000000001</v>
      </c>
      <c r="AQ62">
        <v>1.1000000000000001</v>
      </c>
      <c r="AR62">
        <v>1.1000000000000001</v>
      </c>
      <c r="AS62">
        <v>1.1000000000000001</v>
      </c>
      <c r="AT62">
        <v>1.1000000000000001</v>
      </c>
      <c r="AU62">
        <v>1.4</v>
      </c>
      <c r="AV62">
        <v>1.5</v>
      </c>
      <c r="AW62">
        <v>2.1</v>
      </c>
      <c r="AX62">
        <v>1.6</v>
      </c>
      <c r="AY62">
        <v>1.5</v>
      </c>
      <c r="AZ62">
        <v>0.9</v>
      </c>
      <c r="BA62">
        <v>0.8</v>
      </c>
      <c r="BB62">
        <v>1.1000000000000001</v>
      </c>
      <c r="BC62">
        <v>1</v>
      </c>
      <c r="BD62">
        <v>1</v>
      </c>
      <c r="BE62">
        <v>1</v>
      </c>
      <c r="BF62" s="16">
        <f t="shared" si="8"/>
        <v>1</v>
      </c>
      <c r="BG62" s="45">
        <f t="shared" si="9"/>
        <v>1.3625</v>
      </c>
      <c r="BH62" s="3" t="e">
        <f>VLOOKUP(A62,'FROM BP'!A:A,1,0)</f>
        <v>#N/A</v>
      </c>
    </row>
    <row r="63" spans="1:60">
      <c r="A63" s="3" t="s">
        <v>2410</v>
      </c>
      <c r="B63" s="3" t="s">
        <v>2404</v>
      </c>
      <c r="C63" t="s">
        <v>58</v>
      </c>
      <c r="D63" t="s">
        <v>131</v>
      </c>
      <c r="E63" s="3" t="s">
        <v>2411</v>
      </c>
      <c r="F63">
        <v>1</v>
      </c>
      <c r="G63">
        <v>1</v>
      </c>
      <c r="H63">
        <v>1</v>
      </c>
      <c r="I63">
        <v>1.1000000000000001</v>
      </c>
      <c r="J63">
        <v>1</v>
      </c>
      <c r="K63">
        <v>1</v>
      </c>
      <c r="L63">
        <v>1</v>
      </c>
      <c r="M63">
        <v>1</v>
      </c>
      <c r="N63">
        <v>1</v>
      </c>
      <c r="O63">
        <v>1</v>
      </c>
      <c r="P63">
        <v>1</v>
      </c>
      <c r="Q63">
        <v>1</v>
      </c>
      <c r="R63">
        <v>1</v>
      </c>
      <c r="S63">
        <v>1</v>
      </c>
      <c r="T63">
        <v>1</v>
      </c>
      <c r="U63">
        <v>1</v>
      </c>
      <c r="V63">
        <v>1</v>
      </c>
      <c r="W63">
        <v>1.1000000000000001</v>
      </c>
      <c r="X63">
        <v>1</v>
      </c>
      <c r="Y63">
        <v>1</v>
      </c>
      <c r="Z63">
        <v>1</v>
      </c>
      <c r="AA63">
        <v>1</v>
      </c>
      <c r="AB63">
        <v>1.1000000000000001</v>
      </c>
      <c r="AC63">
        <v>1</v>
      </c>
      <c r="AD63">
        <v>1</v>
      </c>
      <c r="AE63">
        <v>1</v>
      </c>
      <c r="AF63">
        <v>1</v>
      </c>
      <c r="AG63">
        <v>1</v>
      </c>
      <c r="AH63">
        <v>1</v>
      </c>
      <c r="AI63">
        <v>1</v>
      </c>
      <c r="AJ63">
        <v>1</v>
      </c>
      <c r="AK63">
        <v>1.1000000000000001</v>
      </c>
      <c r="AL63">
        <v>1</v>
      </c>
      <c r="AM63">
        <v>1</v>
      </c>
      <c r="AN63">
        <v>1</v>
      </c>
      <c r="AO63">
        <v>1</v>
      </c>
      <c r="AP63">
        <v>1.1000000000000001</v>
      </c>
      <c r="AQ63">
        <v>1.1000000000000001</v>
      </c>
      <c r="AR63">
        <v>1.1000000000000001</v>
      </c>
      <c r="AS63">
        <v>1.1000000000000001</v>
      </c>
      <c r="AT63">
        <v>1.2</v>
      </c>
      <c r="AU63">
        <v>1.7</v>
      </c>
      <c r="AV63">
        <v>1.9</v>
      </c>
      <c r="AW63">
        <v>2.4</v>
      </c>
      <c r="AX63">
        <v>1.6</v>
      </c>
      <c r="AY63">
        <v>1.4</v>
      </c>
      <c r="AZ63">
        <v>1</v>
      </c>
      <c r="BA63">
        <v>0.7</v>
      </c>
      <c r="BB63">
        <v>1.1000000000000001</v>
      </c>
      <c r="BC63">
        <v>1</v>
      </c>
      <c r="BD63">
        <v>1</v>
      </c>
      <c r="BE63">
        <v>1</v>
      </c>
      <c r="BF63" s="16">
        <f t="shared" si="8"/>
        <v>1</v>
      </c>
      <c r="BG63" s="45">
        <f t="shared" si="9"/>
        <v>1.4874999999999998</v>
      </c>
      <c r="BH63" s="3" t="e">
        <f>VLOOKUP(A63,'FROM BP'!A:A,1,0)</f>
        <v>#N/A</v>
      </c>
    </row>
    <row r="64" spans="1:60">
      <c r="A64" s="3" t="s">
        <v>2412</v>
      </c>
      <c r="B64" s="3" t="s">
        <v>2409</v>
      </c>
      <c r="C64" t="s">
        <v>58</v>
      </c>
      <c r="D64" t="s">
        <v>132</v>
      </c>
      <c r="E64" s="3" t="s">
        <v>2411</v>
      </c>
      <c r="F64">
        <v>1</v>
      </c>
      <c r="G64">
        <v>1</v>
      </c>
      <c r="H64">
        <v>1</v>
      </c>
      <c r="I64">
        <v>1.1000000000000001</v>
      </c>
      <c r="J64">
        <v>1</v>
      </c>
      <c r="K64">
        <v>1</v>
      </c>
      <c r="L64">
        <v>1</v>
      </c>
      <c r="M64">
        <v>1</v>
      </c>
      <c r="N64">
        <v>1</v>
      </c>
      <c r="O64">
        <v>1</v>
      </c>
      <c r="P64">
        <v>1</v>
      </c>
      <c r="Q64">
        <v>1</v>
      </c>
      <c r="R64">
        <v>1</v>
      </c>
      <c r="S64">
        <v>1</v>
      </c>
      <c r="T64">
        <v>1</v>
      </c>
      <c r="U64">
        <v>1</v>
      </c>
      <c r="V64">
        <v>1</v>
      </c>
      <c r="W64">
        <v>1.1000000000000001</v>
      </c>
      <c r="X64">
        <v>1</v>
      </c>
      <c r="Y64">
        <v>1</v>
      </c>
      <c r="Z64">
        <v>1</v>
      </c>
      <c r="AA64">
        <v>1</v>
      </c>
      <c r="AB64">
        <v>1.1000000000000001</v>
      </c>
      <c r="AC64">
        <v>1</v>
      </c>
      <c r="AD64">
        <v>1</v>
      </c>
      <c r="AE64">
        <v>1</v>
      </c>
      <c r="AF64">
        <v>1</v>
      </c>
      <c r="AG64">
        <v>1</v>
      </c>
      <c r="AH64">
        <v>1</v>
      </c>
      <c r="AI64">
        <v>1</v>
      </c>
      <c r="AJ64">
        <v>1</v>
      </c>
      <c r="AK64">
        <v>1.1000000000000001</v>
      </c>
      <c r="AL64">
        <v>1</v>
      </c>
      <c r="AM64">
        <v>1</v>
      </c>
      <c r="AN64">
        <v>1</v>
      </c>
      <c r="AO64">
        <v>1</v>
      </c>
      <c r="AP64">
        <v>1.1000000000000001</v>
      </c>
      <c r="AQ64">
        <v>1.1000000000000001</v>
      </c>
      <c r="AR64">
        <v>1.1000000000000001</v>
      </c>
      <c r="AS64">
        <v>1.1000000000000001</v>
      </c>
      <c r="AT64">
        <v>1.2</v>
      </c>
      <c r="AU64">
        <v>1.7</v>
      </c>
      <c r="AV64">
        <v>1.9</v>
      </c>
      <c r="AW64">
        <v>2.4</v>
      </c>
      <c r="AX64">
        <v>1.6</v>
      </c>
      <c r="AY64">
        <v>1.4</v>
      </c>
      <c r="AZ64">
        <v>1</v>
      </c>
      <c r="BA64">
        <v>0.7</v>
      </c>
      <c r="BB64">
        <v>1.1000000000000001</v>
      </c>
      <c r="BC64">
        <v>1</v>
      </c>
      <c r="BD64">
        <v>1</v>
      </c>
      <c r="BE64">
        <v>1</v>
      </c>
      <c r="BF64" s="16">
        <f t="shared" si="8"/>
        <v>1</v>
      </c>
      <c r="BG64" s="45">
        <f t="shared" si="9"/>
        <v>1.4874999999999998</v>
      </c>
      <c r="BH64" s="3" t="e">
        <f>VLOOKUP(A64,'FROM BP'!A:A,1,0)</f>
        <v>#N/A</v>
      </c>
    </row>
    <row r="65" spans="1:60">
      <c r="A65" s="3" t="s">
        <v>2413</v>
      </c>
      <c r="B65" s="3" t="s">
        <v>2400</v>
      </c>
      <c r="C65" t="s">
        <v>152</v>
      </c>
      <c r="D65" t="s">
        <v>131</v>
      </c>
      <c r="E65" s="3" t="s">
        <v>2414</v>
      </c>
      <c r="F65">
        <v>1</v>
      </c>
      <c r="G65">
        <v>1</v>
      </c>
      <c r="H65">
        <v>1</v>
      </c>
      <c r="I65">
        <v>1.1000000000000001</v>
      </c>
      <c r="J65">
        <v>1</v>
      </c>
      <c r="K65">
        <v>1</v>
      </c>
      <c r="L65">
        <v>1</v>
      </c>
      <c r="M65">
        <v>1</v>
      </c>
      <c r="N65">
        <v>1</v>
      </c>
      <c r="O65">
        <v>1</v>
      </c>
      <c r="P65">
        <v>1</v>
      </c>
      <c r="Q65">
        <v>1</v>
      </c>
      <c r="R65">
        <v>1</v>
      </c>
      <c r="S65">
        <v>1</v>
      </c>
      <c r="T65">
        <v>1</v>
      </c>
      <c r="U65">
        <v>1</v>
      </c>
      <c r="V65">
        <v>1</v>
      </c>
      <c r="W65">
        <v>1.1000000000000001</v>
      </c>
      <c r="X65">
        <v>1</v>
      </c>
      <c r="Y65">
        <v>1</v>
      </c>
      <c r="Z65">
        <v>1</v>
      </c>
      <c r="AA65">
        <v>1</v>
      </c>
      <c r="AB65">
        <v>1.1000000000000001</v>
      </c>
      <c r="AC65">
        <v>1</v>
      </c>
      <c r="AD65">
        <v>1</v>
      </c>
      <c r="AE65">
        <v>1</v>
      </c>
      <c r="AF65">
        <v>1</v>
      </c>
      <c r="AG65">
        <v>1</v>
      </c>
      <c r="AH65">
        <v>1</v>
      </c>
      <c r="AI65">
        <v>1</v>
      </c>
      <c r="AJ65">
        <v>1</v>
      </c>
      <c r="AK65">
        <v>1.1000000000000001</v>
      </c>
      <c r="AL65">
        <v>1</v>
      </c>
      <c r="AM65">
        <v>1</v>
      </c>
      <c r="AN65">
        <v>1</v>
      </c>
      <c r="AO65">
        <v>1</v>
      </c>
      <c r="AP65">
        <v>1.1000000000000001</v>
      </c>
      <c r="AQ65">
        <v>1.1000000000000001</v>
      </c>
      <c r="AR65">
        <v>1.1000000000000001</v>
      </c>
      <c r="AS65">
        <v>1.1000000000000001</v>
      </c>
      <c r="AT65">
        <v>1.2</v>
      </c>
      <c r="AU65">
        <v>1.7</v>
      </c>
      <c r="AV65">
        <v>1.9</v>
      </c>
      <c r="AW65">
        <v>2.4</v>
      </c>
      <c r="AX65">
        <v>1.6</v>
      </c>
      <c r="AY65">
        <v>1.4</v>
      </c>
      <c r="AZ65">
        <v>1</v>
      </c>
      <c r="BA65">
        <v>0.7</v>
      </c>
      <c r="BB65">
        <v>1.1000000000000001</v>
      </c>
      <c r="BC65">
        <v>1</v>
      </c>
      <c r="BD65">
        <v>1</v>
      </c>
      <c r="BE65">
        <v>1</v>
      </c>
      <c r="BF65" s="16">
        <f t="shared" si="8"/>
        <v>1</v>
      </c>
      <c r="BG65" s="45">
        <f t="shared" si="9"/>
        <v>1.4874999999999998</v>
      </c>
      <c r="BH65" s="3" t="e">
        <f>VLOOKUP(A65,'FROM BP'!A:A,1,0)</f>
        <v>#N/A</v>
      </c>
    </row>
    <row r="66" spans="1:60">
      <c r="A66" s="3" t="s">
        <v>2415</v>
      </c>
      <c r="B66" s="3" t="s">
        <v>2409</v>
      </c>
      <c r="C66" t="s">
        <v>152</v>
      </c>
      <c r="D66" t="s">
        <v>132</v>
      </c>
      <c r="E66" s="3" t="s">
        <v>2411</v>
      </c>
      <c r="F66">
        <v>1</v>
      </c>
      <c r="G66">
        <v>1</v>
      </c>
      <c r="H66">
        <v>1</v>
      </c>
      <c r="I66">
        <v>1.1000000000000001</v>
      </c>
      <c r="J66">
        <v>1</v>
      </c>
      <c r="K66">
        <v>1</v>
      </c>
      <c r="L66">
        <v>1</v>
      </c>
      <c r="M66">
        <v>1</v>
      </c>
      <c r="N66">
        <v>1</v>
      </c>
      <c r="O66">
        <v>1</v>
      </c>
      <c r="P66">
        <v>1</v>
      </c>
      <c r="Q66">
        <v>1</v>
      </c>
      <c r="R66">
        <v>1</v>
      </c>
      <c r="S66">
        <v>1</v>
      </c>
      <c r="T66">
        <v>1</v>
      </c>
      <c r="U66">
        <v>1</v>
      </c>
      <c r="V66">
        <v>1</v>
      </c>
      <c r="W66">
        <v>1.1000000000000001</v>
      </c>
      <c r="X66">
        <v>1</v>
      </c>
      <c r="Y66">
        <v>1</v>
      </c>
      <c r="Z66">
        <v>1</v>
      </c>
      <c r="AA66">
        <v>1</v>
      </c>
      <c r="AB66">
        <v>1.1000000000000001</v>
      </c>
      <c r="AC66">
        <v>1</v>
      </c>
      <c r="AD66">
        <v>1</v>
      </c>
      <c r="AE66">
        <v>1</v>
      </c>
      <c r="AF66">
        <v>1</v>
      </c>
      <c r="AG66">
        <v>1</v>
      </c>
      <c r="AH66">
        <v>1</v>
      </c>
      <c r="AI66">
        <v>1</v>
      </c>
      <c r="AJ66">
        <v>1</v>
      </c>
      <c r="AK66">
        <v>1.1000000000000001</v>
      </c>
      <c r="AL66">
        <v>1</v>
      </c>
      <c r="AM66">
        <v>1</v>
      </c>
      <c r="AN66">
        <v>1</v>
      </c>
      <c r="AO66">
        <v>1</v>
      </c>
      <c r="AP66">
        <v>1.1000000000000001</v>
      </c>
      <c r="AQ66">
        <v>1.1000000000000001</v>
      </c>
      <c r="AR66">
        <v>1.1000000000000001</v>
      </c>
      <c r="AS66">
        <v>1.1000000000000001</v>
      </c>
      <c r="AT66">
        <v>1.2</v>
      </c>
      <c r="AU66">
        <v>1.7</v>
      </c>
      <c r="AV66">
        <v>1.9</v>
      </c>
      <c r="AW66">
        <v>2.4</v>
      </c>
      <c r="AX66">
        <v>1.6</v>
      </c>
      <c r="AY66">
        <v>1.4</v>
      </c>
      <c r="AZ66">
        <v>1</v>
      </c>
      <c r="BA66">
        <v>0.7</v>
      </c>
      <c r="BB66">
        <v>1.1000000000000001</v>
      </c>
      <c r="BC66">
        <v>1</v>
      </c>
      <c r="BD66">
        <v>1</v>
      </c>
      <c r="BE66">
        <v>1</v>
      </c>
      <c r="BF66" s="16">
        <f t="shared" si="8"/>
        <v>1</v>
      </c>
      <c r="BG66" s="45">
        <f t="shared" si="9"/>
        <v>1.4874999999999998</v>
      </c>
      <c r="BH66" s="3" t="e">
        <f>VLOOKUP(A66,'FROM BP'!A:A,1,0)</f>
        <v>#N/A</v>
      </c>
    </row>
    <row r="67" spans="1:60">
      <c r="A67" s="3" t="s">
        <v>2416</v>
      </c>
      <c r="B67" s="3" t="s">
        <v>2404</v>
      </c>
      <c r="C67" t="s">
        <v>58</v>
      </c>
      <c r="D67" t="s">
        <v>62</v>
      </c>
      <c r="E67" s="3" t="s">
        <v>2417</v>
      </c>
      <c r="F67">
        <v>1</v>
      </c>
      <c r="G67">
        <v>1</v>
      </c>
      <c r="H67">
        <v>1</v>
      </c>
      <c r="I67">
        <v>1.1000000000000001</v>
      </c>
      <c r="J67">
        <v>1</v>
      </c>
      <c r="K67">
        <v>1</v>
      </c>
      <c r="L67">
        <v>1</v>
      </c>
      <c r="M67">
        <v>1</v>
      </c>
      <c r="N67">
        <v>1</v>
      </c>
      <c r="O67">
        <v>1</v>
      </c>
      <c r="P67">
        <v>1</v>
      </c>
      <c r="Q67">
        <v>1</v>
      </c>
      <c r="R67">
        <v>1</v>
      </c>
      <c r="S67">
        <v>1</v>
      </c>
      <c r="T67">
        <v>1</v>
      </c>
      <c r="U67">
        <v>1</v>
      </c>
      <c r="V67">
        <v>1</v>
      </c>
      <c r="W67">
        <v>1.1000000000000001</v>
      </c>
      <c r="X67">
        <v>1</v>
      </c>
      <c r="Y67">
        <v>1</v>
      </c>
      <c r="Z67">
        <v>1</v>
      </c>
      <c r="AA67">
        <v>1</v>
      </c>
      <c r="AB67">
        <v>1.1000000000000001</v>
      </c>
      <c r="AC67">
        <v>1</v>
      </c>
      <c r="AD67">
        <v>1</v>
      </c>
      <c r="AE67">
        <v>1.1000000000000001</v>
      </c>
      <c r="AF67">
        <v>1.1000000000000001</v>
      </c>
      <c r="AG67">
        <v>1.1000000000000001</v>
      </c>
      <c r="AH67">
        <v>1.1000000000000001</v>
      </c>
      <c r="AI67">
        <v>1</v>
      </c>
      <c r="AJ67">
        <v>1</v>
      </c>
      <c r="AK67">
        <v>1.1000000000000001</v>
      </c>
      <c r="AL67">
        <v>1</v>
      </c>
      <c r="AM67">
        <v>1</v>
      </c>
      <c r="AN67">
        <v>1</v>
      </c>
      <c r="AO67">
        <v>1</v>
      </c>
      <c r="AP67">
        <v>1.1000000000000001</v>
      </c>
      <c r="AQ67">
        <v>1.1000000000000001</v>
      </c>
      <c r="AR67">
        <v>1.1000000000000001</v>
      </c>
      <c r="AS67">
        <v>1.1000000000000001</v>
      </c>
      <c r="AT67">
        <v>1.2</v>
      </c>
      <c r="AU67">
        <v>1.2</v>
      </c>
      <c r="AV67">
        <v>1.4</v>
      </c>
      <c r="AW67">
        <v>1.9</v>
      </c>
      <c r="AX67">
        <v>1.6</v>
      </c>
      <c r="AY67">
        <v>1.2</v>
      </c>
      <c r="AZ67">
        <v>1</v>
      </c>
      <c r="BA67">
        <v>0.6</v>
      </c>
      <c r="BB67">
        <v>1.1000000000000001</v>
      </c>
      <c r="BC67">
        <v>1</v>
      </c>
      <c r="BD67">
        <v>1</v>
      </c>
      <c r="BE67">
        <v>1</v>
      </c>
      <c r="BF67" s="16">
        <f t="shared" si="8"/>
        <v>1.0666666666666667</v>
      </c>
      <c r="BG67" s="45">
        <f t="shared" si="9"/>
        <v>1.2624999999999997</v>
      </c>
      <c r="BH67" s="3" t="e">
        <f>VLOOKUP(A67,'FROM BP'!A:A,1,0)</f>
        <v>#N/A</v>
      </c>
    </row>
    <row r="68" spans="1:60">
      <c r="A68" s="3" t="s">
        <v>2418</v>
      </c>
      <c r="B68" s="3" t="s">
        <v>2404</v>
      </c>
      <c r="C68" t="s">
        <v>58</v>
      </c>
      <c r="D68" t="s">
        <v>63</v>
      </c>
      <c r="E68" s="3" t="s">
        <v>2417</v>
      </c>
      <c r="F68">
        <v>1</v>
      </c>
      <c r="G68">
        <v>1</v>
      </c>
      <c r="H68">
        <v>1</v>
      </c>
      <c r="I68">
        <v>1.1000000000000001</v>
      </c>
      <c r="J68">
        <v>1</v>
      </c>
      <c r="K68">
        <v>1</v>
      </c>
      <c r="L68">
        <v>1</v>
      </c>
      <c r="M68">
        <v>1</v>
      </c>
      <c r="N68">
        <v>1</v>
      </c>
      <c r="O68">
        <v>1</v>
      </c>
      <c r="P68">
        <v>1</v>
      </c>
      <c r="Q68">
        <v>1</v>
      </c>
      <c r="R68">
        <v>1</v>
      </c>
      <c r="S68">
        <v>1</v>
      </c>
      <c r="T68">
        <v>1</v>
      </c>
      <c r="U68">
        <v>1</v>
      </c>
      <c r="V68">
        <v>1</v>
      </c>
      <c r="W68">
        <v>1.1000000000000001</v>
      </c>
      <c r="X68">
        <v>1</v>
      </c>
      <c r="Y68">
        <v>1</v>
      </c>
      <c r="Z68">
        <v>1</v>
      </c>
      <c r="AA68">
        <v>1</v>
      </c>
      <c r="AB68">
        <v>1.1000000000000001</v>
      </c>
      <c r="AC68">
        <v>1</v>
      </c>
      <c r="AD68">
        <v>1</v>
      </c>
      <c r="AE68">
        <v>1.1000000000000001</v>
      </c>
      <c r="AF68">
        <v>1.1000000000000001</v>
      </c>
      <c r="AG68">
        <v>1.1000000000000001</v>
      </c>
      <c r="AH68">
        <v>1.1000000000000001</v>
      </c>
      <c r="AI68">
        <v>1</v>
      </c>
      <c r="AJ68">
        <v>1</v>
      </c>
      <c r="AK68">
        <v>1.1000000000000001</v>
      </c>
      <c r="AL68">
        <v>1</v>
      </c>
      <c r="AM68">
        <v>1</v>
      </c>
      <c r="AN68">
        <v>1</v>
      </c>
      <c r="AO68">
        <v>1</v>
      </c>
      <c r="AP68">
        <v>1.1000000000000001</v>
      </c>
      <c r="AQ68">
        <v>1.1000000000000001</v>
      </c>
      <c r="AR68">
        <v>1.1000000000000001</v>
      </c>
      <c r="AS68">
        <v>1.1000000000000001</v>
      </c>
      <c r="AT68">
        <v>1.2</v>
      </c>
      <c r="AU68">
        <v>1.2</v>
      </c>
      <c r="AV68">
        <v>1.5</v>
      </c>
      <c r="AW68">
        <v>2.1</v>
      </c>
      <c r="AX68">
        <v>1.8</v>
      </c>
      <c r="AY68">
        <v>1.3</v>
      </c>
      <c r="AZ68">
        <v>1.1000000000000001</v>
      </c>
      <c r="BA68">
        <v>0.7</v>
      </c>
      <c r="BB68">
        <v>1.1000000000000001</v>
      </c>
      <c r="BC68">
        <v>1.1000000000000001</v>
      </c>
      <c r="BD68">
        <v>1.1000000000000001</v>
      </c>
      <c r="BE68">
        <v>1.1000000000000001</v>
      </c>
      <c r="BF68" s="16">
        <f t="shared" si="8"/>
        <v>1.0666666666666667</v>
      </c>
      <c r="BG68" s="45">
        <f t="shared" si="9"/>
        <v>1.3624999999999998</v>
      </c>
      <c r="BH68" s="3" t="e">
        <f>VLOOKUP(A68,'FROM BP'!A:A,1,0)</f>
        <v>#N/A</v>
      </c>
    </row>
    <row r="69" spans="1:60">
      <c r="A69" s="3" t="s">
        <v>2419</v>
      </c>
      <c r="B69" s="3" t="s">
        <v>2404</v>
      </c>
      <c r="C69" t="s">
        <v>261</v>
      </c>
      <c r="D69" t="s">
        <v>62</v>
      </c>
      <c r="E69" s="3" t="s">
        <v>2420</v>
      </c>
      <c r="F69">
        <v>1</v>
      </c>
      <c r="G69">
        <v>1</v>
      </c>
      <c r="H69">
        <v>1</v>
      </c>
      <c r="I69">
        <v>1.1000000000000001</v>
      </c>
      <c r="J69">
        <v>1</v>
      </c>
      <c r="K69">
        <v>1</v>
      </c>
      <c r="L69">
        <v>1</v>
      </c>
      <c r="M69">
        <v>1</v>
      </c>
      <c r="N69">
        <v>1</v>
      </c>
      <c r="O69">
        <v>1</v>
      </c>
      <c r="P69">
        <v>1</v>
      </c>
      <c r="Q69">
        <v>1</v>
      </c>
      <c r="R69">
        <v>1</v>
      </c>
      <c r="S69">
        <v>1</v>
      </c>
      <c r="T69">
        <v>1</v>
      </c>
      <c r="U69">
        <v>1</v>
      </c>
      <c r="V69">
        <v>1</v>
      </c>
      <c r="W69">
        <v>1.1000000000000001</v>
      </c>
      <c r="X69">
        <v>1</v>
      </c>
      <c r="Y69">
        <v>1</v>
      </c>
      <c r="Z69">
        <v>1</v>
      </c>
      <c r="AA69">
        <v>1</v>
      </c>
      <c r="AB69">
        <v>1.1000000000000001</v>
      </c>
      <c r="AC69">
        <v>1</v>
      </c>
      <c r="AD69">
        <v>1</v>
      </c>
      <c r="AE69">
        <v>1.1000000000000001</v>
      </c>
      <c r="AF69">
        <v>1.1000000000000001</v>
      </c>
      <c r="AG69">
        <v>1.1000000000000001</v>
      </c>
      <c r="AH69">
        <v>1.1000000000000001</v>
      </c>
      <c r="AI69">
        <v>1</v>
      </c>
      <c r="AJ69">
        <v>1</v>
      </c>
      <c r="AK69">
        <v>1.1000000000000001</v>
      </c>
      <c r="AL69">
        <v>1</v>
      </c>
      <c r="AM69">
        <v>1</v>
      </c>
      <c r="AN69">
        <v>1</v>
      </c>
      <c r="AO69">
        <v>1</v>
      </c>
      <c r="AP69">
        <v>1.1000000000000001</v>
      </c>
      <c r="AQ69">
        <v>1.1000000000000001</v>
      </c>
      <c r="AR69">
        <v>1.1000000000000001</v>
      </c>
      <c r="AS69">
        <v>1.1000000000000001</v>
      </c>
      <c r="AT69">
        <v>1.2</v>
      </c>
      <c r="AU69">
        <v>1.2</v>
      </c>
      <c r="AV69">
        <v>1.4</v>
      </c>
      <c r="AW69">
        <v>1.9</v>
      </c>
      <c r="AX69">
        <v>1.6</v>
      </c>
      <c r="AY69">
        <v>1.2</v>
      </c>
      <c r="AZ69">
        <v>1</v>
      </c>
      <c r="BA69">
        <v>0.6</v>
      </c>
      <c r="BB69">
        <v>1.1000000000000001</v>
      </c>
      <c r="BC69">
        <v>1</v>
      </c>
      <c r="BD69">
        <v>1</v>
      </c>
      <c r="BE69">
        <v>1</v>
      </c>
      <c r="BF69" s="16">
        <f t="shared" si="8"/>
        <v>1.0666666666666667</v>
      </c>
      <c r="BG69" s="45">
        <f t="shared" si="9"/>
        <v>1.2624999999999997</v>
      </c>
      <c r="BH69" s="3" t="e">
        <f>VLOOKUP(A69,'FROM BP'!A:A,1,0)</f>
        <v>#N/A</v>
      </c>
    </row>
    <row r="70" spans="1:60">
      <c r="A70" s="3" t="s">
        <v>2421</v>
      </c>
      <c r="B70" s="3" t="s">
        <v>2404</v>
      </c>
      <c r="C70" t="s">
        <v>261</v>
      </c>
      <c r="D70" t="s">
        <v>63</v>
      </c>
      <c r="E70" s="3" t="s">
        <v>2417</v>
      </c>
      <c r="F70">
        <v>1</v>
      </c>
      <c r="G70">
        <v>1</v>
      </c>
      <c r="H70">
        <v>1</v>
      </c>
      <c r="I70">
        <v>1.1000000000000001</v>
      </c>
      <c r="J70">
        <v>1</v>
      </c>
      <c r="K70">
        <v>1</v>
      </c>
      <c r="L70">
        <v>1</v>
      </c>
      <c r="M70">
        <v>1</v>
      </c>
      <c r="N70">
        <v>1</v>
      </c>
      <c r="O70">
        <v>1</v>
      </c>
      <c r="P70">
        <v>1</v>
      </c>
      <c r="Q70">
        <v>1</v>
      </c>
      <c r="R70">
        <v>1</v>
      </c>
      <c r="S70">
        <v>1</v>
      </c>
      <c r="T70">
        <v>1</v>
      </c>
      <c r="U70">
        <v>1</v>
      </c>
      <c r="V70">
        <v>1</v>
      </c>
      <c r="W70">
        <v>1.1000000000000001</v>
      </c>
      <c r="X70">
        <v>1</v>
      </c>
      <c r="Y70">
        <v>1</v>
      </c>
      <c r="Z70">
        <v>1</v>
      </c>
      <c r="AA70">
        <v>1</v>
      </c>
      <c r="AB70">
        <v>1.1000000000000001</v>
      </c>
      <c r="AC70">
        <v>1</v>
      </c>
      <c r="AD70">
        <v>1</v>
      </c>
      <c r="AE70">
        <v>1.1000000000000001</v>
      </c>
      <c r="AF70">
        <v>1.1000000000000001</v>
      </c>
      <c r="AG70">
        <v>1.1000000000000001</v>
      </c>
      <c r="AH70">
        <v>1.1000000000000001</v>
      </c>
      <c r="AI70">
        <v>1</v>
      </c>
      <c r="AJ70">
        <v>1</v>
      </c>
      <c r="AK70">
        <v>1.1000000000000001</v>
      </c>
      <c r="AL70">
        <v>1</v>
      </c>
      <c r="AM70">
        <v>1</v>
      </c>
      <c r="AN70">
        <v>1</v>
      </c>
      <c r="AO70">
        <v>1</v>
      </c>
      <c r="AP70">
        <v>1.1000000000000001</v>
      </c>
      <c r="AQ70">
        <v>1.1000000000000001</v>
      </c>
      <c r="AR70">
        <v>1.1000000000000001</v>
      </c>
      <c r="AS70">
        <v>1.1000000000000001</v>
      </c>
      <c r="AT70">
        <v>1.2</v>
      </c>
      <c r="AU70">
        <v>1.2</v>
      </c>
      <c r="AV70">
        <v>1.5</v>
      </c>
      <c r="AW70">
        <v>2.1</v>
      </c>
      <c r="AX70">
        <v>1.8</v>
      </c>
      <c r="AY70">
        <v>1.3</v>
      </c>
      <c r="AZ70">
        <v>1.1000000000000001</v>
      </c>
      <c r="BA70">
        <v>0.7</v>
      </c>
      <c r="BB70">
        <v>1.1000000000000001</v>
      </c>
      <c r="BC70">
        <v>1.1000000000000001</v>
      </c>
      <c r="BD70">
        <v>1.1000000000000001</v>
      </c>
      <c r="BE70">
        <v>1.1000000000000001</v>
      </c>
      <c r="BF70" s="16">
        <f t="shared" si="8"/>
        <v>1.0666666666666667</v>
      </c>
      <c r="BG70" s="45">
        <f t="shared" si="9"/>
        <v>1.3624999999999998</v>
      </c>
      <c r="BH70" s="3" t="e">
        <f>VLOOKUP(A70,'FROM BP'!A:A,1,0)</f>
        <v>#N/A</v>
      </c>
    </row>
    <row r="71" spans="1:60">
      <c r="A71" s="3" t="s">
        <v>2422</v>
      </c>
      <c r="B71" s="3" t="s">
        <v>2423</v>
      </c>
      <c r="C71" t="s">
        <v>2423</v>
      </c>
      <c r="D71" s="3" t="s">
        <v>75</v>
      </c>
      <c r="E71" s="3" t="s">
        <v>2424</v>
      </c>
      <c r="F71">
        <v>1.2</v>
      </c>
      <c r="G71">
        <v>1.1000000000000001</v>
      </c>
      <c r="H71">
        <v>1.1000000000000001</v>
      </c>
      <c r="I71">
        <v>1.1000000000000001</v>
      </c>
      <c r="J71">
        <v>1.1000000000000001</v>
      </c>
      <c r="K71">
        <v>1</v>
      </c>
      <c r="L71">
        <v>1</v>
      </c>
      <c r="M71">
        <v>1</v>
      </c>
      <c r="N71">
        <v>1</v>
      </c>
      <c r="O71">
        <v>1</v>
      </c>
      <c r="P71">
        <v>1</v>
      </c>
      <c r="Q71">
        <v>1</v>
      </c>
      <c r="R71">
        <v>1</v>
      </c>
      <c r="S71">
        <v>1</v>
      </c>
      <c r="T71">
        <v>1</v>
      </c>
      <c r="U71">
        <v>1</v>
      </c>
      <c r="V71">
        <v>1</v>
      </c>
      <c r="W71">
        <v>1.1000000000000001</v>
      </c>
      <c r="X71">
        <v>1</v>
      </c>
      <c r="Y71">
        <v>1</v>
      </c>
      <c r="Z71">
        <v>1</v>
      </c>
      <c r="AA71">
        <v>1</v>
      </c>
      <c r="AB71">
        <v>1.1000000000000001</v>
      </c>
      <c r="AC71">
        <v>1</v>
      </c>
      <c r="AD71">
        <v>1</v>
      </c>
      <c r="AE71">
        <v>1</v>
      </c>
      <c r="AF71">
        <v>1</v>
      </c>
      <c r="AG71">
        <v>1</v>
      </c>
      <c r="AH71">
        <v>1</v>
      </c>
      <c r="AI71">
        <v>1</v>
      </c>
      <c r="AJ71">
        <v>1</v>
      </c>
      <c r="AK71">
        <v>1.1000000000000001</v>
      </c>
      <c r="AL71">
        <v>1</v>
      </c>
      <c r="AM71">
        <v>1</v>
      </c>
      <c r="AN71">
        <v>1</v>
      </c>
      <c r="AO71">
        <v>1.1000000000000001</v>
      </c>
      <c r="AP71">
        <v>1.1000000000000001</v>
      </c>
      <c r="AQ71">
        <v>1.1000000000000001</v>
      </c>
      <c r="AR71">
        <v>1.1000000000000001</v>
      </c>
      <c r="AS71">
        <v>1.1000000000000001</v>
      </c>
      <c r="AT71">
        <v>1.1000000000000001</v>
      </c>
      <c r="AU71">
        <v>1.4</v>
      </c>
      <c r="AV71">
        <v>1.3</v>
      </c>
      <c r="AW71">
        <v>1.8</v>
      </c>
      <c r="AX71">
        <v>1.7</v>
      </c>
      <c r="AY71">
        <v>2.1</v>
      </c>
      <c r="AZ71">
        <v>1.7</v>
      </c>
      <c r="BA71">
        <v>0.9</v>
      </c>
      <c r="BB71">
        <v>1.1000000000000001</v>
      </c>
      <c r="BC71">
        <v>1.2</v>
      </c>
      <c r="BD71">
        <v>1.2</v>
      </c>
      <c r="BE71">
        <v>1.2</v>
      </c>
      <c r="BF71" s="16">
        <f t="shared" si="8"/>
        <v>1</v>
      </c>
      <c r="BG71" s="45">
        <f t="shared" si="9"/>
        <v>1.5</v>
      </c>
      <c r="BH71" s="3" t="e">
        <f>VLOOKUP(A71,'FROM BP'!A:A,1,0)</f>
        <v>#N/A</v>
      </c>
    </row>
    <row r="72" spans="1:60">
      <c r="A72" s="3" t="s">
        <v>2425</v>
      </c>
      <c r="B72" s="3" t="s">
        <v>2426</v>
      </c>
      <c r="C72" s="3" t="s">
        <v>2427</v>
      </c>
      <c r="D72" s="3" t="s">
        <v>2428</v>
      </c>
      <c r="E72" s="3" t="s">
        <v>2429</v>
      </c>
      <c r="F72">
        <v>1</v>
      </c>
      <c r="G72">
        <v>1.4</v>
      </c>
      <c r="H72">
        <v>1.4</v>
      </c>
      <c r="I72">
        <v>1.4</v>
      </c>
      <c r="J72">
        <v>1.4</v>
      </c>
      <c r="K72">
        <v>1.2</v>
      </c>
      <c r="L72">
        <v>1.2</v>
      </c>
      <c r="M72">
        <v>1.2</v>
      </c>
      <c r="N72">
        <v>1.2</v>
      </c>
      <c r="O72">
        <v>1.2</v>
      </c>
      <c r="P72">
        <v>1.2</v>
      </c>
      <c r="Q72">
        <v>1.2</v>
      </c>
      <c r="R72">
        <v>1.2</v>
      </c>
      <c r="S72">
        <v>1.2</v>
      </c>
      <c r="T72">
        <v>1.1000000000000001</v>
      </c>
      <c r="U72">
        <v>1.1000000000000001</v>
      </c>
      <c r="V72">
        <v>1.1000000000000001</v>
      </c>
      <c r="W72">
        <v>1.1000000000000001</v>
      </c>
      <c r="X72">
        <v>1</v>
      </c>
      <c r="Y72">
        <v>1</v>
      </c>
      <c r="Z72">
        <v>1</v>
      </c>
      <c r="AA72">
        <v>1</v>
      </c>
      <c r="AB72">
        <v>1.1000000000000001</v>
      </c>
      <c r="AC72">
        <v>1</v>
      </c>
      <c r="AD72">
        <v>1</v>
      </c>
      <c r="AE72">
        <v>1</v>
      </c>
      <c r="AF72">
        <v>1</v>
      </c>
      <c r="AG72">
        <v>1</v>
      </c>
      <c r="AH72">
        <v>1</v>
      </c>
      <c r="AI72">
        <v>1</v>
      </c>
      <c r="AJ72">
        <v>1</v>
      </c>
      <c r="AK72">
        <v>1.1000000000000001</v>
      </c>
      <c r="AL72">
        <v>1</v>
      </c>
      <c r="AM72">
        <v>1</v>
      </c>
      <c r="AN72">
        <v>1</v>
      </c>
      <c r="AO72">
        <v>1.1000000000000001</v>
      </c>
      <c r="AP72">
        <v>1.1000000000000001</v>
      </c>
      <c r="AQ72">
        <v>1.1000000000000001</v>
      </c>
      <c r="AR72">
        <v>1.1000000000000001</v>
      </c>
      <c r="AS72">
        <v>1.1000000000000001</v>
      </c>
      <c r="AT72">
        <v>1.3</v>
      </c>
      <c r="AU72">
        <v>1.5</v>
      </c>
      <c r="AV72">
        <v>1.4</v>
      </c>
      <c r="AW72">
        <v>1.9</v>
      </c>
      <c r="AX72">
        <v>1.2</v>
      </c>
      <c r="AY72">
        <v>1.5</v>
      </c>
      <c r="AZ72">
        <v>1.3</v>
      </c>
      <c r="BA72">
        <v>0.8</v>
      </c>
      <c r="BB72">
        <v>1.1000000000000001</v>
      </c>
      <c r="BC72">
        <v>1</v>
      </c>
      <c r="BD72">
        <v>1</v>
      </c>
      <c r="BE72">
        <v>1</v>
      </c>
      <c r="BF72" s="16">
        <f t="shared" si="8"/>
        <v>1</v>
      </c>
      <c r="BG72" s="45">
        <f t="shared" si="9"/>
        <v>1.3625000000000003</v>
      </c>
      <c r="BH72" s="3" t="e">
        <f>VLOOKUP(A72,'FROM BP'!A:A,1,0)</f>
        <v>#N/A</v>
      </c>
    </row>
    <row r="73" spans="1:60">
      <c r="A73" s="3" t="s">
        <v>2430</v>
      </c>
      <c r="B73" s="3" t="s">
        <v>2426</v>
      </c>
      <c r="C73" s="3" t="s">
        <v>1562</v>
      </c>
      <c r="D73" s="3" t="s">
        <v>2428</v>
      </c>
      <c r="E73" s="3" t="s">
        <v>2429</v>
      </c>
      <c r="F73">
        <v>1</v>
      </c>
      <c r="G73">
        <v>1.3</v>
      </c>
      <c r="H73">
        <v>1.3</v>
      </c>
      <c r="I73">
        <v>1.3</v>
      </c>
      <c r="J73">
        <v>1.3</v>
      </c>
      <c r="K73">
        <v>1.3</v>
      </c>
      <c r="L73">
        <v>1.3</v>
      </c>
      <c r="M73">
        <v>1.3</v>
      </c>
      <c r="N73">
        <v>1.3</v>
      </c>
      <c r="O73">
        <v>1</v>
      </c>
      <c r="P73">
        <v>1</v>
      </c>
      <c r="Q73">
        <v>1</v>
      </c>
      <c r="R73">
        <v>1</v>
      </c>
      <c r="S73">
        <v>1</v>
      </c>
      <c r="T73">
        <v>1</v>
      </c>
      <c r="U73">
        <v>1</v>
      </c>
      <c r="V73">
        <v>1</v>
      </c>
      <c r="W73">
        <v>1.1000000000000001</v>
      </c>
      <c r="X73">
        <v>1</v>
      </c>
      <c r="Y73">
        <v>1</v>
      </c>
      <c r="Z73">
        <v>1</v>
      </c>
      <c r="AA73">
        <v>1</v>
      </c>
      <c r="AB73">
        <v>1.1000000000000001</v>
      </c>
      <c r="AC73">
        <v>1</v>
      </c>
      <c r="AD73">
        <v>1</v>
      </c>
      <c r="AE73">
        <v>1</v>
      </c>
      <c r="AF73">
        <v>1</v>
      </c>
      <c r="AG73">
        <v>1</v>
      </c>
      <c r="AH73">
        <v>1</v>
      </c>
      <c r="AI73">
        <v>1</v>
      </c>
      <c r="AJ73">
        <v>1</v>
      </c>
      <c r="AK73">
        <v>1.1000000000000001</v>
      </c>
      <c r="AL73">
        <v>1</v>
      </c>
      <c r="AM73">
        <v>1</v>
      </c>
      <c r="AN73">
        <v>1</v>
      </c>
      <c r="AO73">
        <v>1.1000000000000001</v>
      </c>
      <c r="AP73">
        <v>1.1000000000000001</v>
      </c>
      <c r="AQ73">
        <v>1.1000000000000001</v>
      </c>
      <c r="AR73">
        <v>1.1000000000000001</v>
      </c>
      <c r="AS73">
        <v>1.1000000000000001</v>
      </c>
      <c r="AT73">
        <v>1.3</v>
      </c>
      <c r="AU73">
        <v>1.5</v>
      </c>
      <c r="AV73">
        <v>1.4</v>
      </c>
      <c r="AW73">
        <v>1.9</v>
      </c>
      <c r="AX73">
        <v>2</v>
      </c>
      <c r="AY73">
        <v>2.5</v>
      </c>
      <c r="AZ73">
        <v>2.2000000000000002</v>
      </c>
      <c r="BA73">
        <v>1.3</v>
      </c>
      <c r="BB73">
        <v>1.1000000000000001</v>
      </c>
      <c r="BC73">
        <v>1</v>
      </c>
      <c r="BD73">
        <v>1</v>
      </c>
      <c r="BE73">
        <v>1</v>
      </c>
      <c r="BF73" s="16">
        <f t="shared" si="8"/>
        <v>1</v>
      </c>
      <c r="BG73" s="45">
        <f t="shared" si="9"/>
        <v>1.7625000000000002</v>
      </c>
      <c r="BH73" s="3" t="e">
        <f>VLOOKUP(A73,'FROM BP'!A:A,1,0)</f>
        <v>#N/A</v>
      </c>
    </row>
    <row r="74" spans="1:60">
      <c r="A74" s="51" t="s">
        <v>2432</v>
      </c>
      <c r="B74" s="50" t="s">
        <v>2433</v>
      </c>
      <c r="C74" s="50" t="s">
        <v>2434</v>
      </c>
      <c r="D74" s="50" t="s">
        <v>61</v>
      </c>
      <c r="E74" s="50" t="s">
        <v>2435</v>
      </c>
      <c r="F74" s="50">
        <v>1</v>
      </c>
      <c r="G74" s="50">
        <v>1</v>
      </c>
      <c r="H74" s="50">
        <v>1</v>
      </c>
      <c r="I74" s="50">
        <v>1.1000000000000001</v>
      </c>
      <c r="J74" s="50">
        <v>1</v>
      </c>
      <c r="K74" s="50">
        <v>1</v>
      </c>
      <c r="L74" s="50">
        <v>1</v>
      </c>
      <c r="M74" s="50">
        <v>1</v>
      </c>
      <c r="N74" s="50">
        <v>1</v>
      </c>
      <c r="O74" s="50">
        <v>1</v>
      </c>
      <c r="P74" s="50">
        <v>1</v>
      </c>
      <c r="Q74" s="50">
        <v>1</v>
      </c>
      <c r="R74" s="50">
        <v>1</v>
      </c>
      <c r="S74" s="50">
        <v>1</v>
      </c>
      <c r="T74" s="50">
        <v>1</v>
      </c>
      <c r="U74" s="50">
        <v>1</v>
      </c>
      <c r="V74" s="50">
        <v>1</v>
      </c>
      <c r="W74" s="50">
        <v>1.1000000000000001</v>
      </c>
      <c r="X74" s="50">
        <v>1</v>
      </c>
      <c r="Y74" s="50">
        <v>1</v>
      </c>
      <c r="Z74" s="50">
        <v>1</v>
      </c>
      <c r="AA74" s="50">
        <v>1</v>
      </c>
      <c r="AB74" s="50">
        <v>1.1000000000000001</v>
      </c>
      <c r="AC74" s="50">
        <v>1.1000000000000001</v>
      </c>
      <c r="AD74" s="50">
        <v>1.1000000000000001</v>
      </c>
      <c r="AE74" s="50">
        <v>1.1000000000000001</v>
      </c>
      <c r="AF74" s="50">
        <v>1.2</v>
      </c>
      <c r="AG74" s="50">
        <v>1.1000000000000001</v>
      </c>
      <c r="AH74" s="50">
        <v>1.2</v>
      </c>
      <c r="AI74" s="50">
        <v>1.1000000000000001</v>
      </c>
      <c r="AJ74" s="50">
        <v>1</v>
      </c>
      <c r="AK74" s="50">
        <v>1.1000000000000001</v>
      </c>
      <c r="AL74" s="50">
        <v>1</v>
      </c>
      <c r="AM74" s="50">
        <v>1</v>
      </c>
      <c r="AN74" s="50">
        <v>1</v>
      </c>
      <c r="AO74" s="50">
        <v>1</v>
      </c>
      <c r="AP74" s="50">
        <v>1.1000000000000001</v>
      </c>
      <c r="AQ74" s="50">
        <v>1.1000000000000001</v>
      </c>
      <c r="AR74" s="50">
        <v>1.1000000000000001</v>
      </c>
      <c r="AS74" s="50">
        <v>1.1000000000000001</v>
      </c>
      <c r="AT74" s="52">
        <v>1.3</v>
      </c>
      <c r="AU74" s="52">
        <v>1.7</v>
      </c>
      <c r="AV74" s="52">
        <v>1.8</v>
      </c>
      <c r="AW74" s="52">
        <v>3.6</v>
      </c>
      <c r="AX74" s="52">
        <v>1.9</v>
      </c>
      <c r="AY74" s="52">
        <v>1.7</v>
      </c>
      <c r="AZ74" s="52">
        <v>0.9</v>
      </c>
      <c r="BA74" s="52">
        <v>0.7</v>
      </c>
      <c r="BB74" s="50">
        <v>1.1000000000000001</v>
      </c>
      <c r="BC74" s="50">
        <v>1</v>
      </c>
      <c r="BD74" s="50">
        <v>1</v>
      </c>
      <c r="BE74" s="50">
        <v>1</v>
      </c>
      <c r="BF74" s="16">
        <f t="shared" si="8"/>
        <v>1.1333333333333333</v>
      </c>
      <c r="BG74" s="45">
        <f t="shared" si="9"/>
        <v>1.7</v>
      </c>
      <c r="BH74" s="3" t="str">
        <f>VLOOKUP(A37,'FROM BP'!A:A,1,0)</f>
        <v>FP66700</v>
      </c>
    </row>
    <row r="75" spans="1:60">
      <c r="A75" s="51" t="s">
        <v>2436</v>
      </c>
      <c r="B75" s="50" t="s">
        <v>2433</v>
      </c>
      <c r="C75" s="50" t="s">
        <v>2437</v>
      </c>
      <c r="D75" s="50" t="s">
        <v>62</v>
      </c>
      <c r="E75" s="50" t="s">
        <v>2435</v>
      </c>
      <c r="F75" s="50">
        <v>1</v>
      </c>
      <c r="G75" s="50">
        <v>1</v>
      </c>
      <c r="H75" s="50">
        <v>1</v>
      </c>
      <c r="I75" s="50">
        <v>1.1000000000000001</v>
      </c>
      <c r="J75" s="50">
        <v>1</v>
      </c>
      <c r="K75" s="50">
        <v>1</v>
      </c>
      <c r="L75" s="50">
        <v>1</v>
      </c>
      <c r="M75" s="50">
        <v>1</v>
      </c>
      <c r="N75" s="50">
        <v>1</v>
      </c>
      <c r="O75" s="50">
        <v>1</v>
      </c>
      <c r="P75" s="50">
        <v>1</v>
      </c>
      <c r="Q75" s="50">
        <v>1</v>
      </c>
      <c r="R75" s="50">
        <v>1</v>
      </c>
      <c r="S75" s="50">
        <v>1</v>
      </c>
      <c r="T75" s="50">
        <v>1</v>
      </c>
      <c r="U75" s="50">
        <v>1</v>
      </c>
      <c r="V75" s="50">
        <v>1</v>
      </c>
      <c r="W75" s="50">
        <v>1.1000000000000001</v>
      </c>
      <c r="X75" s="50">
        <v>1</v>
      </c>
      <c r="Y75" s="50">
        <v>1</v>
      </c>
      <c r="Z75" s="50">
        <v>1</v>
      </c>
      <c r="AA75" s="50">
        <v>1</v>
      </c>
      <c r="AB75" s="50">
        <v>1.1000000000000001</v>
      </c>
      <c r="AC75" s="50">
        <v>1</v>
      </c>
      <c r="AD75" s="50">
        <v>1</v>
      </c>
      <c r="AE75" s="50">
        <v>1</v>
      </c>
      <c r="AF75" s="50">
        <v>1</v>
      </c>
      <c r="AG75" s="50">
        <v>1</v>
      </c>
      <c r="AH75" s="50">
        <v>1</v>
      </c>
      <c r="AI75" s="50">
        <v>1</v>
      </c>
      <c r="AJ75" s="50">
        <v>1</v>
      </c>
      <c r="AK75" s="50">
        <v>1.1000000000000001</v>
      </c>
      <c r="AL75" s="50">
        <v>1</v>
      </c>
      <c r="AM75" s="50">
        <v>1</v>
      </c>
      <c r="AN75" s="50">
        <v>1</v>
      </c>
      <c r="AO75" s="50">
        <v>1</v>
      </c>
      <c r="AP75" s="50">
        <v>1.1000000000000001</v>
      </c>
      <c r="AQ75" s="50">
        <v>1.1000000000000001</v>
      </c>
      <c r="AR75" s="50">
        <v>1.1000000000000001</v>
      </c>
      <c r="AS75" s="50">
        <v>1.1000000000000001</v>
      </c>
      <c r="AT75" s="52">
        <v>1.3</v>
      </c>
      <c r="AU75" s="52">
        <v>1.7</v>
      </c>
      <c r="AV75" s="52">
        <v>1.8</v>
      </c>
      <c r="AW75" s="52">
        <v>3.6</v>
      </c>
      <c r="AX75" s="52">
        <v>1.9</v>
      </c>
      <c r="AY75" s="52">
        <v>1.7</v>
      </c>
      <c r="AZ75" s="52">
        <v>0.9</v>
      </c>
      <c r="BA75" s="52">
        <v>0.7</v>
      </c>
      <c r="BB75" s="50">
        <v>1.1000000000000001</v>
      </c>
      <c r="BC75" s="50">
        <v>1</v>
      </c>
      <c r="BD75" s="50">
        <v>1</v>
      </c>
      <c r="BE75" s="50">
        <v>1</v>
      </c>
      <c r="BF75" s="16">
        <f t="shared" si="8"/>
        <v>1</v>
      </c>
      <c r="BG75" s="45">
        <f t="shared" si="9"/>
        <v>1.7</v>
      </c>
      <c r="BH75" s="3" t="e">
        <f>VLOOKUP(A75,'FROM BP'!A:A,1,0)</f>
        <v>#N/A</v>
      </c>
    </row>
    <row r="76" spans="1:60">
      <c r="A76" s="51" t="s">
        <v>2438</v>
      </c>
      <c r="B76" s="50" t="s">
        <v>2439</v>
      </c>
      <c r="C76" s="50" t="s">
        <v>2437</v>
      </c>
      <c r="D76" s="50" t="s">
        <v>63</v>
      </c>
      <c r="E76" s="50" t="s">
        <v>2440</v>
      </c>
      <c r="F76" s="50">
        <v>1</v>
      </c>
      <c r="G76" s="50">
        <v>1</v>
      </c>
      <c r="H76" s="50">
        <v>1</v>
      </c>
      <c r="I76" s="50">
        <v>1.1000000000000001</v>
      </c>
      <c r="J76" s="50">
        <v>1</v>
      </c>
      <c r="K76" s="50">
        <v>1</v>
      </c>
      <c r="L76" s="50">
        <v>1</v>
      </c>
      <c r="M76" s="50">
        <v>1</v>
      </c>
      <c r="N76" s="50">
        <v>1</v>
      </c>
      <c r="O76" s="50">
        <v>1</v>
      </c>
      <c r="P76" s="50">
        <v>1</v>
      </c>
      <c r="Q76" s="50">
        <v>1</v>
      </c>
      <c r="R76" s="50">
        <v>1</v>
      </c>
      <c r="S76" s="50">
        <v>1</v>
      </c>
      <c r="T76" s="50">
        <v>1</v>
      </c>
      <c r="U76" s="50">
        <v>1</v>
      </c>
      <c r="V76" s="50">
        <v>1</v>
      </c>
      <c r="W76" s="50">
        <v>1.1000000000000001</v>
      </c>
      <c r="X76" s="50">
        <v>1</v>
      </c>
      <c r="Y76" s="50">
        <v>1</v>
      </c>
      <c r="Z76" s="50">
        <v>1</v>
      </c>
      <c r="AA76" s="50">
        <v>1</v>
      </c>
      <c r="AB76" s="50">
        <v>1.1000000000000001</v>
      </c>
      <c r="AC76" s="50">
        <v>1</v>
      </c>
      <c r="AD76" s="50">
        <v>1</v>
      </c>
      <c r="AE76" s="50">
        <v>1</v>
      </c>
      <c r="AF76" s="50">
        <v>1</v>
      </c>
      <c r="AG76" s="50">
        <v>1</v>
      </c>
      <c r="AH76" s="50">
        <v>1</v>
      </c>
      <c r="AI76" s="50">
        <v>1</v>
      </c>
      <c r="AJ76" s="50">
        <v>1</v>
      </c>
      <c r="AK76" s="50">
        <v>1.1000000000000001</v>
      </c>
      <c r="AL76" s="50">
        <v>1</v>
      </c>
      <c r="AM76" s="50">
        <v>1</v>
      </c>
      <c r="AN76" s="50">
        <v>1</v>
      </c>
      <c r="AO76" s="50">
        <v>1</v>
      </c>
      <c r="AP76" s="50">
        <v>1.1000000000000001</v>
      </c>
      <c r="AQ76" s="50">
        <v>1.1000000000000001</v>
      </c>
      <c r="AR76" s="50">
        <v>1.1000000000000001</v>
      </c>
      <c r="AS76" s="50">
        <v>1.1000000000000001</v>
      </c>
      <c r="AT76" s="52">
        <v>1.2</v>
      </c>
      <c r="AU76" s="52">
        <v>1.5</v>
      </c>
      <c r="AV76" s="52">
        <v>1.7</v>
      </c>
      <c r="AW76" s="52">
        <v>3.2</v>
      </c>
      <c r="AX76" s="52">
        <v>1.7</v>
      </c>
      <c r="AY76" s="52">
        <v>1.5</v>
      </c>
      <c r="AZ76" s="52">
        <v>0.9</v>
      </c>
      <c r="BA76" s="52">
        <v>0.7</v>
      </c>
      <c r="BB76" s="50">
        <v>1.1000000000000001</v>
      </c>
      <c r="BC76" s="50">
        <v>1</v>
      </c>
      <c r="BD76" s="50">
        <v>1</v>
      </c>
      <c r="BE76" s="50">
        <v>1</v>
      </c>
      <c r="BF76" s="16">
        <f t="shared" si="8"/>
        <v>1</v>
      </c>
      <c r="BG76" s="45">
        <f t="shared" si="9"/>
        <v>1.55</v>
      </c>
      <c r="BH76" s="3" t="e">
        <f>VLOOKUP(A76,'FROM BP'!A:A,1,0)</f>
        <v>#N/A</v>
      </c>
    </row>
    <row r="77" spans="1:60">
      <c r="A77" s="51" t="s">
        <v>2441</v>
      </c>
      <c r="B77" s="50" t="s">
        <v>2442</v>
      </c>
      <c r="C77" s="50" t="s">
        <v>2443</v>
      </c>
      <c r="D77" s="50" t="s">
        <v>64</v>
      </c>
      <c r="E77" s="50" t="s">
        <v>2444</v>
      </c>
      <c r="F77" s="50">
        <v>1</v>
      </c>
      <c r="G77" s="50">
        <v>1</v>
      </c>
      <c r="H77" s="50">
        <v>1</v>
      </c>
      <c r="I77" s="50">
        <v>1.1000000000000001</v>
      </c>
      <c r="J77" s="50">
        <v>1</v>
      </c>
      <c r="K77" s="50">
        <v>1</v>
      </c>
      <c r="L77" s="50">
        <v>1</v>
      </c>
      <c r="M77" s="50">
        <v>1</v>
      </c>
      <c r="N77" s="50">
        <v>1</v>
      </c>
      <c r="O77" s="50">
        <v>1</v>
      </c>
      <c r="P77" s="50">
        <v>1</v>
      </c>
      <c r="Q77" s="50">
        <v>1</v>
      </c>
      <c r="R77" s="50">
        <v>1</v>
      </c>
      <c r="S77" s="50">
        <v>1</v>
      </c>
      <c r="T77" s="50">
        <v>1</v>
      </c>
      <c r="U77" s="50">
        <v>1</v>
      </c>
      <c r="V77" s="50">
        <v>1</v>
      </c>
      <c r="W77" s="50">
        <v>1.1000000000000001</v>
      </c>
      <c r="X77" s="50">
        <v>1</v>
      </c>
      <c r="Y77" s="50">
        <v>1</v>
      </c>
      <c r="Z77" s="50">
        <v>1</v>
      </c>
      <c r="AA77" s="50">
        <v>1</v>
      </c>
      <c r="AB77" s="50">
        <v>1.1000000000000001</v>
      </c>
      <c r="AC77" s="50">
        <v>1</v>
      </c>
      <c r="AD77" s="50">
        <v>1</v>
      </c>
      <c r="AE77" s="50">
        <v>1</v>
      </c>
      <c r="AF77" s="50">
        <v>1</v>
      </c>
      <c r="AG77" s="50">
        <v>1</v>
      </c>
      <c r="AH77" s="50">
        <v>1</v>
      </c>
      <c r="AI77" s="50">
        <v>1</v>
      </c>
      <c r="AJ77" s="50">
        <v>1</v>
      </c>
      <c r="AK77" s="50">
        <v>1.1000000000000001</v>
      </c>
      <c r="AL77" s="50">
        <v>1</v>
      </c>
      <c r="AM77" s="50">
        <v>1</v>
      </c>
      <c r="AN77" s="50">
        <v>1</v>
      </c>
      <c r="AO77" s="50">
        <v>1</v>
      </c>
      <c r="AP77" s="50">
        <v>1.1000000000000001</v>
      </c>
      <c r="AQ77" s="50">
        <v>1.1000000000000001</v>
      </c>
      <c r="AR77" s="50">
        <v>1.1000000000000001</v>
      </c>
      <c r="AS77" s="50">
        <v>1.1000000000000001</v>
      </c>
      <c r="AT77" s="52">
        <v>1.2</v>
      </c>
      <c r="AU77" s="52">
        <v>1.5</v>
      </c>
      <c r="AV77" s="52">
        <v>1.7</v>
      </c>
      <c r="AW77" s="52">
        <v>3.2</v>
      </c>
      <c r="AX77" s="52">
        <v>1.7</v>
      </c>
      <c r="AY77" s="52">
        <v>1.5</v>
      </c>
      <c r="AZ77" s="52">
        <v>0.9</v>
      </c>
      <c r="BA77" s="52">
        <v>0.7</v>
      </c>
      <c r="BB77" s="50">
        <v>1.1000000000000001</v>
      </c>
      <c r="BC77" s="50">
        <v>1</v>
      </c>
      <c r="BD77" s="50">
        <v>1</v>
      </c>
      <c r="BE77" s="50">
        <v>1</v>
      </c>
      <c r="BF77" s="16">
        <f t="shared" si="8"/>
        <v>1</v>
      </c>
      <c r="BG77" s="45">
        <f t="shared" si="9"/>
        <v>1.55</v>
      </c>
      <c r="BH77" s="3" t="e">
        <f>VLOOKUP(A77,'FROM BP'!A:A,1,0)</f>
        <v>#N/A</v>
      </c>
    </row>
    <row r="78" spans="1:60">
      <c r="A78" s="51" t="s">
        <v>2445</v>
      </c>
      <c r="B78" s="50" t="s">
        <v>2439</v>
      </c>
      <c r="C78" s="50" t="s">
        <v>2437</v>
      </c>
      <c r="D78" s="50" t="s">
        <v>102</v>
      </c>
      <c r="E78" s="50" t="s">
        <v>2444</v>
      </c>
      <c r="F78" s="50">
        <v>1</v>
      </c>
      <c r="G78" s="50">
        <v>1</v>
      </c>
      <c r="H78" s="50">
        <v>1</v>
      </c>
      <c r="I78" s="50">
        <v>1.1000000000000001</v>
      </c>
      <c r="J78" s="50">
        <v>1</v>
      </c>
      <c r="K78" s="50">
        <v>1</v>
      </c>
      <c r="L78" s="50">
        <v>1</v>
      </c>
      <c r="M78" s="50">
        <v>1</v>
      </c>
      <c r="N78" s="50">
        <v>1</v>
      </c>
      <c r="O78" s="50">
        <v>1</v>
      </c>
      <c r="P78" s="50">
        <v>1</v>
      </c>
      <c r="Q78" s="50">
        <v>1</v>
      </c>
      <c r="R78" s="50">
        <v>1</v>
      </c>
      <c r="S78" s="50">
        <v>1</v>
      </c>
      <c r="T78" s="50">
        <v>1</v>
      </c>
      <c r="U78" s="50">
        <v>1</v>
      </c>
      <c r="V78" s="50">
        <v>1</v>
      </c>
      <c r="W78" s="50">
        <v>1.1000000000000001</v>
      </c>
      <c r="X78" s="50">
        <v>1</v>
      </c>
      <c r="Y78" s="50">
        <v>1</v>
      </c>
      <c r="Z78" s="50">
        <v>1</v>
      </c>
      <c r="AA78" s="50">
        <v>1</v>
      </c>
      <c r="AB78" s="50">
        <v>1.1000000000000001</v>
      </c>
      <c r="AC78" s="50">
        <v>1.2</v>
      </c>
      <c r="AD78" s="50">
        <v>1.2</v>
      </c>
      <c r="AE78" s="50">
        <v>1.2</v>
      </c>
      <c r="AF78" s="50">
        <v>1.3</v>
      </c>
      <c r="AG78" s="50">
        <v>1.2</v>
      </c>
      <c r="AH78" s="50">
        <v>1.3</v>
      </c>
      <c r="AI78" s="50">
        <v>1.2</v>
      </c>
      <c r="AJ78" s="50">
        <v>1.1000000000000001</v>
      </c>
      <c r="AK78" s="50">
        <v>1.1000000000000001</v>
      </c>
      <c r="AL78" s="50">
        <v>1</v>
      </c>
      <c r="AM78" s="50">
        <v>1</v>
      </c>
      <c r="AN78" s="50">
        <v>1</v>
      </c>
      <c r="AO78" s="50">
        <v>1</v>
      </c>
      <c r="AP78" s="50">
        <v>1.1000000000000001</v>
      </c>
      <c r="AQ78" s="50">
        <v>1.1000000000000001</v>
      </c>
      <c r="AR78" s="50">
        <v>1.1000000000000001</v>
      </c>
      <c r="AS78" s="50">
        <v>1.1000000000000001</v>
      </c>
      <c r="AT78" s="52">
        <v>1.3</v>
      </c>
      <c r="AU78" s="52">
        <v>1.7</v>
      </c>
      <c r="AV78" s="52">
        <v>1.8</v>
      </c>
      <c r="AW78" s="52">
        <v>3.6</v>
      </c>
      <c r="AX78" s="52">
        <v>1.9</v>
      </c>
      <c r="AY78" s="52">
        <v>1.7</v>
      </c>
      <c r="AZ78" s="52">
        <v>0.9</v>
      </c>
      <c r="BA78" s="52">
        <v>0.7</v>
      </c>
      <c r="BB78" s="50">
        <v>1.1000000000000001</v>
      </c>
      <c r="BC78" s="50">
        <v>1</v>
      </c>
      <c r="BD78" s="50">
        <v>1</v>
      </c>
      <c r="BE78" s="50">
        <v>1</v>
      </c>
      <c r="BF78" s="16">
        <f t="shared" si="8"/>
        <v>1.2333333333333332</v>
      </c>
      <c r="BG78" s="45">
        <f t="shared" si="9"/>
        <v>1.7</v>
      </c>
      <c r="BH78" s="3" t="e">
        <f>VLOOKUP(A78,'FROM BP'!A:A,1,0)</f>
        <v>#N/A</v>
      </c>
    </row>
    <row r="79" spans="1:60">
      <c r="A79" s="51" t="s">
        <v>2446</v>
      </c>
      <c r="B79" s="50" t="s">
        <v>2439</v>
      </c>
      <c r="C79" s="50" t="s">
        <v>2437</v>
      </c>
      <c r="D79" s="50" t="s">
        <v>131</v>
      </c>
      <c r="E79" s="50" t="s">
        <v>2435</v>
      </c>
      <c r="F79" s="50">
        <v>1</v>
      </c>
      <c r="G79" s="50">
        <v>1</v>
      </c>
      <c r="H79" s="50">
        <v>1</v>
      </c>
      <c r="I79" s="50">
        <v>1.1000000000000001</v>
      </c>
      <c r="J79" s="50">
        <v>1</v>
      </c>
      <c r="K79" s="50">
        <v>1</v>
      </c>
      <c r="L79" s="50">
        <v>1</v>
      </c>
      <c r="M79" s="50">
        <v>1</v>
      </c>
      <c r="N79" s="50">
        <v>1</v>
      </c>
      <c r="O79" s="50">
        <v>1</v>
      </c>
      <c r="P79" s="50">
        <v>1</v>
      </c>
      <c r="Q79" s="50">
        <v>1</v>
      </c>
      <c r="R79" s="50">
        <v>1</v>
      </c>
      <c r="S79" s="50">
        <v>1</v>
      </c>
      <c r="T79" s="50">
        <v>1</v>
      </c>
      <c r="U79" s="50">
        <v>1</v>
      </c>
      <c r="V79" s="50">
        <v>1</v>
      </c>
      <c r="W79" s="50">
        <v>1.1000000000000001</v>
      </c>
      <c r="X79" s="50">
        <v>1</v>
      </c>
      <c r="Y79" s="50">
        <v>1</v>
      </c>
      <c r="Z79" s="50">
        <v>1</v>
      </c>
      <c r="AA79" s="50">
        <v>1</v>
      </c>
      <c r="AB79" s="50">
        <v>1.1000000000000001</v>
      </c>
      <c r="AC79" s="50">
        <v>1</v>
      </c>
      <c r="AD79" s="50">
        <v>1</v>
      </c>
      <c r="AE79" s="50">
        <v>1</v>
      </c>
      <c r="AF79" s="50">
        <v>1</v>
      </c>
      <c r="AG79" s="50">
        <v>1</v>
      </c>
      <c r="AH79" s="50">
        <v>1</v>
      </c>
      <c r="AI79" s="50">
        <v>1</v>
      </c>
      <c r="AJ79" s="50">
        <v>1</v>
      </c>
      <c r="AK79" s="50">
        <v>1.1000000000000001</v>
      </c>
      <c r="AL79" s="50">
        <v>1</v>
      </c>
      <c r="AM79" s="50">
        <v>1</v>
      </c>
      <c r="AN79" s="50">
        <v>1</v>
      </c>
      <c r="AO79" s="50">
        <v>1</v>
      </c>
      <c r="AP79" s="50">
        <v>1.1000000000000001</v>
      </c>
      <c r="AQ79" s="50">
        <v>1.1000000000000001</v>
      </c>
      <c r="AR79" s="50">
        <v>1.1000000000000001</v>
      </c>
      <c r="AS79" s="50">
        <v>1.1000000000000001</v>
      </c>
      <c r="AT79" s="52">
        <v>1.2</v>
      </c>
      <c r="AU79" s="52">
        <v>1.5</v>
      </c>
      <c r="AV79" s="52">
        <v>1.7</v>
      </c>
      <c r="AW79" s="52">
        <v>3.2</v>
      </c>
      <c r="AX79" s="52">
        <v>1.7</v>
      </c>
      <c r="AY79" s="52">
        <v>1.5</v>
      </c>
      <c r="AZ79" s="52">
        <v>0.9</v>
      </c>
      <c r="BA79" s="52">
        <v>0.7</v>
      </c>
      <c r="BB79" s="50">
        <v>1.1000000000000001</v>
      </c>
      <c r="BC79" s="50">
        <v>1</v>
      </c>
      <c r="BD79" s="50">
        <v>1</v>
      </c>
      <c r="BE79" s="50">
        <v>1</v>
      </c>
      <c r="BF79" s="16">
        <f t="shared" si="8"/>
        <v>1</v>
      </c>
      <c r="BG79" s="45">
        <f t="shared" si="9"/>
        <v>1.55</v>
      </c>
      <c r="BH79" s="3" t="e">
        <f>VLOOKUP(A79,'FROM BP'!A:A,1,0)</f>
        <v>#N/A</v>
      </c>
    </row>
    <row r="80" spans="1:60">
      <c r="A80" s="51" t="s">
        <v>2447</v>
      </c>
      <c r="B80" s="50" t="s">
        <v>2442</v>
      </c>
      <c r="C80" s="50" t="s">
        <v>2437</v>
      </c>
      <c r="D80" s="50" t="s">
        <v>132</v>
      </c>
      <c r="E80" s="50" t="s">
        <v>2435</v>
      </c>
      <c r="F80" s="50">
        <v>1</v>
      </c>
      <c r="G80" s="50">
        <v>1</v>
      </c>
      <c r="H80" s="50">
        <v>1</v>
      </c>
      <c r="I80" s="50">
        <v>1.1000000000000001</v>
      </c>
      <c r="J80" s="50">
        <v>1</v>
      </c>
      <c r="K80" s="50">
        <v>1</v>
      </c>
      <c r="L80" s="50">
        <v>1</v>
      </c>
      <c r="M80" s="50">
        <v>1</v>
      </c>
      <c r="N80" s="50">
        <v>1</v>
      </c>
      <c r="O80" s="50">
        <v>1</v>
      </c>
      <c r="P80" s="50">
        <v>1</v>
      </c>
      <c r="Q80" s="50">
        <v>1</v>
      </c>
      <c r="R80" s="50">
        <v>1</v>
      </c>
      <c r="S80" s="50">
        <v>1</v>
      </c>
      <c r="T80" s="50">
        <v>1</v>
      </c>
      <c r="U80" s="50">
        <v>1</v>
      </c>
      <c r="V80" s="50">
        <v>1</v>
      </c>
      <c r="W80" s="50">
        <v>1.1000000000000001</v>
      </c>
      <c r="X80" s="50">
        <v>1</v>
      </c>
      <c r="Y80" s="50">
        <v>1</v>
      </c>
      <c r="Z80" s="50">
        <v>1</v>
      </c>
      <c r="AA80" s="50">
        <v>1</v>
      </c>
      <c r="AB80" s="50">
        <v>1.1000000000000001</v>
      </c>
      <c r="AC80" s="50">
        <v>1</v>
      </c>
      <c r="AD80" s="50">
        <v>1</v>
      </c>
      <c r="AE80" s="50">
        <v>1</v>
      </c>
      <c r="AF80" s="50">
        <v>1</v>
      </c>
      <c r="AG80" s="50">
        <v>1</v>
      </c>
      <c r="AH80" s="50">
        <v>1</v>
      </c>
      <c r="AI80" s="50">
        <v>1</v>
      </c>
      <c r="AJ80" s="50">
        <v>1</v>
      </c>
      <c r="AK80" s="50">
        <v>1.1000000000000001</v>
      </c>
      <c r="AL80" s="50">
        <v>1</v>
      </c>
      <c r="AM80" s="50">
        <v>1</v>
      </c>
      <c r="AN80" s="50">
        <v>1</v>
      </c>
      <c r="AO80" s="50">
        <v>1</v>
      </c>
      <c r="AP80" s="50">
        <v>1.1000000000000001</v>
      </c>
      <c r="AQ80" s="50">
        <v>1.1000000000000001</v>
      </c>
      <c r="AR80" s="50">
        <v>1.1000000000000001</v>
      </c>
      <c r="AS80" s="50">
        <v>1.1000000000000001</v>
      </c>
      <c r="AT80" s="52">
        <v>1.2</v>
      </c>
      <c r="AU80" s="52">
        <v>1.5</v>
      </c>
      <c r="AV80" s="52">
        <v>1.7</v>
      </c>
      <c r="AW80" s="52">
        <v>3.2</v>
      </c>
      <c r="AX80" s="52">
        <v>1.7</v>
      </c>
      <c r="AY80" s="52">
        <v>1.5</v>
      </c>
      <c r="AZ80" s="52">
        <v>0.9</v>
      </c>
      <c r="BA80" s="52">
        <v>0.7</v>
      </c>
      <c r="BB80" s="50">
        <v>1.1000000000000001</v>
      </c>
      <c r="BC80" s="50">
        <v>1</v>
      </c>
      <c r="BD80" s="50">
        <v>1</v>
      </c>
      <c r="BE80" s="50">
        <v>1</v>
      </c>
      <c r="BF80" s="16">
        <f t="shared" si="8"/>
        <v>1</v>
      </c>
      <c r="BG80" s="45">
        <f t="shared" si="9"/>
        <v>1.55</v>
      </c>
      <c r="BH80" s="3" t="e">
        <f>VLOOKUP(A80,'FROM BP'!A:A,1,0)</f>
        <v>#N/A</v>
      </c>
    </row>
    <row r="81" spans="1:60">
      <c r="A81" s="51" t="s">
        <v>2448</v>
      </c>
      <c r="B81" s="50" t="s">
        <v>2442</v>
      </c>
      <c r="C81" s="50" t="s">
        <v>2449</v>
      </c>
      <c r="D81" s="50" t="s">
        <v>259</v>
      </c>
      <c r="E81" s="50" t="s">
        <v>2435</v>
      </c>
      <c r="F81" s="50">
        <v>1</v>
      </c>
      <c r="G81" s="50">
        <v>1</v>
      </c>
      <c r="H81" s="50">
        <v>1</v>
      </c>
      <c r="I81" s="50">
        <v>1.1000000000000001</v>
      </c>
      <c r="J81" s="50">
        <v>1</v>
      </c>
      <c r="K81" s="50">
        <v>1</v>
      </c>
      <c r="L81" s="50">
        <v>1</v>
      </c>
      <c r="M81" s="50">
        <v>1</v>
      </c>
      <c r="N81" s="50">
        <v>1</v>
      </c>
      <c r="O81" s="50">
        <v>1</v>
      </c>
      <c r="P81" s="50">
        <v>1</v>
      </c>
      <c r="Q81" s="50">
        <v>1</v>
      </c>
      <c r="R81" s="50">
        <v>1</v>
      </c>
      <c r="S81" s="50">
        <v>1</v>
      </c>
      <c r="T81" s="50">
        <v>1</v>
      </c>
      <c r="U81" s="50">
        <v>1</v>
      </c>
      <c r="V81" s="50">
        <v>1</v>
      </c>
      <c r="W81" s="50">
        <v>1.1000000000000001</v>
      </c>
      <c r="X81" s="50">
        <v>1</v>
      </c>
      <c r="Y81" s="50">
        <v>1</v>
      </c>
      <c r="Z81" s="50">
        <v>1</v>
      </c>
      <c r="AA81" s="50">
        <v>1</v>
      </c>
      <c r="AB81" s="50">
        <v>1.1000000000000001</v>
      </c>
      <c r="AC81" s="50">
        <v>1</v>
      </c>
      <c r="AD81" s="50">
        <v>1</v>
      </c>
      <c r="AE81" s="50">
        <v>1</v>
      </c>
      <c r="AF81" s="50">
        <v>1</v>
      </c>
      <c r="AG81" s="50">
        <v>1</v>
      </c>
      <c r="AH81" s="50">
        <v>1</v>
      </c>
      <c r="AI81" s="50">
        <v>1</v>
      </c>
      <c r="AJ81" s="50">
        <v>1</v>
      </c>
      <c r="AK81" s="50">
        <v>1.1000000000000001</v>
      </c>
      <c r="AL81" s="50">
        <v>1</v>
      </c>
      <c r="AM81" s="50">
        <v>1</v>
      </c>
      <c r="AN81" s="50">
        <v>1</v>
      </c>
      <c r="AO81" s="50">
        <v>1</v>
      </c>
      <c r="AP81" s="50">
        <v>1.1000000000000001</v>
      </c>
      <c r="AQ81" s="50">
        <v>1.1000000000000001</v>
      </c>
      <c r="AR81" s="50">
        <v>1.1000000000000001</v>
      </c>
      <c r="AS81" s="50">
        <v>1.1000000000000001</v>
      </c>
      <c r="AT81" s="52">
        <v>0.8</v>
      </c>
      <c r="AU81" s="52">
        <v>1.1000000000000001</v>
      </c>
      <c r="AV81" s="52">
        <v>1.1000000000000001</v>
      </c>
      <c r="AW81" s="52">
        <v>2.2000000000000002</v>
      </c>
      <c r="AX81" s="52">
        <v>1.6</v>
      </c>
      <c r="AY81" s="52">
        <v>1.4</v>
      </c>
      <c r="AZ81" s="52">
        <v>0.8</v>
      </c>
      <c r="BA81" s="52">
        <v>0.6</v>
      </c>
      <c r="BB81" s="50">
        <v>1.1000000000000001</v>
      </c>
      <c r="BC81" s="50">
        <v>1</v>
      </c>
      <c r="BD81" s="50">
        <v>1</v>
      </c>
      <c r="BE81" s="50">
        <v>1</v>
      </c>
      <c r="BF81" s="16">
        <f t="shared" si="8"/>
        <v>1</v>
      </c>
      <c r="BG81" s="45">
        <f t="shared" si="9"/>
        <v>1.2000000000000002</v>
      </c>
      <c r="BH81" s="3" t="e">
        <f>VLOOKUP(A81,'FROM BP'!A:A,1,0)</f>
        <v>#N/A</v>
      </c>
    </row>
    <row r="82" spans="1:60">
      <c r="A82" s="51" t="s">
        <v>2450</v>
      </c>
      <c r="B82" s="50" t="s">
        <v>2442</v>
      </c>
      <c r="C82" s="50" t="s">
        <v>2449</v>
      </c>
      <c r="D82" s="50" t="s">
        <v>131</v>
      </c>
      <c r="E82" s="50" t="s">
        <v>2444</v>
      </c>
      <c r="F82" s="50">
        <v>1</v>
      </c>
      <c r="G82" s="50">
        <v>1</v>
      </c>
      <c r="H82" s="50">
        <v>1</v>
      </c>
      <c r="I82" s="50">
        <v>1.1000000000000001</v>
      </c>
      <c r="J82" s="50">
        <v>1</v>
      </c>
      <c r="K82" s="50">
        <v>1</v>
      </c>
      <c r="L82" s="50">
        <v>1</v>
      </c>
      <c r="M82" s="50">
        <v>1</v>
      </c>
      <c r="N82" s="50">
        <v>1</v>
      </c>
      <c r="O82" s="50">
        <v>1</v>
      </c>
      <c r="P82" s="50">
        <v>1</v>
      </c>
      <c r="Q82" s="50">
        <v>1</v>
      </c>
      <c r="R82" s="50">
        <v>1</v>
      </c>
      <c r="S82" s="50">
        <v>1</v>
      </c>
      <c r="T82" s="50">
        <v>1</v>
      </c>
      <c r="U82" s="50">
        <v>1</v>
      </c>
      <c r="V82" s="50">
        <v>1</v>
      </c>
      <c r="W82" s="50">
        <v>1.1000000000000001</v>
      </c>
      <c r="X82" s="50">
        <v>1</v>
      </c>
      <c r="Y82" s="50">
        <v>1</v>
      </c>
      <c r="Z82" s="50">
        <v>1</v>
      </c>
      <c r="AA82" s="50">
        <v>1</v>
      </c>
      <c r="AB82" s="50">
        <v>1.1000000000000001</v>
      </c>
      <c r="AC82" s="50">
        <v>1</v>
      </c>
      <c r="AD82" s="50">
        <v>1</v>
      </c>
      <c r="AE82" s="50">
        <v>1</v>
      </c>
      <c r="AF82" s="50">
        <v>1</v>
      </c>
      <c r="AG82" s="50">
        <v>1</v>
      </c>
      <c r="AH82" s="50">
        <v>1</v>
      </c>
      <c r="AI82" s="50">
        <v>1</v>
      </c>
      <c r="AJ82" s="50">
        <v>1</v>
      </c>
      <c r="AK82" s="50">
        <v>1.1000000000000001</v>
      </c>
      <c r="AL82" s="50">
        <v>1</v>
      </c>
      <c r="AM82" s="50">
        <v>1</v>
      </c>
      <c r="AN82" s="50">
        <v>1</v>
      </c>
      <c r="AO82" s="50">
        <v>1</v>
      </c>
      <c r="AP82" s="50">
        <v>1.1000000000000001</v>
      </c>
      <c r="AQ82" s="50">
        <v>1.1000000000000001</v>
      </c>
      <c r="AR82" s="50">
        <v>1.1000000000000001</v>
      </c>
      <c r="AS82" s="50">
        <v>1.1000000000000001</v>
      </c>
      <c r="AT82" s="52">
        <v>0.9</v>
      </c>
      <c r="AU82" s="52">
        <v>1.2</v>
      </c>
      <c r="AV82" s="52">
        <v>1.3</v>
      </c>
      <c r="AW82" s="52">
        <v>2.5</v>
      </c>
      <c r="AX82" s="52">
        <v>1.7</v>
      </c>
      <c r="AY82" s="52">
        <v>1.5</v>
      </c>
      <c r="AZ82" s="52">
        <v>0.9</v>
      </c>
      <c r="BA82" s="52">
        <v>0.7</v>
      </c>
      <c r="BB82" s="50">
        <v>1.1000000000000001</v>
      </c>
      <c r="BC82" s="50">
        <v>1</v>
      </c>
      <c r="BD82" s="50">
        <v>1</v>
      </c>
      <c r="BE82" s="50">
        <v>1</v>
      </c>
      <c r="BF82" s="16">
        <f t="shared" si="8"/>
        <v>1</v>
      </c>
      <c r="BG82" s="45">
        <f t="shared" si="9"/>
        <v>1.3375000000000001</v>
      </c>
      <c r="BH82" s="3" t="e">
        <f>VLOOKUP(A82,'FROM BP'!A:A,1,0)</f>
        <v>#N/A</v>
      </c>
    </row>
    <row r="83" spans="1:60">
      <c r="A83" s="51" t="s">
        <v>2451</v>
      </c>
      <c r="B83" s="50" t="s">
        <v>2439</v>
      </c>
      <c r="C83" s="50" t="s">
        <v>2452</v>
      </c>
      <c r="D83" s="50" t="s">
        <v>132</v>
      </c>
      <c r="E83" s="50" t="s">
        <v>2435</v>
      </c>
      <c r="F83" s="50">
        <v>1</v>
      </c>
      <c r="G83" s="50">
        <v>1</v>
      </c>
      <c r="H83" s="50">
        <v>1</v>
      </c>
      <c r="I83" s="50">
        <v>1.1000000000000001</v>
      </c>
      <c r="J83" s="50">
        <v>1</v>
      </c>
      <c r="K83" s="50">
        <v>1</v>
      </c>
      <c r="L83" s="50">
        <v>1</v>
      </c>
      <c r="M83" s="50">
        <v>1</v>
      </c>
      <c r="N83" s="50">
        <v>1</v>
      </c>
      <c r="O83" s="50">
        <v>1</v>
      </c>
      <c r="P83" s="50">
        <v>1</v>
      </c>
      <c r="Q83" s="50">
        <v>1</v>
      </c>
      <c r="R83" s="50">
        <v>1</v>
      </c>
      <c r="S83" s="50">
        <v>1</v>
      </c>
      <c r="T83" s="50">
        <v>1</v>
      </c>
      <c r="U83" s="50">
        <v>1</v>
      </c>
      <c r="V83" s="50">
        <v>1</v>
      </c>
      <c r="W83" s="50">
        <v>1.1000000000000001</v>
      </c>
      <c r="X83" s="50">
        <v>1</v>
      </c>
      <c r="Y83" s="50">
        <v>1</v>
      </c>
      <c r="Z83" s="50">
        <v>1</v>
      </c>
      <c r="AA83" s="50">
        <v>1</v>
      </c>
      <c r="AB83" s="50">
        <v>1.1000000000000001</v>
      </c>
      <c r="AC83" s="50">
        <v>1</v>
      </c>
      <c r="AD83" s="50">
        <v>1</v>
      </c>
      <c r="AE83" s="50">
        <v>1</v>
      </c>
      <c r="AF83" s="50">
        <v>1</v>
      </c>
      <c r="AG83" s="50">
        <v>1</v>
      </c>
      <c r="AH83" s="50">
        <v>1</v>
      </c>
      <c r="AI83" s="50">
        <v>1</v>
      </c>
      <c r="AJ83" s="50">
        <v>1</v>
      </c>
      <c r="AK83" s="50">
        <v>1.1000000000000001</v>
      </c>
      <c r="AL83" s="50">
        <v>1</v>
      </c>
      <c r="AM83" s="50">
        <v>1</v>
      </c>
      <c r="AN83" s="50">
        <v>1</v>
      </c>
      <c r="AO83" s="50">
        <v>1</v>
      </c>
      <c r="AP83" s="50">
        <v>1.1000000000000001</v>
      </c>
      <c r="AQ83" s="50">
        <v>1.1000000000000001</v>
      </c>
      <c r="AR83" s="50">
        <v>1.1000000000000001</v>
      </c>
      <c r="AS83" s="50">
        <v>1.1000000000000001</v>
      </c>
      <c r="AT83" s="52">
        <v>0.8</v>
      </c>
      <c r="AU83" s="52">
        <v>1.1000000000000001</v>
      </c>
      <c r="AV83" s="52">
        <v>1.1000000000000001</v>
      </c>
      <c r="AW83" s="52">
        <v>2.2000000000000002</v>
      </c>
      <c r="AX83" s="52">
        <v>1.6</v>
      </c>
      <c r="AY83" s="52">
        <v>1.4</v>
      </c>
      <c r="AZ83" s="52">
        <v>0.8</v>
      </c>
      <c r="BA83" s="52">
        <v>0.6</v>
      </c>
      <c r="BB83" s="50">
        <v>1.1000000000000001</v>
      </c>
      <c r="BC83" s="50">
        <v>1</v>
      </c>
      <c r="BD83" s="50">
        <v>1</v>
      </c>
      <c r="BE83" s="50">
        <v>1</v>
      </c>
      <c r="BF83" s="16">
        <f t="shared" si="8"/>
        <v>1</v>
      </c>
      <c r="BG83" s="45">
        <f t="shared" si="9"/>
        <v>1.2000000000000002</v>
      </c>
      <c r="BH83" s="3" t="e">
        <f>VLOOKUP(A83,'FROM BP'!A:A,1,0)</f>
        <v>#N/A</v>
      </c>
    </row>
    <row r="84" spans="1:60">
      <c r="A84" s="51" t="s">
        <v>2453</v>
      </c>
      <c r="B84" s="50" t="s">
        <v>2442</v>
      </c>
      <c r="C84" s="50" t="s">
        <v>2452</v>
      </c>
      <c r="D84" s="50" t="s">
        <v>102</v>
      </c>
      <c r="E84" s="50" t="s">
        <v>2444</v>
      </c>
      <c r="F84" s="50">
        <v>1</v>
      </c>
      <c r="G84" s="50">
        <v>1</v>
      </c>
      <c r="H84" s="50">
        <v>1</v>
      </c>
      <c r="I84" s="50">
        <v>1.1000000000000001</v>
      </c>
      <c r="J84" s="50">
        <v>1</v>
      </c>
      <c r="K84" s="50">
        <v>1</v>
      </c>
      <c r="L84" s="50">
        <v>1</v>
      </c>
      <c r="M84" s="50">
        <v>1</v>
      </c>
      <c r="N84" s="50">
        <v>1</v>
      </c>
      <c r="O84" s="50">
        <v>1</v>
      </c>
      <c r="P84" s="50">
        <v>1</v>
      </c>
      <c r="Q84" s="50">
        <v>1</v>
      </c>
      <c r="R84" s="50">
        <v>1</v>
      </c>
      <c r="S84" s="50">
        <v>1</v>
      </c>
      <c r="T84" s="50">
        <v>1</v>
      </c>
      <c r="U84" s="50">
        <v>1</v>
      </c>
      <c r="V84" s="50">
        <v>1</v>
      </c>
      <c r="W84" s="50">
        <v>1.1000000000000001</v>
      </c>
      <c r="X84" s="50">
        <v>1</v>
      </c>
      <c r="Y84" s="50">
        <v>1</v>
      </c>
      <c r="Z84" s="50">
        <v>1</v>
      </c>
      <c r="AA84" s="50">
        <v>1</v>
      </c>
      <c r="AB84" s="50">
        <v>1.1000000000000001</v>
      </c>
      <c r="AC84" s="50">
        <v>1.1000000000000001</v>
      </c>
      <c r="AD84" s="50">
        <v>1.1000000000000001</v>
      </c>
      <c r="AE84" s="50">
        <v>1.1000000000000001</v>
      </c>
      <c r="AF84" s="50">
        <v>1.2</v>
      </c>
      <c r="AG84" s="50">
        <v>1.3</v>
      </c>
      <c r="AH84" s="50">
        <v>1.4</v>
      </c>
      <c r="AI84" s="50">
        <v>1.3</v>
      </c>
      <c r="AJ84" s="50">
        <v>1.2</v>
      </c>
      <c r="AK84" s="50">
        <v>1.1000000000000001</v>
      </c>
      <c r="AL84" s="50">
        <v>1</v>
      </c>
      <c r="AM84" s="50">
        <v>1</v>
      </c>
      <c r="AN84" s="50">
        <v>1</v>
      </c>
      <c r="AO84" s="50">
        <v>1</v>
      </c>
      <c r="AP84" s="50">
        <v>1.1000000000000001</v>
      </c>
      <c r="AQ84" s="50">
        <v>1.1000000000000001</v>
      </c>
      <c r="AR84" s="50">
        <v>1.1000000000000001</v>
      </c>
      <c r="AS84" s="50">
        <v>1.1000000000000001</v>
      </c>
      <c r="AT84" s="52">
        <v>0.8</v>
      </c>
      <c r="AU84" s="52">
        <v>1.1000000000000001</v>
      </c>
      <c r="AV84" s="52">
        <v>1.1000000000000001</v>
      </c>
      <c r="AW84" s="52">
        <v>2.2000000000000002</v>
      </c>
      <c r="AX84" s="52">
        <v>1.6</v>
      </c>
      <c r="AY84" s="52">
        <v>1.4</v>
      </c>
      <c r="AZ84" s="52">
        <v>0.8</v>
      </c>
      <c r="BA84" s="52">
        <v>0.6</v>
      </c>
      <c r="BB84" s="50">
        <v>1.1000000000000001</v>
      </c>
      <c r="BC84" s="50">
        <v>1</v>
      </c>
      <c r="BD84" s="50">
        <v>1</v>
      </c>
      <c r="BE84" s="50">
        <v>1</v>
      </c>
      <c r="BF84" s="16">
        <f t="shared" si="8"/>
        <v>1.2</v>
      </c>
      <c r="BG84" s="45">
        <f t="shared" si="9"/>
        <v>1.2000000000000002</v>
      </c>
      <c r="BH84" s="3" t="e">
        <f>VLOOKUP(A84,'FROM BP'!A:A,1,0)</f>
        <v>#N/A</v>
      </c>
    </row>
    <row r="85" spans="1:60">
      <c r="A85" s="51" t="s">
        <v>2454</v>
      </c>
      <c r="B85" s="50" t="s">
        <v>2442</v>
      </c>
      <c r="C85" s="50" t="s">
        <v>2455</v>
      </c>
      <c r="D85" s="50" t="s">
        <v>131</v>
      </c>
      <c r="E85" s="50" t="s">
        <v>2435</v>
      </c>
      <c r="F85" s="50">
        <v>1</v>
      </c>
      <c r="G85" s="50">
        <v>1</v>
      </c>
      <c r="H85" s="50">
        <v>1</v>
      </c>
      <c r="I85" s="50">
        <v>1.1000000000000001</v>
      </c>
      <c r="J85" s="50">
        <v>1</v>
      </c>
      <c r="K85" s="50">
        <v>1</v>
      </c>
      <c r="L85" s="50">
        <v>1</v>
      </c>
      <c r="M85" s="50">
        <v>1</v>
      </c>
      <c r="N85" s="50">
        <v>1</v>
      </c>
      <c r="O85" s="50">
        <v>1</v>
      </c>
      <c r="P85" s="50">
        <v>1</v>
      </c>
      <c r="Q85" s="50">
        <v>1</v>
      </c>
      <c r="R85" s="50">
        <v>1</v>
      </c>
      <c r="S85" s="50">
        <v>1</v>
      </c>
      <c r="T85" s="50">
        <v>1</v>
      </c>
      <c r="U85" s="50">
        <v>1</v>
      </c>
      <c r="V85" s="50">
        <v>1</v>
      </c>
      <c r="W85" s="50">
        <v>1.1000000000000001</v>
      </c>
      <c r="X85" s="50">
        <v>1</v>
      </c>
      <c r="Y85" s="50">
        <v>1</v>
      </c>
      <c r="Z85" s="50">
        <v>1</v>
      </c>
      <c r="AA85" s="50">
        <v>1</v>
      </c>
      <c r="AB85" s="50">
        <v>1.1000000000000001</v>
      </c>
      <c r="AC85" s="50">
        <v>1</v>
      </c>
      <c r="AD85" s="50">
        <v>1</v>
      </c>
      <c r="AE85" s="50">
        <v>1</v>
      </c>
      <c r="AF85" s="50">
        <v>1</v>
      </c>
      <c r="AG85" s="50">
        <v>1</v>
      </c>
      <c r="AH85" s="50">
        <v>1</v>
      </c>
      <c r="AI85" s="50">
        <v>1</v>
      </c>
      <c r="AJ85" s="50">
        <v>1</v>
      </c>
      <c r="AK85" s="50">
        <v>1.1000000000000001</v>
      </c>
      <c r="AL85" s="50">
        <v>1</v>
      </c>
      <c r="AM85" s="50">
        <v>1</v>
      </c>
      <c r="AN85" s="50">
        <v>1</v>
      </c>
      <c r="AO85" s="50">
        <v>1</v>
      </c>
      <c r="AP85" s="50">
        <v>1.1000000000000001</v>
      </c>
      <c r="AQ85" s="50">
        <v>1.1000000000000001</v>
      </c>
      <c r="AR85" s="50">
        <v>1.1000000000000001</v>
      </c>
      <c r="AS85" s="50">
        <v>1.1000000000000001</v>
      </c>
      <c r="AT85" s="52">
        <v>1.1000000000000001</v>
      </c>
      <c r="AU85" s="52">
        <v>1.4</v>
      </c>
      <c r="AV85" s="52">
        <v>1.5</v>
      </c>
      <c r="AW85" s="52">
        <v>2.9</v>
      </c>
      <c r="AX85" s="52">
        <v>1.7</v>
      </c>
      <c r="AY85" s="52">
        <v>1.5</v>
      </c>
      <c r="AZ85" s="52">
        <v>0.9</v>
      </c>
      <c r="BA85" s="52">
        <v>0.7</v>
      </c>
      <c r="BB85" s="50">
        <v>1.1000000000000001</v>
      </c>
      <c r="BC85" s="50">
        <v>1</v>
      </c>
      <c r="BD85" s="50">
        <v>1</v>
      </c>
      <c r="BE85" s="50">
        <v>1</v>
      </c>
      <c r="BF85" s="16">
        <f t="shared" si="8"/>
        <v>1</v>
      </c>
      <c r="BG85" s="45">
        <f t="shared" si="9"/>
        <v>1.4624999999999999</v>
      </c>
      <c r="BH85" s="3" t="e">
        <f>VLOOKUP(A85,'FROM BP'!A:A,1,0)</f>
        <v>#N/A</v>
      </c>
    </row>
    <row r="86" spans="1:60">
      <c r="A86" s="51" t="s">
        <v>2456</v>
      </c>
      <c r="B86" s="50" t="s">
        <v>2442</v>
      </c>
      <c r="C86" s="50" t="s">
        <v>2455</v>
      </c>
      <c r="D86" s="50" t="s">
        <v>132</v>
      </c>
      <c r="E86" s="50" t="s">
        <v>2444</v>
      </c>
      <c r="F86" s="50">
        <v>1</v>
      </c>
      <c r="G86" s="50">
        <v>1</v>
      </c>
      <c r="H86" s="50">
        <v>1</v>
      </c>
      <c r="I86" s="50">
        <v>1.1000000000000001</v>
      </c>
      <c r="J86" s="50">
        <v>1</v>
      </c>
      <c r="K86" s="50">
        <v>1</v>
      </c>
      <c r="L86" s="50">
        <v>1</v>
      </c>
      <c r="M86" s="50">
        <v>1</v>
      </c>
      <c r="N86" s="50">
        <v>1</v>
      </c>
      <c r="O86" s="50">
        <v>1</v>
      </c>
      <c r="P86" s="50">
        <v>1</v>
      </c>
      <c r="Q86" s="50">
        <v>1</v>
      </c>
      <c r="R86" s="50">
        <v>1</v>
      </c>
      <c r="S86" s="50">
        <v>1</v>
      </c>
      <c r="T86" s="50">
        <v>1</v>
      </c>
      <c r="U86" s="50">
        <v>1</v>
      </c>
      <c r="V86" s="50">
        <v>1</v>
      </c>
      <c r="W86" s="50">
        <v>1.1000000000000001</v>
      </c>
      <c r="X86" s="50">
        <v>1</v>
      </c>
      <c r="Y86" s="50">
        <v>1</v>
      </c>
      <c r="Z86" s="50">
        <v>1</v>
      </c>
      <c r="AA86" s="50">
        <v>1</v>
      </c>
      <c r="AB86" s="50">
        <v>1.1000000000000001</v>
      </c>
      <c r="AC86" s="50">
        <v>1</v>
      </c>
      <c r="AD86" s="50">
        <v>1</v>
      </c>
      <c r="AE86" s="50">
        <v>1</v>
      </c>
      <c r="AF86" s="50">
        <v>1</v>
      </c>
      <c r="AG86" s="50">
        <v>1</v>
      </c>
      <c r="AH86" s="50">
        <v>1</v>
      </c>
      <c r="AI86" s="50">
        <v>1</v>
      </c>
      <c r="AJ86" s="50">
        <v>1</v>
      </c>
      <c r="AK86" s="50">
        <v>1.1000000000000001</v>
      </c>
      <c r="AL86" s="50">
        <v>1</v>
      </c>
      <c r="AM86" s="50">
        <v>1</v>
      </c>
      <c r="AN86" s="50">
        <v>1</v>
      </c>
      <c r="AO86" s="50">
        <v>1</v>
      </c>
      <c r="AP86" s="50">
        <v>1.1000000000000001</v>
      </c>
      <c r="AQ86" s="50">
        <v>1.1000000000000001</v>
      </c>
      <c r="AR86" s="50">
        <v>1.1000000000000001</v>
      </c>
      <c r="AS86" s="50">
        <v>1.1000000000000001</v>
      </c>
      <c r="AT86" s="52">
        <v>1.0544002279545843</v>
      </c>
      <c r="AU86" s="52">
        <v>1.3810315224910801</v>
      </c>
      <c r="AV86" s="52">
        <v>1.4806930396593359</v>
      </c>
      <c r="AW86" s="52">
        <v>2.8838752098950002</v>
      </c>
      <c r="AX86" s="52">
        <v>1.7319871417088137</v>
      </c>
      <c r="AY86" s="52">
        <v>1.5472324171184411</v>
      </c>
      <c r="AZ86" s="52">
        <v>0.86424081964891175</v>
      </c>
      <c r="BA86" s="52">
        <v>0.65653962152383361</v>
      </c>
      <c r="BB86" s="50">
        <v>1.1000000000000001</v>
      </c>
      <c r="BC86" s="50">
        <v>1</v>
      </c>
      <c r="BD86" s="50">
        <v>1</v>
      </c>
      <c r="BE86" s="50">
        <v>1</v>
      </c>
      <c r="BF86" s="16">
        <f t="shared" si="8"/>
        <v>1</v>
      </c>
      <c r="BG86" s="45">
        <f t="shared" si="9"/>
        <v>1.45</v>
      </c>
      <c r="BH86" s="3" t="e">
        <f>VLOOKUP(A86,'FROM BP'!A:A,1,0)</f>
        <v>#N/A</v>
      </c>
    </row>
    <row r="87" spans="1:60">
      <c r="A87" s="51" t="s">
        <v>2457</v>
      </c>
      <c r="B87" s="50" t="s">
        <v>2442</v>
      </c>
      <c r="C87" s="50" t="s">
        <v>2458</v>
      </c>
      <c r="D87" s="50"/>
      <c r="E87" s="50" t="s">
        <v>2444</v>
      </c>
      <c r="F87" s="50">
        <v>1</v>
      </c>
      <c r="G87" s="50">
        <v>1</v>
      </c>
      <c r="H87" s="50">
        <v>1</v>
      </c>
      <c r="I87" s="50">
        <v>1.1000000000000001</v>
      </c>
      <c r="J87" s="50">
        <v>1</v>
      </c>
      <c r="K87" s="50">
        <v>1</v>
      </c>
      <c r="L87" s="50">
        <v>1</v>
      </c>
      <c r="M87" s="50">
        <v>1</v>
      </c>
      <c r="N87" s="50">
        <v>1</v>
      </c>
      <c r="O87" s="50">
        <v>1</v>
      </c>
      <c r="P87" s="50">
        <v>1</v>
      </c>
      <c r="Q87" s="50">
        <v>1</v>
      </c>
      <c r="R87" s="50">
        <v>1</v>
      </c>
      <c r="S87" s="50">
        <v>1</v>
      </c>
      <c r="T87" s="50">
        <v>1</v>
      </c>
      <c r="U87" s="50">
        <v>1</v>
      </c>
      <c r="V87" s="50">
        <v>1</v>
      </c>
      <c r="W87" s="50">
        <v>1.1000000000000001</v>
      </c>
      <c r="X87" s="50">
        <v>1</v>
      </c>
      <c r="Y87" s="50">
        <v>1</v>
      </c>
      <c r="Z87" s="50">
        <v>1</v>
      </c>
      <c r="AA87" s="50">
        <v>1</v>
      </c>
      <c r="AB87" s="50">
        <v>1.1000000000000001</v>
      </c>
      <c r="AC87" s="50">
        <v>1.1000000000000001</v>
      </c>
      <c r="AD87" s="50">
        <v>1.1000000000000001</v>
      </c>
      <c r="AE87" s="50">
        <v>1.1000000000000001</v>
      </c>
      <c r="AF87" s="50">
        <v>1.2</v>
      </c>
      <c r="AG87" s="50">
        <v>1.1000000000000001</v>
      </c>
      <c r="AH87" s="50">
        <v>1.2</v>
      </c>
      <c r="AI87" s="50">
        <v>1.1000000000000001</v>
      </c>
      <c r="AJ87" s="50">
        <v>1</v>
      </c>
      <c r="AK87" s="50">
        <v>1.1000000000000001</v>
      </c>
      <c r="AL87" s="50">
        <v>1</v>
      </c>
      <c r="AM87" s="50">
        <v>1</v>
      </c>
      <c r="AN87" s="50">
        <v>1</v>
      </c>
      <c r="AO87" s="50">
        <v>1</v>
      </c>
      <c r="AP87" s="50">
        <v>1.1000000000000001</v>
      </c>
      <c r="AQ87" s="50">
        <v>1.1000000000000001</v>
      </c>
      <c r="AR87" s="50">
        <v>1.1000000000000001</v>
      </c>
      <c r="AS87" s="50">
        <v>1.1000000000000001</v>
      </c>
      <c r="AT87" s="52">
        <v>0.9</v>
      </c>
      <c r="AU87" s="52">
        <v>1.1000000000000001</v>
      </c>
      <c r="AV87" s="52">
        <v>1.2</v>
      </c>
      <c r="AW87" s="52">
        <v>2.4</v>
      </c>
      <c r="AX87" s="52">
        <v>1.6</v>
      </c>
      <c r="AY87" s="52">
        <v>1.4</v>
      </c>
      <c r="AZ87" s="52">
        <v>0.8</v>
      </c>
      <c r="BA87" s="52">
        <v>0.6</v>
      </c>
      <c r="BB87" s="50">
        <v>1.1000000000000001</v>
      </c>
      <c r="BC87" s="50">
        <v>1</v>
      </c>
      <c r="BD87" s="50">
        <v>1</v>
      </c>
      <c r="BE87" s="50">
        <v>1</v>
      </c>
      <c r="BF87" s="16">
        <f t="shared" si="8"/>
        <v>1.1333333333333333</v>
      </c>
      <c r="BG87" s="45">
        <f t="shared" si="9"/>
        <v>1.25</v>
      </c>
      <c r="BH87" s="3" t="e">
        <f>VLOOKUP(A87,'FROM BP'!A:A,1,0)</f>
        <v>#N/A</v>
      </c>
    </row>
    <row r="88" spans="1:60">
      <c r="A88" s="51" t="s">
        <v>2472</v>
      </c>
      <c r="B88" s="50" t="s">
        <v>2461</v>
      </c>
      <c r="C88" s="50" t="s">
        <v>2462</v>
      </c>
      <c r="D88" s="50"/>
      <c r="E88" s="50" t="s">
        <v>2463</v>
      </c>
      <c r="F88" s="50">
        <v>2.5</v>
      </c>
      <c r="G88" s="50">
        <v>1.8</v>
      </c>
      <c r="H88" s="50">
        <v>1.8</v>
      </c>
      <c r="I88" s="50">
        <v>1.8</v>
      </c>
      <c r="J88" s="50">
        <v>1.8</v>
      </c>
      <c r="K88" s="50">
        <v>1.5</v>
      </c>
      <c r="L88" s="50">
        <v>1.5</v>
      </c>
      <c r="M88" s="50">
        <v>1.5</v>
      </c>
      <c r="N88" s="50">
        <v>1.5</v>
      </c>
      <c r="O88" s="50">
        <v>1.4</v>
      </c>
      <c r="P88" s="50">
        <v>1.4</v>
      </c>
      <c r="Q88" s="50">
        <v>1.4</v>
      </c>
      <c r="R88" s="50">
        <v>1.4</v>
      </c>
      <c r="S88" s="50">
        <v>1.4</v>
      </c>
      <c r="T88" s="50">
        <v>1</v>
      </c>
      <c r="U88" s="50">
        <v>1</v>
      </c>
      <c r="V88" s="50">
        <v>1</v>
      </c>
      <c r="W88" s="50">
        <v>1</v>
      </c>
      <c r="X88" s="50">
        <v>1</v>
      </c>
      <c r="Y88" s="50">
        <v>1</v>
      </c>
      <c r="Z88" s="50">
        <v>1</v>
      </c>
      <c r="AA88" s="50">
        <v>1</v>
      </c>
      <c r="AB88" s="50">
        <v>1</v>
      </c>
      <c r="AC88" s="50">
        <v>1</v>
      </c>
      <c r="AD88" s="50">
        <v>1</v>
      </c>
      <c r="AE88" s="50">
        <v>1</v>
      </c>
      <c r="AF88" s="50">
        <v>1</v>
      </c>
      <c r="AG88" s="50">
        <v>1.3</v>
      </c>
      <c r="AH88" s="50">
        <v>1.3</v>
      </c>
      <c r="AI88" s="50">
        <v>1.3</v>
      </c>
      <c r="AJ88" s="50">
        <v>1.3</v>
      </c>
      <c r="AK88" s="50">
        <v>1.8</v>
      </c>
      <c r="AL88" s="50">
        <v>1.8</v>
      </c>
      <c r="AM88" s="50">
        <v>1.8</v>
      </c>
      <c r="AN88" s="50">
        <v>1.8</v>
      </c>
      <c r="AO88" s="50">
        <v>2</v>
      </c>
      <c r="AP88" s="50">
        <v>2</v>
      </c>
      <c r="AQ88" s="50">
        <v>2</v>
      </c>
      <c r="AR88" s="50">
        <v>2</v>
      </c>
      <c r="AS88" s="50">
        <v>4.5999999999999996</v>
      </c>
      <c r="AT88" s="52">
        <v>4.5999999999999996</v>
      </c>
      <c r="AU88" s="52">
        <v>4.5999999999999996</v>
      </c>
      <c r="AV88" s="52">
        <v>4.5999999999999996</v>
      </c>
      <c r="AW88" s="52">
        <v>3.5</v>
      </c>
      <c r="AX88" s="52">
        <v>3.5</v>
      </c>
      <c r="AY88" s="52">
        <v>3.5</v>
      </c>
      <c r="AZ88" s="52">
        <v>3.5</v>
      </c>
      <c r="BA88" s="52">
        <v>3.5</v>
      </c>
      <c r="BB88" s="50">
        <v>2.5</v>
      </c>
      <c r="BC88" s="50">
        <v>2.5</v>
      </c>
      <c r="BD88" s="50">
        <v>2.5</v>
      </c>
      <c r="BE88" s="50">
        <v>2.5</v>
      </c>
      <c r="BF88" s="16">
        <f t="shared" ref="BF88:BF96" si="10">AVERAGE(AC88:AH88)</f>
        <v>1.0999999999999999</v>
      </c>
      <c r="BG88" s="45">
        <f t="shared" ref="BG88:BG96" si="11">AVERAGE(AT88:BA88)</f>
        <v>3.9124999999999996</v>
      </c>
      <c r="BH88" s="3" t="e">
        <f>VLOOKUP(A88,'FROM BP'!A:A,1,0)</f>
        <v>#N/A</v>
      </c>
    </row>
    <row r="89" spans="1:60">
      <c r="A89" s="51" t="s">
        <v>2464</v>
      </c>
      <c r="B89" s="50" t="s">
        <v>2465</v>
      </c>
      <c r="C89" s="50" t="s">
        <v>329</v>
      </c>
      <c r="D89" s="50" t="s">
        <v>259</v>
      </c>
      <c r="E89" s="50" t="s">
        <v>2466</v>
      </c>
      <c r="F89" s="50">
        <v>1</v>
      </c>
      <c r="G89" s="50">
        <v>1</v>
      </c>
      <c r="H89" s="50">
        <v>1</v>
      </c>
      <c r="I89" s="50">
        <v>1.1000000000000001</v>
      </c>
      <c r="J89" s="50">
        <v>1</v>
      </c>
      <c r="K89" s="50">
        <v>1</v>
      </c>
      <c r="L89" s="50">
        <v>1</v>
      </c>
      <c r="M89" s="50">
        <v>1</v>
      </c>
      <c r="N89" s="50">
        <v>1</v>
      </c>
      <c r="O89" s="50">
        <v>1</v>
      </c>
      <c r="P89" s="50">
        <v>1</v>
      </c>
      <c r="Q89" s="50">
        <v>1</v>
      </c>
      <c r="R89" s="50">
        <v>1</v>
      </c>
      <c r="S89" s="50">
        <v>1</v>
      </c>
      <c r="T89" s="50">
        <v>1</v>
      </c>
      <c r="U89" s="50">
        <v>1</v>
      </c>
      <c r="V89" s="50">
        <v>1</v>
      </c>
      <c r="W89" s="50">
        <v>1.1000000000000001</v>
      </c>
      <c r="X89" s="50">
        <v>1</v>
      </c>
      <c r="Y89" s="50">
        <v>1</v>
      </c>
      <c r="Z89" s="50">
        <v>1</v>
      </c>
      <c r="AA89" s="50">
        <v>1</v>
      </c>
      <c r="AB89" s="50">
        <v>1.1000000000000001</v>
      </c>
      <c r="AC89" s="50">
        <v>1</v>
      </c>
      <c r="AD89" s="50">
        <v>1</v>
      </c>
      <c r="AE89" s="50">
        <v>1</v>
      </c>
      <c r="AF89" s="50">
        <v>1</v>
      </c>
      <c r="AG89" s="50">
        <v>1</v>
      </c>
      <c r="AH89" s="50">
        <v>1</v>
      </c>
      <c r="AI89" s="50">
        <v>1</v>
      </c>
      <c r="AJ89" s="50">
        <v>1</v>
      </c>
      <c r="AK89" s="50">
        <v>1.1000000000000001</v>
      </c>
      <c r="AL89" s="50">
        <v>1</v>
      </c>
      <c r="AM89" s="50">
        <v>1</v>
      </c>
      <c r="AN89" s="50">
        <v>1</v>
      </c>
      <c r="AO89" s="50">
        <v>1</v>
      </c>
      <c r="AP89" s="50">
        <v>1.1000000000000001</v>
      </c>
      <c r="AQ89" s="50">
        <v>1.1000000000000001</v>
      </c>
      <c r="AR89" s="50">
        <v>1.1000000000000001</v>
      </c>
      <c r="AS89" s="50">
        <v>1.1000000000000001</v>
      </c>
      <c r="AT89" s="52">
        <v>1</v>
      </c>
      <c r="AU89" s="52">
        <v>1.5</v>
      </c>
      <c r="AV89" s="52">
        <v>1.4</v>
      </c>
      <c r="AW89" s="52">
        <v>2.5</v>
      </c>
      <c r="AX89" s="52">
        <v>1.9</v>
      </c>
      <c r="AY89" s="52">
        <v>1.6</v>
      </c>
      <c r="AZ89" s="52">
        <v>0.6</v>
      </c>
      <c r="BA89" s="52">
        <v>0.7</v>
      </c>
      <c r="BB89" s="50">
        <v>1.1000000000000001</v>
      </c>
      <c r="BC89" s="50">
        <v>1</v>
      </c>
      <c r="BD89" s="50">
        <v>1</v>
      </c>
      <c r="BE89" s="50">
        <v>1</v>
      </c>
      <c r="BF89" s="16">
        <f t="shared" si="10"/>
        <v>1</v>
      </c>
      <c r="BG89" s="45">
        <f t="shared" si="11"/>
        <v>1.4</v>
      </c>
      <c r="BH89" s="3" t="e">
        <f>VLOOKUP(A89,'FROM BP'!A:A,1,0)</f>
        <v>#N/A</v>
      </c>
    </row>
    <row r="90" spans="1:60">
      <c r="A90" s="51" t="s">
        <v>2473</v>
      </c>
      <c r="B90" s="50" t="s">
        <v>2467</v>
      </c>
      <c r="C90" s="50" t="s">
        <v>329</v>
      </c>
      <c r="D90" s="50" t="s">
        <v>61</v>
      </c>
      <c r="E90" s="50" t="s">
        <v>2468</v>
      </c>
      <c r="F90" s="50">
        <v>1</v>
      </c>
      <c r="G90" s="50">
        <v>1</v>
      </c>
      <c r="H90" s="50">
        <v>1</v>
      </c>
      <c r="I90" s="50">
        <v>1.1000000000000001</v>
      </c>
      <c r="J90" s="50">
        <v>1</v>
      </c>
      <c r="K90" s="50">
        <v>1</v>
      </c>
      <c r="L90" s="50">
        <v>1</v>
      </c>
      <c r="M90" s="50">
        <v>1</v>
      </c>
      <c r="N90" s="50">
        <v>1</v>
      </c>
      <c r="O90" s="50">
        <v>1</v>
      </c>
      <c r="P90" s="50">
        <v>1</v>
      </c>
      <c r="Q90" s="50">
        <v>1</v>
      </c>
      <c r="R90" s="50">
        <v>1</v>
      </c>
      <c r="S90" s="50">
        <v>1</v>
      </c>
      <c r="T90" s="50">
        <v>1</v>
      </c>
      <c r="U90" s="50">
        <v>1</v>
      </c>
      <c r="V90" s="50">
        <v>1</v>
      </c>
      <c r="W90" s="50">
        <v>1.1000000000000001</v>
      </c>
      <c r="X90" s="50">
        <v>1</v>
      </c>
      <c r="Y90" s="50">
        <v>1</v>
      </c>
      <c r="Z90" s="50">
        <v>1</v>
      </c>
      <c r="AA90" s="50">
        <v>1</v>
      </c>
      <c r="AB90" s="50">
        <v>1.1000000000000001</v>
      </c>
      <c r="AC90" s="50">
        <v>1</v>
      </c>
      <c r="AD90" s="50">
        <v>1</v>
      </c>
      <c r="AE90" s="50">
        <v>1</v>
      </c>
      <c r="AF90" s="50">
        <v>1</v>
      </c>
      <c r="AG90" s="50">
        <v>1</v>
      </c>
      <c r="AH90" s="50">
        <v>1</v>
      </c>
      <c r="AI90" s="50">
        <v>1</v>
      </c>
      <c r="AJ90" s="50">
        <v>1</v>
      </c>
      <c r="AK90" s="50">
        <v>1.1000000000000001</v>
      </c>
      <c r="AL90" s="50">
        <v>1</v>
      </c>
      <c r="AM90" s="50">
        <v>1</v>
      </c>
      <c r="AN90" s="50">
        <v>1</v>
      </c>
      <c r="AO90" s="50">
        <v>1</v>
      </c>
      <c r="AP90" s="50">
        <v>1.1000000000000001</v>
      </c>
      <c r="AQ90" s="50">
        <v>1.1000000000000001</v>
      </c>
      <c r="AR90" s="50">
        <v>1.1000000000000001</v>
      </c>
      <c r="AS90" s="50">
        <v>1.1000000000000001</v>
      </c>
      <c r="AT90" s="52">
        <v>1.2</v>
      </c>
      <c r="AU90" s="52">
        <v>1.7</v>
      </c>
      <c r="AV90" s="52">
        <v>1.6</v>
      </c>
      <c r="AW90" s="52">
        <v>2.8</v>
      </c>
      <c r="AX90" s="52">
        <v>2.1</v>
      </c>
      <c r="AY90" s="52">
        <v>1.8</v>
      </c>
      <c r="AZ90" s="52">
        <v>0.6</v>
      </c>
      <c r="BA90" s="52">
        <v>0.8</v>
      </c>
      <c r="BB90" s="50">
        <v>1.1000000000000001</v>
      </c>
      <c r="BC90" s="50">
        <v>1</v>
      </c>
      <c r="BD90" s="50">
        <v>1</v>
      </c>
      <c r="BE90" s="50">
        <v>1</v>
      </c>
      <c r="BF90" s="16">
        <f t="shared" si="10"/>
        <v>1</v>
      </c>
      <c r="BG90" s="45">
        <f t="shared" si="11"/>
        <v>1.5750000000000002</v>
      </c>
      <c r="BH90" s="3" t="e">
        <f>VLOOKUP(A90,'FROM BP'!A:A,1,0)</f>
        <v>#N/A</v>
      </c>
    </row>
    <row r="91" spans="1:60">
      <c r="A91" s="51" t="s">
        <v>2474</v>
      </c>
      <c r="B91" s="50" t="s">
        <v>2469</v>
      </c>
      <c r="C91" s="50" t="s">
        <v>329</v>
      </c>
      <c r="D91" s="50" t="s">
        <v>63</v>
      </c>
      <c r="E91" s="50" t="s">
        <v>2468</v>
      </c>
      <c r="F91" s="50">
        <v>1</v>
      </c>
      <c r="G91" s="50">
        <v>1</v>
      </c>
      <c r="H91" s="50">
        <v>1</v>
      </c>
      <c r="I91" s="50">
        <v>1.1000000000000001</v>
      </c>
      <c r="J91" s="50">
        <v>1</v>
      </c>
      <c r="K91" s="50">
        <v>1</v>
      </c>
      <c r="L91" s="50">
        <v>1</v>
      </c>
      <c r="M91" s="50">
        <v>1</v>
      </c>
      <c r="N91" s="50">
        <v>1</v>
      </c>
      <c r="O91" s="50">
        <v>1</v>
      </c>
      <c r="P91" s="50">
        <v>1</v>
      </c>
      <c r="Q91" s="50">
        <v>1</v>
      </c>
      <c r="R91" s="50">
        <v>1</v>
      </c>
      <c r="S91" s="50">
        <v>1</v>
      </c>
      <c r="T91" s="50">
        <v>1</v>
      </c>
      <c r="U91" s="50">
        <v>1</v>
      </c>
      <c r="V91" s="50">
        <v>1</v>
      </c>
      <c r="W91" s="50">
        <v>1.1000000000000001</v>
      </c>
      <c r="X91" s="50">
        <v>1</v>
      </c>
      <c r="Y91" s="50">
        <v>1</v>
      </c>
      <c r="Z91" s="50">
        <v>1</v>
      </c>
      <c r="AA91" s="50">
        <v>1</v>
      </c>
      <c r="AB91" s="50">
        <v>1.1000000000000001</v>
      </c>
      <c r="AC91" s="50">
        <v>1</v>
      </c>
      <c r="AD91" s="50">
        <v>1</v>
      </c>
      <c r="AE91" s="50">
        <v>1</v>
      </c>
      <c r="AF91" s="50">
        <v>1</v>
      </c>
      <c r="AG91" s="50">
        <v>1</v>
      </c>
      <c r="AH91" s="50">
        <v>1</v>
      </c>
      <c r="AI91" s="50">
        <v>1</v>
      </c>
      <c r="AJ91" s="50">
        <v>1</v>
      </c>
      <c r="AK91" s="50">
        <v>1.1000000000000001</v>
      </c>
      <c r="AL91" s="50">
        <v>1</v>
      </c>
      <c r="AM91" s="50">
        <v>1</v>
      </c>
      <c r="AN91" s="50">
        <v>1</v>
      </c>
      <c r="AO91" s="50">
        <v>1</v>
      </c>
      <c r="AP91" s="50">
        <v>1.1000000000000001</v>
      </c>
      <c r="AQ91" s="50">
        <v>1.1000000000000001</v>
      </c>
      <c r="AR91" s="50">
        <v>1.1000000000000001</v>
      </c>
      <c r="AS91" s="50">
        <v>1.1000000000000001</v>
      </c>
      <c r="AT91" s="52">
        <v>1.2</v>
      </c>
      <c r="AU91" s="52">
        <v>1.7</v>
      </c>
      <c r="AV91" s="52">
        <v>1.6</v>
      </c>
      <c r="AW91" s="52">
        <v>2.8</v>
      </c>
      <c r="AX91" s="52">
        <v>2.1</v>
      </c>
      <c r="AY91" s="52">
        <v>1.8</v>
      </c>
      <c r="AZ91" s="52">
        <v>0.6</v>
      </c>
      <c r="BA91" s="52">
        <v>0.8</v>
      </c>
      <c r="BB91" s="50">
        <v>1.1000000000000001</v>
      </c>
      <c r="BC91" s="50">
        <v>1</v>
      </c>
      <c r="BD91" s="50">
        <v>1</v>
      </c>
      <c r="BE91" s="50">
        <v>1</v>
      </c>
      <c r="BF91" s="16">
        <f t="shared" si="10"/>
        <v>1</v>
      </c>
      <c r="BG91" s="45">
        <f t="shared" si="11"/>
        <v>1.5750000000000002</v>
      </c>
      <c r="BH91" s="3" t="e">
        <f>VLOOKUP(A91,'FROM BP'!A:A,1,0)</f>
        <v>#N/A</v>
      </c>
    </row>
    <row r="92" spans="1:60">
      <c r="A92" s="51" t="s">
        <v>2475</v>
      </c>
      <c r="B92" s="50" t="s">
        <v>2465</v>
      </c>
      <c r="C92" s="50" t="s">
        <v>329</v>
      </c>
      <c r="D92" s="50" t="s">
        <v>62</v>
      </c>
      <c r="E92" s="50" t="s">
        <v>2468</v>
      </c>
      <c r="F92" s="50">
        <v>1</v>
      </c>
      <c r="G92" s="50">
        <v>1</v>
      </c>
      <c r="H92" s="50">
        <v>1</v>
      </c>
      <c r="I92" s="50">
        <v>1.1000000000000001</v>
      </c>
      <c r="J92" s="50">
        <v>1</v>
      </c>
      <c r="K92" s="50">
        <v>1</v>
      </c>
      <c r="L92" s="50">
        <v>1</v>
      </c>
      <c r="M92" s="50">
        <v>1</v>
      </c>
      <c r="N92" s="50">
        <v>1</v>
      </c>
      <c r="O92" s="50">
        <v>1</v>
      </c>
      <c r="P92" s="50">
        <v>1</v>
      </c>
      <c r="Q92" s="50">
        <v>1</v>
      </c>
      <c r="R92" s="50">
        <v>1</v>
      </c>
      <c r="S92" s="50">
        <v>1</v>
      </c>
      <c r="T92" s="50">
        <v>1</v>
      </c>
      <c r="U92" s="50">
        <v>1</v>
      </c>
      <c r="V92" s="50">
        <v>1</v>
      </c>
      <c r="W92" s="50">
        <v>1.1000000000000001</v>
      </c>
      <c r="X92" s="50">
        <v>1</v>
      </c>
      <c r="Y92" s="50">
        <v>1</v>
      </c>
      <c r="Z92" s="50">
        <v>1</v>
      </c>
      <c r="AA92" s="50">
        <v>1</v>
      </c>
      <c r="AB92" s="50">
        <v>1.1000000000000001</v>
      </c>
      <c r="AC92" s="50">
        <v>1</v>
      </c>
      <c r="AD92" s="50">
        <v>1</v>
      </c>
      <c r="AE92" s="50">
        <v>1</v>
      </c>
      <c r="AF92" s="50">
        <v>1</v>
      </c>
      <c r="AG92" s="50">
        <v>1</v>
      </c>
      <c r="AH92" s="50">
        <v>1</v>
      </c>
      <c r="AI92" s="50">
        <v>1</v>
      </c>
      <c r="AJ92" s="50">
        <v>1</v>
      </c>
      <c r="AK92" s="50">
        <v>1.1000000000000001</v>
      </c>
      <c r="AL92" s="50">
        <v>1</v>
      </c>
      <c r="AM92" s="50">
        <v>1</v>
      </c>
      <c r="AN92" s="50">
        <v>1</v>
      </c>
      <c r="AO92" s="50">
        <v>1</v>
      </c>
      <c r="AP92" s="50">
        <v>1.1000000000000001</v>
      </c>
      <c r="AQ92" s="50">
        <v>1.1000000000000001</v>
      </c>
      <c r="AR92" s="50">
        <v>1.1000000000000001</v>
      </c>
      <c r="AS92" s="50">
        <v>1.1000000000000001</v>
      </c>
      <c r="AT92" s="52">
        <v>1.2</v>
      </c>
      <c r="AU92" s="52">
        <v>1.7</v>
      </c>
      <c r="AV92" s="52">
        <v>1.6</v>
      </c>
      <c r="AW92" s="52">
        <v>2.8</v>
      </c>
      <c r="AX92" s="52">
        <v>2.1</v>
      </c>
      <c r="AY92" s="52">
        <v>1.8</v>
      </c>
      <c r="AZ92" s="52">
        <v>0.6</v>
      </c>
      <c r="BA92" s="52">
        <v>0.8</v>
      </c>
      <c r="BB92" s="50">
        <v>1.1000000000000001</v>
      </c>
      <c r="BC92" s="50">
        <v>1</v>
      </c>
      <c r="BD92" s="50">
        <v>1</v>
      </c>
      <c r="BE92" s="50">
        <v>1</v>
      </c>
      <c r="BF92" s="16">
        <f t="shared" si="10"/>
        <v>1</v>
      </c>
      <c r="BG92" s="45">
        <f t="shared" si="11"/>
        <v>1.5750000000000002</v>
      </c>
      <c r="BH92" s="3" t="e">
        <f>VLOOKUP(A92,'FROM BP'!A:A,1,0)</f>
        <v>#N/A</v>
      </c>
    </row>
    <row r="93" spans="1:60">
      <c r="A93" s="51" t="s">
        <v>2476</v>
      </c>
      <c r="B93" s="50" t="s">
        <v>2465</v>
      </c>
      <c r="C93" s="50" t="s">
        <v>329</v>
      </c>
      <c r="D93" s="50" t="s">
        <v>60</v>
      </c>
      <c r="E93" s="50" t="s">
        <v>2470</v>
      </c>
      <c r="F93" s="50">
        <v>1</v>
      </c>
      <c r="G93" s="50">
        <v>1</v>
      </c>
      <c r="H93" s="50">
        <v>1</v>
      </c>
      <c r="I93" s="50">
        <v>1.1000000000000001</v>
      </c>
      <c r="J93" s="50">
        <v>1</v>
      </c>
      <c r="K93" s="50">
        <v>1</v>
      </c>
      <c r="L93" s="50">
        <v>1</v>
      </c>
      <c r="M93" s="50">
        <v>1</v>
      </c>
      <c r="N93" s="50">
        <v>1</v>
      </c>
      <c r="O93" s="50">
        <v>1</v>
      </c>
      <c r="P93" s="50">
        <v>1</v>
      </c>
      <c r="Q93" s="50">
        <v>1</v>
      </c>
      <c r="R93" s="50">
        <v>1</v>
      </c>
      <c r="S93" s="50">
        <v>1</v>
      </c>
      <c r="T93" s="50">
        <v>1</v>
      </c>
      <c r="U93" s="50">
        <v>1</v>
      </c>
      <c r="V93" s="50">
        <v>1</v>
      </c>
      <c r="W93" s="50">
        <v>1.1000000000000001</v>
      </c>
      <c r="X93" s="50">
        <v>1</v>
      </c>
      <c r="Y93" s="50">
        <v>1</v>
      </c>
      <c r="Z93" s="50">
        <v>1</v>
      </c>
      <c r="AA93" s="50">
        <v>1</v>
      </c>
      <c r="AB93" s="50">
        <v>1.1000000000000001</v>
      </c>
      <c r="AC93" s="50">
        <v>1.1000000000000001</v>
      </c>
      <c r="AD93" s="50">
        <v>1.2</v>
      </c>
      <c r="AE93" s="50">
        <v>1.2</v>
      </c>
      <c r="AF93" s="50">
        <v>1.2</v>
      </c>
      <c r="AG93" s="50">
        <v>1.2</v>
      </c>
      <c r="AH93" s="50">
        <v>1.2</v>
      </c>
      <c r="AI93" s="50">
        <v>1.1000000000000001</v>
      </c>
      <c r="AJ93" s="50">
        <v>1.1000000000000001</v>
      </c>
      <c r="AK93" s="50">
        <v>1.1000000000000001</v>
      </c>
      <c r="AL93" s="50">
        <v>1</v>
      </c>
      <c r="AM93" s="50">
        <v>1</v>
      </c>
      <c r="AN93" s="50">
        <v>1</v>
      </c>
      <c r="AO93" s="50">
        <v>1</v>
      </c>
      <c r="AP93" s="50">
        <v>1.1000000000000001</v>
      </c>
      <c r="AQ93" s="50">
        <v>1.1000000000000001</v>
      </c>
      <c r="AR93" s="50">
        <v>1.1000000000000001</v>
      </c>
      <c r="AS93" s="50">
        <v>1.1000000000000001</v>
      </c>
      <c r="AT93" s="52">
        <v>1</v>
      </c>
      <c r="AU93" s="52">
        <v>1.5</v>
      </c>
      <c r="AV93" s="52">
        <v>1.4</v>
      </c>
      <c r="AW93" s="52">
        <v>2.5</v>
      </c>
      <c r="AX93" s="52">
        <v>1.9</v>
      </c>
      <c r="AY93" s="52">
        <v>1.6</v>
      </c>
      <c r="AZ93" s="52">
        <v>0.6</v>
      </c>
      <c r="BA93" s="52">
        <v>0.7</v>
      </c>
      <c r="BB93" s="50">
        <v>1.1000000000000001</v>
      </c>
      <c r="BC93" s="50">
        <v>1</v>
      </c>
      <c r="BD93" s="50">
        <v>1</v>
      </c>
      <c r="BE93" s="50">
        <v>1</v>
      </c>
      <c r="BF93" s="16">
        <f t="shared" si="10"/>
        <v>1.1833333333333333</v>
      </c>
      <c r="BG93" s="45">
        <f t="shared" si="11"/>
        <v>1.4</v>
      </c>
      <c r="BH93" s="3" t="e">
        <f>VLOOKUP(A93,'FROM BP'!A:A,1,0)</f>
        <v>#N/A</v>
      </c>
    </row>
    <row r="94" spans="1:60">
      <c r="A94" s="51" t="s">
        <v>2477</v>
      </c>
      <c r="B94" s="50" t="s">
        <v>2465</v>
      </c>
      <c r="C94" s="50" t="s">
        <v>329</v>
      </c>
      <c r="D94" s="50" t="s">
        <v>102</v>
      </c>
      <c r="E94" s="50" t="s">
        <v>2468</v>
      </c>
      <c r="F94" s="50">
        <v>1</v>
      </c>
      <c r="G94" s="50">
        <v>1</v>
      </c>
      <c r="H94" s="50">
        <v>1</v>
      </c>
      <c r="I94" s="50">
        <v>1.1000000000000001</v>
      </c>
      <c r="J94" s="50">
        <v>1</v>
      </c>
      <c r="K94" s="50">
        <v>1</v>
      </c>
      <c r="L94" s="50">
        <v>1</v>
      </c>
      <c r="M94" s="50">
        <v>1</v>
      </c>
      <c r="N94" s="50">
        <v>1</v>
      </c>
      <c r="O94" s="50">
        <v>1</v>
      </c>
      <c r="P94" s="50">
        <v>1</v>
      </c>
      <c r="Q94" s="50">
        <v>1</v>
      </c>
      <c r="R94" s="50">
        <v>1</v>
      </c>
      <c r="S94" s="50">
        <v>1</v>
      </c>
      <c r="T94" s="50">
        <v>1</v>
      </c>
      <c r="U94" s="50">
        <v>1</v>
      </c>
      <c r="V94" s="50">
        <v>1</v>
      </c>
      <c r="W94" s="50">
        <v>1.1000000000000001</v>
      </c>
      <c r="X94" s="50">
        <v>1</v>
      </c>
      <c r="Y94" s="50">
        <v>1</v>
      </c>
      <c r="Z94" s="50">
        <v>1</v>
      </c>
      <c r="AA94" s="50">
        <v>1</v>
      </c>
      <c r="AB94" s="50">
        <v>1.1000000000000001</v>
      </c>
      <c r="AC94" s="50">
        <v>1.1000000000000001</v>
      </c>
      <c r="AD94" s="50">
        <v>1.2</v>
      </c>
      <c r="AE94" s="50">
        <v>1.2</v>
      </c>
      <c r="AF94" s="50">
        <v>1.2</v>
      </c>
      <c r="AG94" s="50">
        <v>1.2</v>
      </c>
      <c r="AH94" s="50">
        <v>1.2</v>
      </c>
      <c r="AI94" s="50">
        <v>1.1000000000000001</v>
      </c>
      <c r="AJ94" s="50">
        <v>1.1000000000000001</v>
      </c>
      <c r="AK94" s="50">
        <v>1.1000000000000001</v>
      </c>
      <c r="AL94" s="50">
        <v>1</v>
      </c>
      <c r="AM94" s="50">
        <v>1</v>
      </c>
      <c r="AN94" s="50">
        <v>1</v>
      </c>
      <c r="AO94" s="50">
        <v>1</v>
      </c>
      <c r="AP94" s="50">
        <v>1.1000000000000001</v>
      </c>
      <c r="AQ94" s="50">
        <v>1.1000000000000001</v>
      </c>
      <c r="AR94" s="50">
        <v>1.1000000000000001</v>
      </c>
      <c r="AS94" s="50">
        <v>1.1000000000000001</v>
      </c>
      <c r="AT94" s="52">
        <v>1</v>
      </c>
      <c r="AU94" s="52">
        <v>1.5</v>
      </c>
      <c r="AV94" s="52">
        <v>1.4</v>
      </c>
      <c r="AW94" s="52">
        <v>2.5</v>
      </c>
      <c r="AX94" s="52">
        <v>1.9</v>
      </c>
      <c r="AY94" s="52">
        <v>1.6</v>
      </c>
      <c r="AZ94" s="52">
        <v>0.6</v>
      </c>
      <c r="BA94" s="52">
        <v>0.7</v>
      </c>
      <c r="BB94" s="50">
        <v>1.1000000000000001</v>
      </c>
      <c r="BC94" s="50">
        <v>1</v>
      </c>
      <c r="BD94" s="50">
        <v>1</v>
      </c>
      <c r="BE94" s="50">
        <v>1</v>
      </c>
      <c r="BF94" s="16">
        <f t="shared" si="10"/>
        <v>1.1833333333333333</v>
      </c>
      <c r="BG94" s="45">
        <f t="shared" si="11"/>
        <v>1.4</v>
      </c>
      <c r="BH94" s="3" t="e">
        <f>VLOOKUP(A94,'FROM BP'!A:A,1,0)</f>
        <v>#N/A</v>
      </c>
    </row>
    <row r="95" spans="1:60">
      <c r="A95" s="51" t="s">
        <v>2478</v>
      </c>
      <c r="B95" s="50" t="s">
        <v>2467</v>
      </c>
      <c r="C95" s="50" t="s">
        <v>151</v>
      </c>
      <c r="D95" s="50"/>
      <c r="E95" s="50" t="s">
        <v>2468</v>
      </c>
      <c r="F95" s="50">
        <v>1</v>
      </c>
      <c r="G95" s="50">
        <v>1</v>
      </c>
      <c r="H95" s="50">
        <v>1</v>
      </c>
      <c r="I95" s="50">
        <v>1.1000000000000001</v>
      </c>
      <c r="J95" s="50">
        <v>1</v>
      </c>
      <c r="K95" s="50">
        <v>1</v>
      </c>
      <c r="L95" s="50">
        <v>1</v>
      </c>
      <c r="M95" s="50">
        <v>1</v>
      </c>
      <c r="N95" s="50">
        <v>1</v>
      </c>
      <c r="O95" s="50">
        <v>1</v>
      </c>
      <c r="P95" s="50">
        <v>1</v>
      </c>
      <c r="Q95" s="50">
        <v>1</v>
      </c>
      <c r="R95" s="50">
        <v>1</v>
      </c>
      <c r="S95" s="50">
        <v>1</v>
      </c>
      <c r="T95" s="50">
        <v>1</v>
      </c>
      <c r="U95" s="50">
        <v>1</v>
      </c>
      <c r="V95" s="50">
        <v>1</v>
      </c>
      <c r="W95" s="50">
        <v>1.1000000000000001</v>
      </c>
      <c r="X95" s="50">
        <v>1</v>
      </c>
      <c r="Y95" s="50">
        <v>1</v>
      </c>
      <c r="Z95" s="50">
        <v>1</v>
      </c>
      <c r="AA95" s="50">
        <v>1</v>
      </c>
      <c r="AB95" s="50">
        <v>1.1000000000000001</v>
      </c>
      <c r="AC95" s="50">
        <v>1.1000000000000001</v>
      </c>
      <c r="AD95" s="50">
        <v>1.2</v>
      </c>
      <c r="AE95" s="50">
        <v>1.2</v>
      </c>
      <c r="AF95" s="50">
        <v>1.2</v>
      </c>
      <c r="AG95" s="50">
        <v>1.2</v>
      </c>
      <c r="AH95" s="50">
        <v>1.2</v>
      </c>
      <c r="AI95" s="50">
        <v>1.1000000000000001</v>
      </c>
      <c r="AJ95" s="50">
        <v>1.1000000000000001</v>
      </c>
      <c r="AK95" s="50">
        <v>1.1000000000000001</v>
      </c>
      <c r="AL95" s="50">
        <v>1</v>
      </c>
      <c r="AM95" s="50">
        <v>1</v>
      </c>
      <c r="AN95" s="50">
        <v>1</v>
      </c>
      <c r="AO95" s="50">
        <v>1</v>
      </c>
      <c r="AP95" s="50">
        <v>1.1000000000000001</v>
      </c>
      <c r="AQ95" s="50">
        <v>1.1000000000000001</v>
      </c>
      <c r="AR95" s="50">
        <v>1.1000000000000001</v>
      </c>
      <c r="AS95" s="50">
        <v>1.1000000000000001</v>
      </c>
      <c r="AT95" s="52">
        <v>1.2</v>
      </c>
      <c r="AU95" s="52">
        <v>1.7</v>
      </c>
      <c r="AV95" s="52">
        <v>1.6</v>
      </c>
      <c r="AW95" s="52">
        <v>2.8</v>
      </c>
      <c r="AX95" s="52">
        <v>2.1</v>
      </c>
      <c r="AY95" s="52">
        <v>1.8</v>
      </c>
      <c r="AZ95" s="52">
        <v>0.6</v>
      </c>
      <c r="BA95" s="52">
        <v>0.8</v>
      </c>
      <c r="BB95" s="50">
        <v>1.1000000000000001</v>
      </c>
      <c r="BC95" s="50">
        <v>1</v>
      </c>
      <c r="BD95" s="50">
        <v>1</v>
      </c>
      <c r="BE95" s="50">
        <v>1</v>
      </c>
      <c r="BF95" s="16">
        <f t="shared" si="10"/>
        <v>1.1833333333333333</v>
      </c>
      <c r="BG95" s="45">
        <f t="shared" si="11"/>
        <v>1.5750000000000002</v>
      </c>
      <c r="BH95" s="3" t="e">
        <f>VLOOKUP(A95,'FROM BP'!A:A,1,0)</f>
        <v>#N/A</v>
      </c>
    </row>
    <row r="96" spans="1:60">
      <c r="A96" s="51" t="s">
        <v>2479</v>
      </c>
      <c r="B96" s="50" t="s">
        <v>2465</v>
      </c>
      <c r="C96" s="50" t="s">
        <v>228</v>
      </c>
      <c r="D96" s="50"/>
      <c r="E96" s="50" t="s">
        <v>2471</v>
      </c>
      <c r="F96" s="50">
        <v>1</v>
      </c>
      <c r="G96" s="50">
        <v>1</v>
      </c>
      <c r="H96" s="50">
        <v>1</v>
      </c>
      <c r="I96" s="50">
        <v>1.1000000000000001</v>
      </c>
      <c r="J96" s="50">
        <v>1</v>
      </c>
      <c r="K96" s="50">
        <v>1</v>
      </c>
      <c r="L96" s="50">
        <v>1</v>
      </c>
      <c r="M96" s="50">
        <v>1</v>
      </c>
      <c r="N96" s="50">
        <v>1</v>
      </c>
      <c r="O96" s="50">
        <v>1</v>
      </c>
      <c r="P96" s="50">
        <v>1</v>
      </c>
      <c r="Q96" s="50">
        <v>1</v>
      </c>
      <c r="R96" s="50">
        <v>1</v>
      </c>
      <c r="S96" s="50">
        <v>1</v>
      </c>
      <c r="T96" s="50">
        <v>1</v>
      </c>
      <c r="U96" s="50">
        <v>1</v>
      </c>
      <c r="V96" s="50">
        <v>1</v>
      </c>
      <c r="W96" s="50">
        <v>1.1000000000000001</v>
      </c>
      <c r="X96" s="50">
        <v>1</v>
      </c>
      <c r="Y96" s="50">
        <v>1</v>
      </c>
      <c r="Z96" s="50">
        <v>1</v>
      </c>
      <c r="AA96" s="50">
        <v>1</v>
      </c>
      <c r="AB96" s="50">
        <v>1.1000000000000001</v>
      </c>
      <c r="AC96" s="50">
        <v>1</v>
      </c>
      <c r="AD96" s="50">
        <v>1</v>
      </c>
      <c r="AE96" s="50">
        <v>1</v>
      </c>
      <c r="AF96" s="50">
        <v>1</v>
      </c>
      <c r="AG96" s="50">
        <v>1</v>
      </c>
      <c r="AH96" s="50">
        <v>1</v>
      </c>
      <c r="AI96" s="50">
        <v>1</v>
      </c>
      <c r="AJ96" s="50">
        <v>1</v>
      </c>
      <c r="AK96" s="50">
        <v>1.1000000000000001</v>
      </c>
      <c r="AL96" s="50">
        <v>1</v>
      </c>
      <c r="AM96" s="50">
        <v>1</v>
      </c>
      <c r="AN96" s="50">
        <v>1</v>
      </c>
      <c r="AO96" s="50">
        <v>1</v>
      </c>
      <c r="AP96" s="50">
        <v>1.1000000000000001</v>
      </c>
      <c r="AQ96" s="50">
        <v>1.1000000000000001</v>
      </c>
      <c r="AR96" s="50">
        <v>1.1000000000000001</v>
      </c>
      <c r="AS96" s="50">
        <v>1.1000000000000001</v>
      </c>
      <c r="AT96" s="52">
        <v>1</v>
      </c>
      <c r="AU96" s="52">
        <v>1.5</v>
      </c>
      <c r="AV96" s="52">
        <v>1.4</v>
      </c>
      <c r="AW96" s="52">
        <v>2.5</v>
      </c>
      <c r="AX96" s="52">
        <v>1.9</v>
      </c>
      <c r="AY96" s="52">
        <v>1.6</v>
      </c>
      <c r="AZ96" s="52">
        <v>0.6</v>
      </c>
      <c r="BA96" s="52">
        <v>0.7</v>
      </c>
      <c r="BB96" s="50">
        <v>1.1000000000000001</v>
      </c>
      <c r="BC96" s="50">
        <v>1</v>
      </c>
      <c r="BD96" s="50">
        <v>1</v>
      </c>
      <c r="BE96" s="50">
        <v>1</v>
      </c>
      <c r="BF96" s="16">
        <f t="shared" si="10"/>
        <v>1</v>
      </c>
      <c r="BG96" s="45">
        <f t="shared" si="11"/>
        <v>1.4</v>
      </c>
      <c r="BH96" s="3" t="e">
        <f>VLOOKUP(A96,'FROM BP'!A:A,1,0)</f>
        <v>#N/A</v>
      </c>
    </row>
    <row r="97" spans="1:60">
      <c r="A97" s="51" t="s">
        <v>2485</v>
      </c>
      <c r="B97" s="50" t="s">
        <v>2481</v>
      </c>
      <c r="C97" s="50" t="s">
        <v>2482</v>
      </c>
      <c r="D97" s="50" t="s">
        <v>131</v>
      </c>
      <c r="E97" s="50" t="s">
        <v>2483</v>
      </c>
      <c r="F97" s="50">
        <v>0.58552300363903631</v>
      </c>
      <c r="G97" s="50">
        <v>0.5</v>
      </c>
      <c r="H97" s="50">
        <v>0.5</v>
      </c>
      <c r="I97" s="50">
        <v>0.6</v>
      </c>
      <c r="J97" s="50">
        <v>0.5</v>
      </c>
      <c r="K97" s="50">
        <v>0.8</v>
      </c>
      <c r="L97" s="50">
        <v>0.8</v>
      </c>
      <c r="M97" s="50">
        <v>0.8</v>
      </c>
      <c r="N97" s="50">
        <v>0.8</v>
      </c>
      <c r="O97" s="50">
        <v>1.2</v>
      </c>
      <c r="P97" s="50">
        <v>1.2</v>
      </c>
      <c r="Q97" s="50">
        <v>1.2</v>
      </c>
      <c r="R97" s="50">
        <v>1.2</v>
      </c>
      <c r="S97" s="50">
        <v>1.2</v>
      </c>
      <c r="T97" s="50">
        <v>1.2</v>
      </c>
      <c r="U97" s="50">
        <v>1.2</v>
      </c>
      <c r="V97" s="50">
        <v>1.2</v>
      </c>
      <c r="W97" s="50">
        <v>1.2</v>
      </c>
      <c r="X97" s="50">
        <v>1.2</v>
      </c>
      <c r="Y97" s="50">
        <v>1.2</v>
      </c>
      <c r="Z97" s="50">
        <v>1.2</v>
      </c>
      <c r="AA97" s="50">
        <v>1.2</v>
      </c>
      <c r="AB97" s="50">
        <v>2</v>
      </c>
      <c r="AC97" s="50">
        <v>2.9</v>
      </c>
      <c r="AD97" s="50">
        <v>1.8</v>
      </c>
      <c r="AE97" s="50">
        <v>1.5</v>
      </c>
      <c r="AF97" s="50">
        <v>1.9</v>
      </c>
      <c r="AG97" s="50">
        <v>2.1</v>
      </c>
      <c r="AH97" s="50">
        <v>1.5</v>
      </c>
      <c r="AI97" s="50">
        <v>0.8</v>
      </c>
      <c r="AJ97" s="50">
        <v>0.8</v>
      </c>
      <c r="AK97" s="50">
        <v>1.1000000000000001</v>
      </c>
      <c r="AL97" s="50">
        <v>1.1000000000000001</v>
      </c>
      <c r="AM97" s="50">
        <v>1.1000000000000001</v>
      </c>
      <c r="AN97" s="50">
        <v>1.1000000000000001</v>
      </c>
      <c r="AO97" s="50">
        <v>0.6</v>
      </c>
      <c r="AP97" s="50">
        <v>0.6</v>
      </c>
      <c r="AQ97" s="50">
        <v>0.6</v>
      </c>
      <c r="AR97" s="50">
        <v>0.6</v>
      </c>
      <c r="AS97" s="50">
        <v>0.6</v>
      </c>
      <c r="AT97" s="52">
        <v>0.8</v>
      </c>
      <c r="AU97" s="52">
        <v>0.8</v>
      </c>
      <c r="AV97" s="52">
        <v>1.2</v>
      </c>
      <c r="AW97" s="52">
        <v>2</v>
      </c>
      <c r="AX97" s="52">
        <v>0.6</v>
      </c>
      <c r="AY97" s="52">
        <v>0.4</v>
      </c>
      <c r="AZ97" s="52">
        <v>0.6</v>
      </c>
      <c r="BA97" s="52">
        <v>0.4</v>
      </c>
      <c r="BB97" s="50">
        <v>0.58552300363903631</v>
      </c>
      <c r="BC97" s="50">
        <v>0.58552300363903631</v>
      </c>
      <c r="BD97" s="50">
        <v>0.58552300363903631</v>
      </c>
      <c r="BE97" s="50">
        <v>0.58552300363903631</v>
      </c>
      <c r="BF97" s="16">
        <f t="shared" ref="BF97:BF98" si="12">AVERAGE(AC97:AH97)</f>
        <v>1.95</v>
      </c>
      <c r="BG97" s="45">
        <f t="shared" ref="BG97:BG98" si="13">AVERAGE(AT97:BA97)</f>
        <v>0.85</v>
      </c>
      <c r="BH97" s="3" t="e">
        <f>VLOOKUP(A97,'FROM BP'!A:A,1,0)</f>
        <v>#N/A</v>
      </c>
    </row>
    <row r="98" spans="1:60">
      <c r="A98" s="51" t="s">
        <v>2486</v>
      </c>
      <c r="B98" s="50" t="s">
        <v>2484</v>
      </c>
      <c r="C98" s="50" t="s">
        <v>2449</v>
      </c>
      <c r="D98" s="50" t="s">
        <v>132</v>
      </c>
      <c r="E98" s="50" t="s">
        <v>2480</v>
      </c>
      <c r="F98" s="50">
        <v>0.58552300363903631</v>
      </c>
      <c r="G98" s="50">
        <v>0.5</v>
      </c>
      <c r="H98" s="50">
        <v>0.5</v>
      </c>
      <c r="I98" s="50">
        <v>0.6</v>
      </c>
      <c r="J98" s="50">
        <v>0.5</v>
      </c>
      <c r="K98" s="50">
        <v>0.8</v>
      </c>
      <c r="L98" s="50">
        <v>0.8</v>
      </c>
      <c r="M98" s="50">
        <v>0.8</v>
      </c>
      <c r="N98" s="50">
        <v>0.8</v>
      </c>
      <c r="O98" s="50">
        <v>1.2</v>
      </c>
      <c r="P98" s="50">
        <v>1.2</v>
      </c>
      <c r="Q98" s="50">
        <v>1.2</v>
      </c>
      <c r="R98" s="50">
        <v>1.2</v>
      </c>
      <c r="S98" s="50">
        <v>1.2</v>
      </c>
      <c r="T98" s="50">
        <v>1.2</v>
      </c>
      <c r="U98" s="50">
        <v>1.2</v>
      </c>
      <c r="V98" s="50">
        <v>1.2</v>
      </c>
      <c r="W98" s="50">
        <v>1.2</v>
      </c>
      <c r="X98" s="50">
        <v>1.2</v>
      </c>
      <c r="Y98" s="50">
        <v>1.2</v>
      </c>
      <c r="Z98" s="50">
        <v>1.2</v>
      </c>
      <c r="AA98" s="50">
        <v>1.2</v>
      </c>
      <c r="AB98" s="50">
        <v>2</v>
      </c>
      <c r="AC98" s="50">
        <v>2.6</v>
      </c>
      <c r="AD98" s="50">
        <v>1.6</v>
      </c>
      <c r="AE98" s="50">
        <v>1.3</v>
      </c>
      <c r="AF98" s="50">
        <v>1.7</v>
      </c>
      <c r="AG98" s="50">
        <v>1.9</v>
      </c>
      <c r="AH98" s="50">
        <v>1.4</v>
      </c>
      <c r="AI98" s="50">
        <v>0.7</v>
      </c>
      <c r="AJ98" s="50">
        <v>0.8</v>
      </c>
      <c r="AK98" s="50">
        <v>1.1000000000000001</v>
      </c>
      <c r="AL98" s="50">
        <v>1.1000000000000001</v>
      </c>
      <c r="AM98" s="50">
        <v>1.1000000000000001</v>
      </c>
      <c r="AN98" s="50">
        <v>1.1000000000000001</v>
      </c>
      <c r="AO98" s="50">
        <v>0.6</v>
      </c>
      <c r="AP98" s="50">
        <v>0.6</v>
      </c>
      <c r="AQ98" s="50">
        <v>0.6</v>
      </c>
      <c r="AR98" s="50">
        <v>0.6</v>
      </c>
      <c r="AS98" s="50">
        <v>0.6</v>
      </c>
      <c r="AT98" s="52">
        <v>0.7</v>
      </c>
      <c r="AU98" s="52">
        <v>0.7</v>
      </c>
      <c r="AV98" s="52">
        <v>1.1000000000000001</v>
      </c>
      <c r="AW98" s="52">
        <v>1.9</v>
      </c>
      <c r="AX98" s="52">
        <v>0.6</v>
      </c>
      <c r="AY98" s="52">
        <v>0.4</v>
      </c>
      <c r="AZ98" s="52">
        <v>0.6</v>
      </c>
      <c r="BA98" s="52">
        <v>0.4</v>
      </c>
      <c r="BB98" s="50">
        <v>0.58552300363903631</v>
      </c>
      <c r="BC98" s="50">
        <v>0.58552300363903631</v>
      </c>
      <c r="BD98" s="50">
        <v>0.58552300363903631</v>
      </c>
      <c r="BE98" s="50">
        <v>0.58552300363903631</v>
      </c>
      <c r="BF98" s="16">
        <f t="shared" si="12"/>
        <v>1.75</v>
      </c>
      <c r="BG98" s="45">
        <f t="shared" si="13"/>
        <v>0.8</v>
      </c>
      <c r="BH98" s="3" t="e">
        <f>VLOOKUP(A98,'FROM BP'!A:A,1,0)</f>
        <v>#N/A</v>
      </c>
    </row>
    <row r="99" spans="1:60">
      <c r="E99" t="s">
        <v>105</v>
      </c>
      <c r="BH99" s="3" t="e">
        <f>VLOOKUP(A99,'FROM BP'!A:A,1,0)</f>
        <v>#N/A</v>
      </c>
    </row>
    <row r="100" spans="1:60">
      <c r="E100" t="s">
        <v>105</v>
      </c>
      <c r="BH100" s="3" t="e">
        <f>VLOOKUP(A100,'FROM BP'!A:A,1,0)</f>
        <v>#N/A</v>
      </c>
    </row>
    <row r="101" spans="1:60">
      <c r="E101" t="s">
        <v>105</v>
      </c>
      <c r="BH101" s="3" t="e">
        <f>VLOOKUP(A101,'FROM BP'!A:A,1,0)</f>
        <v>#N/A</v>
      </c>
    </row>
    <row r="102" spans="1:60">
      <c r="E102" t="s">
        <v>105</v>
      </c>
      <c r="BH102" s="3" t="e">
        <f>VLOOKUP(A102,'FROM BP'!A:A,1,0)</f>
        <v>#N/A</v>
      </c>
    </row>
    <row r="103" spans="1:60">
      <c r="E103" t="s">
        <v>105</v>
      </c>
      <c r="BH103" s="3" t="e">
        <f>VLOOKUP(A103,'FROM BP'!A:A,1,0)</f>
        <v>#N/A</v>
      </c>
    </row>
    <row r="104" spans="1:60">
      <c r="E104" t="s">
        <v>105</v>
      </c>
      <c r="BH104" s="3" t="e">
        <f>VLOOKUP(A104,'FROM BP'!A:A,1,0)</f>
        <v>#N/A</v>
      </c>
    </row>
    <row r="105" spans="1:60">
      <c r="E105" t="s">
        <v>105</v>
      </c>
      <c r="BH105" s="3" t="e">
        <f>VLOOKUP(A105,'FROM BP'!A:A,1,0)</f>
        <v>#N/A</v>
      </c>
    </row>
    <row r="106" spans="1:60">
      <c r="E106" t="s">
        <v>105</v>
      </c>
      <c r="BH106" s="3" t="e">
        <f>VLOOKUP(A106,'FROM BP'!A:A,1,0)</f>
        <v>#N/A</v>
      </c>
    </row>
    <row r="107" spans="1:60">
      <c r="E107" t="s">
        <v>105</v>
      </c>
      <c r="BH107" s="3" t="e">
        <f>VLOOKUP(A107,'FROM BP'!A:A,1,0)</f>
        <v>#N/A</v>
      </c>
    </row>
    <row r="108" spans="1:60">
      <c r="E108" t="s">
        <v>105</v>
      </c>
      <c r="BH108" s="3" t="e">
        <f>VLOOKUP(A108,'FROM BP'!A:A,1,0)</f>
        <v>#N/A</v>
      </c>
    </row>
    <row r="109" spans="1:60">
      <c r="E109" t="s">
        <v>105</v>
      </c>
      <c r="BH109" s="3" t="e">
        <f>VLOOKUP(A109,'FROM BP'!A:A,1,0)</f>
        <v>#N/A</v>
      </c>
    </row>
    <row r="110" spans="1:60">
      <c r="E110" t="s">
        <v>105</v>
      </c>
      <c r="BH110" s="3" t="e">
        <f>VLOOKUP(A110,'FROM BP'!A:A,1,0)</f>
        <v>#N/A</v>
      </c>
    </row>
    <row r="111" spans="1:60">
      <c r="E111" t="s">
        <v>105</v>
      </c>
      <c r="BH111" s="3" t="e">
        <f>VLOOKUP(A111,'FROM BP'!A:A,1,0)</f>
        <v>#N/A</v>
      </c>
    </row>
    <row r="112" spans="1:60">
      <c r="E112" t="s">
        <v>105</v>
      </c>
      <c r="BH112" s="3" t="e">
        <f>VLOOKUP(A112,'FROM BP'!A:A,1,0)</f>
        <v>#N/A</v>
      </c>
    </row>
    <row r="113" spans="5:60">
      <c r="E113" t="s">
        <v>105</v>
      </c>
      <c r="BH113" s="3" t="e">
        <f>VLOOKUP(A113,'FROM BP'!A:A,1,0)</f>
        <v>#N/A</v>
      </c>
    </row>
    <row r="114" spans="5:60">
      <c r="E114" t="s">
        <v>105</v>
      </c>
      <c r="BH114" s="3" t="e">
        <f>VLOOKUP(A114,'FROM BP'!A:A,1,0)</f>
        <v>#N/A</v>
      </c>
    </row>
    <row r="115" spans="5:60">
      <c r="E115" t="s">
        <v>105</v>
      </c>
      <c r="BH115" s="3" t="e">
        <f>VLOOKUP(A115,'FROM BP'!A:A,1,0)</f>
        <v>#N/A</v>
      </c>
    </row>
    <row r="116" spans="5:60">
      <c r="E116" t="s">
        <v>105</v>
      </c>
      <c r="BH116" s="3" t="e">
        <f>VLOOKUP(A116,'FROM BP'!A:A,1,0)</f>
        <v>#N/A</v>
      </c>
    </row>
    <row r="117" spans="5:60">
      <c r="E117" t="s">
        <v>105</v>
      </c>
      <c r="BH117" s="3" t="e">
        <f>VLOOKUP(A117,'FROM BP'!A:A,1,0)</f>
        <v>#N/A</v>
      </c>
    </row>
    <row r="118" spans="5:60">
      <c r="E118" t="s">
        <v>105</v>
      </c>
      <c r="BH118" s="3" t="e">
        <f>VLOOKUP(A118,'FROM BP'!A:A,1,0)</f>
        <v>#N/A</v>
      </c>
    </row>
    <row r="119" spans="5:60">
      <c r="E119" t="s">
        <v>105</v>
      </c>
      <c r="BH119" s="3" t="e">
        <f>VLOOKUP(A119,'FROM BP'!A:A,1,0)</f>
        <v>#N/A</v>
      </c>
    </row>
    <row r="120" spans="5:60">
      <c r="E120" t="s">
        <v>105</v>
      </c>
      <c r="BH120" s="3" t="e">
        <f>VLOOKUP(A120,'FROM BP'!A:A,1,0)</f>
        <v>#N/A</v>
      </c>
    </row>
    <row r="121" spans="5:60">
      <c r="E121" t="s">
        <v>105</v>
      </c>
      <c r="BH121" s="3" t="e">
        <f>VLOOKUP(A121,'FROM BP'!A:A,1,0)</f>
        <v>#N/A</v>
      </c>
    </row>
    <row r="122" spans="5:60">
      <c r="E122" t="s">
        <v>105</v>
      </c>
      <c r="BH122" s="3" t="e">
        <f>VLOOKUP(A122,'FROM BP'!A:A,1,0)</f>
        <v>#N/A</v>
      </c>
    </row>
    <row r="123" spans="5:60">
      <c r="E123" t="s">
        <v>105</v>
      </c>
      <c r="BH123" s="3" t="e">
        <f>VLOOKUP(A123,'FROM BP'!A:A,1,0)</f>
        <v>#N/A</v>
      </c>
    </row>
    <row r="124" spans="5:60">
      <c r="E124" t="s">
        <v>105</v>
      </c>
      <c r="BH124" s="3" t="e">
        <f>VLOOKUP(A124,'FROM BP'!A:A,1,0)</f>
        <v>#N/A</v>
      </c>
    </row>
    <row r="125" spans="5:60">
      <c r="E125" t="s">
        <v>105</v>
      </c>
      <c r="BH125" s="3" t="e">
        <f>VLOOKUP(A125,'FROM BP'!A:A,1,0)</f>
        <v>#N/A</v>
      </c>
    </row>
    <row r="126" spans="5:60">
      <c r="E126" t="s">
        <v>105</v>
      </c>
      <c r="BH126" s="3" t="e">
        <f>VLOOKUP(A126,'FROM BP'!A:A,1,0)</f>
        <v>#N/A</v>
      </c>
    </row>
    <row r="127" spans="5:60">
      <c r="E127" t="s">
        <v>105</v>
      </c>
      <c r="BH127" s="3" t="e">
        <f>VLOOKUP(A127,'FROM BP'!A:A,1,0)</f>
        <v>#N/A</v>
      </c>
    </row>
    <row r="128" spans="5:60">
      <c r="E128" t="s">
        <v>105</v>
      </c>
      <c r="BH128" s="3" t="e">
        <f>VLOOKUP(A128,'FROM BP'!A:A,1,0)</f>
        <v>#N/A</v>
      </c>
    </row>
    <row r="129" spans="5:60">
      <c r="E129" t="s">
        <v>105</v>
      </c>
      <c r="BH129" s="3" t="e">
        <f>VLOOKUP(A129,'FROM BP'!A:A,1,0)</f>
        <v>#N/A</v>
      </c>
    </row>
    <row r="130" spans="5:60">
      <c r="E130" t="s">
        <v>105</v>
      </c>
      <c r="BH130" s="3" t="e">
        <f>VLOOKUP(A130,'FROM BP'!A:A,1,0)</f>
        <v>#N/A</v>
      </c>
    </row>
    <row r="131" spans="5:60">
      <c r="E131" t="s">
        <v>105</v>
      </c>
      <c r="BH131" s="3" t="e">
        <f>VLOOKUP(A131,'FROM BP'!A:A,1,0)</f>
        <v>#N/A</v>
      </c>
    </row>
    <row r="132" spans="5:60">
      <c r="E132" t="s">
        <v>105</v>
      </c>
      <c r="BH132" s="3" t="e">
        <f>VLOOKUP(A132,'FROM BP'!A:A,1,0)</f>
        <v>#N/A</v>
      </c>
    </row>
    <row r="133" spans="5:60">
      <c r="E133" t="s">
        <v>105</v>
      </c>
      <c r="BH133" s="3" t="e">
        <f>VLOOKUP(A133,'FROM BP'!A:A,1,0)</f>
        <v>#N/A</v>
      </c>
    </row>
    <row r="134" spans="5:60">
      <c r="E134" t="s">
        <v>105</v>
      </c>
      <c r="BH134" s="3" t="e">
        <f>VLOOKUP(A134,'FROM BP'!A:A,1,0)</f>
        <v>#N/A</v>
      </c>
    </row>
    <row r="135" spans="5:60">
      <c r="E135" t="s">
        <v>105</v>
      </c>
      <c r="BH135" s="3" t="e">
        <f>VLOOKUP(A135,'FROM BP'!A:A,1,0)</f>
        <v>#N/A</v>
      </c>
    </row>
    <row r="136" spans="5:60">
      <c r="E136" t="s">
        <v>105</v>
      </c>
      <c r="BH136" s="3" t="e">
        <f>VLOOKUP(A136,'FROM BP'!A:A,1,0)</f>
        <v>#N/A</v>
      </c>
    </row>
    <row r="137" spans="5:60">
      <c r="E137" t="s">
        <v>105</v>
      </c>
      <c r="BH137" s="3" t="e">
        <f>VLOOKUP(A137,'FROM BP'!A:A,1,0)</f>
        <v>#N/A</v>
      </c>
    </row>
    <row r="138" spans="5:60">
      <c r="E138" t="s">
        <v>105</v>
      </c>
      <c r="BH138" s="3" t="e">
        <f>VLOOKUP(A138,'FROM BP'!A:A,1,0)</f>
        <v>#N/A</v>
      </c>
    </row>
    <row r="139" spans="5:60">
      <c r="E139" t="s">
        <v>105</v>
      </c>
      <c r="BH139" s="3" t="e">
        <f>VLOOKUP(A139,'FROM BP'!A:A,1,0)</f>
        <v>#N/A</v>
      </c>
    </row>
    <row r="140" spans="5:60">
      <c r="E140" t="s">
        <v>105</v>
      </c>
      <c r="BH140" s="3" t="e">
        <f>VLOOKUP(A140,'FROM BP'!A:A,1,0)</f>
        <v>#N/A</v>
      </c>
    </row>
    <row r="141" spans="5:60">
      <c r="E141" t="s">
        <v>105</v>
      </c>
      <c r="BH141" s="3" t="e">
        <f>VLOOKUP(A141,'FROM BP'!A:A,1,0)</f>
        <v>#N/A</v>
      </c>
    </row>
    <row r="142" spans="5:60">
      <c r="E142" t="s">
        <v>105</v>
      </c>
      <c r="BH142" s="3" t="e">
        <f>VLOOKUP(A142,'FROM BP'!A:A,1,0)</f>
        <v>#N/A</v>
      </c>
    </row>
    <row r="143" spans="5:60">
      <c r="E143" t="s">
        <v>105</v>
      </c>
      <c r="BH143" s="3" t="e">
        <f>VLOOKUP(A143,'FROM BP'!A:A,1,0)</f>
        <v>#N/A</v>
      </c>
    </row>
    <row r="144" spans="5:60">
      <c r="E144" t="s">
        <v>105</v>
      </c>
      <c r="BH144" s="3" t="e">
        <f>VLOOKUP(A144,'FROM BP'!A:A,1,0)</f>
        <v>#N/A</v>
      </c>
    </row>
    <row r="145" spans="5:60">
      <c r="E145" t="s">
        <v>105</v>
      </c>
      <c r="BH145" s="3" t="e">
        <f>VLOOKUP(A145,'FROM BP'!A:A,1,0)</f>
        <v>#N/A</v>
      </c>
    </row>
    <row r="146" spans="5:60">
      <c r="E146" t="s">
        <v>105</v>
      </c>
      <c r="BH146" s="3" t="e">
        <f>VLOOKUP(A146,'FROM BP'!A:A,1,0)</f>
        <v>#N/A</v>
      </c>
    </row>
    <row r="147" spans="5:60">
      <c r="E147" t="s">
        <v>105</v>
      </c>
      <c r="BH147" s="3" t="e">
        <f>VLOOKUP(A147,'FROM BP'!A:A,1,0)</f>
        <v>#N/A</v>
      </c>
    </row>
    <row r="148" spans="5:60">
      <c r="E148" t="s">
        <v>105</v>
      </c>
      <c r="BH148" s="3" t="e">
        <f>VLOOKUP(A148,'FROM BP'!A:A,1,0)</f>
        <v>#N/A</v>
      </c>
    </row>
    <row r="149" spans="5:60">
      <c r="E149" t="s">
        <v>105</v>
      </c>
      <c r="BH149" s="3" t="e">
        <f>VLOOKUP(A149,'FROM BP'!A:A,1,0)</f>
        <v>#N/A</v>
      </c>
    </row>
    <row r="150" spans="5:60">
      <c r="E150" t="s">
        <v>105</v>
      </c>
      <c r="BH150" s="3" t="e">
        <f>VLOOKUP(A150,'FROM BP'!A:A,1,0)</f>
        <v>#N/A</v>
      </c>
    </row>
    <row r="151" spans="5:60">
      <c r="E151" t="s">
        <v>105</v>
      </c>
      <c r="BH151" s="3" t="e">
        <f>VLOOKUP(A151,'FROM BP'!A:A,1,0)</f>
        <v>#N/A</v>
      </c>
    </row>
    <row r="152" spans="5:60">
      <c r="E152" t="s">
        <v>105</v>
      </c>
      <c r="BH152" s="3" t="e">
        <f>VLOOKUP(A152,'FROM BP'!A:A,1,0)</f>
        <v>#N/A</v>
      </c>
    </row>
    <row r="153" spans="5:60">
      <c r="E153" t="s">
        <v>105</v>
      </c>
      <c r="BH153" s="3" t="e">
        <f>VLOOKUP(A153,'FROM BP'!A:A,1,0)</f>
        <v>#N/A</v>
      </c>
    </row>
    <row r="154" spans="5:60">
      <c r="E154" t="s">
        <v>105</v>
      </c>
      <c r="BH154" s="3" t="e">
        <f>VLOOKUP(A154,'FROM BP'!A:A,1,0)</f>
        <v>#N/A</v>
      </c>
    </row>
    <row r="155" spans="5:60">
      <c r="E155" t="s">
        <v>105</v>
      </c>
      <c r="BH155" s="3" t="e">
        <f>VLOOKUP(A155,'FROM BP'!A:A,1,0)</f>
        <v>#N/A</v>
      </c>
    </row>
    <row r="156" spans="5:60">
      <c r="E156" t="s">
        <v>105</v>
      </c>
      <c r="BH156" s="3" t="e">
        <f>VLOOKUP(A156,'FROM BP'!A:A,1,0)</f>
        <v>#N/A</v>
      </c>
    </row>
    <row r="157" spans="5:60">
      <c r="E157" t="s">
        <v>105</v>
      </c>
      <c r="BH157" s="3" t="e">
        <f>VLOOKUP(A157,'FROM BP'!A:A,1,0)</f>
        <v>#N/A</v>
      </c>
    </row>
    <row r="158" spans="5:60">
      <c r="E158" t="s">
        <v>105</v>
      </c>
      <c r="BH158" s="3" t="e">
        <f>VLOOKUP(A158,'FROM BP'!A:A,1,0)</f>
        <v>#N/A</v>
      </c>
    </row>
    <row r="159" spans="5:60">
      <c r="E159" t="s">
        <v>105</v>
      </c>
      <c r="BH159" s="3" t="e">
        <f>VLOOKUP(A159,'FROM BP'!A:A,1,0)</f>
        <v>#N/A</v>
      </c>
    </row>
    <row r="160" spans="5:60">
      <c r="E160" t="s">
        <v>105</v>
      </c>
      <c r="BH160" s="3" t="e">
        <f>VLOOKUP(A160,'FROM BP'!A:A,1,0)</f>
        <v>#N/A</v>
      </c>
    </row>
    <row r="161" spans="5:60">
      <c r="E161" t="s">
        <v>105</v>
      </c>
      <c r="BH161" s="3" t="e">
        <f>VLOOKUP(A161,'FROM BP'!A:A,1,0)</f>
        <v>#N/A</v>
      </c>
    </row>
    <row r="162" spans="5:60">
      <c r="E162" t="s">
        <v>105</v>
      </c>
      <c r="BH162" s="3" t="e">
        <f>VLOOKUP(A162,'FROM BP'!A:A,1,0)</f>
        <v>#N/A</v>
      </c>
    </row>
    <row r="163" spans="5:60">
      <c r="E163" t="s">
        <v>105</v>
      </c>
      <c r="BH163" s="3" t="e">
        <f>VLOOKUP(A163,'FROM BP'!A:A,1,0)</f>
        <v>#N/A</v>
      </c>
    </row>
    <row r="164" spans="5:60">
      <c r="E164" t="s">
        <v>105</v>
      </c>
      <c r="BH164" s="3" t="e">
        <f>VLOOKUP(A164,'FROM BP'!A:A,1,0)</f>
        <v>#N/A</v>
      </c>
    </row>
    <row r="165" spans="5:60">
      <c r="E165" t="s">
        <v>105</v>
      </c>
      <c r="BH165" s="3" t="e">
        <f>VLOOKUP(A165,'FROM BP'!A:A,1,0)</f>
        <v>#N/A</v>
      </c>
    </row>
    <row r="166" spans="5:60">
      <c r="E166" t="s">
        <v>105</v>
      </c>
      <c r="BH166" s="3" t="e">
        <f>VLOOKUP(A166,'FROM BP'!A:A,1,0)</f>
        <v>#N/A</v>
      </c>
    </row>
    <row r="167" spans="5:60">
      <c r="E167" t="s">
        <v>105</v>
      </c>
      <c r="BH167" s="3" t="e">
        <f>VLOOKUP(A167,'FROM BP'!A:A,1,0)</f>
        <v>#N/A</v>
      </c>
    </row>
    <row r="168" spans="5:60">
      <c r="E168" t="s">
        <v>105</v>
      </c>
      <c r="BH168" s="3" t="e">
        <f>VLOOKUP(A168,'FROM BP'!A:A,1,0)</f>
        <v>#N/A</v>
      </c>
    </row>
    <row r="169" spans="5:60">
      <c r="E169" t="s">
        <v>105</v>
      </c>
      <c r="BH169" s="3" t="e">
        <f>VLOOKUP(A169,'FROM BP'!A:A,1,0)</f>
        <v>#N/A</v>
      </c>
    </row>
    <row r="170" spans="5:60">
      <c r="E170" t="s">
        <v>105</v>
      </c>
      <c r="BH170" s="3" t="e">
        <f>VLOOKUP(A170,'FROM BP'!A:A,1,0)</f>
        <v>#N/A</v>
      </c>
    </row>
    <row r="171" spans="5:60">
      <c r="E171" t="s">
        <v>105</v>
      </c>
      <c r="BH171" s="3" t="e">
        <f>VLOOKUP(A171,'FROM BP'!A:A,1,0)</f>
        <v>#N/A</v>
      </c>
    </row>
    <row r="172" spans="5:60">
      <c r="E172" t="s">
        <v>105</v>
      </c>
      <c r="BH172" s="3" t="e">
        <f>VLOOKUP(A172,'FROM BP'!A:A,1,0)</f>
        <v>#N/A</v>
      </c>
    </row>
    <row r="173" spans="5:60">
      <c r="E173" t="s">
        <v>105</v>
      </c>
      <c r="BH173" s="3" t="e">
        <f>VLOOKUP(A173,'FROM BP'!A:A,1,0)</f>
        <v>#N/A</v>
      </c>
    </row>
    <row r="174" spans="5:60">
      <c r="E174" t="s">
        <v>105</v>
      </c>
      <c r="BH174" s="3" t="e">
        <f>VLOOKUP(A174,'FROM BP'!A:A,1,0)</f>
        <v>#N/A</v>
      </c>
    </row>
    <row r="175" spans="5:60">
      <c r="E175" t="s">
        <v>105</v>
      </c>
      <c r="BH175" s="3" t="e">
        <f>VLOOKUP(A175,'FROM BP'!A:A,1,0)</f>
        <v>#N/A</v>
      </c>
    </row>
    <row r="176" spans="5:60">
      <c r="E176" t="s">
        <v>105</v>
      </c>
      <c r="BH176" s="3" t="e">
        <f>VLOOKUP(A176,'FROM BP'!A:A,1,0)</f>
        <v>#N/A</v>
      </c>
    </row>
    <row r="177" spans="5:60">
      <c r="E177" t="s">
        <v>105</v>
      </c>
      <c r="BH177" s="3" t="e">
        <f>VLOOKUP(A177,'FROM BP'!A:A,1,0)</f>
        <v>#N/A</v>
      </c>
    </row>
    <row r="178" spans="5:60">
      <c r="E178" t="s">
        <v>105</v>
      </c>
      <c r="BH178" s="3" t="e">
        <f>VLOOKUP(A178,'FROM BP'!A:A,1,0)</f>
        <v>#N/A</v>
      </c>
    </row>
    <row r="179" spans="5:60">
      <c r="E179" t="s">
        <v>105</v>
      </c>
      <c r="BH179" s="3" t="e">
        <f>VLOOKUP(A179,'FROM BP'!A:A,1,0)</f>
        <v>#N/A</v>
      </c>
    </row>
    <row r="180" spans="5:60">
      <c r="E180" t="s">
        <v>105</v>
      </c>
      <c r="BH180" s="3" t="e">
        <f>VLOOKUP(A180,'FROM BP'!A:A,1,0)</f>
        <v>#N/A</v>
      </c>
    </row>
    <row r="181" spans="5:60">
      <c r="E181" t="s">
        <v>105</v>
      </c>
      <c r="BH181" s="3" t="e">
        <f>VLOOKUP(A181,'FROM BP'!A:A,1,0)</f>
        <v>#N/A</v>
      </c>
    </row>
    <row r="182" spans="5:60">
      <c r="E182" t="s">
        <v>105</v>
      </c>
      <c r="BH182" s="3" t="e">
        <f>VLOOKUP(A182,'FROM BP'!A:A,1,0)</f>
        <v>#N/A</v>
      </c>
    </row>
    <row r="183" spans="5:60">
      <c r="E183" t="s">
        <v>105</v>
      </c>
      <c r="BH183" s="3" t="e">
        <f>VLOOKUP(A183,'FROM BP'!A:A,1,0)</f>
        <v>#N/A</v>
      </c>
    </row>
    <row r="184" spans="5:60">
      <c r="E184" t="s">
        <v>105</v>
      </c>
      <c r="BH184" s="3" t="e">
        <f>VLOOKUP(A184,'FROM BP'!A:A,1,0)</f>
        <v>#N/A</v>
      </c>
    </row>
    <row r="185" spans="5:60">
      <c r="E185" t="s">
        <v>105</v>
      </c>
      <c r="BH185" s="3" t="e">
        <f>VLOOKUP(A185,'FROM BP'!A:A,1,0)</f>
        <v>#N/A</v>
      </c>
    </row>
    <row r="186" spans="5:60">
      <c r="E186" t="s">
        <v>105</v>
      </c>
      <c r="BH186" s="3" t="e">
        <f>VLOOKUP(A186,'FROM BP'!A:A,1,0)</f>
        <v>#N/A</v>
      </c>
    </row>
    <row r="187" spans="5:60">
      <c r="E187" t="s">
        <v>105</v>
      </c>
      <c r="BH187" s="3" t="e">
        <f>VLOOKUP(A187,'FROM BP'!A:A,1,0)</f>
        <v>#N/A</v>
      </c>
    </row>
    <row r="188" spans="5:60">
      <c r="E188" t="s">
        <v>105</v>
      </c>
      <c r="BH188" s="3" t="e">
        <f>VLOOKUP(A188,'FROM BP'!A:A,1,0)</f>
        <v>#N/A</v>
      </c>
    </row>
    <row r="189" spans="5:60">
      <c r="E189" t="s">
        <v>105</v>
      </c>
      <c r="BH189" s="3" t="e">
        <f>VLOOKUP(A189,'FROM BP'!A:A,1,0)</f>
        <v>#N/A</v>
      </c>
    </row>
    <row r="190" spans="5:60">
      <c r="E190" t="s">
        <v>105</v>
      </c>
      <c r="BH190" s="3" t="e">
        <f>VLOOKUP(A190,'FROM BP'!A:A,1,0)</f>
        <v>#N/A</v>
      </c>
    </row>
    <row r="191" spans="5:60">
      <c r="E191" t="s">
        <v>105</v>
      </c>
      <c r="BH191" s="3" t="e">
        <f>VLOOKUP(A191,'FROM BP'!A:A,1,0)</f>
        <v>#N/A</v>
      </c>
    </row>
    <row r="192" spans="5:60">
      <c r="E192" t="s">
        <v>105</v>
      </c>
      <c r="BH192" s="3" t="e">
        <f>VLOOKUP(A192,'FROM BP'!A:A,1,0)</f>
        <v>#N/A</v>
      </c>
    </row>
    <row r="193" spans="5:60">
      <c r="E193" t="s">
        <v>105</v>
      </c>
      <c r="BH193" s="3" t="e">
        <f>VLOOKUP(A193,'FROM BP'!A:A,1,0)</f>
        <v>#N/A</v>
      </c>
    </row>
    <row r="194" spans="5:60">
      <c r="E194" t="s">
        <v>105</v>
      </c>
      <c r="BH194" s="3" t="e">
        <f>VLOOKUP(A194,'FROM BP'!A:A,1,0)</f>
        <v>#N/A</v>
      </c>
    </row>
    <row r="195" spans="5:60">
      <c r="E195" t="s">
        <v>105</v>
      </c>
      <c r="BH195" s="3" t="e">
        <f>VLOOKUP(A195,'FROM BP'!A:A,1,0)</f>
        <v>#N/A</v>
      </c>
    </row>
    <row r="196" spans="5:60">
      <c r="E196" t="s">
        <v>105</v>
      </c>
      <c r="BH196" s="3" t="e">
        <f>VLOOKUP(A196,'FROM BP'!A:A,1,0)</f>
        <v>#N/A</v>
      </c>
    </row>
    <row r="197" spans="5:60">
      <c r="E197" t="s">
        <v>105</v>
      </c>
      <c r="BH197" s="3" t="e">
        <f>VLOOKUP(A197,'FROM BP'!A:A,1,0)</f>
        <v>#N/A</v>
      </c>
    </row>
    <row r="198" spans="5:60">
      <c r="E198" t="s">
        <v>105</v>
      </c>
      <c r="BH198" s="3" t="e">
        <f>VLOOKUP(A198,'FROM BP'!A:A,1,0)</f>
        <v>#N/A</v>
      </c>
    </row>
    <row r="199" spans="5:60">
      <c r="E199" t="s">
        <v>105</v>
      </c>
      <c r="BH199" s="3" t="e">
        <f>VLOOKUP(A199,'FROM BP'!A:A,1,0)</f>
        <v>#N/A</v>
      </c>
    </row>
    <row r="200" spans="5:60">
      <c r="E200" t="s">
        <v>105</v>
      </c>
      <c r="BH200" s="3" t="e">
        <f>VLOOKUP(A200,'FROM BP'!A:A,1,0)</f>
        <v>#N/A</v>
      </c>
    </row>
    <row r="201" spans="5:60">
      <c r="E201" t="s">
        <v>105</v>
      </c>
      <c r="BH201" s="3" t="e">
        <f>VLOOKUP(A201,'FROM BP'!A:A,1,0)</f>
        <v>#N/A</v>
      </c>
    </row>
    <row r="202" spans="5:60">
      <c r="E202" t="s">
        <v>105</v>
      </c>
      <c r="BH202" s="3" t="e">
        <f>VLOOKUP(A202,'FROM BP'!A:A,1,0)</f>
        <v>#N/A</v>
      </c>
    </row>
    <row r="203" spans="5:60">
      <c r="E203" t="s">
        <v>105</v>
      </c>
      <c r="BH203" s="3" t="e">
        <f>VLOOKUP(A203,'FROM BP'!A:A,1,0)</f>
        <v>#N/A</v>
      </c>
    </row>
    <row r="204" spans="5:60">
      <c r="E204" t="s">
        <v>105</v>
      </c>
      <c r="BH204" s="3" t="e">
        <f>VLOOKUP(A204,'FROM BP'!A:A,1,0)</f>
        <v>#N/A</v>
      </c>
    </row>
    <row r="205" spans="5:60">
      <c r="E205" t="s">
        <v>105</v>
      </c>
      <c r="BH205" s="3" t="e">
        <f>VLOOKUP(A205,'FROM BP'!A:A,1,0)</f>
        <v>#N/A</v>
      </c>
    </row>
    <row r="206" spans="5:60">
      <c r="E206" t="s">
        <v>105</v>
      </c>
      <c r="BH206" s="3" t="e">
        <f>VLOOKUP(A206,'FROM BP'!A:A,1,0)</f>
        <v>#N/A</v>
      </c>
    </row>
    <row r="207" spans="5:60">
      <c r="E207" t="s">
        <v>105</v>
      </c>
      <c r="BH207" s="3" t="e">
        <f>VLOOKUP(A207,'FROM BP'!A:A,1,0)</f>
        <v>#N/A</v>
      </c>
    </row>
    <row r="208" spans="5:60">
      <c r="E208" t="s">
        <v>105</v>
      </c>
      <c r="BH208" s="3" t="e">
        <f>VLOOKUP(A208,'FROM BP'!A:A,1,0)</f>
        <v>#N/A</v>
      </c>
    </row>
    <row r="209" spans="5:60">
      <c r="E209" t="s">
        <v>105</v>
      </c>
      <c r="BH209" s="3" t="e">
        <f>VLOOKUP(A209,'FROM BP'!A:A,1,0)</f>
        <v>#N/A</v>
      </c>
    </row>
    <row r="210" spans="5:60">
      <c r="E210" t="s">
        <v>105</v>
      </c>
      <c r="BH210" s="3" t="e">
        <f>VLOOKUP(A210,'FROM BP'!A:A,1,0)</f>
        <v>#N/A</v>
      </c>
    </row>
    <row r="211" spans="5:60">
      <c r="E211" t="s">
        <v>105</v>
      </c>
      <c r="BH211" s="3" t="e">
        <f>VLOOKUP(A211,'FROM BP'!A:A,1,0)</f>
        <v>#N/A</v>
      </c>
    </row>
    <row r="212" spans="5:60">
      <c r="E212" t="s">
        <v>105</v>
      </c>
      <c r="BH212" s="3" t="e">
        <f>VLOOKUP(A212,'FROM BP'!A:A,1,0)</f>
        <v>#N/A</v>
      </c>
    </row>
    <row r="213" spans="5:60">
      <c r="E213" t="s">
        <v>105</v>
      </c>
      <c r="BH213" s="3" t="e">
        <f>VLOOKUP(A213,'FROM BP'!A:A,1,0)</f>
        <v>#N/A</v>
      </c>
    </row>
    <row r="214" spans="5:60">
      <c r="E214" t="s">
        <v>105</v>
      </c>
      <c r="BH214" s="3" t="e">
        <f>VLOOKUP(A214,'FROM BP'!A:A,1,0)</f>
        <v>#N/A</v>
      </c>
    </row>
    <row r="215" spans="5:60">
      <c r="E215" t="s">
        <v>105</v>
      </c>
      <c r="BH215" s="3" t="e">
        <f>VLOOKUP(A215,'FROM BP'!A:A,1,0)</f>
        <v>#N/A</v>
      </c>
    </row>
    <row r="216" spans="5:60">
      <c r="E216" t="s">
        <v>105</v>
      </c>
      <c r="BH216" s="3" t="e">
        <f>VLOOKUP(A216,'FROM BP'!A:A,1,0)</f>
        <v>#N/A</v>
      </c>
    </row>
    <row r="217" spans="5:60">
      <c r="E217" t="s">
        <v>105</v>
      </c>
      <c r="BH217" s="3" t="e">
        <f>VLOOKUP(A217,'FROM BP'!A:A,1,0)</f>
        <v>#N/A</v>
      </c>
    </row>
    <row r="218" spans="5:60">
      <c r="E218" t="s">
        <v>105</v>
      </c>
      <c r="BH218" s="3" t="e">
        <f>VLOOKUP(A218,'FROM BP'!A:A,1,0)</f>
        <v>#N/A</v>
      </c>
    </row>
    <row r="219" spans="5:60">
      <c r="E219" t="s">
        <v>105</v>
      </c>
      <c r="BH219" s="3" t="e">
        <f>VLOOKUP(A219,'FROM BP'!A:A,1,0)</f>
        <v>#N/A</v>
      </c>
    </row>
    <row r="220" spans="5:60">
      <c r="E220" t="s">
        <v>105</v>
      </c>
      <c r="BH220" s="3" t="e">
        <f>VLOOKUP(A220,'FROM BP'!A:A,1,0)</f>
        <v>#N/A</v>
      </c>
    </row>
    <row r="221" spans="5:60">
      <c r="E221" t="s">
        <v>105</v>
      </c>
      <c r="BH221" s="3" t="e">
        <f>VLOOKUP(A221,'FROM BP'!A:A,1,0)</f>
        <v>#N/A</v>
      </c>
    </row>
    <row r="222" spans="5:60">
      <c r="E222" t="s">
        <v>105</v>
      </c>
      <c r="BH222" s="3" t="e">
        <f>VLOOKUP(A222,'FROM BP'!A:A,1,0)</f>
        <v>#N/A</v>
      </c>
    </row>
    <row r="223" spans="5:60">
      <c r="E223" t="s">
        <v>105</v>
      </c>
      <c r="BH223" s="3" t="e">
        <f>VLOOKUP(A223,'FROM BP'!A:A,1,0)</f>
        <v>#N/A</v>
      </c>
    </row>
    <row r="224" spans="5:60">
      <c r="E224" t="s">
        <v>105</v>
      </c>
      <c r="BH224" s="3" t="e">
        <f>VLOOKUP(A224,'FROM BP'!A:A,1,0)</f>
        <v>#N/A</v>
      </c>
    </row>
    <row r="225" spans="5:60">
      <c r="E225" t="s">
        <v>105</v>
      </c>
      <c r="BH225" s="3" t="e">
        <f>VLOOKUP(A225,'FROM BP'!A:A,1,0)</f>
        <v>#N/A</v>
      </c>
    </row>
    <row r="226" spans="5:60">
      <c r="E226" t="s">
        <v>105</v>
      </c>
      <c r="BH226" s="3" t="e">
        <f>VLOOKUP(A226,'FROM BP'!A:A,1,0)</f>
        <v>#N/A</v>
      </c>
    </row>
    <row r="227" spans="5:60">
      <c r="E227" t="s">
        <v>105</v>
      </c>
      <c r="BH227" s="3" t="e">
        <f>VLOOKUP(A227,'FROM BP'!A:A,1,0)</f>
        <v>#N/A</v>
      </c>
    </row>
    <row r="228" spans="5:60">
      <c r="E228" t="s">
        <v>105</v>
      </c>
      <c r="BH228" s="3" t="e">
        <f>VLOOKUP(A228,'FROM BP'!A:A,1,0)</f>
        <v>#N/A</v>
      </c>
    </row>
    <row r="229" spans="5:60">
      <c r="E229" t="s">
        <v>105</v>
      </c>
      <c r="BH229" s="3" t="e">
        <f>VLOOKUP(A229,'FROM BP'!A:A,1,0)</f>
        <v>#N/A</v>
      </c>
    </row>
    <row r="230" spans="5:60">
      <c r="E230" t="s">
        <v>105</v>
      </c>
      <c r="BH230" s="3" t="e">
        <f>VLOOKUP(A230,'FROM BP'!A:A,1,0)</f>
        <v>#N/A</v>
      </c>
    </row>
    <row r="231" spans="5:60">
      <c r="E231" t="s">
        <v>105</v>
      </c>
      <c r="BH231" s="3" t="e">
        <f>VLOOKUP(A231,'FROM BP'!A:A,1,0)</f>
        <v>#N/A</v>
      </c>
    </row>
    <row r="232" spans="5:60">
      <c r="E232" t="s">
        <v>105</v>
      </c>
      <c r="BH232" s="3" t="e">
        <f>VLOOKUP(A232,'FROM BP'!A:A,1,0)</f>
        <v>#N/A</v>
      </c>
    </row>
    <row r="233" spans="5:60">
      <c r="E233" t="s">
        <v>105</v>
      </c>
      <c r="BH233" s="3" t="e">
        <f>VLOOKUP(A233,'FROM BP'!A:A,1,0)</f>
        <v>#N/A</v>
      </c>
    </row>
    <row r="234" spans="5:60">
      <c r="E234" t="s">
        <v>105</v>
      </c>
      <c r="BH234" s="3" t="e">
        <f>VLOOKUP(A234,'FROM BP'!A:A,1,0)</f>
        <v>#N/A</v>
      </c>
    </row>
    <row r="235" spans="5:60">
      <c r="E235" t="s">
        <v>105</v>
      </c>
      <c r="BH235" s="3" t="e">
        <f>VLOOKUP(A235,'FROM BP'!A:A,1,0)</f>
        <v>#N/A</v>
      </c>
    </row>
    <row r="236" spans="5:60">
      <c r="E236" t="s">
        <v>105</v>
      </c>
      <c r="BH236" s="3" t="e">
        <f>VLOOKUP(A236,'FROM BP'!A:A,1,0)</f>
        <v>#N/A</v>
      </c>
    </row>
    <row r="237" spans="5:60">
      <c r="E237" t="s">
        <v>105</v>
      </c>
      <c r="BH237" s="3" t="e">
        <f>VLOOKUP(A237,'FROM BP'!A:A,1,0)</f>
        <v>#N/A</v>
      </c>
    </row>
    <row r="238" spans="5:60">
      <c r="E238" t="s">
        <v>105</v>
      </c>
      <c r="BH238" s="3" t="e">
        <f>VLOOKUP(A238,'FROM BP'!A:A,1,0)</f>
        <v>#N/A</v>
      </c>
    </row>
    <row r="239" spans="5:60">
      <c r="E239" t="s">
        <v>105</v>
      </c>
      <c r="BH239" s="3" t="e">
        <f>VLOOKUP(A239,'FROM BP'!A:A,1,0)</f>
        <v>#N/A</v>
      </c>
    </row>
    <row r="240" spans="5:60">
      <c r="E240" t="s">
        <v>105</v>
      </c>
      <c r="BH240" s="3" t="e">
        <f>VLOOKUP(A240,'FROM BP'!A:A,1,0)</f>
        <v>#N/A</v>
      </c>
    </row>
    <row r="241" spans="5:60">
      <c r="E241" t="s">
        <v>105</v>
      </c>
      <c r="BH241" s="3" t="e">
        <f>VLOOKUP(A241,'FROM BP'!A:A,1,0)</f>
        <v>#N/A</v>
      </c>
    </row>
    <row r="242" spans="5:60">
      <c r="E242" t="s">
        <v>105</v>
      </c>
      <c r="BH242" s="3" t="e">
        <f>VLOOKUP(A242,'FROM BP'!A:A,1,0)</f>
        <v>#N/A</v>
      </c>
    </row>
    <row r="243" spans="5:60">
      <c r="E243" t="s">
        <v>105</v>
      </c>
      <c r="BH243" s="3" t="e">
        <f>VLOOKUP(A243,'FROM BP'!A:A,1,0)</f>
        <v>#N/A</v>
      </c>
    </row>
    <row r="244" spans="5:60">
      <c r="E244" t="s">
        <v>105</v>
      </c>
      <c r="BH244" s="3" t="e">
        <f>VLOOKUP(A244,'FROM BP'!A:A,1,0)</f>
        <v>#N/A</v>
      </c>
    </row>
    <row r="245" spans="5:60">
      <c r="E245" t="s">
        <v>105</v>
      </c>
      <c r="BH245" s="3" t="e">
        <f>VLOOKUP(A245,'FROM BP'!A:A,1,0)</f>
        <v>#N/A</v>
      </c>
    </row>
    <row r="246" spans="5:60">
      <c r="E246" t="s">
        <v>105</v>
      </c>
      <c r="BH246" s="3" t="e">
        <f>VLOOKUP(A246,'FROM BP'!A:A,1,0)</f>
        <v>#N/A</v>
      </c>
    </row>
    <row r="247" spans="5:60">
      <c r="E247" t="s">
        <v>105</v>
      </c>
      <c r="BH247" s="3" t="e">
        <f>VLOOKUP(A247,'FROM BP'!A:A,1,0)</f>
        <v>#N/A</v>
      </c>
    </row>
    <row r="248" spans="5:60">
      <c r="E248" t="s">
        <v>105</v>
      </c>
      <c r="BH248" s="3" t="e">
        <f>VLOOKUP(A248,'FROM BP'!A:A,1,0)</f>
        <v>#N/A</v>
      </c>
    </row>
    <row r="249" spans="5:60">
      <c r="E249" t="s">
        <v>105</v>
      </c>
      <c r="BH249" s="3" t="e">
        <f>VLOOKUP(A249,'FROM BP'!A:A,1,0)</f>
        <v>#N/A</v>
      </c>
    </row>
    <row r="250" spans="5:60">
      <c r="E250" t="s">
        <v>105</v>
      </c>
      <c r="BH250" s="3" t="e">
        <f>VLOOKUP(A250,'FROM BP'!A:A,1,0)</f>
        <v>#N/A</v>
      </c>
    </row>
    <row r="251" spans="5:60">
      <c r="E251" t="s">
        <v>105</v>
      </c>
      <c r="BH251" s="3" t="e">
        <f>VLOOKUP(A251,'FROM BP'!A:A,1,0)</f>
        <v>#N/A</v>
      </c>
    </row>
    <row r="252" spans="5:60">
      <c r="E252" t="s">
        <v>105</v>
      </c>
      <c r="BH252" s="3" t="e">
        <f>VLOOKUP(A252,'FROM BP'!A:A,1,0)</f>
        <v>#N/A</v>
      </c>
    </row>
    <row r="253" spans="5:60">
      <c r="E253" t="s">
        <v>105</v>
      </c>
      <c r="BH253" s="3" t="e">
        <f>VLOOKUP(A253,'FROM BP'!A:A,1,0)</f>
        <v>#N/A</v>
      </c>
    </row>
    <row r="254" spans="5:60">
      <c r="E254" t="s">
        <v>105</v>
      </c>
      <c r="BH254" s="3" t="e">
        <f>VLOOKUP(A254,'FROM BP'!A:A,1,0)</f>
        <v>#N/A</v>
      </c>
    </row>
    <row r="255" spans="5:60">
      <c r="E255" t="s">
        <v>105</v>
      </c>
      <c r="BH255" s="3" t="e">
        <f>VLOOKUP(A255,'FROM BP'!A:A,1,0)</f>
        <v>#N/A</v>
      </c>
    </row>
    <row r="256" spans="5:60">
      <c r="E256" t="s">
        <v>105</v>
      </c>
      <c r="BH256" s="3" t="e">
        <f>VLOOKUP(A256,'FROM BP'!A:A,1,0)</f>
        <v>#N/A</v>
      </c>
    </row>
    <row r="257" spans="5:60">
      <c r="E257" t="s">
        <v>105</v>
      </c>
      <c r="BH257" s="3" t="e">
        <f>VLOOKUP(A257,'FROM BP'!A:A,1,0)</f>
        <v>#N/A</v>
      </c>
    </row>
    <row r="258" spans="5:60">
      <c r="E258" t="s">
        <v>105</v>
      </c>
      <c r="BH258" s="3" t="e">
        <f>VLOOKUP(A258,'FROM BP'!A:A,1,0)</f>
        <v>#N/A</v>
      </c>
    </row>
    <row r="259" spans="5:60">
      <c r="E259" t="s">
        <v>105</v>
      </c>
      <c r="BH259" s="3" t="e">
        <f>VLOOKUP(A259,'FROM BP'!A:A,1,0)</f>
        <v>#N/A</v>
      </c>
    </row>
    <row r="260" spans="5:60">
      <c r="E260" t="s">
        <v>105</v>
      </c>
      <c r="BH260" s="3" t="e">
        <f>VLOOKUP(A260,'FROM BP'!A:A,1,0)</f>
        <v>#N/A</v>
      </c>
    </row>
    <row r="261" spans="5:60">
      <c r="E261" t="s">
        <v>105</v>
      </c>
      <c r="BH261" s="3" t="e">
        <f>VLOOKUP(A261,'FROM BP'!A:A,1,0)</f>
        <v>#N/A</v>
      </c>
    </row>
    <row r="262" spans="5:60">
      <c r="E262" t="s">
        <v>105</v>
      </c>
      <c r="BH262" s="3" t="e">
        <f>VLOOKUP(A262,'FROM BP'!A:A,1,0)</f>
        <v>#N/A</v>
      </c>
    </row>
    <row r="263" spans="5:60">
      <c r="E263" t="s">
        <v>105</v>
      </c>
      <c r="BH263" s="3" t="e">
        <f>VLOOKUP(A263,'FROM BP'!A:A,1,0)</f>
        <v>#N/A</v>
      </c>
    </row>
    <row r="264" spans="5:60">
      <c r="E264" t="s">
        <v>105</v>
      </c>
      <c r="BH264" s="3" t="e">
        <f>VLOOKUP(A264,'FROM BP'!A:A,1,0)</f>
        <v>#N/A</v>
      </c>
    </row>
    <row r="265" spans="5:60">
      <c r="E265" t="s">
        <v>105</v>
      </c>
      <c r="BH265" s="3" t="e">
        <f>VLOOKUP(A265,'FROM BP'!A:A,1,0)</f>
        <v>#N/A</v>
      </c>
    </row>
    <row r="266" spans="5:60">
      <c r="E266" t="s">
        <v>105</v>
      </c>
      <c r="BH266" s="3" t="e">
        <f>VLOOKUP(A266,'FROM BP'!A:A,1,0)</f>
        <v>#N/A</v>
      </c>
    </row>
    <row r="267" spans="5:60">
      <c r="E267" t="s">
        <v>105</v>
      </c>
      <c r="BH267" s="3" t="e">
        <f>VLOOKUP(A267,'FROM BP'!A:A,1,0)</f>
        <v>#N/A</v>
      </c>
    </row>
    <row r="268" spans="5:60">
      <c r="E268" t="s">
        <v>105</v>
      </c>
      <c r="BH268" s="3" t="e">
        <f>VLOOKUP(A268,'FROM BP'!A:A,1,0)</f>
        <v>#N/A</v>
      </c>
    </row>
    <row r="269" spans="5:60">
      <c r="E269" t="s">
        <v>105</v>
      </c>
      <c r="BH269" s="3" t="e">
        <f>VLOOKUP(A269,'FROM BP'!A:A,1,0)</f>
        <v>#N/A</v>
      </c>
    </row>
    <row r="270" spans="5:60">
      <c r="E270" t="s">
        <v>105</v>
      </c>
      <c r="BH270" s="3" t="e">
        <f>VLOOKUP(A270,'FROM BP'!A:A,1,0)</f>
        <v>#N/A</v>
      </c>
    </row>
    <row r="271" spans="5:60">
      <c r="E271" t="s">
        <v>105</v>
      </c>
      <c r="BH271" s="3" t="e">
        <f>VLOOKUP(A271,'FROM BP'!A:A,1,0)</f>
        <v>#N/A</v>
      </c>
    </row>
    <row r="272" spans="5:60">
      <c r="E272" t="s">
        <v>105</v>
      </c>
      <c r="BH272" s="3" t="e">
        <f>VLOOKUP(A272,'FROM BP'!A:A,1,0)</f>
        <v>#N/A</v>
      </c>
    </row>
    <row r="273" spans="5:60">
      <c r="E273" t="s">
        <v>105</v>
      </c>
      <c r="BH273" s="3" t="e">
        <f>VLOOKUP(A273,'FROM BP'!A:A,1,0)</f>
        <v>#N/A</v>
      </c>
    </row>
    <row r="274" spans="5:60">
      <c r="E274" t="s">
        <v>105</v>
      </c>
      <c r="BH274" s="3" t="e">
        <f>VLOOKUP(A274,'FROM BP'!A:A,1,0)</f>
        <v>#N/A</v>
      </c>
    </row>
    <row r="275" spans="5:60">
      <c r="E275" t="s">
        <v>105</v>
      </c>
      <c r="BH275" s="3" t="e">
        <f>VLOOKUP(A275,'FROM BP'!A:A,1,0)</f>
        <v>#N/A</v>
      </c>
    </row>
    <row r="276" spans="5:60">
      <c r="E276" t="s">
        <v>105</v>
      </c>
      <c r="BH276" s="3" t="e">
        <f>VLOOKUP(A276,'FROM BP'!A:A,1,0)</f>
        <v>#N/A</v>
      </c>
    </row>
    <row r="277" spans="5:60">
      <c r="E277" t="s">
        <v>105</v>
      </c>
      <c r="BH277" s="3" t="e">
        <f>VLOOKUP(A277,'FROM BP'!A:A,1,0)</f>
        <v>#N/A</v>
      </c>
    </row>
    <row r="278" spans="5:60">
      <c r="E278" t="s">
        <v>105</v>
      </c>
      <c r="BH278" s="3" t="e">
        <f>VLOOKUP(A278,'FROM BP'!A:A,1,0)</f>
        <v>#N/A</v>
      </c>
    </row>
    <row r="279" spans="5:60">
      <c r="E279" t="s">
        <v>105</v>
      </c>
      <c r="BH279" s="3" t="e">
        <f>VLOOKUP(A279,'FROM BP'!A:A,1,0)</f>
        <v>#N/A</v>
      </c>
    </row>
    <row r="280" spans="5:60">
      <c r="E280" t="s">
        <v>105</v>
      </c>
      <c r="BH280" s="3" t="e">
        <f>VLOOKUP(A280,'FROM BP'!A:A,1,0)</f>
        <v>#N/A</v>
      </c>
    </row>
    <row r="281" spans="5:60">
      <c r="E281" t="s">
        <v>105</v>
      </c>
      <c r="BH281" s="3" t="e">
        <f>VLOOKUP(A281,'FROM BP'!A:A,1,0)</f>
        <v>#N/A</v>
      </c>
    </row>
    <row r="282" spans="5:60">
      <c r="E282" t="s">
        <v>105</v>
      </c>
      <c r="BH282" s="3" t="e">
        <f>VLOOKUP(A282,'FROM BP'!A:A,1,0)</f>
        <v>#N/A</v>
      </c>
    </row>
    <row r="283" spans="5:60">
      <c r="E283" t="s">
        <v>105</v>
      </c>
      <c r="BH283" s="3" t="e">
        <f>VLOOKUP(A283,'FROM BP'!A:A,1,0)</f>
        <v>#N/A</v>
      </c>
    </row>
    <row r="284" spans="5:60">
      <c r="E284" t="s">
        <v>105</v>
      </c>
      <c r="BH284" s="3" t="e">
        <f>VLOOKUP(A284,'FROM BP'!A:A,1,0)</f>
        <v>#N/A</v>
      </c>
    </row>
    <row r="285" spans="5:60">
      <c r="E285" t="s">
        <v>105</v>
      </c>
      <c r="BH285" s="3" t="e">
        <f>VLOOKUP(A285,'FROM BP'!A:A,1,0)</f>
        <v>#N/A</v>
      </c>
    </row>
    <row r="286" spans="5:60">
      <c r="E286" t="s">
        <v>105</v>
      </c>
      <c r="BH286" s="3" t="e">
        <f>VLOOKUP(A286,'FROM BP'!A:A,1,0)</f>
        <v>#N/A</v>
      </c>
    </row>
    <row r="287" spans="5:60">
      <c r="E287" t="s">
        <v>105</v>
      </c>
      <c r="BH287" s="3" t="e">
        <f>VLOOKUP(A287,'FROM BP'!A:A,1,0)</f>
        <v>#N/A</v>
      </c>
    </row>
    <row r="288" spans="5:60">
      <c r="E288" t="s">
        <v>105</v>
      </c>
      <c r="BH288" s="3" t="e">
        <f>VLOOKUP(A288,'FROM BP'!A:A,1,0)</f>
        <v>#N/A</v>
      </c>
    </row>
    <row r="289" spans="5:60">
      <c r="E289" t="s">
        <v>105</v>
      </c>
      <c r="BH289" s="3" t="e">
        <f>VLOOKUP(A289,'FROM BP'!A:A,1,0)</f>
        <v>#N/A</v>
      </c>
    </row>
    <row r="290" spans="5:60">
      <c r="E290" t="s">
        <v>105</v>
      </c>
      <c r="BH290" s="3" t="e">
        <f>VLOOKUP(A290,'FROM BP'!A:A,1,0)</f>
        <v>#N/A</v>
      </c>
    </row>
    <row r="291" spans="5:60">
      <c r="E291" t="s">
        <v>105</v>
      </c>
      <c r="BH291" s="3" t="e">
        <f>VLOOKUP(A291,'FROM BP'!A:A,1,0)</f>
        <v>#N/A</v>
      </c>
    </row>
    <row r="292" spans="5:60">
      <c r="E292" t="s">
        <v>105</v>
      </c>
      <c r="BH292" s="3" t="e">
        <f>VLOOKUP(A292,'FROM BP'!A:A,1,0)</f>
        <v>#N/A</v>
      </c>
    </row>
    <row r="293" spans="5:60">
      <c r="E293" t="s">
        <v>105</v>
      </c>
      <c r="BH293" s="3" t="e">
        <f>VLOOKUP(A293,'FROM BP'!A:A,1,0)</f>
        <v>#N/A</v>
      </c>
    </row>
    <row r="294" spans="5:60">
      <c r="E294" t="s">
        <v>105</v>
      </c>
      <c r="BH294" s="3" t="e">
        <f>VLOOKUP(A294,'FROM BP'!A:A,1,0)</f>
        <v>#N/A</v>
      </c>
    </row>
    <row r="295" spans="5:60">
      <c r="E295" t="s">
        <v>105</v>
      </c>
      <c r="BH295" s="3" t="e">
        <f>VLOOKUP(A295,'FROM BP'!A:A,1,0)</f>
        <v>#N/A</v>
      </c>
    </row>
    <row r="296" spans="5:60">
      <c r="E296" t="s">
        <v>105</v>
      </c>
      <c r="BH296" s="3" t="e">
        <f>VLOOKUP(A296,'FROM BP'!A:A,1,0)</f>
        <v>#N/A</v>
      </c>
    </row>
    <row r="297" spans="5:60">
      <c r="E297" t="s">
        <v>105</v>
      </c>
      <c r="BH297" s="3" t="e">
        <f>VLOOKUP(A297,'FROM BP'!A:A,1,0)</f>
        <v>#N/A</v>
      </c>
    </row>
    <row r="298" spans="5:60">
      <c r="E298" t="s">
        <v>105</v>
      </c>
      <c r="BH298" s="3" t="e">
        <f>VLOOKUP(A298,'FROM BP'!A:A,1,0)</f>
        <v>#N/A</v>
      </c>
    </row>
    <row r="299" spans="5:60">
      <c r="E299" t="s">
        <v>105</v>
      </c>
      <c r="BH299" s="3" t="e">
        <f>VLOOKUP(A299,'FROM BP'!A:A,1,0)</f>
        <v>#N/A</v>
      </c>
    </row>
    <row r="300" spans="5:60">
      <c r="E300" t="s">
        <v>105</v>
      </c>
      <c r="BH300" s="3" t="e">
        <f>VLOOKUP(A300,'FROM BP'!A:A,1,0)</f>
        <v>#N/A</v>
      </c>
    </row>
    <row r="301" spans="5:60">
      <c r="E301" t="s">
        <v>105</v>
      </c>
      <c r="BH301" s="3" t="e">
        <f>VLOOKUP(A301,'FROM BP'!A:A,1,0)</f>
        <v>#N/A</v>
      </c>
    </row>
    <row r="302" spans="5:60">
      <c r="E302" t="s">
        <v>105</v>
      </c>
      <c r="BH302" s="3" t="e">
        <f>VLOOKUP(A302,'FROM BP'!A:A,1,0)</f>
        <v>#N/A</v>
      </c>
    </row>
    <row r="303" spans="5:60">
      <c r="E303" t="s">
        <v>105</v>
      </c>
      <c r="BH303" s="3" t="e">
        <f>VLOOKUP(A303,'FROM BP'!A:A,1,0)</f>
        <v>#N/A</v>
      </c>
    </row>
    <row r="304" spans="5:60">
      <c r="E304" t="s">
        <v>105</v>
      </c>
      <c r="BH304" s="3" t="e">
        <f>VLOOKUP(A304,'FROM BP'!A:A,1,0)</f>
        <v>#N/A</v>
      </c>
    </row>
    <row r="305" spans="5:60">
      <c r="E305" t="s">
        <v>105</v>
      </c>
      <c r="BH305" s="3" t="e">
        <f>VLOOKUP(A305,'FROM BP'!A:A,1,0)</f>
        <v>#N/A</v>
      </c>
    </row>
    <row r="306" spans="5:60">
      <c r="E306" t="s">
        <v>105</v>
      </c>
      <c r="BH306" s="3" t="e">
        <f>VLOOKUP(A306,'FROM BP'!A:A,1,0)</f>
        <v>#N/A</v>
      </c>
    </row>
    <row r="307" spans="5:60">
      <c r="E307" t="s">
        <v>105</v>
      </c>
      <c r="BH307" s="3" t="e">
        <f>VLOOKUP(A307,'FROM BP'!A:A,1,0)</f>
        <v>#N/A</v>
      </c>
    </row>
    <row r="308" spans="5:60">
      <c r="E308" t="s">
        <v>105</v>
      </c>
      <c r="BH308" s="3" t="e">
        <f>VLOOKUP(A308,'FROM BP'!A:A,1,0)</f>
        <v>#N/A</v>
      </c>
    </row>
    <row r="309" spans="5:60">
      <c r="E309" t="s">
        <v>105</v>
      </c>
      <c r="BH309" s="3" t="e">
        <f>VLOOKUP(A309,'FROM BP'!A:A,1,0)</f>
        <v>#N/A</v>
      </c>
    </row>
    <row r="310" spans="5:60">
      <c r="E310" t="s">
        <v>105</v>
      </c>
      <c r="BH310" s="3" t="e">
        <f>VLOOKUP(A310,'FROM BP'!A:A,1,0)</f>
        <v>#N/A</v>
      </c>
    </row>
    <row r="311" spans="5:60">
      <c r="E311" t="s">
        <v>105</v>
      </c>
      <c r="BH311" s="3" t="e">
        <f>VLOOKUP(A311,'FROM BP'!A:A,1,0)</f>
        <v>#N/A</v>
      </c>
    </row>
    <row r="312" spans="5:60">
      <c r="E312" t="s">
        <v>105</v>
      </c>
      <c r="BH312" s="3" t="e">
        <f>VLOOKUP(A312,'FROM BP'!A:A,1,0)</f>
        <v>#N/A</v>
      </c>
    </row>
    <row r="313" spans="5:60">
      <c r="E313" t="s">
        <v>105</v>
      </c>
      <c r="BH313" s="3" t="e">
        <f>VLOOKUP(A313,'FROM BP'!A:A,1,0)</f>
        <v>#N/A</v>
      </c>
    </row>
    <row r="314" spans="5:60">
      <c r="E314" t="s">
        <v>105</v>
      </c>
      <c r="BH314" s="3" t="e">
        <f>VLOOKUP(A314,'FROM BP'!A:A,1,0)</f>
        <v>#N/A</v>
      </c>
    </row>
    <row r="315" spans="5:60">
      <c r="E315" t="s">
        <v>105</v>
      </c>
      <c r="BH315" s="3" t="e">
        <f>VLOOKUP(A315,'FROM BP'!A:A,1,0)</f>
        <v>#N/A</v>
      </c>
    </row>
    <row r="316" spans="5:60">
      <c r="E316" t="s">
        <v>105</v>
      </c>
      <c r="BH316" s="3" t="e">
        <f>VLOOKUP(A316,'FROM BP'!A:A,1,0)</f>
        <v>#N/A</v>
      </c>
    </row>
    <row r="317" spans="5:60">
      <c r="E317" t="s">
        <v>105</v>
      </c>
      <c r="BH317" s="3" t="e">
        <f>VLOOKUP(A317,'FROM BP'!A:A,1,0)</f>
        <v>#N/A</v>
      </c>
    </row>
    <row r="318" spans="5:60">
      <c r="E318" t="s">
        <v>105</v>
      </c>
      <c r="BH318" s="3" t="e">
        <f>VLOOKUP(A318,'FROM BP'!A:A,1,0)</f>
        <v>#N/A</v>
      </c>
    </row>
    <row r="319" spans="5:60">
      <c r="E319" t="s">
        <v>105</v>
      </c>
      <c r="BH319" s="3" t="e">
        <f>VLOOKUP(A319,'FROM BP'!A:A,1,0)</f>
        <v>#N/A</v>
      </c>
    </row>
    <row r="320" spans="5:60">
      <c r="E320" t="s">
        <v>105</v>
      </c>
      <c r="BH320" s="3" t="e">
        <f>VLOOKUP(A320,'FROM BP'!A:A,1,0)</f>
        <v>#N/A</v>
      </c>
    </row>
    <row r="321" spans="5:60">
      <c r="E321" t="s">
        <v>105</v>
      </c>
      <c r="BH321" s="3" t="e">
        <f>VLOOKUP(A321,'FROM BP'!A:A,1,0)</f>
        <v>#N/A</v>
      </c>
    </row>
    <row r="322" spans="5:60">
      <c r="E322" t="s">
        <v>105</v>
      </c>
      <c r="BH322" s="3" t="e">
        <f>VLOOKUP(A322,'FROM BP'!A:A,1,0)</f>
        <v>#N/A</v>
      </c>
    </row>
    <row r="323" spans="5:60">
      <c r="E323" t="s">
        <v>105</v>
      </c>
      <c r="BH323" s="3" t="e">
        <f>VLOOKUP(A323,'FROM BP'!A:A,1,0)</f>
        <v>#N/A</v>
      </c>
    </row>
    <row r="324" spans="5:60">
      <c r="E324" t="s">
        <v>105</v>
      </c>
      <c r="BH324" s="3" t="e">
        <f>VLOOKUP(A324,'FROM BP'!A:A,1,0)</f>
        <v>#N/A</v>
      </c>
    </row>
    <row r="325" spans="5:60">
      <c r="E325" t="s">
        <v>105</v>
      </c>
      <c r="BH325" s="3" t="e">
        <f>VLOOKUP(A325,'FROM BP'!A:A,1,0)</f>
        <v>#N/A</v>
      </c>
    </row>
    <row r="326" spans="5:60">
      <c r="E326" t="s">
        <v>105</v>
      </c>
      <c r="BH326" s="3" t="e">
        <f>VLOOKUP(A326,'FROM BP'!A:A,1,0)</f>
        <v>#N/A</v>
      </c>
    </row>
    <row r="327" spans="5:60">
      <c r="E327" t="s">
        <v>105</v>
      </c>
      <c r="BH327" s="3" t="e">
        <f>VLOOKUP(A327,'FROM BP'!A:A,1,0)</f>
        <v>#N/A</v>
      </c>
    </row>
    <row r="328" spans="5:60">
      <c r="E328" t="s">
        <v>105</v>
      </c>
      <c r="BH328" s="3" t="e">
        <f>VLOOKUP(A328,'FROM BP'!A:A,1,0)</f>
        <v>#N/A</v>
      </c>
    </row>
    <row r="329" spans="5:60">
      <c r="E329" t="s">
        <v>105</v>
      </c>
      <c r="BH329" s="3" t="e">
        <f>VLOOKUP(A329,'FROM BP'!A:A,1,0)</f>
        <v>#N/A</v>
      </c>
    </row>
    <row r="330" spans="5:60">
      <c r="E330" t="s">
        <v>105</v>
      </c>
      <c r="BH330" s="3" t="e">
        <f>VLOOKUP(A330,'FROM BP'!A:A,1,0)</f>
        <v>#N/A</v>
      </c>
    </row>
    <row r="331" spans="5:60">
      <c r="E331" t="s">
        <v>105</v>
      </c>
      <c r="BH331" s="3" t="e">
        <f>VLOOKUP(A331,'FROM BP'!A:A,1,0)</f>
        <v>#N/A</v>
      </c>
    </row>
    <row r="332" spans="5:60">
      <c r="E332" t="s">
        <v>105</v>
      </c>
      <c r="BH332" s="3" t="e">
        <f>VLOOKUP(A332,'FROM BP'!A:A,1,0)</f>
        <v>#N/A</v>
      </c>
    </row>
    <row r="333" spans="5:60">
      <c r="E333" t="s">
        <v>105</v>
      </c>
      <c r="BH333" s="3" t="e">
        <f>VLOOKUP(A333,'FROM BP'!A:A,1,0)</f>
        <v>#N/A</v>
      </c>
    </row>
    <row r="334" spans="5:60">
      <c r="E334" t="s">
        <v>105</v>
      </c>
      <c r="BH334" s="3" t="e">
        <f>VLOOKUP(A334,'FROM BP'!A:A,1,0)</f>
        <v>#N/A</v>
      </c>
    </row>
    <row r="335" spans="5:60">
      <c r="E335" t="s">
        <v>105</v>
      </c>
      <c r="BH335" s="3" t="e">
        <f>VLOOKUP(A335,'FROM BP'!A:A,1,0)</f>
        <v>#N/A</v>
      </c>
    </row>
    <row r="336" spans="5:60">
      <c r="E336" t="s">
        <v>105</v>
      </c>
      <c r="BH336" s="3" t="e">
        <f>VLOOKUP(A336,'FROM BP'!A:A,1,0)</f>
        <v>#N/A</v>
      </c>
    </row>
    <row r="337" spans="5:60">
      <c r="E337" t="s">
        <v>105</v>
      </c>
      <c r="BH337" s="3" t="e">
        <f>VLOOKUP(A337,'FROM BP'!A:A,1,0)</f>
        <v>#N/A</v>
      </c>
    </row>
    <row r="338" spans="5:60">
      <c r="E338" t="s">
        <v>105</v>
      </c>
      <c r="BH338" s="3" t="e">
        <f>VLOOKUP(A338,'FROM BP'!A:A,1,0)</f>
        <v>#N/A</v>
      </c>
    </row>
    <row r="339" spans="5:60">
      <c r="E339" t="s">
        <v>105</v>
      </c>
      <c r="BH339" s="3" t="e">
        <f>VLOOKUP(A339,'FROM BP'!A:A,1,0)</f>
        <v>#N/A</v>
      </c>
    </row>
    <row r="340" spans="5:60">
      <c r="E340" t="s">
        <v>105</v>
      </c>
      <c r="BH340" s="3" t="e">
        <f>VLOOKUP(A340,'FROM BP'!A:A,1,0)</f>
        <v>#N/A</v>
      </c>
    </row>
    <row r="341" spans="5:60">
      <c r="E341" t="s">
        <v>105</v>
      </c>
      <c r="BH341" s="3" t="e">
        <f>VLOOKUP(A341,'FROM BP'!A:A,1,0)</f>
        <v>#N/A</v>
      </c>
    </row>
    <row r="342" spans="5:60">
      <c r="E342" t="s">
        <v>105</v>
      </c>
      <c r="BH342" s="3" t="e">
        <f>VLOOKUP(A342,'FROM BP'!A:A,1,0)</f>
        <v>#N/A</v>
      </c>
    </row>
    <row r="343" spans="5:60">
      <c r="E343" t="s">
        <v>105</v>
      </c>
      <c r="BH343" s="3" t="e">
        <f>VLOOKUP(A343,'FROM BP'!A:A,1,0)</f>
        <v>#N/A</v>
      </c>
    </row>
    <row r="344" spans="5:60">
      <c r="E344" t="s">
        <v>105</v>
      </c>
      <c r="BH344" s="3" t="e">
        <f>VLOOKUP(A344,'FROM BP'!A:A,1,0)</f>
        <v>#N/A</v>
      </c>
    </row>
    <row r="345" spans="5:60">
      <c r="E345" t="s">
        <v>105</v>
      </c>
      <c r="BH345" s="3" t="e">
        <f>VLOOKUP(A345,'FROM BP'!A:A,1,0)</f>
        <v>#N/A</v>
      </c>
    </row>
    <row r="346" spans="5:60">
      <c r="E346" t="s">
        <v>105</v>
      </c>
      <c r="BH346" s="3" t="e">
        <f>VLOOKUP(A346,'FROM BP'!A:A,1,0)</f>
        <v>#N/A</v>
      </c>
    </row>
    <row r="347" spans="5:60">
      <c r="E347" t="s">
        <v>105</v>
      </c>
      <c r="BH347" s="3" t="e">
        <f>VLOOKUP(A347,'FROM BP'!A:A,1,0)</f>
        <v>#N/A</v>
      </c>
    </row>
    <row r="348" spans="5:60">
      <c r="E348" t="s">
        <v>105</v>
      </c>
      <c r="BH348" s="3" t="e">
        <f>VLOOKUP(A348,'FROM BP'!A:A,1,0)</f>
        <v>#N/A</v>
      </c>
    </row>
    <row r="349" spans="5:60">
      <c r="E349" t="s">
        <v>105</v>
      </c>
      <c r="BH349" s="3" t="e">
        <f>VLOOKUP(A349,'FROM BP'!A:A,1,0)</f>
        <v>#N/A</v>
      </c>
    </row>
  </sheetData>
  <autoFilter ref="A2:BG349" xr:uid="{00000000-0009-0000-0000-000001000000}"/>
  <phoneticPr fontId="4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41"/>
  <sheetViews>
    <sheetView workbookViewId="0">
      <pane xSplit="4" ySplit="1" topLeftCell="E11" activePane="bottomRight" state="frozen"/>
      <selection pane="topRight" activeCell="D1" sqref="D1"/>
      <selection pane="bottomLeft" activeCell="A2" sqref="A2"/>
      <selection pane="bottomRight" activeCell="Y44" sqref="Y44"/>
    </sheetView>
  </sheetViews>
  <sheetFormatPr defaultRowHeight="15"/>
  <cols>
    <col min="2" max="2" width="15.42578125" customWidth="1"/>
    <col min="3" max="3" width="6.5703125" bestFit="1" customWidth="1"/>
    <col min="4" max="4" width="14.42578125" customWidth="1"/>
    <col min="5" max="23" width="7.28515625" customWidth="1"/>
  </cols>
  <sheetData>
    <row r="1" spans="1:23" s="19" customFormat="1" ht="28.5" customHeight="1">
      <c r="A1" s="19" t="s">
        <v>1</v>
      </c>
      <c r="B1" s="17" t="s">
        <v>81</v>
      </c>
      <c r="C1" s="17" t="s">
        <v>74</v>
      </c>
      <c r="D1" s="18" t="s">
        <v>80</v>
      </c>
      <c r="E1" s="17" t="s">
        <v>65</v>
      </c>
      <c r="F1" s="17" t="s">
        <v>66</v>
      </c>
      <c r="G1" s="17" t="s">
        <v>67</v>
      </c>
      <c r="H1" s="17" t="s">
        <v>68</v>
      </c>
      <c r="I1" s="17" t="s">
        <v>69</v>
      </c>
      <c r="J1" s="17" t="s">
        <v>70</v>
      </c>
      <c r="K1" s="17" t="s">
        <v>71</v>
      </c>
      <c r="L1" s="17" t="s">
        <v>72</v>
      </c>
      <c r="M1" s="17" t="s">
        <v>73</v>
      </c>
      <c r="O1" s="17" t="s">
        <v>65</v>
      </c>
      <c r="P1" s="17" t="s">
        <v>66</v>
      </c>
      <c r="Q1" s="17" t="s">
        <v>67</v>
      </c>
      <c r="R1" s="17" t="s">
        <v>68</v>
      </c>
      <c r="S1" s="17" t="s">
        <v>69</v>
      </c>
      <c r="T1" s="17" t="s">
        <v>70</v>
      </c>
      <c r="U1" s="17" t="s">
        <v>71</v>
      </c>
      <c r="V1" s="17" t="s">
        <v>72</v>
      </c>
      <c r="W1" s="17" t="s">
        <v>73</v>
      </c>
    </row>
    <row r="2" spans="1:23">
      <c r="A2" s="3" t="s">
        <v>659</v>
      </c>
      <c r="B2" s="3" t="s">
        <v>82</v>
      </c>
      <c r="C2" s="3" t="s">
        <v>75</v>
      </c>
      <c r="D2" s="5">
        <v>1.5</v>
      </c>
      <c r="E2" s="4">
        <f>$D2*O2</f>
        <v>1.0499999999999998</v>
      </c>
      <c r="F2" s="4">
        <f t="shared" ref="F2:M2" si="0">$D2*P2</f>
        <v>1.35</v>
      </c>
      <c r="G2" s="4">
        <f t="shared" si="0"/>
        <v>1.5</v>
      </c>
      <c r="H2" s="4">
        <f t="shared" si="0"/>
        <v>1.9500000000000002</v>
      </c>
      <c r="I2" s="4">
        <f t="shared" si="0"/>
        <v>2.7</v>
      </c>
      <c r="J2" s="4">
        <f t="shared" si="0"/>
        <v>1.6500000000000001</v>
      </c>
      <c r="K2" s="4">
        <f t="shared" si="0"/>
        <v>1.35</v>
      </c>
      <c r="L2" s="4">
        <f>$D2*V2</f>
        <v>0.89999999999999991</v>
      </c>
      <c r="M2" s="4">
        <f t="shared" si="0"/>
        <v>1.0499999999999998</v>
      </c>
      <c r="O2" s="2">
        <v>0.7</v>
      </c>
      <c r="P2" s="2">
        <v>0.9</v>
      </c>
      <c r="Q2" s="2">
        <v>1</v>
      </c>
      <c r="R2" s="2">
        <v>1.3</v>
      </c>
      <c r="S2" s="2">
        <v>1.8</v>
      </c>
      <c r="T2" s="2">
        <v>1.1000000000000001</v>
      </c>
      <c r="U2" s="2">
        <v>0.9</v>
      </c>
      <c r="V2" s="2">
        <v>0.6</v>
      </c>
      <c r="W2" s="2">
        <v>0.7</v>
      </c>
    </row>
    <row r="3" spans="1:23">
      <c r="A3" s="3" t="s">
        <v>659</v>
      </c>
      <c r="B3" s="3" t="s">
        <v>82</v>
      </c>
      <c r="C3" s="3" t="s">
        <v>87</v>
      </c>
      <c r="D3" s="5">
        <v>1.2</v>
      </c>
      <c r="E3" s="4">
        <f>$D3*O3</f>
        <v>0.84</v>
      </c>
      <c r="F3" s="4">
        <f t="shared" ref="F3" si="1">$D3*P3</f>
        <v>1.08</v>
      </c>
      <c r="G3" s="4">
        <f t="shared" ref="G3" si="2">$D3*Q3</f>
        <v>1.2</v>
      </c>
      <c r="H3" s="4">
        <f t="shared" ref="H3" si="3">$D3*R3</f>
        <v>1.56</v>
      </c>
      <c r="I3" s="4">
        <f t="shared" ref="I3" si="4">$D3*S3</f>
        <v>2.16</v>
      </c>
      <c r="J3" s="4">
        <f t="shared" ref="J3" si="5">$D3*T3</f>
        <v>1.32</v>
      </c>
      <c r="K3" s="4">
        <f t="shared" ref="K3" si="6">$D3*U3</f>
        <v>1.08</v>
      </c>
      <c r="L3" s="4">
        <f t="shared" ref="L3" si="7">$D3*V3</f>
        <v>0.72</v>
      </c>
      <c r="M3" s="4">
        <f t="shared" ref="M3" si="8">$D3*W3</f>
        <v>0.84</v>
      </c>
      <c r="O3" s="2">
        <v>0.7</v>
      </c>
      <c r="P3" s="2">
        <v>0.9</v>
      </c>
      <c r="Q3" s="2">
        <v>1</v>
      </c>
      <c r="R3" s="2">
        <v>1.3</v>
      </c>
      <c r="S3" s="2">
        <v>1.8</v>
      </c>
      <c r="T3" s="2">
        <v>1.1000000000000001</v>
      </c>
      <c r="U3" s="2">
        <v>0.9</v>
      </c>
      <c r="V3" s="2">
        <v>0.6</v>
      </c>
      <c r="W3" s="2">
        <v>0.7</v>
      </c>
    </row>
    <row r="4" spans="1:23">
      <c r="A4" s="3" t="s">
        <v>659</v>
      </c>
      <c r="B4" s="3" t="s">
        <v>82</v>
      </c>
      <c r="C4" s="3" t="s">
        <v>76</v>
      </c>
      <c r="D4" s="5">
        <v>1.3</v>
      </c>
      <c r="E4" s="4">
        <f t="shared" ref="E4:E7" si="9">$D4*O4</f>
        <v>0.90999999999999992</v>
      </c>
      <c r="F4" s="4">
        <f t="shared" ref="F4:F7" si="10">$D4*P4</f>
        <v>1.1700000000000002</v>
      </c>
      <c r="G4" s="4">
        <f t="shared" ref="G4:G7" si="11">$D4*Q4</f>
        <v>1.3</v>
      </c>
      <c r="H4" s="4">
        <f t="shared" ref="H4:H7" si="12">$D4*R4</f>
        <v>1.6900000000000002</v>
      </c>
      <c r="I4" s="4">
        <f t="shared" ref="I4:I7" si="13">$D4*S4</f>
        <v>2.3400000000000003</v>
      </c>
      <c r="J4" s="4">
        <f t="shared" ref="J4:J7" si="14">$D4*T4</f>
        <v>1.4300000000000002</v>
      </c>
      <c r="K4" s="4">
        <f t="shared" ref="K4:K7" si="15">$D4*U4</f>
        <v>1.1700000000000002</v>
      </c>
      <c r="L4" s="4">
        <f t="shared" ref="L4:L7" si="16">$D4*V4</f>
        <v>0.78</v>
      </c>
      <c r="M4" s="4">
        <f t="shared" ref="M4:M7" si="17">$D4*W4</f>
        <v>0.90999999999999992</v>
      </c>
      <c r="O4" s="2">
        <v>0.7</v>
      </c>
      <c r="P4" s="2">
        <v>0.9</v>
      </c>
      <c r="Q4" s="2">
        <v>1</v>
      </c>
      <c r="R4" s="2">
        <v>1.3</v>
      </c>
      <c r="S4" s="2">
        <v>1.8</v>
      </c>
      <c r="T4" s="2">
        <v>1.1000000000000001</v>
      </c>
      <c r="U4" s="2">
        <v>0.9</v>
      </c>
      <c r="V4" s="2">
        <v>0.6</v>
      </c>
      <c r="W4" s="2">
        <v>0.7</v>
      </c>
    </row>
    <row r="5" spans="1:23">
      <c r="A5" s="3" t="s">
        <v>659</v>
      </c>
      <c r="B5" s="3" t="s">
        <v>82</v>
      </c>
      <c r="C5" s="3" t="s">
        <v>77</v>
      </c>
      <c r="D5" s="5">
        <v>1.6</v>
      </c>
      <c r="E5" s="4">
        <f t="shared" si="9"/>
        <v>1.1199999999999999</v>
      </c>
      <c r="F5" s="4">
        <f t="shared" si="10"/>
        <v>1.4400000000000002</v>
      </c>
      <c r="G5" s="4">
        <f t="shared" si="11"/>
        <v>1.6</v>
      </c>
      <c r="H5" s="4">
        <f t="shared" si="12"/>
        <v>2.08</v>
      </c>
      <c r="I5" s="4">
        <f t="shared" si="13"/>
        <v>2.8800000000000003</v>
      </c>
      <c r="J5" s="4">
        <f t="shared" si="14"/>
        <v>1.7600000000000002</v>
      </c>
      <c r="K5" s="4">
        <f t="shared" si="15"/>
        <v>1.4400000000000002</v>
      </c>
      <c r="L5" s="4">
        <f t="shared" si="16"/>
        <v>0.96</v>
      </c>
      <c r="M5" s="4">
        <f t="shared" si="17"/>
        <v>1.1199999999999999</v>
      </c>
      <c r="O5" s="2">
        <v>0.7</v>
      </c>
      <c r="P5" s="2">
        <v>0.9</v>
      </c>
      <c r="Q5" s="2">
        <v>1</v>
      </c>
      <c r="R5" s="2">
        <v>1.3</v>
      </c>
      <c r="S5" s="2">
        <v>1.8</v>
      </c>
      <c r="T5" s="2">
        <v>1.1000000000000001</v>
      </c>
      <c r="U5" s="2">
        <v>0.9</v>
      </c>
      <c r="V5" s="2">
        <v>0.6</v>
      </c>
      <c r="W5" s="2">
        <v>0.7</v>
      </c>
    </row>
    <row r="6" spans="1:23">
      <c r="A6" s="3" t="s">
        <v>659</v>
      </c>
      <c r="B6" s="3" t="s">
        <v>82</v>
      </c>
      <c r="C6" s="3" t="s">
        <v>78</v>
      </c>
      <c r="D6" s="5">
        <v>1.3</v>
      </c>
      <c r="E6" s="4">
        <f t="shared" si="9"/>
        <v>0.90999999999999992</v>
      </c>
      <c r="F6" s="4">
        <f t="shared" si="10"/>
        <v>1.1700000000000002</v>
      </c>
      <c r="G6" s="4">
        <f t="shared" si="11"/>
        <v>1.3</v>
      </c>
      <c r="H6" s="4">
        <f t="shared" si="12"/>
        <v>1.6900000000000002</v>
      </c>
      <c r="I6" s="4">
        <f t="shared" si="13"/>
        <v>2.3400000000000003</v>
      </c>
      <c r="J6" s="4">
        <f t="shared" si="14"/>
        <v>1.4300000000000002</v>
      </c>
      <c r="K6" s="4">
        <f t="shared" si="15"/>
        <v>1.1700000000000002</v>
      </c>
      <c r="L6" s="4">
        <f t="shared" si="16"/>
        <v>0.78</v>
      </c>
      <c r="M6" s="4">
        <f t="shared" si="17"/>
        <v>0.90999999999999992</v>
      </c>
      <c r="O6" s="2">
        <v>0.7</v>
      </c>
      <c r="P6" s="2">
        <v>0.9</v>
      </c>
      <c r="Q6" s="2">
        <v>1</v>
      </c>
      <c r="R6" s="2">
        <v>1.3</v>
      </c>
      <c r="S6" s="2">
        <v>1.8</v>
      </c>
      <c r="T6" s="2">
        <v>1.1000000000000001</v>
      </c>
      <c r="U6" s="2">
        <v>0.9</v>
      </c>
      <c r="V6" s="2">
        <v>0.6</v>
      </c>
      <c r="W6" s="2">
        <v>0.7</v>
      </c>
    </row>
    <row r="7" spans="1:23">
      <c r="A7" s="3" t="s">
        <v>659</v>
      </c>
      <c r="B7" s="3" t="s">
        <v>82</v>
      </c>
      <c r="C7" s="3" t="s">
        <v>79</v>
      </c>
      <c r="D7" s="5">
        <v>1.3</v>
      </c>
      <c r="E7" s="4">
        <f t="shared" si="9"/>
        <v>0.90999999999999992</v>
      </c>
      <c r="F7" s="4">
        <f t="shared" si="10"/>
        <v>1.1700000000000002</v>
      </c>
      <c r="G7" s="4">
        <f t="shared" si="11"/>
        <v>1.3</v>
      </c>
      <c r="H7" s="4">
        <f t="shared" si="12"/>
        <v>1.6900000000000002</v>
      </c>
      <c r="I7" s="4">
        <f t="shared" si="13"/>
        <v>2.3400000000000003</v>
      </c>
      <c r="J7" s="4">
        <f t="shared" si="14"/>
        <v>1.4300000000000002</v>
      </c>
      <c r="K7" s="4">
        <f t="shared" si="15"/>
        <v>1.1700000000000002</v>
      </c>
      <c r="L7" s="4">
        <f t="shared" si="16"/>
        <v>0.78</v>
      </c>
      <c r="M7" s="4">
        <f t="shared" si="17"/>
        <v>0.90999999999999992</v>
      </c>
      <c r="O7" s="2">
        <v>0.7</v>
      </c>
      <c r="P7" s="2">
        <v>0.9</v>
      </c>
      <c r="Q7" s="2">
        <v>1</v>
      </c>
      <c r="R7" s="2">
        <v>1.3</v>
      </c>
      <c r="S7" s="2">
        <v>1.8</v>
      </c>
      <c r="T7" s="2">
        <v>1.1000000000000001</v>
      </c>
      <c r="U7" s="2">
        <v>0.9</v>
      </c>
      <c r="V7" s="2">
        <v>0.6</v>
      </c>
      <c r="W7" s="2">
        <v>0.7</v>
      </c>
    </row>
    <row r="8" spans="1:23">
      <c r="A8" s="3" t="s">
        <v>659</v>
      </c>
      <c r="B8" s="3" t="s">
        <v>83</v>
      </c>
      <c r="C8" s="3" t="s">
        <v>75</v>
      </c>
      <c r="D8" s="1">
        <v>1.5</v>
      </c>
      <c r="E8" s="4">
        <f t="shared" ref="E8:E23" si="18">$D8*O8</f>
        <v>1.0499999999999998</v>
      </c>
      <c r="F8" s="4">
        <f t="shared" ref="F8:F23" si="19">$D8*P8</f>
        <v>1.35</v>
      </c>
      <c r="G8" s="4">
        <f t="shared" ref="G8:G23" si="20">$D8*Q8</f>
        <v>1.5</v>
      </c>
      <c r="H8" s="4">
        <f t="shared" ref="H8:H23" si="21">$D8*R8</f>
        <v>1.9500000000000002</v>
      </c>
      <c r="I8" s="4">
        <f t="shared" ref="I8:I23" si="22">$D8*S8</f>
        <v>2.7</v>
      </c>
      <c r="J8" s="4">
        <f t="shared" ref="J8:J23" si="23">$D8*T8</f>
        <v>1.6500000000000001</v>
      </c>
      <c r="K8" s="4">
        <f t="shared" ref="K8:K23" si="24">$D8*U8</f>
        <v>1.35</v>
      </c>
      <c r="L8" s="4">
        <f t="shared" ref="L8:L23" si="25">$D8*V8</f>
        <v>0.89999999999999991</v>
      </c>
      <c r="M8" s="4">
        <f t="shared" ref="M8:M23" si="26">$D8*W8</f>
        <v>1.0499999999999998</v>
      </c>
      <c r="O8" s="2">
        <v>0.7</v>
      </c>
      <c r="P8" s="2">
        <v>0.9</v>
      </c>
      <c r="Q8" s="2">
        <v>1</v>
      </c>
      <c r="R8" s="2">
        <v>1.3</v>
      </c>
      <c r="S8" s="2">
        <v>1.8</v>
      </c>
      <c r="T8" s="2">
        <v>1.1000000000000001</v>
      </c>
      <c r="U8" s="2">
        <v>0.9</v>
      </c>
      <c r="V8" s="2">
        <v>0.6</v>
      </c>
      <c r="W8" s="2">
        <v>0.7</v>
      </c>
    </row>
    <row r="9" spans="1:23">
      <c r="A9" s="3" t="s">
        <v>659</v>
      </c>
      <c r="B9" s="3" t="s">
        <v>83</v>
      </c>
      <c r="C9" s="3" t="s">
        <v>102</v>
      </c>
      <c r="D9" s="5">
        <v>1.2</v>
      </c>
      <c r="E9" s="4">
        <f t="shared" ref="E9:E11" si="27">$D9*O9</f>
        <v>0.84</v>
      </c>
      <c r="F9" s="4">
        <f t="shared" ref="F9:F11" si="28">$D9*P9</f>
        <v>1.08</v>
      </c>
      <c r="G9" s="4">
        <f t="shared" ref="G9:G11" si="29">$D9*Q9</f>
        <v>1.2</v>
      </c>
      <c r="H9" s="4">
        <f t="shared" ref="H9:H11" si="30">$D9*R9</f>
        <v>1.56</v>
      </c>
      <c r="I9" s="4">
        <f t="shared" ref="I9:I11" si="31">$D9*S9</f>
        <v>2.16</v>
      </c>
      <c r="J9" s="4">
        <f t="shared" ref="J9:J11" si="32">$D9*T9</f>
        <v>1.32</v>
      </c>
      <c r="K9" s="4">
        <f t="shared" ref="K9:K11" si="33">$D9*U9</f>
        <v>1.08</v>
      </c>
      <c r="L9" s="4">
        <f t="shared" ref="L9:L11" si="34">$D9*V9</f>
        <v>0.72</v>
      </c>
      <c r="M9" s="4">
        <f t="shared" ref="M9:M11" si="35">$D9*W9</f>
        <v>0.84</v>
      </c>
      <c r="O9" s="2">
        <v>0.7</v>
      </c>
      <c r="P9" s="2">
        <v>0.9</v>
      </c>
      <c r="Q9" s="2">
        <v>1</v>
      </c>
      <c r="R9" s="2">
        <v>1.3</v>
      </c>
      <c r="S9" s="2">
        <v>1.8</v>
      </c>
      <c r="T9" s="2">
        <v>1.1000000000000001</v>
      </c>
      <c r="U9" s="2">
        <v>0.9</v>
      </c>
      <c r="V9" s="2">
        <v>0.6</v>
      </c>
      <c r="W9" s="2">
        <v>0.7</v>
      </c>
    </row>
    <row r="10" spans="1:23">
      <c r="A10" s="3" t="s">
        <v>659</v>
      </c>
      <c r="B10" s="3" t="s">
        <v>83</v>
      </c>
      <c r="C10" s="3" t="s">
        <v>103</v>
      </c>
      <c r="D10" s="1">
        <v>1.5</v>
      </c>
      <c r="E10" s="4">
        <f t="shared" si="27"/>
        <v>1.0499999999999998</v>
      </c>
      <c r="F10" s="4">
        <f t="shared" si="28"/>
        <v>1.35</v>
      </c>
      <c r="G10" s="4">
        <f t="shared" si="29"/>
        <v>1.5</v>
      </c>
      <c r="H10" s="4">
        <f t="shared" si="30"/>
        <v>1.9500000000000002</v>
      </c>
      <c r="I10" s="4">
        <f t="shared" si="31"/>
        <v>2.7</v>
      </c>
      <c r="J10" s="4">
        <f t="shared" si="32"/>
        <v>1.6500000000000001</v>
      </c>
      <c r="K10" s="4">
        <f t="shared" si="33"/>
        <v>1.35</v>
      </c>
      <c r="L10" s="4">
        <f t="shared" si="34"/>
        <v>0.89999999999999991</v>
      </c>
      <c r="M10" s="4">
        <f t="shared" si="35"/>
        <v>1.0499999999999998</v>
      </c>
      <c r="O10" s="2">
        <v>0.7</v>
      </c>
      <c r="P10" s="2">
        <v>0.9</v>
      </c>
      <c r="Q10" s="2">
        <v>1</v>
      </c>
      <c r="R10" s="2">
        <v>1.3</v>
      </c>
      <c r="S10" s="2">
        <v>1.8</v>
      </c>
      <c r="T10" s="2">
        <v>1.1000000000000001</v>
      </c>
      <c r="U10" s="2">
        <v>0.9</v>
      </c>
      <c r="V10" s="2">
        <v>0.6</v>
      </c>
      <c r="W10" s="2">
        <v>0.7</v>
      </c>
    </row>
    <row r="11" spans="1:23">
      <c r="A11" s="3" t="s">
        <v>659</v>
      </c>
      <c r="B11" s="3" t="s">
        <v>83</v>
      </c>
      <c r="C11" s="3" t="s">
        <v>104</v>
      </c>
      <c r="D11" s="1">
        <v>1.3</v>
      </c>
      <c r="E11" s="4">
        <f t="shared" si="27"/>
        <v>0.90999999999999992</v>
      </c>
      <c r="F11" s="4">
        <f t="shared" si="28"/>
        <v>1.1700000000000002</v>
      </c>
      <c r="G11" s="4">
        <f t="shared" si="29"/>
        <v>1.3</v>
      </c>
      <c r="H11" s="4">
        <f t="shared" si="30"/>
        <v>1.6900000000000002</v>
      </c>
      <c r="I11" s="4">
        <f t="shared" si="31"/>
        <v>2.3400000000000003</v>
      </c>
      <c r="J11" s="4">
        <f t="shared" si="32"/>
        <v>1.4300000000000002</v>
      </c>
      <c r="K11" s="4">
        <f t="shared" si="33"/>
        <v>1.1700000000000002</v>
      </c>
      <c r="L11" s="4">
        <f t="shared" si="34"/>
        <v>0.78</v>
      </c>
      <c r="M11" s="4">
        <f t="shared" si="35"/>
        <v>0.90999999999999992</v>
      </c>
      <c r="O11" s="2">
        <v>0.7</v>
      </c>
      <c r="P11" s="2">
        <v>0.9</v>
      </c>
      <c r="Q11" s="2">
        <v>1</v>
      </c>
      <c r="R11" s="2">
        <v>1.3</v>
      </c>
      <c r="S11" s="2">
        <v>1.8</v>
      </c>
      <c r="T11" s="2">
        <v>1.1000000000000001</v>
      </c>
      <c r="U11" s="2">
        <v>0.9</v>
      </c>
      <c r="V11" s="2">
        <v>0.6</v>
      </c>
      <c r="W11" s="2">
        <v>0.7</v>
      </c>
    </row>
    <row r="12" spans="1:23">
      <c r="A12" s="3" t="s">
        <v>659</v>
      </c>
      <c r="B12" s="3" t="s">
        <v>84</v>
      </c>
      <c r="C12" s="3" t="s">
        <v>75</v>
      </c>
      <c r="D12" s="1">
        <v>1.5</v>
      </c>
      <c r="E12" s="4">
        <f t="shared" si="18"/>
        <v>1.0499999999999998</v>
      </c>
      <c r="F12" s="4">
        <f t="shared" si="19"/>
        <v>1.35</v>
      </c>
      <c r="G12" s="4">
        <f t="shared" si="20"/>
        <v>1.5</v>
      </c>
      <c r="H12" s="4">
        <f t="shared" si="21"/>
        <v>1.9500000000000002</v>
      </c>
      <c r="I12" s="4">
        <f t="shared" si="22"/>
        <v>2.7</v>
      </c>
      <c r="J12" s="4">
        <f t="shared" si="23"/>
        <v>1.6500000000000001</v>
      </c>
      <c r="K12" s="4">
        <f t="shared" si="24"/>
        <v>1.35</v>
      </c>
      <c r="L12" s="4">
        <f t="shared" si="25"/>
        <v>0.89999999999999991</v>
      </c>
      <c r="M12" s="4">
        <f t="shared" si="26"/>
        <v>1.0499999999999998</v>
      </c>
      <c r="O12" s="2">
        <v>0.7</v>
      </c>
      <c r="P12" s="2">
        <v>0.9</v>
      </c>
      <c r="Q12" s="2">
        <v>1</v>
      </c>
      <c r="R12" s="2">
        <v>1.3</v>
      </c>
      <c r="S12" s="2">
        <v>1.8</v>
      </c>
      <c r="T12" s="2">
        <v>1.1000000000000001</v>
      </c>
      <c r="U12" s="2">
        <v>0.9</v>
      </c>
      <c r="V12" s="2">
        <v>0.6</v>
      </c>
      <c r="W12" s="2">
        <v>0.7</v>
      </c>
    </row>
    <row r="13" spans="1:23">
      <c r="A13" s="3" t="s">
        <v>659</v>
      </c>
      <c r="B13" s="3" t="s">
        <v>84</v>
      </c>
      <c r="C13" s="3" t="s">
        <v>102</v>
      </c>
      <c r="D13" s="1">
        <v>1.2000000000000002</v>
      </c>
      <c r="E13" s="4">
        <f t="shared" ref="E13:E15" si="36">$D13*O13</f>
        <v>0.84000000000000008</v>
      </c>
      <c r="F13" s="4">
        <f t="shared" ref="F13:F15" si="37">$D13*P13</f>
        <v>1.0800000000000003</v>
      </c>
      <c r="G13" s="4">
        <f t="shared" ref="G13:G15" si="38">$D13*Q13</f>
        <v>1.2000000000000002</v>
      </c>
      <c r="H13" s="4">
        <f t="shared" ref="H13:H15" si="39">$D13*R13</f>
        <v>1.5600000000000003</v>
      </c>
      <c r="I13" s="4">
        <f t="shared" ref="I13:I15" si="40">$D13*S13</f>
        <v>2.1600000000000006</v>
      </c>
      <c r="J13" s="4">
        <f t="shared" ref="J13:J15" si="41">$D13*T13</f>
        <v>1.3200000000000003</v>
      </c>
      <c r="K13" s="4">
        <f t="shared" ref="K13:K15" si="42">$D13*U13</f>
        <v>1.0800000000000003</v>
      </c>
      <c r="L13" s="4">
        <f t="shared" ref="L13:L15" si="43">$D13*V13</f>
        <v>0.72000000000000008</v>
      </c>
      <c r="M13" s="4">
        <f t="shared" ref="M13:M15" si="44">$D13*W13</f>
        <v>0.84000000000000008</v>
      </c>
      <c r="O13" s="2">
        <v>0.7</v>
      </c>
      <c r="P13" s="2">
        <v>0.9</v>
      </c>
      <c r="Q13" s="2">
        <v>1</v>
      </c>
      <c r="R13" s="2">
        <v>1.3</v>
      </c>
      <c r="S13" s="2">
        <v>1.8</v>
      </c>
      <c r="T13" s="2">
        <v>1.1000000000000001</v>
      </c>
      <c r="U13" s="2">
        <v>0.9</v>
      </c>
      <c r="V13" s="2">
        <v>0.6</v>
      </c>
      <c r="W13" s="2">
        <v>0.7</v>
      </c>
    </row>
    <row r="14" spans="1:23">
      <c r="A14" s="3" t="s">
        <v>659</v>
      </c>
      <c r="B14" s="3" t="s">
        <v>84</v>
      </c>
      <c r="C14" s="3" t="s">
        <v>131</v>
      </c>
      <c r="D14" s="1">
        <v>1.5000000000000002</v>
      </c>
      <c r="E14" s="4">
        <f t="shared" si="36"/>
        <v>1.05</v>
      </c>
      <c r="F14" s="4">
        <f t="shared" si="37"/>
        <v>1.3500000000000003</v>
      </c>
      <c r="G14" s="4">
        <f t="shared" si="38"/>
        <v>1.5000000000000002</v>
      </c>
      <c r="H14" s="4">
        <f t="shared" si="39"/>
        <v>1.9500000000000004</v>
      </c>
      <c r="I14" s="4">
        <f t="shared" si="40"/>
        <v>2.7000000000000006</v>
      </c>
      <c r="J14" s="4">
        <f t="shared" si="41"/>
        <v>1.6500000000000004</v>
      </c>
      <c r="K14" s="4">
        <f t="shared" si="42"/>
        <v>1.3500000000000003</v>
      </c>
      <c r="L14" s="4">
        <f t="shared" si="43"/>
        <v>0.90000000000000013</v>
      </c>
      <c r="M14" s="4">
        <f t="shared" si="44"/>
        <v>1.05</v>
      </c>
      <c r="O14" s="2">
        <v>0.7</v>
      </c>
      <c r="P14" s="2">
        <v>0.9</v>
      </c>
      <c r="Q14" s="2">
        <v>1</v>
      </c>
      <c r="R14" s="2">
        <v>1.3</v>
      </c>
      <c r="S14" s="2">
        <v>1.8</v>
      </c>
      <c r="T14" s="2">
        <v>1.1000000000000001</v>
      </c>
      <c r="U14" s="2">
        <v>0.9</v>
      </c>
      <c r="V14" s="2">
        <v>0.6</v>
      </c>
      <c r="W14" s="2">
        <v>0.7</v>
      </c>
    </row>
    <row r="15" spans="1:23">
      <c r="A15" s="3" t="s">
        <v>659</v>
      </c>
      <c r="B15" s="3" t="s">
        <v>84</v>
      </c>
      <c r="C15" s="3" t="s">
        <v>132</v>
      </c>
      <c r="D15" s="1">
        <v>1.2999999999999998</v>
      </c>
      <c r="E15" s="4">
        <f t="shared" si="36"/>
        <v>0.90999999999999981</v>
      </c>
      <c r="F15" s="4">
        <f t="shared" si="37"/>
        <v>1.17</v>
      </c>
      <c r="G15" s="4">
        <f t="shared" si="38"/>
        <v>1.2999999999999998</v>
      </c>
      <c r="H15" s="4">
        <f t="shared" si="39"/>
        <v>1.6899999999999997</v>
      </c>
      <c r="I15" s="4">
        <f t="shared" si="40"/>
        <v>2.34</v>
      </c>
      <c r="J15" s="4">
        <f t="shared" si="41"/>
        <v>1.43</v>
      </c>
      <c r="K15" s="4">
        <f t="shared" si="42"/>
        <v>1.17</v>
      </c>
      <c r="L15" s="4">
        <f t="shared" si="43"/>
        <v>0.77999999999999992</v>
      </c>
      <c r="M15" s="4">
        <f t="shared" si="44"/>
        <v>0.90999999999999981</v>
      </c>
      <c r="O15" s="2">
        <v>0.7</v>
      </c>
      <c r="P15" s="2">
        <v>0.9</v>
      </c>
      <c r="Q15" s="2">
        <v>1</v>
      </c>
      <c r="R15" s="2">
        <v>1.3</v>
      </c>
      <c r="S15" s="2">
        <v>1.8</v>
      </c>
      <c r="T15" s="2">
        <v>1.1000000000000001</v>
      </c>
      <c r="U15" s="2">
        <v>0.9</v>
      </c>
      <c r="V15" s="2">
        <v>0.6</v>
      </c>
      <c r="W15" s="2">
        <v>0.7</v>
      </c>
    </row>
    <row r="16" spans="1:23">
      <c r="A16" s="3" t="s">
        <v>659</v>
      </c>
      <c r="B16" s="3" t="s">
        <v>85</v>
      </c>
      <c r="C16" s="3" t="s">
        <v>75</v>
      </c>
      <c r="D16" s="1">
        <v>1.5</v>
      </c>
      <c r="E16" s="4">
        <f t="shared" si="18"/>
        <v>1.0499999999999998</v>
      </c>
      <c r="F16" s="4">
        <f t="shared" si="19"/>
        <v>1.35</v>
      </c>
      <c r="G16" s="4">
        <f t="shared" si="20"/>
        <v>1.5</v>
      </c>
      <c r="H16" s="4">
        <f t="shared" si="21"/>
        <v>1.9500000000000002</v>
      </c>
      <c r="I16" s="4">
        <f t="shared" si="22"/>
        <v>2.7</v>
      </c>
      <c r="J16" s="4">
        <f t="shared" si="23"/>
        <v>1.6500000000000001</v>
      </c>
      <c r="K16" s="4">
        <f t="shared" si="24"/>
        <v>1.35</v>
      </c>
      <c r="L16" s="4">
        <f t="shared" si="25"/>
        <v>0.89999999999999991</v>
      </c>
      <c r="M16" s="4">
        <f t="shared" si="26"/>
        <v>1.0499999999999998</v>
      </c>
      <c r="O16" s="2">
        <v>0.7</v>
      </c>
      <c r="P16" s="2">
        <v>0.9</v>
      </c>
      <c r="Q16" s="2">
        <v>1</v>
      </c>
      <c r="R16" s="2">
        <v>1.3</v>
      </c>
      <c r="S16" s="2">
        <v>1.8</v>
      </c>
      <c r="T16" s="2">
        <v>1.1000000000000001</v>
      </c>
      <c r="U16" s="2">
        <v>0.9</v>
      </c>
      <c r="V16" s="2">
        <v>0.6</v>
      </c>
      <c r="W16" s="2">
        <v>0.7</v>
      </c>
    </row>
    <row r="17" spans="1:23">
      <c r="A17" s="3" t="s">
        <v>659</v>
      </c>
      <c r="B17" s="3" t="s">
        <v>85</v>
      </c>
      <c r="C17" s="3" t="s">
        <v>60</v>
      </c>
      <c r="D17" s="5">
        <v>1.2000000000000002</v>
      </c>
      <c r="E17" s="4">
        <f t="shared" ref="E17:E21" si="45">$D17*O17</f>
        <v>0.84000000000000008</v>
      </c>
      <c r="F17" s="4">
        <f t="shared" ref="F17:F21" si="46">$D17*P17</f>
        <v>1.0800000000000003</v>
      </c>
      <c r="G17" s="4">
        <f t="shared" ref="G17:G21" si="47">$D17*Q17</f>
        <v>1.2000000000000002</v>
      </c>
      <c r="H17" s="4">
        <f t="shared" ref="H17:H21" si="48">$D17*R17</f>
        <v>1.5600000000000003</v>
      </c>
      <c r="I17" s="4">
        <f t="shared" ref="I17:I21" si="49">$D17*S17</f>
        <v>2.1600000000000006</v>
      </c>
      <c r="J17" s="4">
        <f t="shared" ref="J17:J21" si="50">$D17*T17</f>
        <v>1.3200000000000003</v>
      </c>
      <c r="K17" s="4">
        <f t="shared" ref="K17:K21" si="51">$D17*U17</f>
        <v>1.0800000000000003</v>
      </c>
      <c r="L17" s="4">
        <f t="shared" ref="L17:L21" si="52">$D17*V17</f>
        <v>0.72000000000000008</v>
      </c>
      <c r="M17" s="4">
        <f t="shared" ref="M17:M21" si="53">$D17*W17</f>
        <v>0.84000000000000008</v>
      </c>
      <c r="O17" s="2">
        <v>0.7</v>
      </c>
      <c r="P17" s="2">
        <v>0.9</v>
      </c>
      <c r="Q17" s="2">
        <v>1</v>
      </c>
      <c r="R17" s="2">
        <v>1.3</v>
      </c>
      <c r="S17" s="2">
        <v>1.8</v>
      </c>
      <c r="T17" s="2">
        <v>1.1000000000000001</v>
      </c>
      <c r="U17" s="2">
        <v>0.9</v>
      </c>
      <c r="V17" s="2">
        <v>0.6</v>
      </c>
      <c r="W17" s="2">
        <v>0.7</v>
      </c>
    </row>
    <row r="18" spans="1:23">
      <c r="A18" s="3" t="s">
        <v>659</v>
      </c>
      <c r="B18" s="3" t="s">
        <v>85</v>
      </c>
      <c r="C18" s="3" t="s">
        <v>61</v>
      </c>
      <c r="D18" s="5">
        <v>1.2999999999999998</v>
      </c>
      <c r="E18" s="4">
        <f t="shared" si="45"/>
        <v>0.90999999999999981</v>
      </c>
      <c r="F18" s="4">
        <f t="shared" si="46"/>
        <v>1.17</v>
      </c>
      <c r="G18" s="4">
        <f t="shared" si="47"/>
        <v>1.2999999999999998</v>
      </c>
      <c r="H18" s="4">
        <f t="shared" si="48"/>
        <v>1.6899999999999997</v>
      </c>
      <c r="I18" s="4">
        <f t="shared" si="49"/>
        <v>2.34</v>
      </c>
      <c r="J18" s="4">
        <f t="shared" si="50"/>
        <v>1.43</v>
      </c>
      <c r="K18" s="4">
        <f t="shared" si="51"/>
        <v>1.17</v>
      </c>
      <c r="L18" s="4">
        <f t="shared" si="52"/>
        <v>0.77999999999999992</v>
      </c>
      <c r="M18" s="4">
        <f t="shared" si="53"/>
        <v>0.90999999999999981</v>
      </c>
      <c r="O18" s="2">
        <v>0.7</v>
      </c>
      <c r="P18" s="2">
        <v>0.9</v>
      </c>
      <c r="Q18" s="2">
        <v>1</v>
      </c>
      <c r="R18" s="2">
        <v>1.3</v>
      </c>
      <c r="S18" s="2">
        <v>1.8</v>
      </c>
      <c r="T18" s="2">
        <v>1.1000000000000001</v>
      </c>
      <c r="U18" s="2">
        <v>0.9</v>
      </c>
      <c r="V18" s="2">
        <v>0.6</v>
      </c>
      <c r="W18" s="2">
        <v>0.7</v>
      </c>
    </row>
    <row r="19" spans="1:23">
      <c r="A19" s="3" t="s">
        <v>659</v>
      </c>
      <c r="B19" s="3" t="s">
        <v>85</v>
      </c>
      <c r="C19" s="3" t="s">
        <v>62</v>
      </c>
      <c r="D19" s="5">
        <v>1.5000000000000002</v>
      </c>
      <c r="E19" s="4">
        <f t="shared" si="45"/>
        <v>1.05</v>
      </c>
      <c r="F19" s="4">
        <f t="shared" si="46"/>
        <v>1.3500000000000003</v>
      </c>
      <c r="G19" s="4">
        <f t="shared" si="47"/>
        <v>1.5000000000000002</v>
      </c>
      <c r="H19" s="4">
        <f t="shared" si="48"/>
        <v>1.9500000000000004</v>
      </c>
      <c r="I19" s="4">
        <f t="shared" si="49"/>
        <v>2.7000000000000006</v>
      </c>
      <c r="J19" s="4">
        <f t="shared" si="50"/>
        <v>1.6500000000000004</v>
      </c>
      <c r="K19" s="4">
        <f t="shared" si="51"/>
        <v>1.3500000000000003</v>
      </c>
      <c r="L19" s="4">
        <f t="shared" si="52"/>
        <v>0.90000000000000013</v>
      </c>
      <c r="M19" s="4">
        <f t="shared" si="53"/>
        <v>1.05</v>
      </c>
      <c r="O19" s="2">
        <v>0.7</v>
      </c>
      <c r="P19" s="2">
        <v>0.9</v>
      </c>
      <c r="Q19" s="2">
        <v>1</v>
      </c>
      <c r="R19" s="2">
        <v>1.3</v>
      </c>
      <c r="S19" s="2">
        <v>1.8</v>
      </c>
      <c r="T19" s="2">
        <v>1.1000000000000001</v>
      </c>
      <c r="U19" s="2">
        <v>0.9</v>
      </c>
      <c r="V19" s="2">
        <v>0.6</v>
      </c>
      <c r="W19" s="2">
        <v>0.7</v>
      </c>
    </row>
    <row r="20" spans="1:23">
      <c r="A20" s="3" t="s">
        <v>659</v>
      </c>
      <c r="B20" s="3" t="s">
        <v>85</v>
      </c>
      <c r="C20" s="3" t="s">
        <v>63</v>
      </c>
      <c r="D20" s="5">
        <v>1.2999999999999998</v>
      </c>
      <c r="E20" s="4">
        <f t="shared" si="45"/>
        <v>0.90999999999999981</v>
      </c>
      <c r="F20" s="4">
        <f t="shared" si="46"/>
        <v>1.17</v>
      </c>
      <c r="G20" s="4">
        <f t="shared" si="47"/>
        <v>1.2999999999999998</v>
      </c>
      <c r="H20" s="4">
        <f t="shared" si="48"/>
        <v>1.6899999999999997</v>
      </c>
      <c r="I20" s="4">
        <f t="shared" si="49"/>
        <v>2.34</v>
      </c>
      <c r="J20" s="4">
        <f t="shared" si="50"/>
        <v>1.43</v>
      </c>
      <c r="K20" s="4">
        <f t="shared" si="51"/>
        <v>1.17</v>
      </c>
      <c r="L20" s="4">
        <f t="shared" si="52"/>
        <v>0.77999999999999992</v>
      </c>
      <c r="M20" s="4">
        <f t="shared" si="53"/>
        <v>0.90999999999999981</v>
      </c>
      <c r="O20" s="2">
        <v>0.7</v>
      </c>
      <c r="P20" s="2">
        <v>0.9</v>
      </c>
      <c r="Q20" s="2">
        <v>1</v>
      </c>
      <c r="R20" s="2">
        <v>1.3</v>
      </c>
      <c r="S20" s="2">
        <v>1.8</v>
      </c>
      <c r="T20" s="2">
        <v>1.1000000000000001</v>
      </c>
      <c r="U20" s="2">
        <v>0.9</v>
      </c>
      <c r="V20" s="2">
        <v>0.6</v>
      </c>
      <c r="W20" s="2">
        <v>0.7</v>
      </c>
    </row>
    <row r="21" spans="1:23">
      <c r="A21" s="3" t="s">
        <v>659</v>
      </c>
      <c r="B21" s="3" t="s">
        <v>85</v>
      </c>
      <c r="C21" s="3" t="s">
        <v>64</v>
      </c>
      <c r="D21" s="5">
        <v>1.2999999999999998</v>
      </c>
      <c r="E21" s="4">
        <f t="shared" si="45"/>
        <v>0.90999999999999981</v>
      </c>
      <c r="F21" s="4">
        <f t="shared" si="46"/>
        <v>1.17</v>
      </c>
      <c r="G21" s="4">
        <f t="shared" si="47"/>
        <v>1.2999999999999998</v>
      </c>
      <c r="H21" s="4">
        <f t="shared" si="48"/>
        <v>1.6899999999999997</v>
      </c>
      <c r="I21" s="4">
        <f t="shared" si="49"/>
        <v>2.34</v>
      </c>
      <c r="J21" s="4">
        <f t="shared" si="50"/>
        <v>1.43</v>
      </c>
      <c r="K21" s="4">
        <f t="shared" si="51"/>
        <v>1.17</v>
      </c>
      <c r="L21" s="4">
        <f t="shared" si="52"/>
        <v>0.77999999999999992</v>
      </c>
      <c r="M21" s="4">
        <f t="shared" si="53"/>
        <v>0.90999999999999981</v>
      </c>
      <c r="O21" s="2">
        <v>0.7</v>
      </c>
      <c r="P21" s="2">
        <v>0.9</v>
      </c>
      <c r="Q21" s="2">
        <v>1</v>
      </c>
      <c r="R21" s="2">
        <v>1.3</v>
      </c>
      <c r="S21" s="2">
        <v>1.8</v>
      </c>
      <c r="T21" s="2">
        <v>1.1000000000000001</v>
      </c>
      <c r="U21" s="2">
        <v>0.9</v>
      </c>
      <c r="V21" s="2">
        <v>0.6</v>
      </c>
      <c r="W21" s="2">
        <v>0.7</v>
      </c>
    </row>
    <row r="22" spans="1:23">
      <c r="A22" s="3" t="s">
        <v>659</v>
      </c>
      <c r="B22" s="3" t="s">
        <v>101</v>
      </c>
      <c r="C22" s="3" t="s">
        <v>133</v>
      </c>
      <c r="D22" s="1">
        <v>1.5</v>
      </c>
      <c r="E22" s="4">
        <f t="shared" ref="E22" si="54">$D22*O22</f>
        <v>1.0499999999999998</v>
      </c>
      <c r="F22" s="4">
        <f t="shared" ref="F22" si="55">$D22*P22</f>
        <v>1.35</v>
      </c>
      <c r="G22" s="4">
        <f t="shared" ref="G22" si="56">$D22*Q22</f>
        <v>1.5</v>
      </c>
      <c r="H22" s="4">
        <f t="shared" ref="H22" si="57">$D22*R22</f>
        <v>1.9500000000000002</v>
      </c>
      <c r="I22" s="4">
        <f t="shared" ref="I22" si="58">$D22*S22</f>
        <v>2.7</v>
      </c>
      <c r="J22" s="4">
        <f t="shared" ref="J22" si="59">$D22*T22</f>
        <v>1.6500000000000001</v>
      </c>
      <c r="K22" s="4">
        <f t="shared" ref="K22" si="60">$D22*U22</f>
        <v>1.35</v>
      </c>
      <c r="L22" s="4">
        <f t="shared" ref="L22" si="61">$D22*V22</f>
        <v>0.89999999999999991</v>
      </c>
      <c r="M22" s="4">
        <f t="shared" ref="M22" si="62">$D22*W22</f>
        <v>1.0499999999999998</v>
      </c>
      <c r="O22" s="2">
        <v>0.7</v>
      </c>
      <c r="P22" s="2">
        <v>0.9</v>
      </c>
      <c r="Q22" s="2">
        <v>1</v>
      </c>
      <c r="R22" s="2">
        <v>1.3</v>
      </c>
      <c r="S22" s="2">
        <v>1.8</v>
      </c>
      <c r="T22" s="2">
        <v>1.1000000000000001</v>
      </c>
      <c r="U22" s="2">
        <v>0.9</v>
      </c>
      <c r="V22" s="2">
        <v>0.6</v>
      </c>
      <c r="W22" s="2">
        <v>0.7</v>
      </c>
    </row>
    <row r="23" spans="1:23">
      <c r="A23" s="3" t="s">
        <v>659</v>
      </c>
      <c r="B23" s="3" t="s">
        <v>86</v>
      </c>
      <c r="C23" s="3" t="s">
        <v>75</v>
      </c>
      <c r="D23" s="1">
        <v>1.5</v>
      </c>
      <c r="E23" s="4">
        <f t="shared" si="18"/>
        <v>1.0499999999999998</v>
      </c>
      <c r="F23" s="4">
        <f t="shared" si="19"/>
        <v>1.35</v>
      </c>
      <c r="G23" s="4">
        <f t="shared" si="20"/>
        <v>1.5</v>
      </c>
      <c r="H23" s="4">
        <f t="shared" si="21"/>
        <v>1.9500000000000002</v>
      </c>
      <c r="I23" s="4">
        <f t="shared" si="22"/>
        <v>2.7</v>
      </c>
      <c r="J23" s="4">
        <f t="shared" si="23"/>
        <v>1.6500000000000001</v>
      </c>
      <c r="K23" s="4">
        <f t="shared" si="24"/>
        <v>1.35</v>
      </c>
      <c r="L23" s="4">
        <f t="shared" si="25"/>
        <v>0.89999999999999991</v>
      </c>
      <c r="M23" s="4">
        <f t="shared" si="26"/>
        <v>1.0499999999999998</v>
      </c>
      <c r="O23" s="2">
        <v>0.7</v>
      </c>
      <c r="P23" s="2">
        <v>0.9</v>
      </c>
      <c r="Q23" s="2">
        <v>1</v>
      </c>
      <c r="R23" s="2">
        <v>1.3</v>
      </c>
      <c r="S23" s="2">
        <v>1.8</v>
      </c>
      <c r="T23" s="2">
        <v>1.1000000000000001</v>
      </c>
      <c r="U23" s="2">
        <v>0.9</v>
      </c>
      <c r="V23" s="2">
        <v>0.6</v>
      </c>
      <c r="W23" s="2">
        <v>0.7</v>
      </c>
    </row>
    <row r="24" spans="1:23">
      <c r="A24" s="3" t="s">
        <v>141</v>
      </c>
      <c r="B24" s="3" t="s">
        <v>141</v>
      </c>
      <c r="C24" s="3" t="s">
        <v>142</v>
      </c>
      <c r="D24" s="1">
        <v>1.5</v>
      </c>
      <c r="E24" s="4">
        <f t="shared" ref="E24" si="63">$D24*O24</f>
        <v>1.0499999999999998</v>
      </c>
      <c r="F24" s="4">
        <f t="shared" ref="F24" si="64">$D24*P24</f>
        <v>1.35</v>
      </c>
      <c r="G24" s="4">
        <f t="shared" ref="G24" si="65">$D24*Q24</f>
        <v>1.5</v>
      </c>
      <c r="H24" s="4">
        <f t="shared" ref="H24" si="66">$D24*R24</f>
        <v>1.9500000000000002</v>
      </c>
      <c r="I24" s="4">
        <f t="shared" ref="I24" si="67">$D24*S24</f>
        <v>2.7</v>
      </c>
      <c r="J24" s="4">
        <f t="shared" ref="J24" si="68">$D24*T24</f>
        <v>1.6500000000000001</v>
      </c>
      <c r="K24" s="4">
        <f t="shared" ref="K24" si="69">$D24*U24</f>
        <v>1.35</v>
      </c>
      <c r="L24" s="4">
        <f t="shared" ref="L24" si="70">$D24*V24</f>
        <v>0.89999999999999991</v>
      </c>
      <c r="M24" s="4">
        <f t="shared" ref="M24" si="71">$D24*W24</f>
        <v>1.0499999999999998</v>
      </c>
      <c r="O24" s="2">
        <v>0.7</v>
      </c>
      <c r="P24" s="2">
        <v>0.9</v>
      </c>
      <c r="Q24" s="2">
        <v>1</v>
      </c>
      <c r="R24" s="2">
        <v>1.3</v>
      </c>
      <c r="S24" s="2">
        <v>1.8</v>
      </c>
      <c r="T24" s="2">
        <v>1.1000000000000001</v>
      </c>
      <c r="U24" s="2">
        <v>0.9</v>
      </c>
      <c r="V24" s="2">
        <v>0.6</v>
      </c>
      <c r="W24" s="2">
        <v>0.7</v>
      </c>
    </row>
    <row r="25" spans="1:23">
      <c r="E25" s="4"/>
      <c r="F25" s="4"/>
      <c r="G25" s="4"/>
      <c r="H25" s="4"/>
      <c r="I25" s="4"/>
      <c r="J25" s="4"/>
      <c r="K25" s="4"/>
      <c r="L25" s="4"/>
      <c r="M25" s="4"/>
      <c r="O25" s="2"/>
      <c r="P25" s="2"/>
      <c r="Q25" s="2"/>
      <c r="R25" s="2"/>
      <c r="S25" s="2"/>
      <c r="T25" s="2"/>
      <c r="U25" s="2"/>
      <c r="V25" s="2"/>
      <c r="W25" s="2"/>
    </row>
    <row r="26" spans="1:23">
      <c r="A26" s="3" t="s">
        <v>646</v>
      </c>
      <c r="B26" s="3" t="s">
        <v>58</v>
      </c>
      <c r="C26" s="3" t="s">
        <v>59</v>
      </c>
      <c r="D26" s="1">
        <v>1.5</v>
      </c>
      <c r="E26" s="4">
        <f t="shared" ref="E26:E34" si="72">$D26*O26</f>
        <v>1.0499999999999998</v>
      </c>
      <c r="F26" s="4">
        <f t="shared" ref="F26:F34" si="73">$D26*P26</f>
        <v>1.35</v>
      </c>
      <c r="G26" s="4">
        <f t="shared" ref="G26:G34" si="74">$D26*Q26</f>
        <v>1.5</v>
      </c>
      <c r="H26" s="4">
        <f t="shared" ref="H26:H34" si="75">$D26*R26</f>
        <v>1.9500000000000002</v>
      </c>
      <c r="I26" s="4">
        <f t="shared" ref="I26:I34" si="76">$D26*S26</f>
        <v>2.7</v>
      </c>
      <c r="J26" s="4">
        <f t="shared" ref="J26:J34" si="77">$D26*T26</f>
        <v>1.6500000000000001</v>
      </c>
      <c r="K26" s="4">
        <f t="shared" ref="K26:K34" si="78">$D26*U26</f>
        <v>1.35</v>
      </c>
      <c r="L26" s="4">
        <f t="shared" ref="L26:L34" si="79">$D26*V26</f>
        <v>0.89999999999999991</v>
      </c>
      <c r="M26" s="4">
        <f t="shared" ref="M26:M34" si="80">$D26*W26</f>
        <v>1.0499999999999998</v>
      </c>
      <c r="O26" s="2">
        <v>0.7</v>
      </c>
      <c r="P26" s="2">
        <v>0.9</v>
      </c>
      <c r="Q26" s="2">
        <v>1</v>
      </c>
      <c r="R26" s="2">
        <v>1.3</v>
      </c>
      <c r="S26" s="2">
        <v>1.8</v>
      </c>
      <c r="T26" s="2">
        <v>1.1000000000000001</v>
      </c>
      <c r="U26" s="2">
        <v>0.9</v>
      </c>
      <c r="V26" s="2">
        <v>0.6</v>
      </c>
      <c r="W26" s="2">
        <v>0.7</v>
      </c>
    </row>
    <row r="27" spans="1:23">
      <c r="A27" s="3" t="s">
        <v>646</v>
      </c>
      <c r="B27" s="3" t="s">
        <v>58</v>
      </c>
      <c r="C27" s="3" t="s">
        <v>648</v>
      </c>
      <c r="D27" s="1">
        <v>1.3</v>
      </c>
      <c r="E27" s="4">
        <f t="shared" si="72"/>
        <v>0.90999999999999992</v>
      </c>
      <c r="F27" s="4">
        <f t="shared" si="73"/>
        <v>1.1700000000000002</v>
      </c>
      <c r="G27" s="4">
        <f t="shared" si="74"/>
        <v>1.3</v>
      </c>
      <c r="H27" s="4">
        <f t="shared" si="75"/>
        <v>1.6900000000000002</v>
      </c>
      <c r="I27" s="4">
        <f t="shared" si="76"/>
        <v>2.3400000000000003</v>
      </c>
      <c r="J27" s="4">
        <f t="shared" si="77"/>
        <v>1.4300000000000002</v>
      </c>
      <c r="K27" s="4">
        <f t="shared" si="78"/>
        <v>1.1700000000000002</v>
      </c>
      <c r="L27" s="4">
        <f t="shared" si="79"/>
        <v>0.78</v>
      </c>
      <c r="M27" s="4">
        <f t="shared" si="80"/>
        <v>0.90999999999999992</v>
      </c>
      <c r="O27" s="2">
        <v>0.7</v>
      </c>
      <c r="P27" s="2">
        <v>0.9</v>
      </c>
      <c r="Q27" s="2">
        <v>1</v>
      </c>
      <c r="R27" s="2">
        <v>1.3</v>
      </c>
      <c r="S27" s="2">
        <v>1.8</v>
      </c>
      <c r="T27" s="2">
        <v>1.1000000000000001</v>
      </c>
      <c r="U27" s="2">
        <v>0.9</v>
      </c>
      <c r="V27" s="2">
        <v>0.6</v>
      </c>
      <c r="W27" s="2">
        <v>0.7</v>
      </c>
    </row>
    <row r="28" spans="1:23">
      <c r="A28" s="3" t="s">
        <v>646</v>
      </c>
      <c r="B28" s="3" t="s">
        <v>58</v>
      </c>
      <c r="C28" s="3" t="s">
        <v>649</v>
      </c>
      <c r="D28" s="1">
        <v>1.6</v>
      </c>
      <c r="E28" s="4">
        <f t="shared" si="72"/>
        <v>1.1199999999999999</v>
      </c>
      <c r="F28" s="4">
        <f t="shared" si="73"/>
        <v>1.4400000000000002</v>
      </c>
      <c r="G28" s="4">
        <f t="shared" si="74"/>
        <v>1.6</v>
      </c>
      <c r="H28" s="4">
        <f t="shared" si="75"/>
        <v>2.08</v>
      </c>
      <c r="I28" s="4">
        <f t="shared" si="76"/>
        <v>2.8800000000000003</v>
      </c>
      <c r="J28" s="4">
        <f t="shared" si="77"/>
        <v>1.7600000000000002</v>
      </c>
      <c r="K28" s="4">
        <f t="shared" si="78"/>
        <v>1.4400000000000002</v>
      </c>
      <c r="L28" s="4">
        <f t="shared" si="79"/>
        <v>0.96</v>
      </c>
      <c r="M28" s="4">
        <f t="shared" si="80"/>
        <v>1.1199999999999999</v>
      </c>
      <c r="O28" s="2">
        <v>0.7</v>
      </c>
      <c r="P28" s="2">
        <v>0.9</v>
      </c>
      <c r="Q28" s="2">
        <v>1</v>
      </c>
      <c r="R28" s="2">
        <v>1.3</v>
      </c>
      <c r="S28" s="2">
        <v>1.8</v>
      </c>
      <c r="T28" s="2">
        <v>1.1000000000000001</v>
      </c>
      <c r="U28" s="2">
        <v>0.9</v>
      </c>
      <c r="V28" s="2">
        <v>0.6</v>
      </c>
      <c r="W28" s="2">
        <v>0.7</v>
      </c>
    </row>
    <row r="29" spans="1:23">
      <c r="A29" s="3" t="s">
        <v>646</v>
      </c>
      <c r="B29" s="3" t="s">
        <v>653</v>
      </c>
      <c r="C29" s="3" t="s">
        <v>59</v>
      </c>
      <c r="D29" s="1">
        <v>1.5</v>
      </c>
      <c r="E29" s="4">
        <f t="shared" si="72"/>
        <v>1.0499999999999998</v>
      </c>
      <c r="F29" s="4">
        <f t="shared" si="73"/>
        <v>1.35</v>
      </c>
      <c r="G29" s="4">
        <f t="shared" si="74"/>
        <v>1.5</v>
      </c>
      <c r="H29" s="4">
        <f t="shared" si="75"/>
        <v>1.9500000000000002</v>
      </c>
      <c r="I29" s="4">
        <f t="shared" si="76"/>
        <v>2.7</v>
      </c>
      <c r="J29" s="4">
        <f t="shared" si="77"/>
        <v>1.6500000000000001</v>
      </c>
      <c r="K29" s="4">
        <f t="shared" si="78"/>
        <v>1.35</v>
      </c>
      <c r="L29" s="4">
        <f t="shared" si="79"/>
        <v>0.89999999999999991</v>
      </c>
      <c r="M29" s="4">
        <f t="shared" si="80"/>
        <v>1.0499999999999998</v>
      </c>
      <c r="O29" s="2">
        <v>0.7</v>
      </c>
      <c r="P29" s="2">
        <v>0.9</v>
      </c>
      <c r="Q29" s="2">
        <v>1</v>
      </c>
      <c r="R29" s="2">
        <v>1.3</v>
      </c>
      <c r="S29" s="2">
        <v>1.8</v>
      </c>
      <c r="T29" s="2">
        <v>1.1000000000000001</v>
      </c>
      <c r="U29" s="2">
        <v>0.9</v>
      </c>
      <c r="V29" s="2">
        <v>0.6</v>
      </c>
      <c r="W29" s="2">
        <v>0.7</v>
      </c>
    </row>
    <row r="30" spans="1:23">
      <c r="A30" s="3" t="s">
        <v>646</v>
      </c>
      <c r="B30" s="3" t="s">
        <v>88</v>
      </c>
      <c r="C30" s="3" t="s">
        <v>648</v>
      </c>
      <c r="D30" s="1">
        <v>1.3</v>
      </c>
      <c r="E30" s="4">
        <f t="shared" si="72"/>
        <v>0.90999999999999992</v>
      </c>
      <c r="F30" s="4">
        <f t="shared" si="73"/>
        <v>1.1700000000000002</v>
      </c>
      <c r="G30" s="4">
        <f t="shared" si="74"/>
        <v>1.3</v>
      </c>
      <c r="H30" s="4">
        <f t="shared" si="75"/>
        <v>1.6900000000000002</v>
      </c>
      <c r="I30" s="4">
        <f t="shared" si="76"/>
        <v>2.3400000000000003</v>
      </c>
      <c r="J30" s="4">
        <f t="shared" si="77"/>
        <v>1.4300000000000002</v>
      </c>
      <c r="K30" s="4">
        <f t="shared" si="78"/>
        <v>1.1700000000000002</v>
      </c>
      <c r="L30" s="4">
        <f t="shared" si="79"/>
        <v>0.78</v>
      </c>
      <c r="M30" s="4">
        <f t="shared" si="80"/>
        <v>0.90999999999999992</v>
      </c>
      <c r="O30" s="2">
        <v>0.7</v>
      </c>
      <c r="P30" s="2">
        <v>0.9</v>
      </c>
      <c r="Q30" s="2">
        <v>1</v>
      </c>
      <c r="R30" s="2">
        <v>1.3</v>
      </c>
      <c r="S30" s="2">
        <v>1.8</v>
      </c>
      <c r="T30" s="2">
        <v>1.1000000000000001</v>
      </c>
      <c r="U30" s="2">
        <v>0.9</v>
      </c>
      <c r="V30" s="2">
        <v>0.6</v>
      </c>
      <c r="W30" s="2">
        <v>0.7</v>
      </c>
    </row>
    <row r="31" spans="1:23">
      <c r="A31" s="3" t="s">
        <v>646</v>
      </c>
      <c r="B31" s="3" t="s">
        <v>654</v>
      </c>
      <c r="C31" s="3" t="s">
        <v>649</v>
      </c>
      <c r="D31" s="1">
        <v>1.6</v>
      </c>
      <c r="E31" s="4">
        <f t="shared" si="72"/>
        <v>1.1199999999999999</v>
      </c>
      <c r="F31" s="4">
        <f t="shared" si="73"/>
        <v>1.4400000000000002</v>
      </c>
      <c r="G31" s="4">
        <f t="shared" si="74"/>
        <v>1.6</v>
      </c>
      <c r="H31" s="4">
        <f t="shared" si="75"/>
        <v>2.08</v>
      </c>
      <c r="I31" s="4">
        <f t="shared" si="76"/>
        <v>2.8800000000000003</v>
      </c>
      <c r="J31" s="4">
        <f t="shared" si="77"/>
        <v>1.7600000000000002</v>
      </c>
      <c r="K31" s="4">
        <f t="shared" si="78"/>
        <v>1.4400000000000002</v>
      </c>
      <c r="L31" s="4">
        <f t="shared" si="79"/>
        <v>0.96</v>
      </c>
      <c r="M31" s="4">
        <f t="shared" si="80"/>
        <v>1.1199999999999999</v>
      </c>
      <c r="O31" s="2">
        <v>0.7</v>
      </c>
      <c r="P31" s="2">
        <v>0.9</v>
      </c>
      <c r="Q31" s="2">
        <v>1</v>
      </c>
      <c r="R31" s="2">
        <v>1.3</v>
      </c>
      <c r="S31" s="2">
        <v>1.8</v>
      </c>
      <c r="T31" s="2">
        <v>1.1000000000000001</v>
      </c>
      <c r="U31" s="2">
        <v>0.9</v>
      </c>
      <c r="V31" s="2">
        <v>0.6</v>
      </c>
      <c r="W31" s="2">
        <v>0.7</v>
      </c>
    </row>
    <row r="32" spans="1:23">
      <c r="A32" s="3" t="s">
        <v>646</v>
      </c>
      <c r="B32" s="3" t="s">
        <v>656</v>
      </c>
      <c r="C32" s="3" t="s">
        <v>59</v>
      </c>
      <c r="D32" s="1">
        <v>1.5</v>
      </c>
      <c r="E32" s="4">
        <f t="shared" si="72"/>
        <v>1.0499999999999998</v>
      </c>
      <c r="F32" s="4">
        <f t="shared" si="73"/>
        <v>1.35</v>
      </c>
      <c r="G32" s="4">
        <f t="shared" si="74"/>
        <v>1.5</v>
      </c>
      <c r="H32" s="4">
        <f t="shared" si="75"/>
        <v>1.9500000000000002</v>
      </c>
      <c r="I32" s="4">
        <f t="shared" si="76"/>
        <v>2.7</v>
      </c>
      <c r="J32" s="4">
        <f t="shared" si="77"/>
        <v>1.6500000000000001</v>
      </c>
      <c r="K32" s="4">
        <f t="shared" si="78"/>
        <v>1.35</v>
      </c>
      <c r="L32" s="4">
        <f t="shared" si="79"/>
        <v>0.89999999999999991</v>
      </c>
      <c r="M32" s="4">
        <f t="shared" si="80"/>
        <v>1.0499999999999998</v>
      </c>
      <c r="O32" s="2">
        <v>0.7</v>
      </c>
      <c r="P32" s="2">
        <v>0.9</v>
      </c>
      <c r="Q32" s="2">
        <v>1</v>
      </c>
      <c r="R32" s="2">
        <v>1.3</v>
      </c>
      <c r="S32" s="2">
        <v>1.8</v>
      </c>
      <c r="T32" s="2">
        <v>1.1000000000000001</v>
      </c>
      <c r="U32" s="2">
        <v>0.9</v>
      </c>
      <c r="V32" s="2">
        <v>0.6</v>
      </c>
      <c r="W32" s="2">
        <v>0.7</v>
      </c>
    </row>
    <row r="33" spans="1:23">
      <c r="A33" s="3" t="s">
        <v>646</v>
      </c>
      <c r="B33" s="3" t="s">
        <v>656</v>
      </c>
      <c r="C33" s="3" t="s">
        <v>648</v>
      </c>
      <c r="D33" s="1">
        <v>1.3</v>
      </c>
      <c r="E33" s="4">
        <f t="shared" si="72"/>
        <v>0.90999999999999992</v>
      </c>
      <c r="F33" s="4">
        <f t="shared" si="73"/>
        <v>1.1700000000000002</v>
      </c>
      <c r="G33" s="4">
        <f t="shared" si="74"/>
        <v>1.3</v>
      </c>
      <c r="H33" s="4">
        <f t="shared" si="75"/>
        <v>1.6900000000000002</v>
      </c>
      <c r="I33" s="4">
        <f t="shared" si="76"/>
        <v>2.3400000000000003</v>
      </c>
      <c r="J33" s="4">
        <f t="shared" si="77"/>
        <v>1.4300000000000002</v>
      </c>
      <c r="K33" s="4">
        <f t="shared" si="78"/>
        <v>1.1700000000000002</v>
      </c>
      <c r="L33" s="4">
        <f t="shared" si="79"/>
        <v>0.78</v>
      </c>
      <c r="M33" s="4">
        <f t="shared" si="80"/>
        <v>0.90999999999999992</v>
      </c>
      <c r="O33" s="2">
        <v>0.7</v>
      </c>
      <c r="P33" s="2">
        <v>0.9</v>
      </c>
      <c r="Q33" s="2">
        <v>1</v>
      </c>
      <c r="R33" s="2">
        <v>1.3</v>
      </c>
      <c r="S33" s="2">
        <v>1.8</v>
      </c>
      <c r="T33" s="2">
        <v>1.1000000000000001</v>
      </c>
      <c r="U33" s="2">
        <v>0.9</v>
      </c>
      <c r="V33" s="2">
        <v>0.6</v>
      </c>
      <c r="W33" s="2">
        <v>0.7</v>
      </c>
    </row>
    <row r="34" spans="1:23">
      <c r="A34" s="3" t="s">
        <v>646</v>
      </c>
      <c r="B34" s="3" t="s">
        <v>656</v>
      </c>
      <c r="C34" s="3" t="s">
        <v>649</v>
      </c>
      <c r="D34" s="1">
        <v>1.6</v>
      </c>
      <c r="E34" s="4">
        <f t="shared" si="72"/>
        <v>1.1199999999999999</v>
      </c>
      <c r="F34" s="4">
        <f t="shared" si="73"/>
        <v>1.4400000000000002</v>
      </c>
      <c r="G34" s="4">
        <f t="shared" si="74"/>
        <v>1.6</v>
      </c>
      <c r="H34" s="4">
        <f t="shared" si="75"/>
        <v>2.08</v>
      </c>
      <c r="I34" s="4">
        <f t="shared" si="76"/>
        <v>2.8800000000000003</v>
      </c>
      <c r="J34" s="4">
        <f t="shared" si="77"/>
        <v>1.7600000000000002</v>
      </c>
      <c r="K34" s="4">
        <f t="shared" si="78"/>
        <v>1.4400000000000002</v>
      </c>
      <c r="L34" s="4">
        <f t="shared" si="79"/>
        <v>0.96</v>
      </c>
      <c r="M34" s="4">
        <f t="shared" si="80"/>
        <v>1.1199999999999999</v>
      </c>
      <c r="O34" s="2">
        <v>0.7</v>
      </c>
      <c r="P34" s="2">
        <v>0.9</v>
      </c>
      <c r="Q34" s="2">
        <v>1</v>
      </c>
      <c r="R34" s="2">
        <v>1.3</v>
      </c>
      <c r="S34" s="2">
        <v>1.8</v>
      </c>
      <c r="T34" s="2">
        <v>1.1000000000000001</v>
      </c>
      <c r="U34" s="2">
        <v>0.9</v>
      </c>
      <c r="V34" s="2">
        <v>0.6</v>
      </c>
      <c r="W34" s="2">
        <v>0.7</v>
      </c>
    </row>
    <row r="37" spans="1:23">
      <c r="P37" s="2"/>
      <c r="Q37" s="2"/>
      <c r="R37" s="2"/>
      <c r="S37" s="2"/>
      <c r="T37" s="2"/>
      <c r="U37" s="2"/>
      <c r="V37" s="2"/>
      <c r="W37" s="2"/>
    </row>
    <row r="38" spans="1:23">
      <c r="O38" s="23">
        <v>0.7</v>
      </c>
      <c r="P38" s="23">
        <v>0.9</v>
      </c>
      <c r="Q38" s="23">
        <v>1</v>
      </c>
      <c r="R38" s="23">
        <v>1.3</v>
      </c>
      <c r="S38" s="24">
        <v>1.9</v>
      </c>
      <c r="T38" s="23">
        <v>1.1000000000000001</v>
      </c>
      <c r="U38" s="23">
        <v>0.9</v>
      </c>
      <c r="V38" s="24">
        <v>0.5</v>
      </c>
      <c r="W38" s="23">
        <v>0.7</v>
      </c>
    </row>
    <row r="39" spans="1:23">
      <c r="S39" s="25">
        <v>1.8</v>
      </c>
      <c r="V39" s="25">
        <v>0.6</v>
      </c>
    </row>
    <row r="40" spans="1:23">
      <c r="P40" s="2">
        <f>P38/AVERAGE($P38:$S38)</f>
        <v>0.70588235294117652</v>
      </c>
      <c r="Q40" s="2">
        <f>Q38/AVERAGE($P38:$S38)</f>
        <v>0.78431372549019618</v>
      </c>
      <c r="R40" s="2">
        <f t="shared" ref="R40:S40" si="81">R38/AVERAGE($P38:$S38)</f>
        <v>1.0196078431372551</v>
      </c>
      <c r="S40" s="2">
        <f t="shared" si="81"/>
        <v>1.4901960784313726</v>
      </c>
      <c r="T40" s="2">
        <f>T38/AVERAGE($T38:$W38)</f>
        <v>1.375</v>
      </c>
      <c r="U40" s="2">
        <f t="shared" ref="U40:W40" si="82">U38/AVERAGE($T38:$W38)</f>
        <v>1.125</v>
      </c>
      <c r="V40" s="2">
        <f t="shared" si="82"/>
        <v>0.625</v>
      </c>
      <c r="W40" s="2">
        <f t="shared" si="82"/>
        <v>0.87499999999999989</v>
      </c>
    </row>
    <row r="41" spans="1:23">
      <c r="P41" s="2">
        <v>0.55083204410419728</v>
      </c>
      <c r="Q41" s="2">
        <v>0.82535545240875252</v>
      </c>
      <c r="R41" s="2">
        <v>0.89674529278232662</v>
      </c>
      <c r="S41" s="2">
        <v>1.7270672107047236</v>
      </c>
      <c r="T41" s="2">
        <v>1.3313597414748068</v>
      </c>
      <c r="U41" s="2">
        <v>1.4380717818220243</v>
      </c>
      <c r="V41" s="2">
        <v>0.73950115924945503</v>
      </c>
      <c r="W41" s="2">
        <v>0.49106731745371401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E29"/>
  <sheetViews>
    <sheetView workbookViewId="0">
      <pane xSplit="5" ySplit="2" topLeftCell="F3" activePane="bottomRight" state="frozen"/>
      <selection pane="topRight" activeCell="F1" sqref="F1"/>
      <selection pane="bottomLeft" activeCell="A2" sqref="A2"/>
      <selection pane="bottomRight" activeCell="P30" sqref="P30"/>
    </sheetView>
  </sheetViews>
  <sheetFormatPr defaultRowHeight="15"/>
  <cols>
    <col min="1" max="1" width="9.7109375" style="62" customWidth="1"/>
    <col min="2" max="2" width="9.85546875" style="62" customWidth="1"/>
    <col min="3" max="3" width="13.140625" style="62" customWidth="1"/>
    <col min="4" max="4" width="11.85546875" style="62" customWidth="1"/>
    <col min="5" max="5" width="9.7109375" style="62" customWidth="1"/>
    <col min="6" max="57" width="4" style="62" customWidth="1"/>
    <col min="58" max="16384" width="9.140625" style="62"/>
  </cols>
  <sheetData>
    <row r="1" spans="1:57" s="8" customFormat="1">
      <c r="I1" s="8" t="s">
        <v>123</v>
      </c>
      <c r="W1" s="8" t="s">
        <v>124</v>
      </c>
      <c r="AB1" s="8" t="s">
        <v>125</v>
      </c>
      <c r="AK1" s="8" t="s">
        <v>126</v>
      </c>
      <c r="BB1" s="8" t="s">
        <v>127</v>
      </c>
    </row>
    <row r="2" spans="1:57" s="61" customFormat="1" ht="33.75" customHeight="1">
      <c r="A2" s="9" t="s">
        <v>0</v>
      </c>
      <c r="B2" s="9" t="s">
        <v>1</v>
      </c>
      <c r="C2" s="9" t="s">
        <v>2</v>
      </c>
      <c r="D2" s="9" t="s">
        <v>3</v>
      </c>
      <c r="E2" s="9" t="s">
        <v>4</v>
      </c>
      <c r="F2" s="9" t="s">
        <v>5</v>
      </c>
      <c r="G2" s="9" t="s">
        <v>6</v>
      </c>
      <c r="H2" s="9" t="s">
        <v>7</v>
      </c>
      <c r="I2" s="10" t="s">
        <v>8</v>
      </c>
      <c r="J2" s="9" t="s">
        <v>9</v>
      </c>
      <c r="K2" s="9" t="s">
        <v>10</v>
      </c>
      <c r="L2" s="9" t="s">
        <v>11</v>
      </c>
      <c r="M2" s="9" t="s">
        <v>12</v>
      </c>
      <c r="N2" s="9" t="s">
        <v>13</v>
      </c>
      <c r="O2" s="9" t="s">
        <v>14</v>
      </c>
      <c r="P2" s="9" t="s">
        <v>15</v>
      </c>
      <c r="Q2" s="9" t="s">
        <v>16</v>
      </c>
      <c r="R2" s="9" t="s">
        <v>17</v>
      </c>
      <c r="S2" s="9" t="s">
        <v>18</v>
      </c>
      <c r="T2" s="9" t="s">
        <v>19</v>
      </c>
      <c r="U2" s="9" t="s">
        <v>20</v>
      </c>
      <c r="V2" s="9" t="s">
        <v>21</v>
      </c>
      <c r="W2" s="10" t="s">
        <v>22</v>
      </c>
      <c r="X2" s="9" t="s">
        <v>23</v>
      </c>
      <c r="Y2" s="9" t="s">
        <v>24</v>
      </c>
      <c r="Z2" s="9" t="s">
        <v>25</v>
      </c>
      <c r="AA2" s="9" t="s">
        <v>26</v>
      </c>
      <c r="AB2" s="11" t="s">
        <v>27</v>
      </c>
      <c r="AC2" s="12" t="s">
        <v>28</v>
      </c>
      <c r="AD2" s="12" t="s">
        <v>29</v>
      </c>
      <c r="AE2" s="12" t="s">
        <v>30</v>
      </c>
      <c r="AF2" s="12" t="s">
        <v>31</v>
      </c>
      <c r="AG2" s="12" t="s">
        <v>32</v>
      </c>
      <c r="AH2" s="12" t="s">
        <v>33</v>
      </c>
      <c r="AI2" s="12" t="s">
        <v>34</v>
      </c>
      <c r="AJ2" s="12" t="s">
        <v>35</v>
      </c>
      <c r="AK2" s="10" t="s">
        <v>36</v>
      </c>
      <c r="AL2" s="9" t="s">
        <v>37</v>
      </c>
      <c r="AM2" s="9" t="s">
        <v>38</v>
      </c>
      <c r="AN2" s="9" t="s">
        <v>39</v>
      </c>
      <c r="AO2" s="9" t="s">
        <v>40</v>
      </c>
      <c r="AP2" s="9" t="s">
        <v>41</v>
      </c>
      <c r="AQ2" s="9" t="s">
        <v>42</v>
      </c>
      <c r="AR2" s="9" t="s">
        <v>43</v>
      </c>
      <c r="AS2" s="12" t="s">
        <v>44</v>
      </c>
      <c r="AT2" s="12" t="s">
        <v>45</v>
      </c>
      <c r="AU2" s="12" t="s">
        <v>46</v>
      </c>
      <c r="AV2" s="12" t="s">
        <v>47</v>
      </c>
      <c r="AW2" s="12" t="s">
        <v>48</v>
      </c>
      <c r="AX2" s="12" t="s">
        <v>49</v>
      </c>
      <c r="AY2" s="12" t="s">
        <v>50</v>
      </c>
      <c r="AZ2" s="12" t="s">
        <v>51</v>
      </c>
      <c r="BA2" s="12" t="s">
        <v>52</v>
      </c>
      <c r="BB2" s="10" t="s">
        <v>53</v>
      </c>
      <c r="BC2" s="9" t="s">
        <v>54</v>
      </c>
      <c r="BD2" s="9" t="s">
        <v>55</v>
      </c>
      <c r="BE2" s="9" t="s">
        <v>56</v>
      </c>
    </row>
    <row r="4" spans="1:57">
      <c r="A4" s="8" t="s">
        <v>128</v>
      </c>
    </row>
    <row r="5" spans="1:57">
      <c r="A5" s="63" t="s">
        <v>2520</v>
      </c>
    </row>
    <row r="7" spans="1:57">
      <c r="A7" s="64" t="s">
        <v>2521</v>
      </c>
    </row>
    <row r="8" spans="1:57">
      <c r="A8" s="65" t="s">
        <v>2522</v>
      </c>
    </row>
    <row r="9" spans="1:57">
      <c r="A9" s="65" t="s">
        <v>2523</v>
      </c>
    </row>
    <row r="10" spans="1:57">
      <c r="A10" s="65" t="s">
        <v>2524</v>
      </c>
    </row>
    <row r="12" spans="1:57" ht="30">
      <c r="A12" s="66" t="s">
        <v>1</v>
      </c>
      <c r="B12" s="66" t="s">
        <v>2492</v>
      </c>
    </row>
    <row r="13" spans="1:57">
      <c r="A13" s="67" t="s">
        <v>2433</v>
      </c>
      <c r="B13" s="68" t="s">
        <v>1678</v>
      </c>
    </row>
    <row r="14" spans="1:57">
      <c r="A14" s="67" t="s">
        <v>2493</v>
      </c>
      <c r="B14" s="68" t="s">
        <v>1703</v>
      </c>
    </row>
    <row r="15" spans="1:57">
      <c r="A15" s="67" t="s">
        <v>2494</v>
      </c>
      <c r="B15" s="68" t="s">
        <v>2495</v>
      </c>
    </row>
    <row r="16" spans="1:57">
      <c r="A16" s="67" t="s">
        <v>2496</v>
      </c>
      <c r="B16" s="68" t="s">
        <v>2497</v>
      </c>
    </row>
    <row r="17" spans="1:2">
      <c r="A17" s="67" t="s">
        <v>2498</v>
      </c>
      <c r="B17" s="68" t="s">
        <v>2499</v>
      </c>
    </row>
    <row r="18" spans="1:2">
      <c r="A18" s="67" t="s">
        <v>2500</v>
      </c>
      <c r="B18" s="68" t="s">
        <v>61</v>
      </c>
    </row>
    <row r="19" spans="1:2">
      <c r="A19" s="67" t="s">
        <v>2501</v>
      </c>
      <c r="B19" s="68" t="s">
        <v>2502</v>
      </c>
    </row>
    <row r="20" spans="1:2">
      <c r="A20" s="67" t="s">
        <v>2503</v>
      </c>
      <c r="B20" s="68" t="s">
        <v>2504</v>
      </c>
    </row>
    <row r="21" spans="1:2">
      <c r="A21" s="67" t="s">
        <v>2505</v>
      </c>
      <c r="B21" s="68" t="s">
        <v>2506</v>
      </c>
    </row>
    <row r="22" spans="1:2">
      <c r="A22" s="67" t="s">
        <v>2507</v>
      </c>
      <c r="B22" s="68" t="s">
        <v>63</v>
      </c>
    </row>
    <row r="23" spans="1:2">
      <c r="A23" s="67" t="s">
        <v>2508</v>
      </c>
      <c r="B23" s="68" t="s">
        <v>2509</v>
      </c>
    </row>
    <row r="24" spans="1:2">
      <c r="A24" s="69" t="s">
        <v>2510</v>
      </c>
      <c r="B24" s="70" t="s">
        <v>2511</v>
      </c>
    </row>
    <row r="25" spans="1:2">
      <c r="A25" s="67" t="s">
        <v>2512</v>
      </c>
      <c r="B25" s="68" t="s">
        <v>2513</v>
      </c>
    </row>
    <row r="26" spans="1:2" ht="30">
      <c r="A26" s="69" t="s">
        <v>2514</v>
      </c>
      <c r="B26" s="70" t="s">
        <v>2515</v>
      </c>
    </row>
    <row r="27" spans="1:2">
      <c r="A27" s="67" t="s">
        <v>2516</v>
      </c>
      <c r="B27" s="68" t="s">
        <v>2517</v>
      </c>
    </row>
    <row r="28" spans="1:2">
      <c r="A28" s="67" t="s">
        <v>2518</v>
      </c>
      <c r="B28" s="68" t="s">
        <v>62</v>
      </c>
    </row>
    <row r="29" spans="1:2">
      <c r="A29" s="67" t="s">
        <v>2487</v>
      </c>
      <c r="B29" s="68" t="s">
        <v>2519</v>
      </c>
    </row>
  </sheetData>
  <autoFilter ref="A2:BE132" xr:uid="{00000000-0009-0000-0000-000003000000}"/>
  <phoneticPr fontId="4" type="noConversion"/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E1340"/>
  <sheetViews>
    <sheetView workbookViewId="0">
      <pane xSplit="5" ySplit="1" topLeftCell="F2" activePane="bottomRight" state="frozen"/>
      <selection pane="topRight" activeCell="F1" sqref="F1"/>
      <selection pane="bottomLeft" activeCell="A2" sqref="A2"/>
      <selection pane="bottomRight" activeCell="D5" sqref="D5"/>
    </sheetView>
  </sheetViews>
  <sheetFormatPr defaultRowHeight="15"/>
  <sheetData>
    <row r="1" spans="1:57">
      <c r="A1" s="22" t="s">
        <v>0</v>
      </c>
      <c r="B1" s="22" t="s">
        <v>1</v>
      </c>
      <c r="C1" s="22" t="s">
        <v>139</v>
      </c>
      <c r="D1" s="22" t="s">
        <v>4</v>
      </c>
      <c r="E1" s="22" t="s">
        <v>140</v>
      </c>
      <c r="F1" s="22" t="s">
        <v>5</v>
      </c>
      <c r="G1" s="22" t="s">
        <v>6</v>
      </c>
      <c r="H1" s="22" t="s">
        <v>7</v>
      </c>
      <c r="I1" s="22" t="s">
        <v>8</v>
      </c>
      <c r="J1" s="22" t="s">
        <v>9</v>
      </c>
      <c r="K1" s="22" t="s">
        <v>10</v>
      </c>
      <c r="L1" s="22" t="s">
        <v>11</v>
      </c>
      <c r="M1" s="22" t="s">
        <v>12</v>
      </c>
      <c r="N1" s="22" t="s">
        <v>13</v>
      </c>
      <c r="O1" s="22" t="s">
        <v>14</v>
      </c>
      <c r="P1" s="22" t="s">
        <v>15</v>
      </c>
      <c r="Q1" s="22" t="s">
        <v>16</v>
      </c>
      <c r="R1" s="22" t="s">
        <v>17</v>
      </c>
      <c r="S1" s="22" t="s">
        <v>18</v>
      </c>
      <c r="T1" s="22" t="s">
        <v>19</v>
      </c>
      <c r="U1" s="22" t="s">
        <v>20</v>
      </c>
      <c r="V1" s="22" t="s">
        <v>21</v>
      </c>
      <c r="W1" s="22" t="s">
        <v>22</v>
      </c>
      <c r="X1" s="22" t="s">
        <v>23</v>
      </c>
      <c r="Y1" s="22" t="s">
        <v>24</v>
      </c>
      <c r="Z1" s="22" t="s">
        <v>25</v>
      </c>
      <c r="AA1" s="22" t="s">
        <v>26</v>
      </c>
      <c r="AB1" s="22" t="s">
        <v>27</v>
      </c>
      <c r="AC1" s="22" t="s">
        <v>28</v>
      </c>
      <c r="AD1" s="22" t="s">
        <v>29</v>
      </c>
      <c r="AE1" s="22" t="s">
        <v>30</v>
      </c>
      <c r="AF1" s="22" t="s">
        <v>31</v>
      </c>
      <c r="AG1" s="22" t="s">
        <v>32</v>
      </c>
      <c r="AH1" s="22" t="s">
        <v>33</v>
      </c>
      <c r="AI1" s="22" t="s">
        <v>34</v>
      </c>
      <c r="AJ1" s="22" t="s">
        <v>35</v>
      </c>
      <c r="AK1" s="22" t="s">
        <v>36</v>
      </c>
      <c r="AL1" s="22" t="s">
        <v>37</v>
      </c>
      <c r="AM1" s="22" t="s">
        <v>38</v>
      </c>
      <c r="AN1" s="22" t="s">
        <v>39</v>
      </c>
      <c r="AO1" s="22" t="s">
        <v>40</v>
      </c>
      <c r="AP1" s="22" t="s">
        <v>41</v>
      </c>
      <c r="AQ1" s="22" t="s">
        <v>42</v>
      </c>
      <c r="AR1" s="22" t="s">
        <v>43</v>
      </c>
      <c r="AS1" s="22" t="s">
        <v>44</v>
      </c>
      <c r="AT1" s="22" t="s">
        <v>45</v>
      </c>
      <c r="AU1" s="22" t="s">
        <v>46</v>
      </c>
      <c r="AV1" s="22" t="s">
        <v>47</v>
      </c>
      <c r="AW1" s="22" t="s">
        <v>48</v>
      </c>
      <c r="AX1" s="22" t="s">
        <v>49</v>
      </c>
      <c r="AY1" s="22" t="s">
        <v>50</v>
      </c>
      <c r="AZ1" s="22" t="s">
        <v>51</v>
      </c>
      <c r="BA1" s="22" t="s">
        <v>52</v>
      </c>
      <c r="BB1" s="22" t="s">
        <v>53</v>
      </c>
      <c r="BC1" s="22" t="s">
        <v>54</v>
      </c>
      <c r="BD1" s="22" t="s">
        <v>55</v>
      </c>
      <c r="BE1" s="22" t="s">
        <v>56</v>
      </c>
    </row>
    <row r="2" spans="1:57">
      <c r="A2" t="s">
        <v>164</v>
      </c>
      <c r="B2" t="s">
        <v>165</v>
      </c>
      <c r="C2" t="s">
        <v>166</v>
      </c>
      <c r="D2" t="s">
        <v>105</v>
      </c>
      <c r="E2" t="s">
        <v>105</v>
      </c>
      <c r="F2">
        <v>0.7</v>
      </c>
      <c r="G2">
        <v>0.4</v>
      </c>
      <c r="H2">
        <v>0.9</v>
      </c>
      <c r="I2">
        <v>0.8</v>
      </c>
      <c r="J2">
        <v>1</v>
      </c>
      <c r="K2">
        <v>0.7</v>
      </c>
      <c r="L2">
        <v>0.8</v>
      </c>
      <c r="M2">
        <v>0.8</v>
      </c>
      <c r="N2">
        <v>0.6</v>
      </c>
      <c r="O2">
        <v>1</v>
      </c>
      <c r="P2">
        <v>0.9</v>
      </c>
      <c r="Q2">
        <v>1.2</v>
      </c>
      <c r="R2">
        <v>1</v>
      </c>
      <c r="S2">
        <v>1.8</v>
      </c>
      <c r="T2">
        <v>3.7</v>
      </c>
      <c r="U2">
        <v>2.5</v>
      </c>
      <c r="V2">
        <v>1.4</v>
      </c>
      <c r="W2">
        <v>2</v>
      </c>
      <c r="X2">
        <v>2.5</v>
      </c>
      <c r="Y2">
        <v>2.2000000000000002</v>
      </c>
      <c r="Z2">
        <v>1.4</v>
      </c>
      <c r="AA2">
        <v>1.6</v>
      </c>
      <c r="AB2">
        <v>1.2</v>
      </c>
      <c r="AC2">
        <v>1.7</v>
      </c>
      <c r="AD2">
        <v>1.5</v>
      </c>
      <c r="AE2">
        <v>1.2</v>
      </c>
      <c r="AF2">
        <v>1.1000000000000001</v>
      </c>
      <c r="AG2">
        <v>1</v>
      </c>
      <c r="AH2">
        <v>1.2</v>
      </c>
      <c r="AI2">
        <v>1.3</v>
      </c>
      <c r="AJ2">
        <v>0.8</v>
      </c>
      <c r="AK2">
        <v>0.6</v>
      </c>
      <c r="AL2">
        <v>1</v>
      </c>
      <c r="AM2">
        <v>0.7</v>
      </c>
      <c r="AN2">
        <v>0.7</v>
      </c>
      <c r="AO2">
        <v>0.6</v>
      </c>
      <c r="AP2">
        <v>0.5</v>
      </c>
      <c r="AQ2">
        <v>0.6</v>
      </c>
      <c r="AR2">
        <v>0.4</v>
      </c>
      <c r="AS2">
        <v>0.3</v>
      </c>
      <c r="AT2">
        <v>0.4</v>
      </c>
      <c r="AU2">
        <v>0.4</v>
      </c>
      <c r="AV2">
        <v>0.6</v>
      </c>
      <c r="AW2">
        <v>0.2</v>
      </c>
      <c r="AX2">
        <v>0.6</v>
      </c>
      <c r="AY2">
        <v>0.9</v>
      </c>
      <c r="AZ2">
        <v>1.1000000000000001</v>
      </c>
      <c r="BA2">
        <v>0.7</v>
      </c>
      <c r="BB2">
        <v>0.3</v>
      </c>
      <c r="BC2">
        <v>0.3</v>
      </c>
      <c r="BD2">
        <v>0.3</v>
      </c>
      <c r="BE2">
        <v>0.4</v>
      </c>
    </row>
    <row r="3" spans="1:57">
      <c r="A3" t="s">
        <v>167</v>
      </c>
      <c r="B3" t="s">
        <v>165</v>
      </c>
      <c r="C3" t="s">
        <v>168</v>
      </c>
      <c r="D3" t="s">
        <v>105</v>
      </c>
      <c r="E3" t="s">
        <v>105</v>
      </c>
      <c r="F3">
        <v>1</v>
      </c>
      <c r="G3">
        <v>1</v>
      </c>
      <c r="H3">
        <v>1</v>
      </c>
      <c r="I3">
        <v>1</v>
      </c>
      <c r="J3">
        <v>1</v>
      </c>
      <c r="K3">
        <v>1</v>
      </c>
      <c r="L3">
        <v>1</v>
      </c>
      <c r="M3">
        <v>1</v>
      </c>
      <c r="N3">
        <v>1</v>
      </c>
      <c r="O3">
        <v>1</v>
      </c>
      <c r="P3">
        <v>1</v>
      </c>
      <c r="Q3">
        <v>1</v>
      </c>
      <c r="R3">
        <v>1</v>
      </c>
      <c r="S3">
        <v>1</v>
      </c>
      <c r="T3">
        <v>1</v>
      </c>
      <c r="U3">
        <v>1</v>
      </c>
      <c r="V3">
        <v>1</v>
      </c>
      <c r="W3">
        <v>1.2</v>
      </c>
      <c r="X3">
        <v>1</v>
      </c>
      <c r="Y3">
        <v>1</v>
      </c>
      <c r="Z3">
        <v>1</v>
      </c>
      <c r="AA3">
        <v>1</v>
      </c>
      <c r="AB3">
        <v>1.2</v>
      </c>
      <c r="AC3">
        <v>1.2</v>
      </c>
      <c r="AD3">
        <v>1.2</v>
      </c>
      <c r="AE3">
        <v>1.2</v>
      </c>
      <c r="AF3">
        <v>1.2</v>
      </c>
      <c r="AG3">
        <v>1</v>
      </c>
      <c r="AH3">
        <v>1</v>
      </c>
      <c r="AI3">
        <v>1</v>
      </c>
      <c r="AJ3">
        <v>1</v>
      </c>
      <c r="AK3">
        <v>1.2</v>
      </c>
      <c r="AL3">
        <v>1</v>
      </c>
      <c r="AM3">
        <v>1</v>
      </c>
      <c r="AN3">
        <v>1</v>
      </c>
      <c r="AO3">
        <v>1</v>
      </c>
      <c r="AP3">
        <v>1</v>
      </c>
      <c r="AQ3">
        <v>1</v>
      </c>
      <c r="AR3">
        <v>1</v>
      </c>
      <c r="AS3">
        <v>1</v>
      </c>
      <c r="AT3">
        <v>1.2</v>
      </c>
      <c r="AU3">
        <v>1.2</v>
      </c>
      <c r="AV3">
        <v>1.2</v>
      </c>
      <c r="AW3">
        <v>1.2</v>
      </c>
      <c r="AX3">
        <v>1.5</v>
      </c>
      <c r="AY3">
        <v>1.5</v>
      </c>
      <c r="AZ3">
        <v>1.5</v>
      </c>
      <c r="BA3">
        <v>1.5</v>
      </c>
      <c r="BB3">
        <v>1</v>
      </c>
      <c r="BC3">
        <v>1</v>
      </c>
      <c r="BD3">
        <v>1</v>
      </c>
      <c r="BE3">
        <v>1</v>
      </c>
    </row>
    <row r="4" spans="1:57">
      <c r="A4" t="s">
        <v>169</v>
      </c>
      <c r="B4" t="s">
        <v>165</v>
      </c>
      <c r="C4" t="s">
        <v>170</v>
      </c>
      <c r="D4" t="s">
        <v>105</v>
      </c>
      <c r="E4" t="s">
        <v>105</v>
      </c>
      <c r="F4">
        <v>1</v>
      </c>
      <c r="G4">
        <v>1</v>
      </c>
      <c r="H4">
        <v>1</v>
      </c>
      <c r="I4">
        <v>1</v>
      </c>
      <c r="J4">
        <v>1</v>
      </c>
      <c r="K4">
        <v>1</v>
      </c>
      <c r="L4">
        <v>1</v>
      </c>
      <c r="M4">
        <v>1</v>
      </c>
      <c r="N4">
        <v>1</v>
      </c>
      <c r="O4">
        <v>1</v>
      </c>
      <c r="P4">
        <v>1</v>
      </c>
      <c r="Q4">
        <v>1</v>
      </c>
      <c r="R4">
        <v>1</v>
      </c>
      <c r="S4">
        <v>1</v>
      </c>
      <c r="T4">
        <v>1</v>
      </c>
      <c r="U4">
        <v>1</v>
      </c>
      <c r="V4">
        <v>1</v>
      </c>
      <c r="W4">
        <v>1.2</v>
      </c>
      <c r="X4">
        <v>1</v>
      </c>
      <c r="Y4">
        <v>1</v>
      </c>
      <c r="Z4">
        <v>1</v>
      </c>
      <c r="AA4">
        <v>1</v>
      </c>
      <c r="AB4">
        <v>1.2</v>
      </c>
      <c r="AC4">
        <v>1.2</v>
      </c>
      <c r="AD4">
        <v>1.2</v>
      </c>
      <c r="AE4">
        <v>1.2</v>
      </c>
      <c r="AF4">
        <v>1.2</v>
      </c>
      <c r="AG4">
        <v>1</v>
      </c>
      <c r="AH4">
        <v>1</v>
      </c>
      <c r="AI4">
        <v>1</v>
      </c>
      <c r="AJ4">
        <v>1</v>
      </c>
      <c r="AK4">
        <v>1.2</v>
      </c>
      <c r="AL4">
        <v>1</v>
      </c>
      <c r="AM4">
        <v>1</v>
      </c>
      <c r="AN4">
        <v>1</v>
      </c>
      <c r="AO4">
        <v>1</v>
      </c>
      <c r="AP4">
        <v>1</v>
      </c>
      <c r="AQ4">
        <v>1</v>
      </c>
      <c r="AR4">
        <v>1</v>
      </c>
      <c r="AS4">
        <v>1</v>
      </c>
      <c r="AT4">
        <v>1.2</v>
      </c>
      <c r="AU4">
        <v>1.2</v>
      </c>
      <c r="AV4">
        <v>1.2</v>
      </c>
      <c r="AW4">
        <v>1.2</v>
      </c>
      <c r="AX4">
        <v>1.5</v>
      </c>
      <c r="AY4">
        <v>1.5</v>
      </c>
      <c r="AZ4">
        <v>1.5</v>
      </c>
      <c r="BA4">
        <v>1.5</v>
      </c>
      <c r="BB4">
        <v>1</v>
      </c>
      <c r="BC4">
        <v>1</v>
      </c>
      <c r="BD4">
        <v>1</v>
      </c>
      <c r="BE4">
        <v>1</v>
      </c>
    </row>
    <row r="5" spans="1:57">
      <c r="A5" t="s">
        <v>171</v>
      </c>
      <c r="B5" t="s">
        <v>165</v>
      </c>
      <c r="C5" t="s">
        <v>172</v>
      </c>
      <c r="D5" t="s">
        <v>105</v>
      </c>
      <c r="E5" t="s">
        <v>105</v>
      </c>
      <c r="F5">
        <v>1</v>
      </c>
      <c r="G5">
        <v>1</v>
      </c>
      <c r="H5">
        <v>1</v>
      </c>
      <c r="I5">
        <v>1</v>
      </c>
      <c r="J5">
        <v>1</v>
      </c>
      <c r="K5">
        <v>1</v>
      </c>
      <c r="L5">
        <v>1</v>
      </c>
      <c r="M5">
        <v>1</v>
      </c>
      <c r="N5">
        <v>1</v>
      </c>
      <c r="O5">
        <v>1</v>
      </c>
      <c r="P5">
        <v>1</v>
      </c>
      <c r="Q5">
        <v>1</v>
      </c>
      <c r="R5">
        <v>1</v>
      </c>
      <c r="S5">
        <v>1</v>
      </c>
      <c r="T5">
        <v>1</v>
      </c>
      <c r="U5">
        <v>1</v>
      </c>
      <c r="V5">
        <v>1</v>
      </c>
      <c r="W5">
        <v>1.2</v>
      </c>
      <c r="X5">
        <v>1</v>
      </c>
      <c r="Y5">
        <v>1</v>
      </c>
      <c r="Z5">
        <v>1</v>
      </c>
      <c r="AA5">
        <v>1</v>
      </c>
      <c r="AB5">
        <v>1.2</v>
      </c>
      <c r="AC5">
        <v>1.2</v>
      </c>
      <c r="AD5">
        <v>1.2</v>
      </c>
      <c r="AE5">
        <v>1.2</v>
      </c>
      <c r="AF5">
        <v>1.2</v>
      </c>
      <c r="AG5">
        <v>1</v>
      </c>
      <c r="AH5">
        <v>1</v>
      </c>
      <c r="AI5">
        <v>1</v>
      </c>
      <c r="AJ5">
        <v>1</v>
      </c>
      <c r="AK5">
        <v>1.2</v>
      </c>
      <c r="AL5">
        <v>1</v>
      </c>
      <c r="AM5">
        <v>1</v>
      </c>
      <c r="AN5">
        <v>1</v>
      </c>
      <c r="AO5">
        <v>1</v>
      </c>
      <c r="AP5">
        <v>1</v>
      </c>
      <c r="AQ5">
        <v>1</v>
      </c>
      <c r="AR5">
        <v>1</v>
      </c>
      <c r="AS5">
        <v>1</v>
      </c>
      <c r="AT5">
        <v>1.2</v>
      </c>
      <c r="AU5">
        <v>1.2</v>
      </c>
      <c r="AV5">
        <v>1.2</v>
      </c>
      <c r="AW5">
        <v>1.2</v>
      </c>
      <c r="AX5">
        <v>1.5</v>
      </c>
      <c r="AY5">
        <v>1.5</v>
      </c>
      <c r="AZ5">
        <v>1.5</v>
      </c>
      <c r="BA5">
        <v>1.5</v>
      </c>
      <c r="BB5">
        <v>1</v>
      </c>
      <c r="BC5">
        <v>1</v>
      </c>
      <c r="BD5">
        <v>1</v>
      </c>
      <c r="BE5">
        <v>1</v>
      </c>
    </row>
    <row r="6" spans="1:57">
      <c r="A6" t="s">
        <v>173</v>
      </c>
      <c r="B6" t="s">
        <v>165</v>
      </c>
      <c r="C6" t="s">
        <v>174</v>
      </c>
      <c r="D6" t="s">
        <v>105</v>
      </c>
      <c r="E6" t="s">
        <v>105</v>
      </c>
      <c r="F6">
        <v>1</v>
      </c>
      <c r="G6">
        <v>1</v>
      </c>
      <c r="H6">
        <v>1</v>
      </c>
      <c r="I6">
        <v>1</v>
      </c>
      <c r="J6">
        <v>1</v>
      </c>
      <c r="K6">
        <v>1</v>
      </c>
      <c r="L6">
        <v>1</v>
      </c>
      <c r="M6">
        <v>1</v>
      </c>
      <c r="N6">
        <v>1</v>
      </c>
      <c r="O6">
        <v>1</v>
      </c>
      <c r="P6">
        <v>1</v>
      </c>
      <c r="Q6">
        <v>1</v>
      </c>
      <c r="R6">
        <v>1</v>
      </c>
      <c r="S6">
        <v>1</v>
      </c>
      <c r="T6">
        <v>1</v>
      </c>
      <c r="U6">
        <v>1</v>
      </c>
      <c r="V6">
        <v>1</v>
      </c>
      <c r="W6">
        <v>1.2</v>
      </c>
      <c r="X6">
        <v>1</v>
      </c>
      <c r="Y6">
        <v>1</v>
      </c>
      <c r="Z6">
        <v>1</v>
      </c>
      <c r="AA6">
        <v>1</v>
      </c>
      <c r="AB6">
        <v>1.2</v>
      </c>
      <c r="AC6">
        <v>1.2</v>
      </c>
      <c r="AD6">
        <v>1.2</v>
      </c>
      <c r="AE6">
        <v>1.2</v>
      </c>
      <c r="AF6">
        <v>1.2</v>
      </c>
      <c r="AG6">
        <v>1</v>
      </c>
      <c r="AH6">
        <v>1</v>
      </c>
      <c r="AI6">
        <v>1</v>
      </c>
      <c r="AJ6">
        <v>1</v>
      </c>
      <c r="AK6">
        <v>1.2</v>
      </c>
      <c r="AL6">
        <v>1</v>
      </c>
      <c r="AM6">
        <v>1</v>
      </c>
      <c r="AN6">
        <v>1</v>
      </c>
      <c r="AO6">
        <v>1</v>
      </c>
      <c r="AP6">
        <v>1</v>
      </c>
      <c r="AQ6">
        <v>1</v>
      </c>
      <c r="AR6">
        <v>1</v>
      </c>
      <c r="AS6">
        <v>1</v>
      </c>
      <c r="AT6">
        <v>1.2</v>
      </c>
      <c r="AU6">
        <v>1.2</v>
      </c>
      <c r="AV6">
        <v>1.2</v>
      </c>
      <c r="AW6">
        <v>1.2</v>
      </c>
      <c r="AX6">
        <v>1.5</v>
      </c>
      <c r="AY6">
        <v>1.5</v>
      </c>
      <c r="AZ6">
        <v>1.5</v>
      </c>
      <c r="BA6">
        <v>1.5</v>
      </c>
      <c r="BB6">
        <v>1</v>
      </c>
      <c r="BC6">
        <v>1</v>
      </c>
      <c r="BD6">
        <v>1</v>
      </c>
      <c r="BE6">
        <v>1</v>
      </c>
    </row>
    <row r="7" spans="1:57">
      <c r="A7" t="s">
        <v>175</v>
      </c>
      <c r="B7" t="s">
        <v>165</v>
      </c>
      <c r="C7" t="s">
        <v>176</v>
      </c>
      <c r="D7" t="s">
        <v>105</v>
      </c>
      <c r="E7" t="s">
        <v>105</v>
      </c>
      <c r="F7">
        <v>1</v>
      </c>
      <c r="G7">
        <v>1</v>
      </c>
      <c r="H7">
        <v>1</v>
      </c>
      <c r="I7">
        <v>1</v>
      </c>
      <c r="J7">
        <v>1</v>
      </c>
      <c r="K7">
        <v>1</v>
      </c>
      <c r="L7">
        <v>1</v>
      </c>
      <c r="M7">
        <v>1</v>
      </c>
      <c r="N7">
        <v>1</v>
      </c>
      <c r="O7">
        <v>1</v>
      </c>
      <c r="P7">
        <v>1</v>
      </c>
      <c r="Q7">
        <v>1</v>
      </c>
      <c r="R7">
        <v>1</v>
      </c>
      <c r="S7">
        <v>1</v>
      </c>
      <c r="T7">
        <v>1</v>
      </c>
      <c r="U7">
        <v>1</v>
      </c>
      <c r="V7">
        <v>1</v>
      </c>
      <c r="W7">
        <v>1.2</v>
      </c>
      <c r="X7">
        <v>1</v>
      </c>
      <c r="Y7">
        <v>1</v>
      </c>
      <c r="Z7">
        <v>1</v>
      </c>
      <c r="AA7">
        <v>1</v>
      </c>
      <c r="AB7">
        <v>1.2</v>
      </c>
      <c r="AC7">
        <v>1.2</v>
      </c>
      <c r="AD7">
        <v>1.2</v>
      </c>
      <c r="AE7">
        <v>1.2</v>
      </c>
      <c r="AF7">
        <v>1.2</v>
      </c>
      <c r="AG7">
        <v>1</v>
      </c>
      <c r="AH7">
        <v>1</v>
      </c>
      <c r="AI7">
        <v>1</v>
      </c>
      <c r="AJ7">
        <v>1</v>
      </c>
      <c r="AK7">
        <v>1.2</v>
      </c>
      <c r="AL7">
        <v>1</v>
      </c>
      <c r="AM7">
        <v>1</v>
      </c>
      <c r="AN7">
        <v>1</v>
      </c>
      <c r="AO7">
        <v>1</v>
      </c>
      <c r="AP7">
        <v>1</v>
      </c>
      <c r="AQ7">
        <v>1</v>
      </c>
      <c r="AR7">
        <v>1</v>
      </c>
      <c r="AS7">
        <v>1</v>
      </c>
      <c r="AT7">
        <v>1.2</v>
      </c>
      <c r="AU7">
        <v>1.2</v>
      </c>
      <c r="AV7">
        <v>1.2</v>
      </c>
      <c r="AW7">
        <v>1.2</v>
      </c>
      <c r="AX7">
        <v>1.5</v>
      </c>
      <c r="AY7">
        <v>1.5</v>
      </c>
      <c r="AZ7">
        <v>1.5</v>
      </c>
      <c r="BA7">
        <v>1.5</v>
      </c>
      <c r="BB7">
        <v>1</v>
      </c>
      <c r="BC7">
        <v>1</v>
      </c>
      <c r="BD7">
        <v>1</v>
      </c>
      <c r="BE7">
        <v>1</v>
      </c>
    </row>
    <row r="8" spans="1:57">
      <c r="A8" t="s">
        <v>177</v>
      </c>
      <c r="B8" t="s">
        <v>165</v>
      </c>
      <c r="C8" t="s">
        <v>178</v>
      </c>
      <c r="D8" t="s">
        <v>105</v>
      </c>
      <c r="E8" t="s">
        <v>105</v>
      </c>
      <c r="F8">
        <v>1</v>
      </c>
      <c r="G8">
        <v>1.3</v>
      </c>
      <c r="H8">
        <v>1.6</v>
      </c>
      <c r="I8">
        <v>0.9</v>
      </c>
      <c r="J8">
        <v>0.8</v>
      </c>
      <c r="K8">
        <v>0.4</v>
      </c>
      <c r="L8">
        <v>0.4</v>
      </c>
      <c r="M8">
        <v>0.3</v>
      </c>
      <c r="N8">
        <v>0.2</v>
      </c>
      <c r="O8">
        <v>0.2</v>
      </c>
      <c r="P8">
        <v>0.3</v>
      </c>
      <c r="Q8">
        <v>0.4</v>
      </c>
      <c r="R8">
        <v>0.3</v>
      </c>
      <c r="S8">
        <v>0.4</v>
      </c>
      <c r="T8">
        <v>0.4</v>
      </c>
      <c r="U8">
        <v>0.6</v>
      </c>
      <c r="V8">
        <v>0.4</v>
      </c>
      <c r="W8">
        <v>0.2</v>
      </c>
      <c r="X8">
        <v>0.2</v>
      </c>
      <c r="Y8">
        <v>0.1</v>
      </c>
      <c r="Z8">
        <v>0.1</v>
      </c>
      <c r="AA8">
        <v>0.4</v>
      </c>
      <c r="AB8">
        <v>0.4</v>
      </c>
      <c r="AC8">
        <v>0.5</v>
      </c>
      <c r="AD8">
        <v>0.2</v>
      </c>
      <c r="AE8">
        <v>0.3</v>
      </c>
      <c r="AF8">
        <v>0.3</v>
      </c>
      <c r="AG8">
        <v>0.2</v>
      </c>
      <c r="AH8">
        <v>0.5</v>
      </c>
      <c r="AI8">
        <v>0.5</v>
      </c>
      <c r="AJ8">
        <v>0.3</v>
      </c>
      <c r="AK8">
        <v>0.3</v>
      </c>
      <c r="AL8">
        <v>0.4</v>
      </c>
      <c r="AM8">
        <v>0.2</v>
      </c>
      <c r="AN8">
        <v>0.4</v>
      </c>
      <c r="AO8">
        <v>0.5</v>
      </c>
      <c r="AP8">
        <v>0.4</v>
      </c>
      <c r="AQ8">
        <v>0.3</v>
      </c>
      <c r="AR8">
        <v>0.5</v>
      </c>
      <c r="AS8">
        <v>0.6</v>
      </c>
      <c r="AT8">
        <v>0.4</v>
      </c>
      <c r="AU8">
        <v>0.6</v>
      </c>
      <c r="AV8">
        <v>1.1000000000000001</v>
      </c>
      <c r="AW8">
        <v>2.2999999999999998</v>
      </c>
      <c r="AX8">
        <v>4.5999999999999996</v>
      </c>
      <c r="AY8">
        <v>5.4</v>
      </c>
      <c r="AZ8">
        <v>5.6</v>
      </c>
      <c r="BA8">
        <v>5.5</v>
      </c>
      <c r="BB8">
        <v>5.5</v>
      </c>
      <c r="BC8">
        <v>1.1000000000000001</v>
      </c>
      <c r="BD8">
        <v>1.1000000000000001</v>
      </c>
      <c r="BE8">
        <v>1.1000000000000001</v>
      </c>
    </row>
    <row r="9" spans="1:57">
      <c r="A9" t="s">
        <v>179</v>
      </c>
      <c r="B9" t="s">
        <v>165</v>
      </c>
      <c r="C9" t="s">
        <v>180</v>
      </c>
      <c r="D9" t="s">
        <v>105</v>
      </c>
      <c r="E9" t="s">
        <v>105</v>
      </c>
      <c r="F9">
        <v>3</v>
      </c>
      <c r="G9">
        <v>3</v>
      </c>
      <c r="H9">
        <v>3</v>
      </c>
      <c r="I9">
        <v>3</v>
      </c>
      <c r="J9">
        <v>3</v>
      </c>
      <c r="K9">
        <v>3</v>
      </c>
      <c r="L9">
        <v>3</v>
      </c>
      <c r="M9">
        <v>3</v>
      </c>
      <c r="N9">
        <v>3</v>
      </c>
      <c r="O9">
        <v>3</v>
      </c>
      <c r="P9">
        <v>3</v>
      </c>
      <c r="Q9">
        <v>3</v>
      </c>
      <c r="R9">
        <v>3</v>
      </c>
      <c r="S9">
        <v>3</v>
      </c>
      <c r="T9">
        <v>3</v>
      </c>
      <c r="U9">
        <v>3</v>
      </c>
      <c r="V9">
        <v>3</v>
      </c>
      <c r="W9">
        <v>3</v>
      </c>
      <c r="X9">
        <v>1</v>
      </c>
      <c r="Y9">
        <v>1</v>
      </c>
      <c r="Z9">
        <v>1</v>
      </c>
      <c r="AA9">
        <v>1</v>
      </c>
      <c r="AB9">
        <v>1</v>
      </c>
      <c r="AC9">
        <v>1</v>
      </c>
      <c r="AD9">
        <v>1.2</v>
      </c>
      <c r="AE9">
        <v>1</v>
      </c>
      <c r="AF9">
        <v>1</v>
      </c>
      <c r="AG9">
        <v>1</v>
      </c>
      <c r="AH9">
        <v>1</v>
      </c>
      <c r="AI9">
        <v>1</v>
      </c>
      <c r="AJ9">
        <v>1</v>
      </c>
      <c r="AK9">
        <v>1</v>
      </c>
      <c r="AL9">
        <v>1</v>
      </c>
      <c r="AM9">
        <v>1</v>
      </c>
      <c r="AN9">
        <v>1</v>
      </c>
      <c r="AO9">
        <v>1</v>
      </c>
      <c r="AP9">
        <v>1</v>
      </c>
      <c r="AQ9">
        <v>1</v>
      </c>
      <c r="AR9">
        <v>1</v>
      </c>
      <c r="AS9">
        <v>1</v>
      </c>
      <c r="AT9">
        <v>1</v>
      </c>
      <c r="AU9">
        <v>4</v>
      </c>
      <c r="AV9">
        <v>4</v>
      </c>
      <c r="AW9">
        <v>4</v>
      </c>
      <c r="AX9">
        <v>4</v>
      </c>
      <c r="AY9">
        <v>5</v>
      </c>
      <c r="AZ9">
        <v>5</v>
      </c>
      <c r="BA9">
        <v>5</v>
      </c>
      <c r="BB9">
        <v>5</v>
      </c>
      <c r="BC9">
        <v>3</v>
      </c>
      <c r="BD9">
        <v>3</v>
      </c>
      <c r="BE9">
        <v>3</v>
      </c>
    </row>
    <row r="10" spans="1:57">
      <c r="A10" t="s">
        <v>181</v>
      </c>
      <c r="B10" t="s">
        <v>57</v>
      </c>
      <c r="C10" t="s">
        <v>182</v>
      </c>
      <c r="D10" t="s">
        <v>59</v>
      </c>
      <c r="E10" t="s">
        <v>105</v>
      </c>
      <c r="F10">
        <v>1</v>
      </c>
      <c r="G10">
        <v>1</v>
      </c>
      <c r="H10">
        <v>1</v>
      </c>
      <c r="I10">
        <v>1.2</v>
      </c>
      <c r="J10">
        <v>1</v>
      </c>
      <c r="K10">
        <v>1</v>
      </c>
      <c r="L10">
        <v>1</v>
      </c>
      <c r="M10">
        <v>1</v>
      </c>
      <c r="N10">
        <v>1</v>
      </c>
      <c r="O10">
        <v>1</v>
      </c>
      <c r="P10">
        <v>1</v>
      </c>
      <c r="Q10">
        <v>1</v>
      </c>
      <c r="R10">
        <v>1</v>
      </c>
      <c r="S10">
        <v>1</v>
      </c>
      <c r="T10">
        <v>1</v>
      </c>
      <c r="U10">
        <v>1</v>
      </c>
      <c r="V10">
        <v>1</v>
      </c>
      <c r="W10">
        <v>1.2</v>
      </c>
      <c r="X10">
        <v>1</v>
      </c>
      <c r="Y10">
        <v>1</v>
      </c>
      <c r="Z10">
        <v>1</v>
      </c>
      <c r="AA10">
        <v>1</v>
      </c>
      <c r="AB10">
        <v>1.2</v>
      </c>
      <c r="AC10">
        <v>1</v>
      </c>
      <c r="AD10">
        <v>1</v>
      </c>
      <c r="AE10">
        <v>1</v>
      </c>
      <c r="AF10">
        <v>1</v>
      </c>
      <c r="AG10">
        <v>1</v>
      </c>
      <c r="AH10">
        <v>1</v>
      </c>
      <c r="AI10">
        <v>1</v>
      </c>
      <c r="AJ10">
        <v>1</v>
      </c>
      <c r="AK10">
        <v>1.2</v>
      </c>
      <c r="AL10">
        <v>1</v>
      </c>
      <c r="AM10">
        <v>1</v>
      </c>
      <c r="AN10">
        <v>1</v>
      </c>
      <c r="AO10">
        <v>1</v>
      </c>
      <c r="AP10">
        <v>1</v>
      </c>
      <c r="AQ10">
        <v>1</v>
      </c>
      <c r="AR10">
        <v>1</v>
      </c>
      <c r="AS10">
        <v>1.4</v>
      </c>
      <c r="AT10">
        <v>2</v>
      </c>
      <c r="AU10">
        <v>1.8</v>
      </c>
      <c r="AV10">
        <v>1.6</v>
      </c>
      <c r="AW10">
        <v>2.7</v>
      </c>
      <c r="AX10">
        <v>2</v>
      </c>
      <c r="AY10">
        <v>1.1000000000000001</v>
      </c>
      <c r="AZ10">
        <v>2</v>
      </c>
      <c r="BA10">
        <v>1.6</v>
      </c>
      <c r="BB10">
        <v>1.2</v>
      </c>
      <c r="BC10">
        <v>1</v>
      </c>
      <c r="BD10">
        <v>1</v>
      </c>
      <c r="BE10">
        <v>1</v>
      </c>
    </row>
    <row r="11" spans="1:57">
      <c r="A11" t="s">
        <v>183</v>
      </c>
      <c r="B11" t="s">
        <v>57</v>
      </c>
      <c r="C11" t="s">
        <v>184</v>
      </c>
      <c r="D11" t="s">
        <v>59</v>
      </c>
      <c r="E11" t="s">
        <v>105</v>
      </c>
      <c r="F11">
        <v>1</v>
      </c>
      <c r="G11">
        <v>1</v>
      </c>
      <c r="H11">
        <v>1</v>
      </c>
      <c r="I11">
        <v>1.2</v>
      </c>
      <c r="J11">
        <v>1</v>
      </c>
      <c r="K11">
        <v>1</v>
      </c>
      <c r="L11">
        <v>1</v>
      </c>
      <c r="M11">
        <v>1</v>
      </c>
      <c r="N11">
        <v>1</v>
      </c>
      <c r="O11">
        <v>1</v>
      </c>
      <c r="P11">
        <v>1</v>
      </c>
      <c r="Q11">
        <v>1</v>
      </c>
      <c r="R11">
        <v>1</v>
      </c>
      <c r="S11">
        <v>1</v>
      </c>
      <c r="T11">
        <v>1</v>
      </c>
      <c r="U11">
        <v>1</v>
      </c>
      <c r="V11">
        <v>1</v>
      </c>
      <c r="W11">
        <v>1.2</v>
      </c>
      <c r="X11">
        <v>1</v>
      </c>
      <c r="Y11">
        <v>1</v>
      </c>
      <c r="Z11">
        <v>1</v>
      </c>
      <c r="AA11">
        <v>1</v>
      </c>
      <c r="AB11">
        <v>1.2</v>
      </c>
      <c r="AC11">
        <v>1</v>
      </c>
      <c r="AD11">
        <v>1</v>
      </c>
      <c r="AE11">
        <v>1</v>
      </c>
      <c r="AF11">
        <v>1</v>
      </c>
      <c r="AG11">
        <v>1</v>
      </c>
      <c r="AH11">
        <v>1</v>
      </c>
      <c r="AI11">
        <v>1</v>
      </c>
      <c r="AJ11">
        <v>1</v>
      </c>
      <c r="AK11">
        <v>1.2</v>
      </c>
      <c r="AL11">
        <v>1</v>
      </c>
      <c r="AM11">
        <v>1</v>
      </c>
      <c r="AN11">
        <v>1</v>
      </c>
      <c r="AO11">
        <v>1</v>
      </c>
      <c r="AP11">
        <v>1</v>
      </c>
      <c r="AQ11">
        <v>1</v>
      </c>
      <c r="AR11">
        <v>1</v>
      </c>
      <c r="AS11">
        <v>1.8</v>
      </c>
      <c r="AT11">
        <v>2.4</v>
      </c>
      <c r="AU11">
        <v>2.2000000000000002</v>
      </c>
      <c r="AV11">
        <v>2</v>
      </c>
      <c r="AW11">
        <v>3.3</v>
      </c>
      <c r="AX11">
        <v>2.4</v>
      </c>
      <c r="AY11">
        <v>1.3</v>
      </c>
      <c r="AZ11">
        <v>2.4</v>
      </c>
      <c r="BA11">
        <v>2</v>
      </c>
      <c r="BB11">
        <v>1.2</v>
      </c>
      <c r="BC11">
        <v>1</v>
      </c>
      <c r="BD11">
        <v>1</v>
      </c>
      <c r="BE11">
        <v>1</v>
      </c>
    </row>
    <row r="12" spans="1:57">
      <c r="A12" t="s">
        <v>185</v>
      </c>
      <c r="B12" t="s">
        <v>57</v>
      </c>
      <c r="C12" t="s">
        <v>186</v>
      </c>
      <c r="D12" t="s">
        <v>59</v>
      </c>
      <c r="E12" t="s">
        <v>105</v>
      </c>
      <c r="F12">
        <v>1</v>
      </c>
      <c r="G12">
        <v>1</v>
      </c>
      <c r="H12">
        <v>1</v>
      </c>
      <c r="I12">
        <v>1.2</v>
      </c>
      <c r="J12">
        <v>1</v>
      </c>
      <c r="K12">
        <v>1</v>
      </c>
      <c r="L12">
        <v>1</v>
      </c>
      <c r="M12">
        <v>1</v>
      </c>
      <c r="N12">
        <v>1</v>
      </c>
      <c r="O12">
        <v>1</v>
      </c>
      <c r="P12">
        <v>1</v>
      </c>
      <c r="Q12">
        <v>1</v>
      </c>
      <c r="R12">
        <v>1</v>
      </c>
      <c r="S12">
        <v>1</v>
      </c>
      <c r="T12">
        <v>1</v>
      </c>
      <c r="U12">
        <v>1</v>
      </c>
      <c r="V12">
        <v>1</v>
      </c>
      <c r="W12">
        <v>1.2</v>
      </c>
      <c r="X12">
        <v>1</v>
      </c>
      <c r="Y12">
        <v>1</v>
      </c>
      <c r="Z12">
        <v>1</v>
      </c>
      <c r="AA12">
        <v>1</v>
      </c>
      <c r="AB12">
        <v>1.2</v>
      </c>
      <c r="AC12">
        <v>1</v>
      </c>
      <c r="AD12">
        <v>1</v>
      </c>
      <c r="AE12">
        <v>1</v>
      </c>
      <c r="AF12">
        <v>1</v>
      </c>
      <c r="AG12">
        <v>1</v>
      </c>
      <c r="AH12">
        <v>1</v>
      </c>
      <c r="AI12">
        <v>1</v>
      </c>
      <c r="AJ12">
        <v>1</v>
      </c>
      <c r="AK12">
        <v>1.2</v>
      </c>
      <c r="AL12">
        <v>1</v>
      </c>
      <c r="AM12">
        <v>1</v>
      </c>
      <c r="AN12">
        <v>1</v>
      </c>
      <c r="AO12">
        <v>1</v>
      </c>
      <c r="AP12">
        <v>1</v>
      </c>
      <c r="AQ12">
        <v>1</v>
      </c>
      <c r="AR12">
        <v>1</v>
      </c>
      <c r="AS12">
        <v>1.1000000000000001</v>
      </c>
      <c r="AT12">
        <v>1.2</v>
      </c>
      <c r="AU12">
        <v>1.2</v>
      </c>
      <c r="AV12">
        <v>3.2</v>
      </c>
      <c r="AW12">
        <v>3</v>
      </c>
      <c r="AX12">
        <v>1.7</v>
      </c>
      <c r="AY12">
        <v>1.1000000000000001</v>
      </c>
      <c r="AZ12">
        <v>0.6</v>
      </c>
      <c r="BA12">
        <v>0.6</v>
      </c>
      <c r="BB12">
        <v>1.2</v>
      </c>
      <c r="BC12">
        <v>1</v>
      </c>
      <c r="BD12">
        <v>1</v>
      </c>
      <c r="BE12">
        <v>1</v>
      </c>
    </row>
    <row r="13" spans="1:57">
      <c r="A13" t="s">
        <v>187</v>
      </c>
      <c r="B13" t="s">
        <v>57</v>
      </c>
      <c r="C13" t="s">
        <v>188</v>
      </c>
      <c r="D13" t="s">
        <v>61</v>
      </c>
      <c r="E13" t="s">
        <v>105</v>
      </c>
      <c r="F13">
        <v>1</v>
      </c>
      <c r="G13">
        <v>1</v>
      </c>
      <c r="H13">
        <v>1</v>
      </c>
      <c r="I13">
        <v>1.2</v>
      </c>
      <c r="J13">
        <v>1</v>
      </c>
      <c r="K13">
        <v>1</v>
      </c>
      <c r="L13">
        <v>1</v>
      </c>
      <c r="M13">
        <v>1</v>
      </c>
      <c r="N13">
        <v>1</v>
      </c>
      <c r="O13">
        <v>1</v>
      </c>
      <c r="P13">
        <v>1</v>
      </c>
      <c r="Q13">
        <v>1</v>
      </c>
      <c r="R13">
        <v>1</v>
      </c>
      <c r="S13">
        <v>1</v>
      </c>
      <c r="T13">
        <v>1</v>
      </c>
      <c r="U13">
        <v>1</v>
      </c>
      <c r="V13">
        <v>1</v>
      </c>
      <c r="W13">
        <v>1.2</v>
      </c>
      <c r="X13">
        <v>1</v>
      </c>
      <c r="Y13">
        <v>1</v>
      </c>
      <c r="Z13">
        <v>1</v>
      </c>
      <c r="AA13">
        <v>1</v>
      </c>
      <c r="AB13">
        <v>1.2</v>
      </c>
      <c r="AC13">
        <v>1</v>
      </c>
      <c r="AD13">
        <v>1</v>
      </c>
      <c r="AE13">
        <v>1</v>
      </c>
      <c r="AF13">
        <v>1</v>
      </c>
      <c r="AG13">
        <v>1</v>
      </c>
      <c r="AH13">
        <v>1</v>
      </c>
      <c r="AI13">
        <v>1</v>
      </c>
      <c r="AJ13">
        <v>1</v>
      </c>
      <c r="AK13">
        <v>1.2</v>
      </c>
      <c r="AL13">
        <v>1</v>
      </c>
      <c r="AM13">
        <v>1</v>
      </c>
      <c r="AN13">
        <v>1</v>
      </c>
      <c r="AO13">
        <v>1</v>
      </c>
      <c r="AP13">
        <v>1</v>
      </c>
      <c r="AQ13">
        <v>1</v>
      </c>
      <c r="AR13">
        <v>1</v>
      </c>
      <c r="AS13">
        <v>1.1000000000000001</v>
      </c>
      <c r="AT13">
        <v>1.2</v>
      </c>
      <c r="AU13">
        <v>1.2</v>
      </c>
      <c r="AV13">
        <v>3.2</v>
      </c>
      <c r="AW13">
        <v>3</v>
      </c>
      <c r="AX13">
        <v>1.7</v>
      </c>
      <c r="AY13">
        <v>1.1000000000000001</v>
      </c>
      <c r="AZ13">
        <v>0.6</v>
      </c>
      <c r="BA13">
        <v>0.6</v>
      </c>
      <c r="BB13">
        <v>1.2</v>
      </c>
      <c r="BC13">
        <v>1</v>
      </c>
      <c r="BD13">
        <v>1</v>
      </c>
      <c r="BE13">
        <v>1</v>
      </c>
    </row>
    <row r="14" spans="1:57">
      <c r="A14" t="s">
        <v>189</v>
      </c>
      <c r="B14" t="s">
        <v>57</v>
      </c>
      <c r="C14" t="s">
        <v>188</v>
      </c>
      <c r="D14" t="s">
        <v>190</v>
      </c>
      <c r="E14" t="s">
        <v>105</v>
      </c>
      <c r="F14">
        <v>1</v>
      </c>
      <c r="G14">
        <v>1</v>
      </c>
      <c r="H14">
        <v>1</v>
      </c>
      <c r="I14">
        <v>1.2</v>
      </c>
      <c r="J14">
        <v>1</v>
      </c>
      <c r="K14">
        <v>1</v>
      </c>
      <c r="L14">
        <v>1</v>
      </c>
      <c r="M14">
        <v>1</v>
      </c>
      <c r="N14">
        <v>1</v>
      </c>
      <c r="O14">
        <v>1</v>
      </c>
      <c r="P14">
        <v>1</v>
      </c>
      <c r="Q14">
        <v>1</v>
      </c>
      <c r="R14">
        <v>1</v>
      </c>
      <c r="S14">
        <v>1</v>
      </c>
      <c r="T14">
        <v>1</v>
      </c>
      <c r="U14">
        <v>1</v>
      </c>
      <c r="V14">
        <v>1</v>
      </c>
      <c r="W14">
        <v>1.2</v>
      </c>
      <c r="X14">
        <v>1</v>
      </c>
      <c r="Y14">
        <v>1</v>
      </c>
      <c r="Z14">
        <v>1</v>
      </c>
      <c r="AA14">
        <v>1</v>
      </c>
      <c r="AB14">
        <v>1.2</v>
      </c>
      <c r="AC14">
        <v>1</v>
      </c>
      <c r="AD14">
        <v>1</v>
      </c>
      <c r="AE14">
        <v>1</v>
      </c>
      <c r="AF14">
        <v>1</v>
      </c>
      <c r="AG14">
        <v>1</v>
      </c>
      <c r="AH14">
        <v>1</v>
      </c>
      <c r="AI14">
        <v>1</v>
      </c>
      <c r="AJ14">
        <v>1</v>
      </c>
      <c r="AK14">
        <v>1.2</v>
      </c>
      <c r="AL14">
        <v>1</v>
      </c>
      <c r="AM14">
        <v>1</v>
      </c>
      <c r="AN14">
        <v>1</v>
      </c>
      <c r="AO14">
        <v>1</v>
      </c>
      <c r="AP14">
        <v>1</v>
      </c>
      <c r="AQ14">
        <v>1</v>
      </c>
      <c r="AR14">
        <v>1</v>
      </c>
      <c r="AS14">
        <v>1.6</v>
      </c>
      <c r="AT14">
        <v>2.2000000000000002</v>
      </c>
      <c r="AU14">
        <v>2</v>
      </c>
      <c r="AV14">
        <v>1.8</v>
      </c>
      <c r="AW14">
        <v>3</v>
      </c>
      <c r="AX14">
        <v>2.2000000000000002</v>
      </c>
      <c r="AY14">
        <v>1.2</v>
      </c>
      <c r="AZ14">
        <v>2.2000000000000002</v>
      </c>
      <c r="BA14">
        <v>1.8</v>
      </c>
      <c r="BB14">
        <v>1.2</v>
      </c>
      <c r="BC14">
        <v>1</v>
      </c>
      <c r="BD14">
        <v>1</v>
      </c>
      <c r="BE14">
        <v>1</v>
      </c>
    </row>
    <row r="15" spans="1:57">
      <c r="A15" t="s">
        <v>191</v>
      </c>
      <c r="B15" t="s">
        <v>57</v>
      </c>
      <c r="C15" t="s">
        <v>58</v>
      </c>
      <c r="D15" t="s">
        <v>59</v>
      </c>
      <c r="E15" t="s">
        <v>105</v>
      </c>
      <c r="F15">
        <v>1</v>
      </c>
      <c r="G15">
        <v>1</v>
      </c>
      <c r="H15">
        <v>1</v>
      </c>
      <c r="I15">
        <v>1.2</v>
      </c>
      <c r="J15">
        <v>1</v>
      </c>
      <c r="K15">
        <v>1</v>
      </c>
      <c r="L15">
        <v>1</v>
      </c>
      <c r="M15">
        <v>1</v>
      </c>
      <c r="N15">
        <v>1</v>
      </c>
      <c r="O15">
        <v>1</v>
      </c>
      <c r="P15">
        <v>1</v>
      </c>
      <c r="Q15">
        <v>1</v>
      </c>
      <c r="R15">
        <v>1</v>
      </c>
      <c r="S15">
        <v>1</v>
      </c>
      <c r="T15">
        <v>1</v>
      </c>
      <c r="U15">
        <v>1</v>
      </c>
      <c r="V15">
        <v>1</v>
      </c>
      <c r="W15">
        <v>1.2</v>
      </c>
      <c r="X15">
        <v>1</v>
      </c>
      <c r="Y15">
        <v>1</v>
      </c>
      <c r="Z15">
        <v>1</v>
      </c>
      <c r="AA15">
        <v>1</v>
      </c>
      <c r="AB15">
        <v>1.2</v>
      </c>
      <c r="AC15">
        <v>1</v>
      </c>
      <c r="AD15">
        <v>1</v>
      </c>
      <c r="AE15">
        <v>1</v>
      </c>
      <c r="AF15">
        <v>1</v>
      </c>
      <c r="AG15">
        <v>1</v>
      </c>
      <c r="AH15">
        <v>1</v>
      </c>
      <c r="AI15">
        <v>1</v>
      </c>
      <c r="AJ15">
        <v>1</v>
      </c>
      <c r="AK15">
        <v>1.2</v>
      </c>
      <c r="AL15">
        <v>1</v>
      </c>
      <c r="AM15">
        <v>1</v>
      </c>
      <c r="AN15">
        <v>1</v>
      </c>
      <c r="AO15">
        <v>1</v>
      </c>
      <c r="AP15">
        <v>1.1000000000000001</v>
      </c>
      <c r="AQ15">
        <v>1.1000000000000001</v>
      </c>
      <c r="AR15">
        <v>1.1000000000000001</v>
      </c>
      <c r="AS15">
        <v>1.1000000000000001</v>
      </c>
      <c r="AT15">
        <v>1.4</v>
      </c>
      <c r="AU15">
        <v>1.5</v>
      </c>
      <c r="AV15">
        <v>2</v>
      </c>
      <c r="AW15">
        <v>2.7</v>
      </c>
      <c r="AX15">
        <v>1.7</v>
      </c>
      <c r="AY15">
        <v>1.4</v>
      </c>
      <c r="AZ15">
        <v>0.9</v>
      </c>
      <c r="BA15">
        <v>1.1000000000000001</v>
      </c>
      <c r="BB15">
        <v>1.2</v>
      </c>
      <c r="BC15">
        <v>1</v>
      </c>
      <c r="BD15">
        <v>1</v>
      </c>
      <c r="BE15">
        <v>1</v>
      </c>
    </row>
    <row r="16" spans="1:57">
      <c r="A16" t="s">
        <v>192</v>
      </c>
      <c r="B16" t="s">
        <v>57</v>
      </c>
      <c r="C16" t="s">
        <v>58</v>
      </c>
      <c r="D16" t="s">
        <v>60</v>
      </c>
      <c r="E16" t="s">
        <v>193</v>
      </c>
      <c r="F16">
        <v>1</v>
      </c>
      <c r="G16">
        <v>1</v>
      </c>
      <c r="H16">
        <v>1</v>
      </c>
      <c r="I16">
        <v>1.1000000000000001</v>
      </c>
      <c r="J16">
        <v>1</v>
      </c>
      <c r="K16">
        <v>1</v>
      </c>
      <c r="L16">
        <v>1</v>
      </c>
      <c r="M16">
        <v>1</v>
      </c>
      <c r="N16">
        <v>1</v>
      </c>
      <c r="O16">
        <v>1</v>
      </c>
      <c r="P16">
        <v>1</v>
      </c>
      <c r="Q16">
        <v>1</v>
      </c>
      <c r="R16">
        <v>1</v>
      </c>
      <c r="S16">
        <v>1</v>
      </c>
      <c r="T16">
        <v>1</v>
      </c>
      <c r="U16">
        <v>1</v>
      </c>
      <c r="V16">
        <v>1</v>
      </c>
      <c r="W16">
        <v>1.1000000000000001</v>
      </c>
      <c r="X16">
        <v>1</v>
      </c>
      <c r="Y16">
        <v>1</v>
      </c>
      <c r="Z16">
        <v>1</v>
      </c>
      <c r="AA16">
        <v>1</v>
      </c>
      <c r="AB16">
        <v>1.1000000000000001</v>
      </c>
      <c r="AC16">
        <v>1.1000000000000001</v>
      </c>
      <c r="AD16">
        <v>1.2</v>
      </c>
      <c r="AE16">
        <v>1.2</v>
      </c>
      <c r="AF16">
        <v>1.2</v>
      </c>
      <c r="AG16">
        <v>1.2</v>
      </c>
      <c r="AH16">
        <v>1.2</v>
      </c>
      <c r="AI16">
        <v>1.1000000000000001</v>
      </c>
      <c r="AJ16">
        <v>1.1000000000000001</v>
      </c>
      <c r="AK16">
        <v>1.1000000000000001</v>
      </c>
      <c r="AL16">
        <v>1</v>
      </c>
      <c r="AM16">
        <v>1</v>
      </c>
      <c r="AN16">
        <v>1</v>
      </c>
      <c r="AO16">
        <v>1</v>
      </c>
      <c r="AP16">
        <v>1.1000000000000001</v>
      </c>
      <c r="AQ16">
        <v>1.1000000000000001</v>
      </c>
      <c r="AR16">
        <v>1.1000000000000001</v>
      </c>
      <c r="AS16">
        <v>0.8</v>
      </c>
      <c r="AT16">
        <v>1.1000000000000001</v>
      </c>
      <c r="AU16">
        <v>1.2</v>
      </c>
      <c r="AV16">
        <v>1.6</v>
      </c>
      <c r="AW16">
        <v>2.2000000000000002</v>
      </c>
      <c r="AX16">
        <v>1.3</v>
      </c>
      <c r="AY16">
        <v>1.1000000000000001</v>
      </c>
      <c r="AZ16">
        <v>0.7</v>
      </c>
      <c r="BA16">
        <v>0.8</v>
      </c>
      <c r="BB16">
        <v>1.1000000000000001</v>
      </c>
      <c r="BC16">
        <v>1</v>
      </c>
      <c r="BD16">
        <v>1</v>
      </c>
      <c r="BE16">
        <v>1</v>
      </c>
    </row>
    <row r="17" spans="1:57">
      <c r="A17" t="s">
        <v>92</v>
      </c>
      <c r="B17" t="s">
        <v>57</v>
      </c>
      <c r="C17" t="s">
        <v>58</v>
      </c>
      <c r="D17" t="s">
        <v>61</v>
      </c>
      <c r="E17" t="s">
        <v>194</v>
      </c>
      <c r="F17">
        <v>1</v>
      </c>
      <c r="G17">
        <v>1</v>
      </c>
      <c r="H17">
        <v>1</v>
      </c>
      <c r="I17">
        <v>1.1000000000000001</v>
      </c>
      <c r="J17">
        <v>1</v>
      </c>
      <c r="K17">
        <v>1</v>
      </c>
      <c r="L17">
        <v>1</v>
      </c>
      <c r="M17">
        <v>1</v>
      </c>
      <c r="N17">
        <v>1</v>
      </c>
      <c r="O17">
        <v>1</v>
      </c>
      <c r="P17">
        <v>1</v>
      </c>
      <c r="Q17">
        <v>1</v>
      </c>
      <c r="R17">
        <v>1</v>
      </c>
      <c r="S17">
        <v>1</v>
      </c>
      <c r="T17">
        <v>1</v>
      </c>
      <c r="U17">
        <v>1</v>
      </c>
      <c r="V17">
        <v>1</v>
      </c>
      <c r="W17">
        <v>1.1000000000000001</v>
      </c>
      <c r="X17">
        <v>1</v>
      </c>
      <c r="Y17">
        <v>1</v>
      </c>
      <c r="Z17">
        <v>1</v>
      </c>
      <c r="AA17">
        <v>1</v>
      </c>
      <c r="AB17">
        <v>1.1000000000000001</v>
      </c>
      <c r="AC17">
        <v>1.1000000000000001</v>
      </c>
      <c r="AD17">
        <v>1.1000000000000001</v>
      </c>
      <c r="AE17">
        <v>1.1000000000000001</v>
      </c>
      <c r="AF17">
        <v>1.1000000000000001</v>
      </c>
      <c r="AG17">
        <v>1.1000000000000001</v>
      </c>
      <c r="AH17">
        <v>1.1000000000000001</v>
      </c>
      <c r="AI17">
        <v>1.1000000000000001</v>
      </c>
      <c r="AJ17">
        <v>1.1000000000000001</v>
      </c>
      <c r="AK17">
        <v>1.1000000000000001</v>
      </c>
      <c r="AL17">
        <v>1</v>
      </c>
      <c r="AM17">
        <v>1</v>
      </c>
      <c r="AN17">
        <v>1</v>
      </c>
      <c r="AO17">
        <v>1</v>
      </c>
      <c r="AP17">
        <v>1.1000000000000001</v>
      </c>
      <c r="AQ17">
        <v>1.1000000000000001</v>
      </c>
      <c r="AR17">
        <v>1.1000000000000001</v>
      </c>
      <c r="AS17">
        <v>0.9</v>
      </c>
      <c r="AT17">
        <v>1.2</v>
      </c>
      <c r="AU17">
        <v>1.3</v>
      </c>
      <c r="AV17">
        <v>1.7</v>
      </c>
      <c r="AW17">
        <v>2.2999999999999998</v>
      </c>
      <c r="AX17">
        <v>1.4</v>
      </c>
      <c r="AY17">
        <v>1.2</v>
      </c>
      <c r="AZ17">
        <v>0.8</v>
      </c>
      <c r="BA17">
        <v>0.9</v>
      </c>
      <c r="BB17">
        <v>1.1000000000000001</v>
      </c>
      <c r="BC17">
        <v>1</v>
      </c>
      <c r="BD17">
        <v>1</v>
      </c>
      <c r="BE17">
        <v>1</v>
      </c>
    </row>
    <row r="18" spans="1:57">
      <c r="A18" t="s">
        <v>93</v>
      </c>
      <c r="B18" t="s">
        <v>57</v>
      </c>
      <c r="C18" t="s">
        <v>58</v>
      </c>
      <c r="D18" t="s">
        <v>62</v>
      </c>
      <c r="E18" t="s">
        <v>105</v>
      </c>
      <c r="F18">
        <v>1</v>
      </c>
      <c r="G18">
        <v>1</v>
      </c>
      <c r="H18">
        <v>1</v>
      </c>
      <c r="I18">
        <v>1.2</v>
      </c>
      <c r="J18">
        <v>1</v>
      </c>
      <c r="K18">
        <v>1</v>
      </c>
      <c r="L18">
        <v>1</v>
      </c>
      <c r="M18">
        <v>1</v>
      </c>
      <c r="N18">
        <v>1</v>
      </c>
      <c r="O18">
        <v>1</v>
      </c>
      <c r="P18">
        <v>1</v>
      </c>
      <c r="Q18">
        <v>1</v>
      </c>
      <c r="R18">
        <v>1</v>
      </c>
      <c r="S18">
        <v>1</v>
      </c>
      <c r="T18">
        <v>1</v>
      </c>
      <c r="U18">
        <v>1</v>
      </c>
      <c r="V18">
        <v>1</v>
      </c>
      <c r="W18">
        <v>1.2</v>
      </c>
      <c r="X18">
        <v>1</v>
      </c>
      <c r="Y18">
        <v>1</v>
      </c>
      <c r="Z18">
        <v>1</v>
      </c>
      <c r="AA18">
        <v>1</v>
      </c>
      <c r="AB18">
        <v>1.2</v>
      </c>
      <c r="AC18">
        <v>1</v>
      </c>
      <c r="AD18">
        <v>1</v>
      </c>
      <c r="AE18">
        <v>1</v>
      </c>
      <c r="AF18">
        <v>1</v>
      </c>
      <c r="AG18">
        <v>1</v>
      </c>
      <c r="AH18">
        <v>1</v>
      </c>
      <c r="AI18">
        <v>1</v>
      </c>
      <c r="AJ18">
        <v>1</v>
      </c>
      <c r="AK18">
        <v>1.2</v>
      </c>
      <c r="AL18">
        <v>1</v>
      </c>
      <c r="AM18">
        <v>1</v>
      </c>
      <c r="AN18">
        <v>1</v>
      </c>
      <c r="AO18">
        <v>1</v>
      </c>
      <c r="AP18">
        <v>1.1000000000000001</v>
      </c>
      <c r="AQ18">
        <v>1.1000000000000001</v>
      </c>
      <c r="AR18">
        <v>1.1000000000000001</v>
      </c>
      <c r="AS18">
        <v>1.1000000000000001</v>
      </c>
      <c r="AT18">
        <v>1.4</v>
      </c>
      <c r="AU18">
        <v>1.6</v>
      </c>
      <c r="AV18">
        <v>2.1</v>
      </c>
      <c r="AW18">
        <v>2.9</v>
      </c>
      <c r="AX18">
        <v>1.8</v>
      </c>
      <c r="AY18">
        <v>1.4</v>
      </c>
      <c r="AZ18">
        <v>1</v>
      </c>
      <c r="BA18">
        <v>1.1000000000000001</v>
      </c>
      <c r="BB18">
        <v>1.2</v>
      </c>
      <c r="BC18">
        <v>1</v>
      </c>
      <c r="BD18">
        <v>1</v>
      </c>
      <c r="BE18">
        <v>1</v>
      </c>
    </row>
    <row r="19" spans="1:57">
      <c r="A19" t="s">
        <v>94</v>
      </c>
      <c r="B19" t="s">
        <v>57</v>
      </c>
      <c r="C19" t="s">
        <v>58</v>
      </c>
      <c r="D19" t="s">
        <v>63</v>
      </c>
      <c r="E19" t="s">
        <v>105</v>
      </c>
      <c r="F19">
        <v>1</v>
      </c>
      <c r="G19">
        <v>1</v>
      </c>
      <c r="H19">
        <v>1</v>
      </c>
      <c r="I19">
        <v>1.1000000000000001</v>
      </c>
      <c r="J19">
        <v>1</v>
      </c>
      <c r="K19">
        <v>1</v>
      </c>
      <c r="L19">
        <v>1</v>
      </c>
      <c r="M19">
        <v>1</v>
      </c>
      <c r="N19">
        <v>1</v>
      </c>
      <c r="O19">
        <v>1</v>
      </c>
      <c r="P19">
        <v>1</v>
      </c>
      <c r="Q19">
        <v>1</v>
      </c>
      <c r="R19">
        <v>1</v>
      </c>
      <c r="S19">
        <v>1</v>
      </c>
      <c r="T19">
        <v>1</v>
      </c>
      <c r="U19">
        <v>1</v>
      </c>
      <c r="V19">
        <v>1</v>
      </c>
      <c r="W19">
        <v>1.1000000000000001</v>
      </c>
      <c r="X19">
        <v>1</v>
      </c>
      <c r="Y19">
        <v>1</v>
      </c>
      <c r="Z19">
        <v>1</v>
      </c>
      <c r="AA19">
        <v>1</v>
      </c>
      <c r="AB19">
        <v>1.1000000000000001</v>
      </c>
      <c r="AC19">
        <v>1</v>
      </c>
      <c r="AD19">
        <v>1</v>
      </c>
      <c r="AE19">
        <v>1</v>
      </c>
      <c r="AF19">
        <v>1</v>
      </c>
      <c r="AG19">
        <v>1</v>
      </c>
      <c r="AH19">
        <v>1</v>
      </c>
      <c r="AI19">
        <v>1</v>
      </c>
      <c r="AJ19">
        <v>1</v>
      </c>
      <c r="AK19">
        <v>1.1000000000000001</v>
      </c>
      <c r="AL19">
        <v>1</v>
      </c>
      <c r="AM19">
        <v>1</v>
      </c>
      <c r="AN19">
        <v>1</v>
      </c>
      <c r="AO19">
        <v>1</v>
      </c>
      <c r="AP19">
        <v>1.1000000000000001</v>
      </c>
      <c r="AQ19">
        <v>1.1000000000000001</v>
      </c>
      <c r="AR19">
        <v>1.1000000000000001</v>
      </c>
      <c r="AS19">
        <v>0.9</v>
      </c>
      <c r="AT19">
        <v>1.2</v>
      </c>
      <c r="AU19">
        <v>1.3</v>
      </c>
      <c r="AV19">
        <v>1.7</v>
      </c>
      <c r="AW19">
        <v>2.2999999999999998</v>
      </c>
      <c r="AX19">
        <v>1.4</v>
      </c>
      <c r="AY19">
        <v>1.2</v>
      </c>
      <c r="AZ19">
        <v>0.8</v>
      </c>
      <c r="BA19">
        <v>0.9</v>
      </c>
      <c r="BB19">
        <v>1.1000000000000001</v>
      </c>
      <c r="BC19">
        <v>1</v>
      </c>
      <c r="BD19">
        <v>1</v>
      </c>
      <c r="BE19">
        <v>1</v>
      </c>
    </row>
    <row r="20" spans="1:57">
      <c r="A20" t="s">
        <v>95</v>
      </c>
      <c r="B20" t="s">
        <v>57</v>
      </c>
      <c r="C20" t="s">
        <v>58</v>
      </c>
      <c r="D20" t="s">
        <v>64</v>
      </c>
      <c r="E20" t="s">
        <v>105</v>
      </c>
      <c r="F20">
        <v>1</v>
      </c>
      <c r="G20">
        <v>1</v>
      </c>
      <c r="H20">
        <v>1</v>
      </c>
      <c r="I20">
        <v>1.1000000000000001</v>
      </c>
      <c r="J20">
        <v>1</v>
      </c>
      <c r="K20">
        <v>1</v>
      </c>
      <c r="L20">
        <v>1</v>
      </c>
      <c r="M20">
        <v>1</v>
      </c>
      <c r="N20">
        <v>1</v>
      </c>
      <c r="O20">
        <v>1</v>
      </c>
      <c r="P20">
        <v>1</v>
      </c>
      <c r="Q20">
        <v>1</v>
      </c>
      <c r="R20">
        <v>1</v>
      </c>
      <c r="S20">
        <v>1</v>
      </c>
      <c r="T20">
        <v>1</v>
      </c>
      <c r="U20">
        <v>1</v>
      </c>
      <c r="V20">
        <v>1</v>
      </c>
      <c r="W20">
        <v>1.1000000000000001</v>
      </c>
      <c r="X20">
        <v>1</v>
      </c>
      <c r="Y20">
        <v>1</v>
      </c>
      <c r="Z20">
        <v>1</v>
      </c>
      <c r="AA20">
        <v>1</v>
      </c>
      <c r="AB20">
        <v>1.1000000000000001</v>
      </c>
      <c r="AC20">
        <v>1</v>
      </c>
      <c r="AD20">
        <v>1</v>
      </c>
      <c r="AE20">
        <v>1</v>
      </c>
      <c r="AF20">
        <v>1</v>
      </c>
      <c r="AG20">
        <v>1</v>
      </c>
      <c r="AH20">
        <v>1</v>
      </c>
      <c r="AI20">
        <v>1</v>
      </c>
      <c r="AJ20">
        <v>1</v>
      </c>
      <c r="AK20">
        <v>1.1000000000000001</v>
      </c>
      <c r="AL20">
        <v>1</v>
      </c>
      <c r="AM20">
        <v>1</v>
      </c>
      <c r="AN20">
        <v>1</v>
      </c>
      <c r="AO20">
        <v>1</v>
      </c>
      <c r="AP20">
        <v>1.1000000000000001</v>
      </c>
      <c r="AQ20">
        <v>1.1000000000000001</v>
      </c>
      <c r="AR20">
        <v>1.1000000000000001</v>
      </c>
      <c r="AS20">
        <v>0.9</v>
      </c>
      <c r="AT20">
        <v>1.2</v>
      </c>
      <c r="AU20">
        <v>1.3</v>
      </c>
      <c r="AV20">
        <v>1.7</v>
      </c>
      <c r="AW20">
        <v>2.2999999999999998</v>
      </c>
      <c r="AX20">
        <v>1.4</v>
      </c>
      <c r="AY20">
        <v>1.2</v>
      </c>
      <c r="AZ20">
        <v>0.8</v>
      </c>
      <c r="BA20">
        <v>0.9</v>
      </c>
      <c r="BB20">
        <v>1.1000000000000001</v>
      </c>
      <c r="BC20">
        <v>1</v>
      </c>
      <c r="BD20">
        <v>1</v>
      </c>
      <c r="BE20">
        <v>1</v>
      </c>
    </row>
    <row r="21" spans="1:57">
      <c r="A21" t="s">
        <v>110</v>
      </c>
      <c r="B21" t="s">
        <v>57</v>
      </c>
      <c r="C21" t="s">
        <v>58</v>
      </c>
      <c r="D21" t="s">
        <v>102</v>
      </c>
      <c r="E21" t="s">
        <v>195</v>
      </c>
      <c r="F21">
        <v>1</v>
      </c>
      <c r="G21">
        <v>1</v>
      </c>
      <c r="H21">
        <v>1</v>
      </c>
      <c r="I21">
        <v>1.1000000000000001</v>
      </c>
      <c r="J21">
        <v>1</v>
      </c>
      <c r="K21">
        <v>1</v>
      </c>
      <c r="L21">
        <v>1</v>
      </c>
      <c r="M21">
        <v>1</v>
      </c>
      <c r="N21">
        <v>1</v>
      </c>
      <c r="O21">
        <v>1</v>
      </c>
      <c r="P21">
        <v>1</v>
      </c>
      <c r="Q21">
        <v>1</v>
      </c>
      <c r="R21">
        <v>1</v>
      </c>
      <c r="S21">
        <v>1</v>
      </c>
      <c r="T21">
        <v>1</v>
      </c>
      <c r="U21">
        <v>1</v>
      </c>
      <c r="V21">
        <v>1</v>
      </c>
      <c r="W21">
        <v>1.1000000000000001</v>
      </c>
      <c r="X21">
        <v>1.1000000000000001</v>
      </c>
      <c r="Y21">
        <v>1.1000000000000001</v>
      </c>
      <c r="Z21">
        <v>1.1000000000000001</v>
      </c>
      <c r="AA21">
        <v>1.1000000000000001</v>
      </c>
      <c r="AB21">
        <v>1.1000000000000001</v>
      </c>
      <c r="AC21">
        <v>1.1000000000000001</v>
      </c>
      <c r="AD21">
        <v>1.5</v>
      </c>
      <c r="AE21">
        <v>1.5</v>
      </c>
      <c r="AF21">
        <v>1.5</v>
      </c>
      <c r="AG21">
        <v>1.5</v>
      </c>
      <c r="AH21">
        <v>1.5</v>
      </c>
      <c r="AI21">
        <v>1.1000000000000001</v>
      </c>
      <c r="AJ21">
        <v>1.1000000000000001</v>
      </c>
      <c r="AK21">
        <v>1.1000000000000001</v>
      </c>
      <c r="AL21">
        <v>1</v>
      </c>
      <c r="AM21">
        <v>1</v>
      </c>
      <c r="AN21">
        <v>1</v>
      </c>
      <c r="AO21">
        <v>1</v>
      </c>
      <c r="AP21">
        <v>1.1000000000000001</v>
      </c>
      <c r="AQ21">
        <v>1.1000000000000001</v>
      </c>
      <c r="AR21">
        <v>1.1000000000000001</v>
      </c>
      <c r="AS21">
        <v>0.8</v>
      </c>
      <c r="AT21">
        <v>1.1000000000000001</v>
      </c>
      <c r="AU21">
        <v>1.2</v>
      </c>
      <c r="AV21">
        <v>1.6</v>
      </c>
      <c r="AW21">
        <v>2.2000000000000002</v>
      </c>
      <c r="AX21">
        <v>1.3</v>
      </c>
      <c r="AY21">
        <v>1.1000000000000001</v>
      </c>
      <c r="AZ21">
        <v>0.7</v>
      </c>
      <c r="BA21">
        <v>0.8</v>
      </c>
      <c r="BB21">
        <v>1.1000000000000001</v>
      </c>
      <c r="BC21">
        <v>1</v>
      </c>
      <c r="BD21">
        <v>1</v>
      </c>
      <c r="BE21">
        <v>1</v>
      </c>
    </row>
    <row r="22" spans="1:57">
      <c r="A22" t="s">
        <v>196</v>
      </c>
      <c r="B22" t="s">
        <v>57</v>
      </c>
      <c r="C22" t="s">
        <v>58</v>
      </c>
      <c r="D22" t="s">
        <v>62</v>
      </c>
      <c r="E22" t="s">
        <v>197</v>
      </c>
      <c r="F22">
        <v>1.9</v>
      </c>
      <c r="G22">
        <v>1.9</v>
      </c>
      <c r="H22">
        <v>1.9</v>
      </c>
      <c r="I22">
        <v>1.9</v>
      </c>
      <c r="J22">
        <v>1.9</v>
      </c>
      <c r="K22">
        <v>1.9</v>
      </c>
      <c r="L22">
        <v>1.9</v>
      </c>
      <c r="M22">
        <v>1.9</v>
      </c>
      <c r="N22">
        <v>1.9</v>
      </c>
      <c r="O22">
        <v>1</v>
      </c>
      <c r="P22">
        <v>1</v>
      </c>
      <c r="Q22">
        <v>1</v>
      </c>
      <c r="R22">
        <v>1</v>
      </c>
      <c r="S22">
        <v>1</v>
      </c>
      <c r="T22">
        <v>1</v>
      </c>
      <c r="U22">
        <v>1</v>
      </c>
      <c r="V22">
        <v>1</v>
      </c>
      <c r="W22">
        <v>1</v>
      </c>
      <c r="X22">
        <v>1</v>
      </c>
      <c r="Y22">
        <v>1</v>
      </c>
      <c r="Z22">
        <v>1</v>
      </c>
      <c r="AA22">
        <v>1</v>
      </c>
      <c r="AB22">
        <v>1</v>
      </c>
      <c r="AC22">
        <v>1</v>
      </c>
      <c r="AD22">
        <v>1</v>
      </c>
      <c r="AE22">
        <v>1</v>
      </c>
      <c r="AF22">
        <v>1</v>
      </c>
      <c r="AG22">
        <v>1.8</v>
      </c>
      <c r="AH22">
        <v>1.8</v>
      </c>
      <c r="AI22">
        <v>1.8</v>
      </c>
      <c r="AJ22">
        <v>1.8</v>
      </c>
      <c r="AK22">
        <v>1.8</v>
      </c>
      <c r="AL22">
        <v>1.8</v>
      </c>
      <c r="AM22">
        <v>1.8</v>
      </c>
      <c r="AN22">
        <v>1.8</v>
      </c>
      <c r="AO22">
        <v>1.8</v>
      </c>
      <c r="AP22">
        <v>1.8</v>
      </c>
      <c r="AQ22">
        <v>1.8</v>
      </c>
      <c r="AR22">
        <v>1.8</v>
      </c>
      <c r="AS22">
        <v>2.2999999999999998</v>
      </c>
      <c r="AT22">
        <v>3</v>
      </c>
      <c r="AU22">
        <v>3.3</v>
      </c>
      <c r="AV22">
        <v>4.3</v>
      </c>
      <c r="AW22">
        <v>5.9</v>
      </c>
      <c r="AX22">
        <v>3.6</v>
      </c>
      <c r="AY22">
        <v>3</v>
      </c>
      <c r="AZ22">
        <v>2</v>
      </c>
      <c r="BA22">
        <v>2.2999999999999998</v>
      </c>
      <c r="BB22">
        <v>1.9</v>
      </c>
      <c r="BC22">
        <v>1.9</v>
      </c>
      <c r="BD22">
        <v>1.9</v>
      </c>
      <c r="BE22">
        <v>1.9</v>
      </c>
    </row>
    <row r="23" spans="1:57">
      <c r="A23" t="s">
        <v>135</v>
      </c>
      <c r="B23" t="s">
        <v>57</v>
      </c>
      <c r="C23" t="s">
        <v>58</v>
      </c>
      <c r="D23" t="s">
        <v>63</v>
      </c>
      <c r="E23" t="s">
        <v>197</v>
      </c>
      <c r="F23">
        <v>1.8</v>
      </c>
      <c r="G23">
        <v>1.8</v>
      </c>
      <c r="H23">
        <v>1.8</v>
      </c>
      <c r="I23">
        <v>1.8</v>
      </c>
      <c r="J23">
        <v>1.8</v>
      </c>
      <c r="K23">
        <v>1.8</v>
      </c>
      <c r="L23">
        <v>1.8</v>
      </c>
      <c r="M23">
        <v>1.8</v>
      </c>
      <c r="N23">
        <v>1.8</v>
      </c>
      <c r="O23">
        <v>1</v>
      </c>
      <c r="P23">
        <v>1</v>
      </c>
      <c r="Q23">
        <v>1</v>
      </c>
      <c r="R23">
        <v>1</v>
      </c>
      <c r="S23">
        <v>1</v>
      </c>
      <c r="T23">
        <v>1</v>
      </c>
      <c r="U23">
        <v>1</v>
      </c>
      <c r="V23">
        <v>1</v>
      </c>
      <c r="W23">
        <v>1</v>
      </c>
      <c r="X23">
        <v>1</v>
      </c>
      <c r="Y23">
        <v>1</v>
      </c>
      <c r="Z23">
        <v>1</v>
      </c>
      <c r="AA23">
        <v>1</v>
      </c>
      <c r="AB23">
        <v>1</v>
      </c>
      <c r="AC23">
        <v>1</v>
      </c>
      <c r="AD23">
        <v>1</v>
      </c>
      <c r="AE23">
        <v>1</v>
      </c>
      <c r="AF23">
        <v>1</v>
      </c>
      <c r="AG23">
        <v>1.8</v>
      </c>
      <c r="AH23">
        <v>1.8</v>
      </c>
      <c r="AI23">
        <v>1.8</v>
      </c>
      <c r="AJ23">
        <v>1.8</v>
      </c>
      <c r="AK23">
        <v>1.8</v>
      </c>
      <c r="AL23">
        <v>1.8</v>
      </c>
      <c r="AM23">
        <v>1.8</v>
      </c>
      <c r="AN23">
        <v>1.8</v>
      </c>
      <c r="AO23">
        <v>1.8</v>
      </c>
      <c r="AP23">
        <v>1.8</v>
      </c>
      <c r="AQ23">
        <v>1.8</v>
      </c>
      <c r="AR23">
        <v>1.8</v>
      </c>
      <c r="AS23">
        <v>2.2000000000000002</v>
      </c>
      <c r="AT23">
        <v>2.8</v>
      </c>
      <c r="AU23">
        <v>3.1</v>
      </c>
      <c r="AV23">
        <v>4</v>
      </c>
      <c r="AW23">
        <v>5.6</v>
      </c>
      <c r="AX23">
        <v>3.4</v>
      </c>
      <c r="AY23">
        <v>2.8</v>
      </c>
      <c r="AZ23">
        <v>1.9</v>
      </c>
      <c r="BA23">
        <v>2.2000000000000002</v>
      </c>
      <c r="BB23">
        <v>1.9</v>
      </c>
      <c r="BC23">
        <v>1.8</v>
      </c>
      <c r="BD23">
        <v>1.8</v>
      </c>
      <c r="BE23">
        <v>1.8</v>
      </c>
    </row>
    <row r="24" spans="1:57">
      <c r="A24" t="s">
        <v>136</v>
      </c>
      <c r="B24" t="s">
        <v>57</v>
      </c>
      <c r="C24" t="s">
        <v>58</v>
      </c>
      <c r="D24" t="s">
        <v>64</v>
      </c>
      <c r="E24" t="s">
        <v>197</v>
      </c>
      <c r="F24">
        <v>1.7</v>
      </c>
      <c r="G24">
        <v>1.7</v>
      </c>
      <c r="H24">
        <v>1.7</v>
      </c>
      <c r="I24">
        <v>1.7</v>
      </c>
      <c r="J24">
        <v>1.7</v>
      </c>
      <c r="K24">
        <v>1.7</v>
      </c>
      <c r="L24">
        <v>1.7</v>
      </c>
      <c r="M24">
        <v>1.7</v>
      </c>
      <c r="N24">
        <v>1.7</v>
      </c>
      <c r="O24">
        <v>1</v>
      </c>
      <c r="P24">
        <v>1</v>
      </c>
      <c r="Q24">
        <v>1</v>
      </c>
      <c r="R24">
        <v>1</v>
      </c>
      <c r="S24">
        <v>1</v>
      </c>
      <c r="T24">
        <v>1</v>
      </c>
      <c r="U24">
        <v>1</v>
      </c>
      <c r="V24">
        <v>1</v>
      </c>
      <c r="W24">
        <v>1</v>
      </c>
      <c r="X24">
        <v>1</v>
      </c>
      <c r="Y24">
        <v>1</v>
      </c>
      <c r="Z24">
        <v>1</v>
      </c>
      <c r="AA24">
        <v>1</v>
      </c>
      <c r="AB24">
        <v>1</v>
      </c>
      <c r="AC24">
        <v>1</v>
      </c>
      <c r="AD24">
        <v>1</v>
      </c>
      <c r="AE24">
        <v>1</v>
      </c>
      <c r="AF24">
        <v>1</v>
      </c>
      <c r="AG24">
        <v>1.7</v>
      </c>
      <c r="AH24">
        <v>1.7</v>
      </c>
      <c r="AI24">
        <v>1.7</v>
      </c>
      <c r="AJ24">
        <v>1.7</v>
      </c>
      <c r="AK24">
        <v>1.7</v>
      </c>
      <c r="AL24">
        <v>1.7</v>
      </c>
      <c r="AM24">
        <v>1.7</v>
      </c>
      <c r="AN24">
        <v>1.7</v>
      </c>
      <c r="AO24">
        <v>1.7</v>
      </c>
      <c r="AP24">
        <v>1.7</v>
      </c>
      <c r="AQ24">
        <v>1.7</v>
      </c>
      <c r="AR24">
        <v>1.7</v>
      </c>
      <c r="AS24">
        <v>2.5</v>
      </c>
      <c r="AT24">
        <v>3.2</v>
      </c>
      <c r="AU24">
        <v>3.6</v>
      </c>
      <c r="AV24">
        <v>4.7</v>
      </c>
      <c r="AW24">
        <v>6.5</v>
      </c>
      <c r="AX24">
        <v>4</v>
      </c>
      <c r="AY24">
        <v>3.2</v>
      </c>
      <c r="AZ24">
        <v>2.2000000000000002</v>
      </c>
      <c r="BA24">
        <v>2.5</v>
      </c>
      <c r="BB24">
        <v>1.9</v>
      </c>
      <c r="BC24">
        <v>1.7</v>
      </c>
      <c r="BD24">
        <v>1.7</v>
      </c>
      <c r="BE24">
        <v>1.7</v>
      </c>
    </row>
    <row r="25" spans="1:57">
      <c r="A25" t="s">
        <v>671</v>
      </c>
      <c r="B25" t="s">
        <v>57</v>
      </c>
      <c r="C25" t="s">
        <v>58</v>
      </c>
      <c r="D25" t="s">
        <v>62</v>
      </c>
      <c r="E25" t="s">
        <v>672</v>
      </c>
      <c r="F25">
        <v>1</v>
      </c>
      <c r="G25">
        <v>1</v>
      </c>
      <c r="H25">
        <v>1</v>
      </c>
      <c r="I25">
        <v>1.2</v>
      </c>
      <c r="J25">
        <v>1</v>
      </c>
      <c r="K25">
        <v>1</v>
      </c>
      <c r="L25">
        <v>1</v>
      </c>
      <c r="M25">
        <v>1</v>
      </c>
      <c r="N25">
        <v>1</v>
      </c>
      <c r="O25">
        <v>1</v>
      </c>
      <c r="P25">
        <v>1</v>
      </c>
      <c r="Q25">
        <v>1</v>
      </c>
      <c r="R25">
        <v>1</v>
      </c>
      <c r="S25">
        <v>1</v>
      </c>
      <c r="T25">
        <v>1</v>
      </c>
      <c r="U25">
        <v>1</v>
      </c>
      <c r="V25">
        <v>1</v>
      </c>
      <c r="W25">
        <v>1.2</v>
      </c>
      <c r="X25">
        <v>1</v>
      </c>
      <c r="Y25">
        <v>1</v>
      </c>
      <c r="Z25">
        <v>1</v>
      </c>
      <c r="AA25">
        <v>1</v>
      </c>
      <c r="AB25">
        <v>1</v>
      </c>
      <c r="AC25">
        <v>1</v>
      </c>
      <c r="AD25">
        <v>1</v>
      </c>
      <c r="AE25">
        <v>1</v>
      </c>
      <c r="AF25">
        <v>1</v>
      </c>
      <c r="AG25">
        <v>1</v>
      </c>
      <c r="AH25">
        <v>1</v>
      </c>
      <c r="AI25">
        <v>1</v>
      </c>
      <c r="AJ25">
        <v>1</v>
      </c>
      <c r="AK25">
        <v>1</v>
      </c>
      <c r="AL25">
        <v>1</v>
      </c>
      <c r="AM25">
        <v>1</v>
      </c>
      <c r="AN25">
        <v>1</v>
      </c>
      <c r="AO25">
        <v>1</v>
      </c>
      <c r="AP25">
        <v>1.6</v>
      </c>
      <c r="AQ25">
        <v>1.6</v>
      </c>
      <c r="AR25">
        <v>1.6</v>
      </c>
      <c r="AS25">
        <v>1.6</v>
      </c>
      <c r="AT25">
        <v>1.6</v>
      </c>
      <c r="AU25">
        <v>2.2000000000000002</v>
      </c>
      <c r="AV25">
        <v>2</v>
      </c>
      <c r="AW25">
        <v>1.8</v>
      </c>
      <c r="AX25">
        <v>3</v>
      </c>
      <c r="AY25">
        <v>2.2000000000000002</v>
      </c>
      <c r="AZ25">
        <v>1.2</v>
      </c>
      <c r="BA25">
        <v>2.2000000000000002</v>
      </c>
      <c r="BB25">
        <v>1.8</v>
      </c>
      <c r="BC25">
        <v>1</v>
      </c>
      <c r="BD25">
        <v>1</v>
      </c>
      <c r="BE25">
        <v>1</v>
      </c>
    </row>
    <row r="26" spans="1:57">
      <c r="A26" t="s">
        <v>673</v>
      </c>
      <c r="B26" t="s">
        <v>57</v>
      </c>
      <c r="C26" t="s">
        <v>58</v>
      </c>
      <c r="D26" t="s">
        <v>63</v>
      </c>
      <c r="E26" t="s">
        <v>672</v>
      </c>
      <c r="F26">
        <v>1</v>
      </c>
      <c r="G26">
        <v>1</v>
      </c>
      <c r="H26">
        <v>1</v>
      </c>
      <c r="I26">
        <v>1.2</v>
      </c>
      <c r="J26">
        <v>1</v>
      </c>
      <c r="K26">
        <v>1</v>
      </c>
      <c r="L26">
        <v>1</v>
      </c>
      <c r="M26">
        <v>1</v>
      </c>
      <c r="N26">
        <v>1</v>
      </c>
      <c r="O26">
        <v>1</v>
      </c>
      <c r="P26">
        <v>1</v>
      </c>
      <c r="Q26">
        <v>1</v>
      </c>
      <c r="R26">
        <v>1</v>
      </c>
      <c r="S26">
        <v>1</v>
      </c>
      <c r="T26">
        <v>1</v>
      </c>
      <c r="U26">
        <v>1</v>
      </c>
      <c r="V26">
        <v>1</v>
      </c>
      <c r="W26">
        <v>1.2</v>
      </c>
      <c r="X26">
        <v>1</v>
      </c>
      <c r="Y26">
        <v>1</v>
      </c>
      <c r="Z26">
        <v>1</v>
      </c>
      <c r="AA26">
        <v>1</v>
      </c>
      <c r="AB26">
        <v>1</v>
      </c>
      <c r="AC26">
        <v>1</v>
      </c>
      <c r="AD26">
        <v>1</v>
      </c>
      <c r="AE26">
        <v>1</v>
      </c>
      <c r="AF26">
        <v>1</v>
      </c>
      <c r="AG26">
        <v>1</v>
      </c>
      <c r="AH26">
        <v>1</v>
      </c>
      <c r="AI26">
        <v>1</v>
      </c>
      <c r="AJ26">
        <v>1</v>
      </c>
      <c r="AK26">
        <v>1</v>
      </c>
      <c r="AL26">
        <v>1</v>
      </c>
      <c r="AM26">
        <v>1</v>
      </c>
      <c r="AN26">
        <v>1</v>
      </c>
      <c r="AO26">
        <v>1</v>
      </c>
      <c r="AP26">
        <v>1.3</v>
      </c>
      <c r="AQ26">
        <v>1.3</v>
      </c>
      <c r="AR26">
        <v>1.3</v>
      </c>
      <c r="AS26">
        <v>1.3</v>
      </c>
      <c r="AT26">
        <v>1.6</v>
      </c>
      <c r="AU26">
        <v>2.2000000000000002</v>
      </c>
      <c r="AV26">
        <v>2</v>
      </c>
      <c r="AW26">
        <v>1.8</v>
      </c>
      <c r="AX26">
        <v>3</v>
      </c>
      <c r="AY26">
        <v>2.2000000000000002</v>
      </c>
      <c r="AZ26">
        <v>1.2</v>
      </c>
      <c r="BA26">
        <v>2.2000000000000002</v>
      </c>
      <c r="BB26">
        <v>1.8</v>
      </c>
      <c r="BC26">
        <v>1</v>
      </c>
      <c r="BD26">
        <v>1</v>
      </c>
      <c r="BE26">
        <v>1</v>
      </c>
    </row>
    <row r="27" spans="1:57">
      <c r="A27" t="s">
        <v>674</v>
      </c>
      <c r="B27" t="s">
        <v>57</v>
      </c>
      <c r="C27" t="s">
        <v>58</v>
      </c>
      <c r="D27" t="s">
        <v>64</v>
      </c>
      <c r="E27" t="s">
        <v>672</v>
      </c>
      <c r="F27">
        <v>1</v>
      </c>
      <c r="G27">
        <v>1</v>
      </c>
      <c r="H27">
        <v>1</v>
      </c>
      <c r="I27">
        <v>1.2</v>
      </c>
      <c r="J27">
        <v>1</v>
      </c>
      <c r="K27">
        <v>1</v>
      </c>
      <c r="L27">
        <v>1</v>
      </c>
      <c r="M27">
        <v>1</v>
      </c>
      <c r="N27">
        <v>1</v>
      </c>
      <c r="O27">
        <v>1</v>
      </c>
      <c r="P27">
        <v>1</v>
      </c>
      <c r="Q27">
        <v>1</v>
      </c>
      <c r="R27">
        <v>1</v>
      </c>
      <c r="S27">
        <v>1</v>
      </c>
      <c r="T27">
        <v>1</v>
      </c>
      <c r="U27">
        <v>1</v>
      </c>
      <c r="V27">
        <v>1</v>
      </c>
      <c r="W27">
        <v>1.2</v>
      </c>
      <c r="X27">
        <v>1</v>
      </c>
      <c r="Y27">
        <v>1</v>
      </c>
      <c r="Z27">
        <v>1</v>
      </c>
      <c r="AA27">
        <v>1</v>
      </c>
      <c r="AB27">
        <v>1</v>
      </c>
      <c r="AC27">
        <v>1</v>
      </c>
      <c r="AD27">
        <v>1</v>
      </c>
      <c r="AE27">
        <v>1</v>
      </c>
      <c r="AF27">
        <v>1</v>
      </c>
      <c r="AG27">
        <v>1</v>
      </c>
      <c r="AH27">
        <v>1</v>
      </c>
      <c r="AI27">
        <v>1</v>
      </c>
      <c r="AJ27">
        <v>1</v>
      </c>
      <c r="AK27">
        <v>1</v>
      </c>
      <c r="AL27">
        <v>1</v>
      </c>
      <c r="AM27">
        <v>1</v>
      </c>
      <c r="AN27">
        <v>1</v>
      </c>
      <c r="AO27">
        <v>1</v>
      </c>
      <c r="AP27">
        <v>1.3</v>
      </c>
      <c r="AQ27">
        <v>1.3</v>
      </c>
      <c r="AR27">
        <v>1.3</v>
      </c>
      <c r="AS27">
        <v>1.3</v>
      </c>
      <c r="AT27">
        <v>1.3</v>
      </c>
      <c r="AU27">
        <v>1.8</v>
      </c>
      <c r="AV27">
        <v>1.6</v>
      </c>
      <c r="AW27">
        <v>1.4</v>
      </c>
      <c r="AX27">
        <v>2.4</v>
      </c>
      <c r="AY27">
        <v>1.8</v>
      </c>
      <c r="AZ27">
        <v>1</v>
      </c>
      <c r="BA27">
        <v>1.8</v>
      </c>
      <c r="BB27">
        <v>1.4</v>
      </c>
      <c r="BC27">
        <v>1</v>
      </c>
      <c r="BD27">
        <v>1</v>
      </c>
      <c r="BE27">
        <v>1</v>
      </c>
    </row>
    <row r="28" spans="1:57">
      <c r="A28" t="s">
        <v>675</v>
      </c>
      <c r="B28" t="s">
        <v>57</v>
      </c>
      <c r="C28" t="s">
        <v>58</v>
      </c>
      <c r="D28" t="s">
        <v>131</v>
      </c>
      <c r="E28" t="s">
        <v>676</v>
      </c>
      <c r="F28">
        <v>1</v>
      </c>
      <c r="G28">
        <v>1</v>
      </c>
      <c r="H28">
        <v>1</v>
      </c>
      <c r="I28">
        <v>1.2</v>
      </c>
      <c r="J28">
        <v>1</v>
      </c>
      <c r="K28">
        <v>1</v>
      </c>
      <c r="L28">
        <v>1</v>
      </c>
      <c r="M28">
        <v>1</v>
      </c>
      <c r="N28">
        <v>1</v>
      </c>
      <c r="O28">
        <v>1</v>
      </c>
      <c r="P28">
        <v>1</v>
      </c>
      <c r="Q28">
        <v>1</v>
      </c>
      <c r="R28">
        <v>1</v>
      </c>
      <c r="S28">
        <v>1</v>
      </c>
      <c r="T28">
        <v>1</v>
      </c>
      <c r="U28">
        <v>1</v>
      </c>
      <c r="V28">
        <v>1</v>
      </c>
      <c r="W28">
        <v>1.2</v>
      </c>
      <c r="X28">
        <v>1</v>
      </c>
      <c r="Y28">
        <v>1</v>
      </c>
      <c r="Z28">
        <v>1</v>
      </c>
      <c r="AA28">
        <v>1</v>
      </c>
      <c r="AB28">
        <v>1</v>
      </c>
      <c r="AC28">
        <v>1</v>
      </c>
      <c r="AD28">
        <v>1</v>
      </c>
      <c r="AE28">
        <v>1</v>
      </c>
      <c r="AF28">
        <v>1</v>
      </c>
      <c r="AG28">
        <v>1</v>
      </c>
      <c r="AH28">
        <v>1</v>
      </c>
      <c r="AI28">
        <v>1</v>
      </c>
      <c r="AJ28">
        <v>1</v>
      </c>
      <c r="AK28">
        <v>1</v>
      </c>
      <c r="AL28">
        <v>1</v>
      </c>
      <c r="AM28">
        <v>1</v>
      </c>
      <c r="AN28">
        <v>1</v>
      </c>
      <c r="AO28">
        <v>1.3</v>
      </c>
      <c r="AP28">
        <v>1.3</v>
      </c>
      <c r="AQ28">
        <v>1.3</v>
      </c>
      <c r="AR28">
        <v>1.3</v>
      </c>
      <c r="AS28">
        <v>1</v>
      </c>
      <c r="AT28">
        <v>1.4</v>
      </c>
      <c r="AU28">
        <v>1.3</v>
      </c>
      <c r="AV28">
        <v>1.2</v>
      </c>
      <c r="AW28">
        <v>2</v>
      </c>
      <c r="AX28">
        <v>1.4</v>
      </c>
      <c r="AY28">
        <v>0.8</v>
      </c>
      <c r="AZ28">
        <v>1.4</v>
      </c>
      <c r="BA28">
        <v>1.2</v>
      </c>
      <c r="BB28">
        <v>1.2</v>
      </c>
      <c r="BC28">
        <v>1</v>
      </c>
      <c r="BD28">
        <v>1</v>
      </c>
      <c r="BE28">
        <v>1</v>
      </c>
    </row>
    <row r="29" spans="1:57">
      <c r="A29" t="s">
        <v>677</v>
      </c>
      <c r="B29" t="s">
        <v>57</v>
      </c>
      <c r="C29" t="s">
        <v>58</v>
      </c>
      <c r="D29" t="s">
        <v>132</v>
      </c>
      <c r="E29" t="s">
        <v>676</v>
      </c>
      <c r="F29">
        <v>1</v>
      </c>
      <c r="G29">
        <v>1</v>
      </c>
      <c r="H29">
        <v>1</v>
      </c>
      <c r="I29">
        <v>1.2</v>
      </c>
      <c r="J29">
        <v>1</v>
      </c>
      <c r="K29">
        <v>1</v>
      </c>
      <c r="L29">
        <v>1</v>
      </c>
      <c r="M29">
        <v>1</v>
      </c>
      <c r="N29">
        <v>1</v>
      </c>
      <c r="O29">
        <v>1</v>
      </c>
      <c r="P29">
        <v>1</v>
      </c>
      <c r="Q29">
        <v>1</v>
      </c>
      <c r="R29">
        <v>1</v>
      </c>
      <c r="S29">
        <v>1</v>
      </c>
      <c r="T29">
        <v>1</v>
      </c>
      <c r="U29">
        <v>1</v>
      </c>
      <c r="V29">
        <v>1</v>
      </c>
      <c r="W29">
        <v>1.2</v>
      </c>
      <c r="X29">
        <v>1</v>
      </c>
      <c r="Y29">
        <v>1</v>
      </c>
      <c r="Z29">
        <v>1</v>
      </c>
      <c r="AA29">
        <v>1</v>
      </c>
      <c r="AB29">
        <v>1</v>
      </c>
      <c r="AC29">
        <v>1</v>
      </c>
      <c r="AD29">
        <v>1</v>
      </c>
      <c r="AE29">
        <v>1</v>
      </c>
      <c r="AF29">
        <v>1</v>
      </c>
      <c r="AG29">
        <v>1</v>
      </c>
      <c r="AH29">
        <v>1</v>
      </c>
      <c r="AI29">
        <v>1</v>
      </c>
      <c r="AJ29">
        <v>1</v>
      </c>
      <c r="AK29">
        <v>1</v>
      </c>
      <c r="AL29">
        <v>1</v>
      </c>
      <c r="AM29">
        <v>1</v>
      </c>
      <c r="AN29">
        <v>1</v>
      </c>
      <c r="AO29">
        <v>1.5</v>
      </c>
      <c r="AP29">
        <v>1.5</v>
      </c>
      <c r="AQ29">
        <v>1.5</v>
      </c>
      <c r="AR29">
        <v>1.5</v>
      </c>
      <c r="AS29">
        <v>1.2</v>
      </c>
      <c r="AT29">
        <v>1.7</v>
      </c>
      <c r="AU29">
        <v>1.5</v>
      </c>
      <c r="AV29">
        <v>1.4</v>
      </c>
      <c r="AW29">
        <v>2.2999999999999998</v>
      </c>
      <c r="AX29">
        <v>1.7</v>
      </c>
      <c r="AY29">
        <v>0.9</v>
      </c>
      <c r="AZ29">
        <v>1.7</v>
      </c>
      <c r="BA29">
        <v>1.4</v>
      </c>
      <c r="BB29">
        <v>1.4</v>
      </c>
      <c r="BC29">
        <v>1</v>
      </c>
      <c r="BD29">
        <v>1</v>
      </c>
      <c r="BE29">
        <v>1</v>
      </c>
    </row>
    <row r="30" spans="1:57">
      <c r="A30" t="s">
        <v>678</v>
      </c>
      <c r="B30" t="s">
        <v>57</v>
      </c>
      <c r="C30" t="s">
        <v>58</v>
      </c>
      <c r="D30" t="s">
        <v>60</v>
      </c>
      <c r="E30" t="s">
        <v>218</v>
      </c>
      <c r="F30">
        <v>2.5</v>
      </c>
      <c r="G30">
        <v>2.5</v>
      </c>
      <c r="H30">
        <v>2.5</v>
      </c>
      <c r="I30">
        <v>1.2</v>
      </c>
      <c r="J30">
        <v>2.5</v>
      </c>
      <c r="K30">
        <v>2.5</v>
      </c>
      <c r="L30">
        <v>2.5</v>
      </c>
      <c r="M30">
        <v>2.5</v>
      </c>
      <c r="N30">
        <v>2.5</v>
      </c>
      <c r="O30">
        <v>1</v>
      </c>
      <c r="P30">
        <v>1</v>
      </c>
      <c r="Q30">
        <v>1</v>
      </c>
      <c r="R30">
        <v>1</v>
      </c>
      <c r="S30">
        <v>1</v>
      </c>
      <c r="T30">
        <v>1</v>
      </c>
      <c r="U30">
        <v>1</v>
      </c>
      <c r="V30">
        <v>1</v>
      </c>
      <c r="W30">
        <v>1.2</v>
      </c>
      <c r="X30">
        <v>1</v>
      </c>
      <c r="Y30">
        <v>1</v>
      </c>
      <c r="Z30">
        <v>1</v>
      </c>
      <c r="AA30">
        <v>1</v>
      </c>
      <c r="AB30">
        <v>1</v>
      </c>
      <c r="AC30">
        <v>1</v>
      </c>
      <c r="AD30">
        <v>1</v>
      </c>
      <c r="AE30">
        <v>1</v>
      </c>
      <c r="AF30">
        <v>1</v>
      </c>
      <c r="AG30">
        <v>1</v>
      </c>
      <c r="AH30">
        <v>1</v>
      </c>
      <c r="AI30">
        <v>1</v>
      </c>
      <c r="AJ30">
        <v>1</v>
      </c>
      <c r="AK30">
        <v>2.5</v>
      </c>
      <c r="AL30">
        <v>2.5</v>
      </c>
      <c r="AM30">
        <v>2.5</v>
      </c>
      <c r="AN30">
        <v>2.5</v>
      </c>
      <c r="AO30">
        <v>2.5</v>
      </c>
      <c r="AP30">
        <v>2.5</v>
      </c>
      <c r="AQ30">
        <v>2.5</v>
      </c>
      <c r="AR30">
        <v>2.5</v>
      </c>
      <c r="AS30">
        <v>3.6</v>
      </c>
      <c r="AT30">
        <v>5</v>
      </c>
      <c r="AU30">
        <v>4.5</v>
      </c>
      <c r="AV30">
        <v>4.0999999999999996</v>
      </c>
      <c r="AW30">
        <v>6.8</v>
      </c>
      <c r="AX30">
        <v>5</v>
      </c>
      <c r="AY30">
        <v>2.7</v>
      </c>
      <c r="AZ30">
        <v>5</v>
      </c>
      <c r="BA30">
        <v>4.0999999999999996</v>
      </c>
      <c r="BB30">
        <v>4.0999999999999996</v>
      </c>
      <c r="BC30">
        <v>2.5</v>
      </c>
      <c r="BD30">
        <v>2.5</v>
      </c>
      <c r="BE30">
        <v>2.5</v>
      </c>
    </row>
    <row r="31" spans="1:57">
      <c r="A31" t="s">
        <v>679</v>
      </c>
      <c r="B31" t="s">
        <v>57</v>
      </c>
      <c r="C31" t="s">
        <v>58</v>
      </c>
      <c r="D31" t="s">
        <v>61</v>
      </c>
      <c r="E31" t="s">
        <v>218</v>
      </c>
      <c r="F31">
        <v>1.6</v>
      </c>
      <c r="G31">
        <v>1.6</v>
      </c>
      <c r="H31">
        <v>1.6</v>
      </c>
      <c r="I31">
        <v>1.2</v>
      </c>
      <c r="J31">
        <v>1.6</v>
      </c>
      <c r="K31">
        <v>1.6</v>
      </c>
      <c r="L31">
        <v>1.6</v>
      </c>
      <c r="M31">
        <v>1.6</v>
      </c>
      <c r="N31">
        <v>1.6</v>
      </c>
      <c r="O31">
        <v>1</v>
      </c>
      <c r="P31">
        <v>1</v>
      </c>
      <c r="Q31">
        <v>1</v>
      </c>
      <c r="R31">
        <v>1</v>
      </c>
      <c r="S31">
        <v>1</v>
      </c>
      <c r="T31">
        <v>1</v>
      </c>
      <c r="U31">
        <v>1</v>
      </c>
      <c r="V31">
        <v>1</v>
      </c>
      <c r="W31">
        <v>1.2</v>
      </c>
      <c r="X31">
        <v>1</v>
      </c>
      <c r="Y31">
        <v>1</v>
      </c>
      <c r="Z31">
        <v>1</v>
      </c>
      <c r="AA31">
        <v>1</v>
      </c>
      <c r="AB31">
        <v>1</v>
      </c>
      <c r="AC31">
        <v>1</v>
      </c>
      <c r="AD31">
        <v>1</v>
      </c>
      <c r="AE31">
        <v>1</v>
      </c>
      <c r="AF31">
        <v>1</v>
      </c>
      <c r="AG31">
        <v>1</v>
      </c>
      <c r="AH31">
        <v>1</v>
      </c>
      <c r="AI31">
        <v>1</v>
      </c>
      <c r="AJ31">
        <v>1</v>
      </c>
      <c r="AK31">
        <v>1.6</v>
      </c>
      <c r="AL31">
        <v>1.6</v>
      </c>
      <c r="AM31">
        <v>1.6</v>
      </c>
      <c r="AN31">
        <v>1.6</v>
      </c>
      <c r="AO31">
        <v>1.6</v>
      </c>
      <c r="AP31">
        <v>1.6</v>
      </c>
      <c r="AQ31">
        <v>1.6</v>
      </c>
      <c r="AR31">
        <v>1.6</v>
      </c>
      <c r="AS31">
        <v>3.6</v>
      </c>
      <c r="AT31">
        <v>5</v>
      </c>
      <c r="AU31">
        <v>4.5</v>
      </c>
      <c r="AV31">
        <v>4.0999999999999996</v>
      </c>
      <c r="AW31">
        <v>6.8</v>
      </c>
      <c r="AX31">
        <v>5</v>
      </c>
      <c r="AY31">
        <v>2.7</v>
      </c>
      <c r="AZ31">
        <v>5</v>
      </c>
      <c r="BA31">
        <v>4.0999999999999996</v>
      </c>
      <c r="BB31">
        <v>4.0999999999999996</v>
      </c>
      <c r="BC31">
        <v>1.6</v>
      </c>
      <c r="BD31">
        <v>1.6</v>
      </c>
      <c r="BE31">
        <v>1.6</v>
      </c>
    </row>
    <row r="32" spans="1:57">
      <c r="A32" t="s">
        <v>680</v>
      </c>
      <c r="B32" t="s">
        <v>57</v>
      </c>
      <c r="C32" t="s">
        <v>58</v>
      </c>
      <c r="D32" t="s">
        <v>62</v>
      </c>
      <c r="E32" t="s">
        <v>218</v>
      </c>
      <c r="F32">
        <v>1.6</v>
      </c>
      <c r="G32">
        <v>1.6</v>
      </c>
      <c r="H32">
        <v>1.6</v>
      </c>
      <c r="I32">
        <v>1.2</v>
      </c>
      <c r="J32">
        <v>1.6</v>
      </c>
      <c r="K32">
        <v>1.6</v>
      </c>
      <c r="L32">
        <v>1.6</v>
      </c>
      <c r="M32">
        <v>1.6</v>
      </c>
      <c r="N32">
        <v>1.6</v>
      </c>
      <c r="O32">
        <v>1</v>
      </c>
      <c r="P32">
        <v>1</v>
      </c>
      <c r="Q32">
        <v>1</v>
      </c>
      <c r="R32">
        <v>1</v>
      </c>
      <c r="S32">
        <v>1</v>
      </c>
      <c r="T32">
        <v>1</v>
      </c>
      <c r="U32">
        <v>1</v>
      </c>
      <c r="V32">
        <v>1</v>
      </c>
      <c r="W32">
        <v>1.2</v>
      </c>
      <c r="X32">
        <v>1</v>
      </c>
      <c r="Y32">
        <v>1</v>
      </c>
      <c r="Z32">
        <v>1</v>
      </c>
      <c r="AA32">
        <v>1</v>
      </c>
      <c r="AB32">
        <v>1</v>
      </c>
      <c r="AC32">
        <v>1</v>
      </c>
      <c r="AD32">
        <v>1</v>
      </c>
      <c r="AE32">
        <v>1</v>
      </c>
      <c r="AF32">
        <v>1</v>
      </c>
      <c r="AG32">
        <v>1</v>
      </c>
      <c r="AH32">
        <v>1</v>
      </c>
      <c r="AI32">
        <v>1</v>
      </c>
      <c r="AJ32">
        <v>1</v>
      </c>
      <c r="AK32">
        <v>1.6</v>
      </c>
      <c r="AL32">
        <v>1.6</v>
      </c>
      <c r="AM32">
        <v>1.6</v>
      </c>
      <c r="AN32">
        <v>1.6</v>
      </c>
      <c r="AO32">
        <v>1.6</v>
      </c>
      <c r="AP32">
        <v>1.6</v>
      </c>
      <c r="AQ32">
        <v>1.6</v>
      </c>
      <c r="AR32">
        <v>1.6</v>
      </c>
      <c r="AS32">
        <v>3.6</v>
      </c>
      <c r="AT32">
        <v>5</v>
      </c>
      <c r="AU32">
        <v>4.5</v>
      </c>
      <c r="AV32">
        <v>4.0999999999999996</v>
      </c>
      <c r="AW32">
        <v>6.8</v>
      </c>
      <c r="AX32">
        <v>5</v>
      </c>
      <c r="AY32">
        <v>2.7</v>
      </c>
      <c r="AZ32">
        <v>5</v>
      </c>
      <c r="BA32">
        <v>4.0999999999999996</v>
      </c>
      <c r="BB32">
        <v>4.0999999999999996</v>
      </c>
      <c r="BC32">
        <v>1.6</v>
      </c>
      <c r="BD32">
        <v>1.6</v>
      </c>
      <c r="BE32">
        <v>1.6</v>
      </c>
    </row>
    <row r="33" spans="1:57">
      <c r="A33" t="s">
        <v>681</v>
      </c>
      <c r="B33" t="s">
        <v>57</v>
      </c>
      <c r="C33" t="s">
        <v>58</v>
      </c>
      <c r="D33" t="s">
        <v>63</v>
      </c>
      <c r="E33" t="s">
        <v>218</v>
      </c>
      <c r="F33">
        <v>2.5</v>
      </c>
      <c r="G33">
        <v>2.5</v>
      </c>
      <c r="H33">
        <v>2.5</v>
      </c>
      <c r="I33">
        <v>1.2</v>
      </c>
      <c r="J33">
        <v>2.5</v>
      </c>
      <c r="K33">
        <v>2.5</v>
      </c>
      <c r="L33">
        <v>2.5</v>
      </c>
      <c r="M33">
        <v>2.5</v>
      </c>
      <c r="N33">
        <v>2.5</v>
      </c>
      <c r="O33">
        <v>1</v>
      </c>
      <c r="P33">
        <v>1</v>
      </c>
      <c r="Q33">
        <v>1</v>
      </c>
      <c r="R33">
        <v>1</v>
      </c>
      <c r="S33">
        <v>1</v>
      </c>
      <c r="T33">
        <v>1</v>
      </c>
      <c r="U33">
        <v>1</v>
      </c>
      <c r="V33">
        <v>1</v>
      </c>
      <c r="W33">
        <v>1.2</v>
      </c>
      <c r="X33">
        <v>1</v>
      </c>
      <c r="Y33">
        <v>1</v>
      </c>
      <c r="Z33">
        <v>1</v>
      </c>
      <c r="AA33">
        <v>1</v>
      </c>
      <c r="AB33">
        <v>1</v>
      </c>
      <c r="AC33">
        <v>1</v>
      </c>
      <c r="AD33">
        <v>1</v>
      </c>
      <c r="AE33">
        <v>1</v>
      </c>
      <c r="AF33">
        <v>1</v>
      </c>
      <c r="AG33">
        <v>1</v>
      </c>
      <c r="AH33">
        <v>1</v>
      </c>
      <c r="AI33">
        <v>1</v>
      </c>
      <c r="AJ33">
        <v>1</v>
      </c>
      <c r="AK33">
        <v>2.5</v>
      </c>
      <c r="AL33">
        <v>2.5</v>
      </c>
      <c r="AM33">
        <v>2.5</v>
      </c>
      <c r="AN33">
        <v>2.5</v>
      </c>
      <c r="AO33">
        <v>2.5</v>
      </c>
      <c r="AP33">
        <v>2.5</v>
      </c>
      <c r="AQ33">
        <v>2.5</v>
      </c>
      <c r="AR33">
        <v>2.5</v>
      </c>
      <c r="AS33">
        <v>5.6</v>
      </c>
      <c r="AT33">
        <v>7.7</v>
      </c>
      <c r="AU33">
        <v>7</v>
      </c>
      <c r="AV33">
        <v>6.3</v>
      </c>
      <c r="AW33">
        <v>10.5</v>
      </c>
      <c r="AX33">
        <v>7.7</v>
      </c>
      <c r="AY33">
        <v>4.2</v>
      </c>
      <c r="AZ33">
        <v>7.7</v>
      </c>
      <c r="BA33">
        <v>6.3</v>
      </c>
      <c r="BB33">
        <v>6.3</v>
      </c>
      <c r="BC33">
        <v>2.5</v>
      </c>
      <c r="BD33">
        <v>2.5</v>
      </c>
      <c r="BE33">
        <v>2.5</v>
      </c>
    </row>
    <row r="34" spans="1:57">
      <c r="A34" t="s">
        <v>682</v>
      </c>
      <c r="B34" t="s">
        <v>57</v>
      </c>
      <c r="C34" t="s">
        <v>58</v>
      </c>
      <c r="D34" t="s">
        <v>64</v>
      </c>
      <c r="E34" t="s">
        <v>218</v>
      </c>
      <c r="F34">
        <v>1.6</v>
      </c>
      <c r="G34">
        <v>1.6</v>
      </c>
      <c r="H34">
        <v>1.6</v>
      </c>
      <c r="I34">
        <v>1.2</v>
      </c>
      <c r="J34">
        <v>1.6</v>
      </c>
      <c r="K34">
        <v>1.6</v>
      </c>
      <c r="L34">
        <v>1.6</v>
      </c>
      <c r="M34">
        <v>1.6</v>
      </c>
      <c r="N34">
        <v>1.6</v>
      </c>
      <c r="O34">
        <v>1</v>
      </c>
      <c r="P34">
        <v>1</v>
      </c>
      <c r="Q34">
        <v>1</v>
      </c>
      <c r="R34">
        <v>1</v>
      </c>
      <c r="S34">
        <v>1</v>
      </c>
      <c r="T34">
        <v>1</v>
      </c>
      <c r="U34">
        <v>1</v>
      </c>
      <c r="V34">
        <v>1</v>
      </c>
      <c r="W34">
        <v>1.2</v>
      </c>
      <c r="X34">
        <v>1</v>
      </c>
      <c r="Y34">
        <v>1</v>
      </c>
      <c r="Z34">
        <v>1</v>
      </c>
      <c r="AA34">
        <v>1</v>
      </c>
      <c r="AB34">
        <v>1</v>
      </c>
      <c r="AC34">
        <v>1</v>
      </c>
      <c r="AD34">
        <v>1</v>
      </c>
      <c r="AE34">
        <v>1</v>
      </c>
      <c r="AF34">
        <v>1</v>
      </c>
      <c r="AG34">
        <v>1</v>
      </c>
      <c r="AH34">
        <v>1</v>
      </c>
      <c r="AI34">
        <v>1</v>
      </c>
      <c r="AJ34">
        <v>1</v>
      </c>
      <c r="AK34">
        <v>1.6</v>
      </c>
      <c r="AL34">
        <v>1.6</v>
      </c>
      <c r="AM34">
        <v>1.6</v>
      </c>
      <c r="AN34">
        <v>1.6</v>
      </c>
      <c r="AO34">
        <v>1.6</v>
      </c>
      <c r="AP34">
        <v>1.6</v>
      </c>
      <c r="AQ34">
        <v>1.6</v>
      </c>
      <c r="AR34">
        <v>1.6</v>
      </c>
      <c r="AS34">
        <v>5.6</v>
      </c>
      <c r="AT34">
        <v>7.7</v>
      </c>
      <c r="AU34">
        <v>7</v>
      </c>
      <c r="AV34">
        <v>6.3</v>
      </c>
      <c r="AW34">
        <v>10.5</v>
      </c>
      <c r="AX34">
        <v>7.7</v>
      </c>
      <c r="AY34">
        <v>4.2</v>
      </c>
      <c r="AZ34">
        <v>7.7</v>
      </c>
      <c r="BA34">
        <v>6.3</v>
      </c>
      <c r="BB34">
        <v>6.3</v>
      </c>
      <c r="BC34">
        <v>1.6</v>
      </c>
      <c r="BD34">
        <v>1.6</v>
      </c>
      <c r="BE34">
        <v>1.6</v>
      </c>
    </row>
    <row r="35" spans="1:57">
      <c r="A35" t="s">
        <v>1788</v>
      </c>
      <c r="B35" t="s">
        <v>57</v>
      </c>
      <c r="C35" t="s">
        <v>58</v>
      </c>
      <c r="D35" t="s">
        <v>62</v>
      </c>
      <c r="E35" t="s">
        <v>1789</v>
      </c>
      <c r="F35">
        <v>1</v>
      </c>
      <c r="G35">
        <v>1</v>
      </c>
      <c r="H35">
        <v>1</v>
      </c>
      <c r="I35">
        <v>1.2</v>
      </c>
      <c r="J35">
        <v>1</v>
      </c>
      <c r="K35">
        <v>1</v>
      </c>
      <c r="L35">
        <v>1</v>
      </c>
      <c r="M35">
        <v>1</v>
      </c>
      <c r="N35">
        <v>1</v>
      </c>
      <c r="O35">
        <v>1</v>
      </c>
      <c r="P35">
        <v>1</v>
      </c>
      <c r="Q35">
        <v>1</v>
      </c>
      <c r="R35">
        <v>1</v>
      </c>
      <c r="S35">
        <v>1</v>
      </c>
      <c r="T35">
        <v>1</v>
      </c>
      <c r="U35">
        <v>1</v>
      </c>
      <c r="V35">
        <v>1</v>
      </c>
      <c r="W35">
        <v>1.2</v>
      </c>
      <c r="X35">
        <v>1</v>
      </c>
      <c r="Y35">
        <v>1</v>
      </c>
      <c r="Z35">
        <v>1</v>
      </c>
      <c r="AA35">
        <v>1</v>
      </c>
      <c r="AB35">
        <v>1</v>
      </c>
      <c r="AC35">
        <v>1</v>
      </c>
      <c r="AD35">
        <v>1</v>
      </c>
      <c r="AE35">
        <v>1</v>
      </c>
      <c r="AF35">
        <v>1</v>
      </c>
      <c r="AG35">
        <v>1</v>
      </c>
      <c r="AH35">
        <v>1</v>
      </c>
      <c r="AI35">
        <v>1</v>
      </c>
      <c r="AJ35">
        <v>1</v>
      </c>
      <c r="AK35">
        <v>1</v>
      </c>
      <c r="AL35">
        <v>1</v>
      </c>
      <c r="AM35">
        <v>1</v>
      </c>
      <c r="AN35">
        <v>1</v>
      </c>
      <c r="AO35">
        <v>1</v>
      </c>
      <c r="AP35">
        <v>1</v>
      </c>
      <c r="AQ35">
        <v>1</v>
      </c>
      <c r="AR35">
        <v>1</v>
      </c>
      <c r="AS35">
        <v>1</v>
      </c>
      <c r="AT35">
        <v>1.6</v>
      </c>
      <c r="AU35">
        <v>2.2000000000000002</v>
      </c>
      <c r="AV35">
        <v>1.8</v>
      </c>
      <c r="AW35">
        <v>3</v>
      </c>
      <c r="AX35">
        <v>2.2000000000000002</v>
      </c>
      <c r="AY35">
        <v>1.2</v>
      </c>
      <c r="AZ35">
        <v>2.2000000000000002</v>
      </c>
      <c r="BA35">
        <v>1.8</v>
      </c>
      <c r="BB35">
        <v>1</v>
      </c>
      <c r="BC35">
        <v>1</v>
      </c>
      <c r="BD35">
        <v>1</v>
      </c>
      <c r="BE35">
        <v>1</v>
      </c>
    </row>
    <row r="36" spans="1:57">
      <c r="A36" t="s">
        <v>1790</v>
      </c>
      <c r="B36" t="s">
        <v>57</v>
      </c>
      <c r="C36" t="s">
        <v>58</v>
      </c>
      <c r="D36" t="s">
        <v>63</v>
      </c>
      <c r="E36" t="s">
        <v>1789</v>
      </c>
      <c r="F36">
        <v>1</v>
      </c>
      <c r="G36">
        <v>1</v>
      </c>
      <c r="H36">
        <v>1</v>
      </c>
      <c r="I36">
        <v>1.2</v>
      </c>
      <c r="J36">
        <v>1</v>
      </c>
      <c r="K36">
        <v>1</v>
      </c>
      <c r="L36">
        <v>1</v>
      </c>
      <c r="M36">
        <v>1</v>
      </c>
      <c r="N36">
        <v>1</v>
      </c>
      <c r="O36">
        <v>1</v>
      </c>
      <c r="P36">
        <v>1</v>
      </c>
      <c r="Q36">
        <v>1</v>
      </c>
      <c r="R36">
        <v>1</v>
      </c>
      <c r="S36">
        <v>1</v>
      </c>
      <c r="T36">
        <v>1</v>
      </c>
      <c r="U36">
        <v>1</v>
      </c>
      <c r="V36">
        <v>1</v>
      </c>
      <c r="W36">
        <v>1.2</v>
      </c>
      <c r="X36">
        <v>1</v>
      </c>
      <c r="Y36">
        <v>1</v>
      </c>
      <c r="Z36">
        <v>1</v>
      </c>
      <c r="AA36">
        <v>1</v>
      </c>
      <c r="AB36">
        <v>1</v>
      </c>
      <c r="AC36">
        <v>1</v>
      </c>
      <c r="AD36">
        <v>1</v>
      </c>
      <c r="AE36">
        <v>1</v>
      </c>
      <c r="AF36">
        <v>1</v>
      </c>
      <c r="AG36">
        <v>1</v>
      </c>
      <c r="AH36">
        <v>1</v>
      </c>
      <c r="AI36">
        <v>1</v>
      </c>
      <c r="AJ36">
        <v>1</v>
      </c>
      <c r="AK36">
        <v>1</v>
      </c>
      <c r="AL36">
        <v>1</v>
      </c>
      <c r="AM36">
        <v>1</v>
      </c>
      <c r="AN36">
        <v>1</v>
      </c>
      <c r="AO36">
        <v>1</v>
      </c>
      <c r="AP36">
        <v>1</v>
      </c>
      <c r="AQ36">
        <v>1</v>
      </c>
      <c r="AR36">
        <v>1</v>
      </c>
      <c r="AS36">
        <v>1</v>
      </c>
      <c r="AT36">
        <v>1.6</v>
      </c>
      <c r="AU36">
        <v>2.2000000000000002</v>
      </c>
      <c r="AV36">
        <v>1.8</v>
      </c>
      <c r="AW36">
        <v>3</v>
      </c>
      <c r="AX36">
        <v>2.2000000000000002</v>
      </c>
      <c r="AY36">
        <v>1.2</v>
      </c>
      <c r="AZ36">
        <v>2.2000000000000002</v>
      </c>
      <c r="BA36">
        <v>1.8</v>
      </c>
      <c r="BB36">
        <v>1</v>
      </c>
      <c r="BC36">
        <v>1</v>
      </c>
      <c r="BD36">
        <v>1</v>
      </c>
      <c r="BE36">
        <v>1</v>
      </c>
    </row>
    <row r="37" spans="1:57">
      <c r="A37" t="s">
        <v>1791</v>
      </c>
      <c r="B37" t="s">
        <v>57</v>
      </c>
      <c r="C37" t="s">
        <v>58</v>
      </c>
      <c r="D37" t="s">
        <v>64</v>
      </c>
      <c r="E37" t="s">
        <v>1789</v>
      </c>
      <c r="F37">
        <v>1</v>
      </c>
      <c r="G37">
        <v>1</v>
      </c>
      <c r="H37">
        <v>1</v>
      </c>
      <c r="I37">
        <v>1.2</v>
      </c>
      <c r="J37">
        <v>1</v>
      </c>
      <c r="K37">
        <v>1</v>
      </c>
      <c r="L37">
        <v>1</v>
      </c>
      <c r="M37">
        <v>1</v>
      </c>
      <c r="N37">
        <v>1</v>
      </c>
      <c r="O37">
        <v>1</v>
      </c>
      <c r="P37">
        <v>1</v>
      </c>
      <c r="Q37">
        <v>1</v>
      </c>
      <c r="R37">
        <v>1</v>
      </c>
      <c r="S37">
        <v>1</v>
      </c>
      <c r="T37">
        <v>1</v>
      </c>
      <c r="U37">
        <v>1</v>
      </c>
      <c r="V37">
        <v>1</v>
      </c>
      <c r="W37">
        <v>1.2</v>
      </c>
      <c r="X37">
        <v>1</v>
      </c>
      <c r="Y37">
        <v>1</v>
      </c>
      <c r="Z37">
        <v>1</v>
      </c>
      <c r="AA37">
        <v>1</v>
      </c>
      <c r="AB37">
        <v>1</v>
      </c>
      <c r="AC37">
        <v>1</v>
      </c>
      <c r="AD37">
        <v>1</v>
      </c>
      <c r="AE37">
        <v>1</v>
      </c>
      <c r="AF37">
        <v>1</v>
      </c>
      <c r="AG37">
        <v>1</v>
      </c>
      <c r="AH37">
        <v>1</v>
      </c>
      <c r="AI37">
        <v>1</v>
      </c>
      <c r="AJ37">
        <v>1</v>
      </c>
      <c r="AK37">
        <v>1</v>
      </c>
      <c r="AL37">
        <v>1</v>
      </c>
      <c r="AM37">
        <v>1</v>
      </c>
      <c r="AN37">
        <v>1</v>
      </c>
      <c r="AO37">
        <v>1</v>
      </c>
      <c r="AP37">
        <v>1</v>
      </c>
      <c r="AQ37">
        <v>1</v>
      </c>
      <c r="AR37">
        <v>1</v>
      </c>
      <c r="AS37">
        <v>1</v>
      </c>
      <c r="AT37">
        <v>1.3</v>
      </c>
      <c r="AU37">
        <v>1.8</v>
      </c>
      <c r="AV37">
        <v>1.4</v>
      </c>
      <c r="AW37">
        <v>2.4</v>
      </c>
      <c r="AX37">
        <v>1.8</v>
      </c>
      <c r="AY37">
        <v>1</v>
      </c>
      <c r="AZ37">
        <v>1.8</v>
      </c>
      <c r="BA37">
        <v>1.4</v>
      </c>
      <c r="BB37">
        <v>1</v>
      </c>
      <c r="BC37">
        <v>1</v>
      </c>
      <c r="BD37">
        <v>1</v>
      </c>
      <c r="BE37">
        <v>1</v>
      </c>
    </row>
    <row r="38" spans="1:57">
      <c r="A38" t="s">
        <v>1792</v>
      </c>
      <c r="B38" t="s">
        <v>57</v>
      </c>
      <c r="C38" t="s">
        <v>58</v>
      </c>
      <c r="D38" t="s">
        <v>131</v>
      </c>
      <c r="E38" t="s">
        <v>1793</v>
      </c>
      <c r="F38">
        <v>1</v>
      </c>
      <c r="G38">
        <v>1</v>
      </c>
      <c r="H38">
        <v>1</v>
      </c>
      <c r="I38">
        <v>1.2</v>
      </c>
      <c r="J38">
        <v>1</v>
      </c>
      <c r="K38">
        <v>1</v>
      </c>
      <c r="L38">
        <v>1</v>
      </c>
      <c r="M38">
        <v>1</v>
      </c>
      <c r="N38">
        <v>1</v>
      </c>
      <c r="O38">
        <v>1</v>
      </c>
      <c r="P38">
        <v>1</v>
      </c>
      <c r="Q38">
        <v>1</v>
      </c>
      <c r="R38">
        <v>1</v>
      </c>
      <c r="S38">
        <v>1</v>
      </c>
      <c r="T38">
        <v>1</v>
      </c>
      <c r="U38">
        <v>1</v>
      </c>
      <c r="V38">
        <v>1</v>
      </c>
      <c r="W38">
        <v>1.2</v>
      </c>
      <c r="X38">
        <v>1</v>
      </c>
      <c r="Y38">
        <v>1</v>
      </c>
      <c r="Z38">
        <v>1</v>
      </c>
      <c r="AA38">
        <v>1</v>
      </c>
      <c r="AB38">
        <v>1.3</v>
      </c>
      <c r="AC38">
        <v>1.3</v>
      </c>
      <c r="AD38">
        <v>1.3</v>
      </c>
      <c r="AE38">
        <v>1.3</v>
      </c>
      <c r="AF38">
        <v>1.3</v>
      </c>
      <c r="AG38">
        <v>1.3</v>
      </c>
      <c r="AH38">
        <v>1.3</v>
      </c>
      <c r="AI38">
        <v>1.3</v>
      </c>
      <c r="AJ38">
        <v>1.3</v>
      </c>
      <c r="AK38">
        <v>1.3</v>
      </c>
      <c r="AL38">
        <v>1.3</v>
      </c>
      <c r="AM38">
        <v>1.3</v>
      </c>
      <c r="AN38">
        <v>1.3</v>
      </c>
      <c r="AO38">
        <v>1.5</v>
      </c>
      <c r="AP38">
        <v>1.5</v>
      </c>
      <c r="AQ38">
        <v>1.5</v>
      </c>
      <c r="AR38">
        <v>1.5</v>
      </c>
      <c r="AS38">
        <v>1.8</v>
      </c>
      <c r="AT38">
        <v>1.8</v>
      </c>
      <c r="AU38">
        <v>1.8</v>
      </c>
      <c r="AV38">
        <v>1.8</v>
      </c>
      <c r="AW38">
        <v>1.8</v>
      </c>
      <c r="AX38">
        <v>1.8</v>
      </c>
      <c r="AY38">
        <v>1.8</v>
      </c>
      <c r="AZ38">
        <v>1.8</v>
      </c>
      <c r="BA38">
        <v>1.8</v>
      </c>
      <c r="BB38">
        <v>1</v>
      </c>
      <c r="BC38">
        <v>1</v>
      </c>
      <c r="BD38">
        <v>1</v>
      </c>
      <c r="BE38">
        <v>1</v>
      </c>
    </row>
    <row r="39" spans="1:57">
      <c r="A39" t="s">
        <v>1794</v>
      </c>
      <c r="B39" t="s">
        <v>57</v>
      </c>
      <c r="C39" t="s">
        <v>58</v>
      </c>
      <c r="D39" t="s">
        <v>132</v>
      </c>
      <c r="E39" t="s">
        <v>1793</v>
      </c>
      <c r="F39">
        <v>1</v>
      </c>
      <c r="G39">
        <v>1</v>
      </c>
      <c r="H39">
        <v>1</v>
      </c>
      <c r="I39">
        <v>1.2</v>
      </c>
      <c r="J39">
        <v>1</v>
      </c>
      <c r="K39">
        <v>1</v>
      </c>
      <c r="L39">
        <v>1</v>
      </c>
      <c r="M39">
        <v>1</v>
      </c>
      <c r="N39">
        <v>1</v>
      </c>
      <c r="O39">
        <v>1</v>
      </c>
      <c r="P39">
        <v>1</v>
      </c>
      <c r="Q39">
        <v>1</v>
      </c>
      <c r="R39">
        <v>1</v>
      </c>
      <c r="S39">
        <v>1</v>
      </c>
      <c r="T39">
        <v>1</v>
      </c>
      <c r="U39">
        <v>1</v>
      </c>
      <c r="V39">
        <v>1</v>
      </c>
      <c r="W39">
        <v>1.2</v>
      </c>
      <c r="X39">
        <v>1</v>
      </c>
      <c r="Y39">
        <v>1</v>
      </c>
      <c r="Z39">
        <v>1</v>
      </c>
      <c r="AA39">
        <v>1</v>
      </c>
      <c r="AB39">
        <v>1.3</v>
      </c>
      <c r="AC39">
        <v>1.3</v>
      </c>
      <c r="AD39">
        <v>1.3</v>
      </c>
      <c r="AE39">
        <v>1.3</v>
      </c>
      <c r="AF39">
        <v>1.3</v>
      </c>
      <c r="AG39">
        <v>1.3</v>
      </c>
      <c r="AH39">
        <v>1.3</v>
      </c>
      <c r="AI39">
        <v>1.3</v>
      </c>
      <c r="AJ39">
        <v>1.3</v>
      </c>
      <c r="AK39">
        <v>1.3</v>
      </c>
      <c r="AL39">
        <v>1.3</v>
      </c>
      <c r="AM39">
        <v>1.3</v>
      </c>
      <c r="AN39">
        <v>1.3</v>
      </c>
      <c r="AO39">
        <v>1.5</v>
      </c>
      <c r="AP39">
        <v>1.5</v>
      </c>
      <c r="AQ39">
        <v>1.5</v>
      </c>
      <c r="AR39">
        <v>1.5</v>
      </c>
      <c r="AS39">
        <v>2</v>
      </c>
      <c r="AT39">
        <v>2</v>
      </c>
      <c r="AU39">
        <v>2</v>
      </c>
      <c r="AV39">
        <v>2</v>
      </c>
      <c r="AW39">
        <v>2</v>
      </c>
      <c r="AX39">
        <v>2</v>
      </c>
      <c r="AY39">
        <v>2</v>
      </c>
      <c r="AZ39">
        <v>2</v>
      </c>
      <c r="BA39">
        <v>2</v>
      </c>
      <c r="BB39">
        <v>1</v>
      </c>
      <c r="BC39">
        <v>1</v>
      </c>
      <c r="BD39">
        <v>1</v>
      </c>
      <c r="BE39">
        <v>1</v>
      </c>
    </row>
    <row r="40" spans="1:57">
      <c r="A40" t="s">
        <v>1795</v>
      </c>
      <c r="B40" t="s">
        <v>57</v>
      </c>
      <c r="C40" t="s">
        <v>58</v>
      </c>
      <c r="D40" t="s">
        <v>60</v>
      </c>
      <c r="E40" t="s">
        <v>1796</v>
      </c>
      <c r="F40">
        <v>1</v>
      </c>
      <c r="G40">
        <v>1</v>
      </c>
      <c r="H40">
        <v>1</v>
      </c>
      <c r="I40">
        <v>1.2</v>
      </c>
      <c r="J40">
        <v>1</v>
      </c>
      <c r="K40">
        <v>1</v>
      </c>
      <c r="L40">
        <v>1</v>
      </c>
      <c r="M40">
        <v>1</v>
      </c>
      <c r="N40">
        <v>1</v>
      </c>
      <c r="O40">
        <v>1</v>
      </c>
      <c r="P40">
        <v>1</v>
      </c>
      <c r="Q40">
        <v>1</v>
      </c>
      <c r="R40">
        <v>1</v>
      </c>
      <c r="S40">
        <v>1</v>
      </c>
      <c r="T40">
        <v>2.5</v>
      </c>
      <c r="U40">
        <v>2.5</v>
      </c>
      <c r="V40">
        <v>2.5</v>
      </c>
      <c r="W40">
        <v>2.5</v>
      </c>
      <c r="X40">
        <v>2.5</v>
      </c>
      <c r="Y40">
        <v>2.5</v>
      </c>
      <c r="Z40">
        <v>2.5</v>
      </c>
      <c r="AA40">
        <v>2.5</v>
      </c>
      <c r="AB40">
        <v>2.5</v>
      </c>
      <c r="AC40">
        <v>2.5</v>
      </c>
      <c r="AD40">
        <v>2.5</v>
      </c>
      <c r="AE40">
        <v>2.5</v>
      </c>
      <c r="AF40">
        <v>2.5</v>
      </c>
      <c r="AG40">
        <v>2.5</v>
      </c>
      <c r="AH40">
        <v>2.5</v>
      </c>
      <c r="AI40">
        <v>2.5</v>
      </c>
      <c r="AJ40">
        <v>2.5</v>
      </c>
      <c r="AK40">
        <v>1.2</v>
      </c>
      <c r="AL40">
        <v>1</v>
      </c>
      <c r="AM40">
        <v>1</v>
      </c>
      <c r="AN40">
        <v>1</v>
      </c>
      <c r="AO40">
        <v>1</v>
      </c>
      <c r="AP40">
        <v>1</v>
      </c>
      <c r="AQ40">
        <v>1</v>
      </c>
      <c r="AR40">
        <v>1</v>
      </c>
      <c r="AS40">
        <v>2.5</v>
      </c>
      <c r="AT40">
        <v>2.5</v>
      </c>
      <c r="AU40">
        <v>2.5</v>
      </c>
      <c r="AV40">
        <v>2.5</v>
      </c>
      <c r="AW40">
        <v>2.5</v>
      </c>
      <c r="AX40">
        <v>2.5</v>
      </c>
      <c r="AY40">
        <v>2.5</v>
      </c>
      <c r="AZ40">
        <v>2.5</v>
      </c>
      <c r="BA40">
        <v>2.5</v>
      </c>
      <c r="BB40">
        <v>1</v>
      </c>
      <c r="BC40">
        <v>1</v>
      </c>
      <c r="BD40">
        <v>1</v>
      </c>
      <c r="BE40">
        <v>1</v>
      </c>
    </row>
    <row r="41" spans="1:57">
      <c r="A41" t="s">
        <v>198</v>
      </c>
      <c r="B41" t="s">
        <v>57</v>
      </c>
      <c r="C41" t="s">
        <v>58</v>
      </c>
      <c r="D41" t="s">
        <v>131</v>
      </c>
      <c r="E41" t="s">
        <v>1797</v>
      </c>
      <c r="F41">
        <v>1</v>
      </c>
      <c r="G41">
        <v>1</v>
      </c>
      <c r="H41">
        <v>1</v>
      </c>
      <c r="I41">
        <v>1.2</v>
      </c>
      <c r="J41">
        <v>1</v>
      </c>
      <c r="K41">
        <v>1</v>
      </c>
      <c r="L41">
        <v>1</v>
      </c>
      <c r="M41">
        <v>1</v>
      </c>
      <c r="N41">
        <v>1</v>
      </c>
      <c r="O41">
        <v>1</v>
      </c>
      <c r="P41">
        <v>1</v>
      </c>
      <c r="Q41">
        <v>1</v>
      </c>
      <c r="R41">
        <v>1</v>
      </c>
      <c r="S41">
        <v>1</v>
      </c>
      <c r="T41">
        <v>1</v>
      </c>
      <c r="U41">
        <v>1</v>
      </c>
      <c r="V41">
        <v>1</v>
      </c>
      <c r="W41">
        <v>1.2</v>
      </c>
      <c r="X41">
        <v>1</v>
      </c>
      <c r="Y41">
        <v>1</v>
      </c>
      <c r="Z41">
        <v>1</v>
      </c>
      <c r="AA41">
        <v>1</v>
      </c>
      <c r="AB41">
        <v>1</v>
      </c>
      <c r="AC41">
        <v>1</v>
      </c>
      <c r="AD41">
        <v>1</v>
      </c>
      <c r="AE41">
        <v>1</v>
      </c>
      <c r="AF41">
        <v>1</v>
      </c>
      <c r="AG41">
        <v>1</v>
      </c>
      <c r="AH41">
        <v>1</v>
      </c>
      <c r="AI41">
        <v>1</v>
      </c>
      <c r="AJ41">
        <v>1</v>
      </c>
      <c r="AK41">
        <v>1</v>
      </c>
      <c r="AL41">
        <v>1</v>
      </c>
      <c r="AM41">
        <v>1</v>
      </c>
      <c r="AN41">
        <v>1</v>
      </c>
      <c r="AO41">
        <v>1</v>
      </c>
      <c r="AP41">
        <v>1</v>
      </c>
      <c r="AQ41">
        <v>1</v>
      </c>
      <c r="AR41">
        <v>1</v>
      </c>
      <c r="AS41">
        <v>2</v>
      </c>
      <c r="AT41">
        <v>2.8</v>
      </c>
      <c r="AU41">
        <v>2.5</v>
      </c>
      <c r="AV41">
        <v>2.2999999999999998</v>
      </c>
      <c r="AW41">
        <v>3.8</v>
      </c>
      <c r="AX41">
        <v>2.8</v>
      </c>
      <c r="AY41">
        <v>1.5</v>
      </c>
      <c r="AZ41">
        <v>2.8</v>
      </c>
      <c r="BA41">
        <v>2.2999999999999998</v>
      </c>
      <c r="BB41">
        <v>2.2999999999999998</v>
      </c>
      <c r="BC41">
        <v>1</v>
      </c>
      <c r="BD41">
        <v>1</v>
      </c>
      <c r="BE41">
        <v>1</v>
      </c>
    </row>
    <row r="42" spans="1:57">
      <c r="A42" t="s">
        <v>200</v>
      </c>
      <c r="B42" t="s">
        <v>57</v>
      </c>
      <c r="C42" t="s">
        <v>58</v>
      </c>
      <c r="D42" t="s">
        <v>132</v>
      </c>
      <c r="E42" t="s">
        <v>1797</v>
      </c>
      <c r="F42">
        <v>1</v>
      </c>
      <c r="G42">
        <v>1</v>
      </c>
      <c r="H42">
        <v>1</v>
      </c>
      <c r="I42">
        <v>1.2</v>
      </c>
      <c r="J42">
        <v>1</v>
      </c>
      <c r="K42">
        <v>1</v>
      </c>
      <c r="L42">
        <v>1</v>
      </c>
      <c r="M42">
        <v>1</v>
      </c>
      <c r="N42">
        <v>1</v>
      </c>
      <c r="O42">
        <v>1</v>
      </c>
      <c r="P42">
        <v>1</v>
      </c>
      <c r="Q42">
        <v>1</v>
      </c>
      <c r="R42">
        <v>1</v>
      </c>
      <c r="S42">
        <v>1</v>
      </c>
      <c r="T42">
        <v>1</v>
      </c>
      <c r="U42">
        <v>1</v>
      </c>
      <c r="V42">
        <v>1</v>
      </c>
      <c r="W42">
        <v>1.2</v>
      </c>
      <c r="X42">
        <v>1</v>
      </c>
      <c r="Y42">
        <v>1</v>
      </c>
      <c r="Z42">
        <v>1</v>
      </c>
      <c r="AA42">
        <v>1</v>
      </c>
      <c r="AB42">
        <v>1</v>
      </c>
      <c r="AC42">
        <v>1</v>
      </c>
      <c r="AD42">
        <v>1</v>
      </c>
      <c r="AE42">
        <v>1</v>
      </c>
      <c r="AF42">
        <v>1</v>
      </c>
      <c r="AG42">
        <v>1</v>
      </c>
      <c r="AH42">
        <v>1</v>
      </c>
      <c r="AI42">
        <v>1</v>
      </c>
      <c r="AJ42">
        <v>1</v>
      </c>
      <c r="AK42">
        <v>1</v>
      </c>
      <c r="AL42">
        <v>1</v>
      </c>
      <c r="AM42">
        <v>1</v>
      </c>
      <c r="AN42">
        <v>1</v>
      </c>
      <c r="AO42">
        <v>1</v>
      </c>
      <c r="AP42">
        <v>1</v>
      </c>
      <c r="AQ42">
        <v>1</v>
      </c>
      <c r="AR42">
        <v>1</v>
      </c>
      <c r="AS42">
        <v>1.2</v>
      </c>
      <c r="AT42">
        <v>1.7</v>
      </c>
      <c r="AU42">
        <v>1.5</v>
      </c>
      <c r="AV42">
        <v>1.4</v>
      </c>
      <c r="AW42">
        <v>2.2999999999999998</v>
      </c>
      <c r="AX42">
        <v>1.7</v>
      </c>
      <c r="AY42">
        <v>0.9</v>
      </c>
      <c r="AZ42">
        <v>1.7</v>
      </c>
      <c r="BA42">
        <v>1.4</v>
      </c>
      <c r="BB42">
        <v>1.4</v>
      </c>
      <c r="BC42">
        <v>1</v>
      </c>
      <c r="BD42">
        <v>1</v>
      </c>
      <c r="BE42">
        <v>1</v>
      </c>
    </row>
    <row r="43" spans="1:57">
      <c r="A43" t="s">
        <v>201</v>
      </c>
      <c r="B43" t="s">
        <v>57</v>
      </c>
      <c r="C43" t="s">
        <v>202</v>
      </c>
      <c r="D43" t="s">
        <v>199</v>
      </c>
      <c r="E43" t="s">
        <v>105</v>
      </c>
      <c r="F43">
        <v>1</v>
      </c>
      <c r="G43">
        <v>1</v>
      </c>
      <c r="H43">
        <v>1</v>
      </c>
      <c r="I43">
        <v>1.2</v>
      </c>
      <c r="J43">
        <v>1</v>
      </c>
      <c r="K43">
        <v>1</v>
      </c>
      <c r="L43">
        <v>1</v>
      </c>
      <c r="M43">
        <v>1</v>
      </c>
      <c r="N43">
        <v>1</v>
      </c>
      <c r="O43">
        <v>1</v>
      </c>
      <c r="P43">
        <v>1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1.2</v>
      </c>
      <c r="X43">
        <v>1</v>
      </c>
      <c r="Y43">
        <v>1</v>
      </c>
      <c r="Z43">
        <v>1</v>
      </c>
      <c r="AA43">
        <v>1</v>
      </c>
      <c r="AB43">
        <v>1</v>
      </c>
      <c r="AC43">
        <v>1</v>
      </c>
      <c r="AD43">
        <v>1</v>
      </c>
      <c r="AE43">
        <v>1</v>
      </c>
      <c r="AF43">
        <v>1</v>
      </c>
      <c r="AG43">
        <v>1</v>
      </c>
      <c r="AH43">
        <v>1</v>
      </c>
      <c r="AI43">
        <v>1</v>
      </c>
      <c r="AJ43">
        <v>1</v>
      </c>
      <c r="AK43">
        <v>1</v>
      </c>
      <c r="AL43">
        <v>1</v>
      </c>
      <c r="AM43">
        <v>1</v>
      </c>
      <c r="AN43">
        <v>1</v>
      </c>
      <c r="AO43">
        <v>1</v>
      </c>
      <c r="AP43">
        <v>1</v>
      </c>
      <c r="AQ43">
        <v>1</v>
      </c>
      <c r="AR43">
        <v>1</v>
      </c>
      <c r="AS43">
        <v>1</v>
      </c>
      <c r="AT43">
        <v>1.4</v>
      </c>
      <c r="AU43">
        <v>1.3</v>
      </c>
      <c r="AV43">
        <v>1.2</v>
      </c>
      <c r="AW43">
        <v>2</v>
      </c>
      <c r="AX43">
        <v>1.4</v>
      </c>
      <c r="AY43">
        <v>0.8</v>
      </c>
      <c r="AZ43">
        <v>1.4</v>
      </c>
      <c r="BA43">
        <v>1.2</v>
      </c>
      <c r="BB43">
        <v>1</v>
      </c>
      <c r="BC43">
        <v>1</v>
      </c>
      <c r="BD43">
        <v>1</v>
      </c>
      <c r="BE43">
        <v>1</v>
      </c>
    </row>
    <row r="44" spans="1:57">
      <c r="A44" t="s">
        <v>203</v>
      </c>
      <c r="B44" t="s">
        <v>57</v>
      </c>
      <c r="C44" t="s">
        <v>204</v>
      </c>
      <c r="D44" t="s">
        <v>199</v>
      </c>
      <c r="E44" t="s">
        <v>105</v>
      </c>
      <c r="F44">
        <v>1</v>
      </c>
      <c r="G44">
        <v>1</v>
      </c>
      <c r="H44">
        <v>1</v>
      </c>
      <c r="I44">
        <v>1.2</v>
      </c>
      <c r="J44">
        <v>1</v>
      </c>
      <c r="K44">
        <v>1</v>
      </c>
      <c r="L44">
        <v>1</v>
      </c>
      <c r="M44">
        <v>1</v>
      </c>
      <c r="N44">
        <v>1</v>
      </c>
      <c r="O44">
        <v>1</v>
      </c>
      <c r="P44">
        <v>1</v>
      </c>
      <c r="Q44">
        <v>1</v>
      </c>
      <c r="R44">
        <v>1</v>
      </c>
      <c r="S44">
        <v>1</v>
      </c>
      <c r="T44">
        <v>1</v>
      </c>
      <c r="U44">
        <v>1</v>
      </c>
      <c r="V44">
        <v>1</v>
      </c>
      <c r="W44">
        <v>1.2</v>
      </c>
      <c r="X44">
        <v>1</v>
      </c>
      <c r="Y44">
        <v>1</v>
      </c>
      <c r="Z44">
        <v>1</v>
      </c>
      <c r="AA44">
        <v>1</v>
      </c>
      <c r="AB44">
        <v>1</v>
      </c>
      <c r="AC44">
        <v>1</v>
      </c>
      <c r="AD44">
        <v>1</v>
      </c>
      <c r="AE44">
        <v>1</v>
      </c>
      <c r="AF44">
        <v>1</v>
      </c>
      <c r="AG44">
        <v>1</v>
      </c>
      <c r="AH44">
        <v>1</v>
      </c>
      <c r="AI44">
        <v>1</v>
      </c>
      <c r="AJ44">
        <v>1</v>
      </c>
      <c r="AK44">
        <v>1</v>
      </c>
      <c r="AL44">
        <v>1</v>
      </c>
      <c r="AM44">
        <v>1</v>
      </c>
      <c r="AN44">
        <v>1</v>
      </c>
      <c r="AO44">
        <v>1</v>
      </c>
      <c r="AP44">
        <v>1</v>
      </c>
      <c r="AQ44">
        <v>1</v>
      </c>
      <c r="AR44">
        <v>1</v>
      </c>
      <c r="AS44">
        <v>1.4</v>
      </c>
      <c r="AT44">
        <v>2</v>
      </c>
      <c r="AU44">
        <v>1.8</v>
      </c>
      <c r="AV44">
        <v>1.6</v>
      </c>
      <c r="AW44">
        <v>2.7</v>
      </c>
      <c r="AX44">
        <v>2</v>
      </c>
      <c r="AY44">
        <v>1.1000000000000001</v>
      </c>
      <c r="AZ44">
        <v>2</v>
      </c>
      <c r="BA44">
        <v>1.6</v>
      </c>
      <c r="BB44">
        <v>1</v>
      </c>
      <c r="BC44">
        <v>1</v>
      </c>
      <c r="BD44">
        <v>1</v>
      </c>
      <c r="BE44">
        <v>1</v>
      </c>
    </row>
    <row r="45" spans="1:57">
      <c r="A45" t="s">
        <v>205</v>
      </c>
      <c r="B45" t="s">
        <v>57</v>
      </c>
      <c r="C45" t="s">
        <v>206</v>
      </c>
      <c r="D45" t="s">
        <v>199</v>
      </c>
      <c r="E45" t="s">
        <v>105</v>
      </c>
      <c r="F45">
        <v>1</v>
      </c>
      <c r="G45">
        <v>1</v>
      </c>
      <c r="H45">
        <v>1</v>
      </c>
      <c r="I45">
        <v>1.2</v>
      </c>
      <c r="J45">
        <v>1</v>
      </c>
      <c r="K45">
        <v>1</v>
      </c>
      <c r="L45">
        <v>1</v>
      </c>
      <c r="M45">
        <v>1</v>
      </c>
      <c r="N45">
        <v>1</v>
      </c>
      <c r="O45">
        <v>1</v>
      </c>
      <c r="P45">
        <v>1</v>
      </c>
      <c r="Q45">
        <v>1</v>
      </c>
      <c r="R45">
        <v>1</v>
      </c>
      <c r="S45">
        <v>1</v>
      </c>
      <c r="T45">
        <v>1</v>
      </c>
      <c r="U45">
        <v>1</v>
      </c>
      <c r="V45">
        <v>1</v>
      </c>
      <c r="W45">
        <v>1.2</v>
      </c>
      <c r="X45">
        <v>1</v>
      </c>
      <c r="Y45">
        <v>1</v>
      </c>
      <c r="Z45">
        <v>1</v>
      </c>
      <c r="AA45">
        <v>1</v>
      </c>
      <c r="AB45">
        <v>1</v>
      </c>
      <c r="AC45">
        <v>1</v>
      </c>
      <c r="AD45">
        <v>1</v>
      </c>
      <c r="AE45">
        <v>1</v>
      </c>
      <c r="AF45">
        <v>1</v>
      </c>
      <c r="AG45">
        <v>1</v>
      </c>
      <c r="AH45">
        <v>1</v>
      </c>
      <c r="AI45">
        <v>1</v>
      </c>
      <c r="AJ45">
        <v>1</v>
      </c>
      <c r="AK45">
        <v>1</v>
      </c>
      <c r="AL45">
        <v>1</v>
      </c>
      <c r="AM45">
        <v>1</v>
      </c>
      <c r="AN45">
        <v>1</v>
      </c>
      <c r="AO45">
        <v>1</v>
      </c>
      <c r="AP45">
        <v>1</v>
      </c>
      <c r="AQ45">
        <v>1</v>
      </c>
      <c r="AR45">
        <v>1</v>
      </c>
      <c r="AS45">
        <v>1.2</v>
      </c>
      <c r="AT45">
        <v>1.7</v>
      </c>
      <c r="AU45">
        <v>1.5</v>
      </c>
      <c r="AV45">
        <v>1.4</v>
      </c>
      <c r="AW45">
        <v>2.2999999999999998</v>
      </c>
      <c r="AX45">
        <v>1.7</v>
      </c>
      <c r="AY45">
        <v>0.9</v>
      </c>
      <c r="AZ45">
        <v>1.7</v>
      </c>
      <c r="BA45">
        <v>1.4</v>
      </c>
      <c r="BB45">
        <v>1</v>
      </c>
      <c r="BC45">
        <v>1</v>
      </c>
      <c r="BD45">
        <v>1</v>
      </c>
      <c r="BE45">
        <v>1</v>
      </c>
    </row>
    <row r="46" spans="1:57">
      <c r="A46" t="s">
        <v>207</v>
      </c>
      <c r="B46" t="s">
        <v>57</v>
      </c>
      <c r="C46" t="s">
        <v>208</v>
      </c>
      <c r="D46" t="s">
        <v>199</v>
      </c>
      <c r="E46" t="s">
        <v>105</v>
      </c>
      <c r="F46">
        <v>1</v>
      </c>
      <c r="G46">
        <v>1</v>
      </c>
      <c r="H46">
        <v>1</v>
      </c>
      <c r="I46">
        <v>1.2</v>
      </c>
      <c r="J46">
        <v>1</v>
      </c>
      <c r="K46">
        <v>1</v>
      </c>
      <c r="L46">
        <v>1</v>
      </c>
      <c r="M46">
        <v>1</v>
      </c>
      <c r="N46">
        <v>1</v>
      </c>
      <c r="O46">
        <v>1</v>
      </c>
      <c r="P46">
        <v>1</v>
      </c>
      <c r="Q46">
        <v>1</v>
      </c>
      <c r="R46">
        <v>1</v>
      </c>
      <c r="S46">
        <v>1</v>
      </c>
      <c r="T46">
        <v>1</v>
      </c>
      <c r="U46">
        <v>1</v>
      </c>
      <c r="V46">
        <v>1</v>
      </c>
      <c r="W46">
        <v>1.2</v>
      </c>
      <c r="X46">
        <v>1</v>
      </c>
      <c r="Y46">
        <v>1</v>
      </c>
      <c r="Z46">
        <v>1</v>
      </c>
      <c r="AA46">
        <v>1</v>
      </c>
      <c r="AB46">
        <v>1</v>
      </c>
      <c r="AC46">
        <v>1</v>
      </c>
      <c r="AD46">
        <v>1</v>
      </c>
      <c r="AE46">
        <v>1</v>
      </c>
      <c r="AF46">
        <v>1</v>
      </c>
      <c r="AG46">
        <v>1</v>
      </c>
      <c r="AH46">
        <v>1</v>
      </c>
      <c r="AI46">
        <v>1</v>
      </c>
      <c r="AJ46">
        <v>1</v>
      </c>
      <c r="AK46">
        <v>1</v>
      </c>
      <c r="AL46">
        <v>1</v>
      </c>
      <c r="AM46">
        <v>1</v>
      </c>
      <c r="AN46">
        <v>1</v>
      </c>
      <c r="AO46">
        <v>1</v>
      </c>
      <c r="AP46">
        <v>1</v>
      </c>
      <c r="AQ46">
        <v>1</v>
      </c>
      <c r="AR46">
        <v>1</v>
      </c>
      <c r="AS46">
        <v>1.6</v>
      </c>
      <c r="AT46">
        <v>2.2000000000000002</v>
      </c>
      <c r="AU46">
        <v>2</v>
      </c>
      <c r="AV46">
        <v>1.8</v>
      </c>
      <c r="AW46">
        <v>3</v>
      </c>
      <c r="AX46">
        <v>2.2000000000000002</v>
      </c>
      <c r="AY46">
        <v>1.2</v>
      </c>
      <c r="AZ46">
        <v>2.2000000000000002</v>
      </c>
      <c r="BA46">
        <v>1.8</v>
      </c>
      <c r="BB46">
        <v>1</v>
      </c>
      <c r="BC46">
        <v>1</v>
      </c>
      <c r="BD46">
        <v>1</v>
      </c>
      <c r="BE46">
        <v>1</v>
      </c>
    </row>
    <row r="47" spans="1:57">
      <c r="A47" t="s">
        <v>209</v>
      </c>
      <c r="B47" t="s">
        <v>57</v>
      </c>
      <c r="C47" t="s">
        <v>210</v>
      </c>
      <c r="D47" t="s">
        <v>199</v>
      </c>
      <c r="E47" t="s">
        <v>105</v>
      </c>
      <c r="F47">
        <v>1</v>
      </c>
      <c r="G47">
        <v>1</v>
      </c>
      <c r="H47">
        <v>1</v>
      </c>
      <c r="I47">
        <v>1.2</v>
      </c>
      <c r="J47">
        <v>1</v>
      </c>
      <c r="K47">
        <v>1</v>
      </c>
      <c r="L47">
        <v>1.2</v>
      </c>
      <c r="M47">
        <v>1.2</v>
      </c>
      <c r="N47">
        <v>1.2</v>
      </c>
      <c r="O47">
        <v>1.2</v>
      </c>
      <c r="P47">
        <v>1.2</v>
      </c>
      <c r="Q47">
        <v>1.2</v>
      </c>
      <c r="R47">
        <v>1.2</v>
      </c>
      <c r="S47">
        <v>1.2</v>
      </c>
      <c r="T47">
        <v>1.2</v>
      </c>
      <c r="U47">
        <v>1.2</v>
      </c>
      <c r="V47">
        <v>1.2</v>
      </c>
      <c r="W47">
        <v>1.2</v>
      </c>
      <c r="X47">
        <v>1.2</v>
      </c>
      <c r="Y47">
        <v>1.2</v>
      </c>
      <c r="Z47">
        <v>1.2</v>
      </c>
      <c r="AA47">
        <v>1.2</v>
      </c>
      <c r="AB47">
        <v>1.2</v>
      </c>
      <c r="AC47">
        <v>1.2</v>
      </c>
      <c r="AD47">
        <v>1.2</v>
      </c>
      <c r="AE47">
        <v>1.2</v>
      </c>
      <c r="AF47">
        <v>1.2</v>
      </c>
      <c r="AG47">
        <v>1.2</v>
      </c>
      <c r="AH47">
        <v>1.2</v>
      </c>
      <c r="AI47">
        <v>1.2</v>
      </c>
      <c r="AJ47">
        <v>1.2</v>
      </c>
      <c r="AK47">
        <v>1.2</v>
      </c>
      <c r="AL47">
        <v>1</v>
      </c>
      <c r="AM47">
        <v>1</v>
      </c>
      <c r="AN47">
        <v>1</v>
      </c>
      <c r="AO47">
        <v>1</v>
      </c>
      <c r="AP47">
        <v>1</v>
      </c>
      <c r="AQ47">
        <v>1</v>
      </c>
      <c r="AR47">
        <v>1</v>
      </c>
      <c r="AS47">
        <v>1.3</v>
      </c>
      <c r="AT47">
        <v>1.8</v>
      </c>
      <c r="AU47">
        <v>1.6</v>
      </c>
      <c r="AV47">
        <v>1.4</v>
      </c>
      <c r="AW47">
        <v>2.4</v>
      </c>
      <c r="AX47">
        <v>1.8</v>
      </c>
      <c r="AY47">
        <v>1</v>
      </c>
      <c r="AZ47">
        <v>1.8</v>
      </c>
      <c r="BA47">
        <v>1.4</v>
      </c>
      <c r="BB47">
        <v>1</v>
      </c>
      <c r="BC47">
        <v>1</v>
      </c>
      <c r="BD47">
        <v>1</v>
      </c>
      <c r="BE47">
        <v>1</v>
      </c>
    </row>
    <row r="48" spans="1:57">
      <c r="A48" t="s">
        <v>211</v>
      </c>
      <c r="B48" t="s">
        <v>57</v>
      </c>
      <c r="C48" t="s">
        <v>212</v>
      </c>
      <c r="D48" t="s">
        <v>199</v>
      </c>
      <c r="E48" t="s">
        <v>105</v>
      </c>
      <c r="F48">
        <v>1</v>
      </c>
      <c r="G48">
        <v>1</v>
      </c>
      <c r="H48">
        <v>1</v>
      </c>
      <c r="I48">
        <v>1.2</v>
      </c>
      <c r="J48">
        <v>1</v>
      </c>
      <c r="K48">
        <v>1</v>
      </c>
      <c r="L48">
        <v>1</v>
      </c>
      <c r="M48">
        <v>1</v>
      </c>
      <c r="N48">
        <v>1</v>
      </c>
      <c r="O48">
        <v>1</v>
      </c>
      <c r="P48">
        <v>1</v>
      </c>
      <c r="Q48">
        <v>1</v>
      </c>
      <c r="R48">
        <v>1</v>
      </c>
      <c r="S48">
        <v>1</v>
      </c>
      <c r="T48">
        <v>1</v>
      </c>
      <c r="U48">
        <v>1</v>
      </c>
      <c r="V48">
        <v>1</v>
      </c>
      <c r="W48">
        <v>1.2</v>
      </c>
      <c r="X48">
        <v>1</v>
      </c>
      <c r="Y48">
        <v>1</v>
      </c>
      <c r="Z48">
        <v>1</v>
      </c>
      <c r="AA48">
        <v>1</v>
      </c>
      <c r="AB48">
        <v>1</v>
      </c>
      <c r="AC48">
        <v>1</v>
      </c>
      <c r="AD48">
        <v>1</v>
      </c>
      <c r="AE48">
        <v>1</v>
      </c>
      <c r="AF48">
        <v>1</v>
      </c>
      <c r="AG48">
        <v>1</v>
      </c>
      <c r="AH48">
        <v>1</v>
      </c>
      <c r="AI48">
        <v>1</v>
      </c>
      <c r="AJ48">
        <v>1</v>
      </c>
      <c r="AK48">
        <v>1</v>
      </c>
      <c r="AL48">
        <v>1</v>
      </c>
      <c r="AM48">
        <v>1</v>
      </c>
      <c r="AN48">
        <v>1</v>
      </c>
      <c r="AO48">
        <v>1</v>
      </c>
      <c r="AP48">
        <v>1</v>
      </c>
      <c r="AQ48">
        <v>1</v>
      </c>
      <c r="AR48">
        <v>1</v>
      </c>
      <c r="AS48">
        <v>3</v>
      </c>
      <c r="AT48">
        <v>4.2</v>
      </c>
      <c r="AU48">
        <v>3.8</v>
      </c>
      <c r="AV48">
        <v>3.4</v>
      </c>
      <c r="AW48">
        <v>5.7</v>
      </c>
      <c r="AX48">
        <v>4.2</v>
      </c>
      <c r="AY48">
        <v>2.2999999999999998</v>
      </c>
      <c r="AZ48">
        <v>4.2</v>
      </c>
      <c r="BA48">
        <v>3.4</v>
      </c>
      <c r="BB48">
        <v>1</v>
      </c>
      <c r="BC48">
        <v>1</v>
      </c>
      <c r="BD48">
        <v>1</v>
      </c>
      <c r="BE48">
        <v>1</v>
      </c>
    </row>
    <row r="49" spans="1:57">
      <c r="A49" t="s">
        <v>213</v>
      </c>
      <c r="B49" t="s">
        <v>57</v>
      </c>
      <c r="C49" t="s">
        <v>214</v>
      </c>
      <c r="D49" t="s">
        <v>199</v>
      </c>
      <c r="E49" t="s">
        <v>105</v>
      </c>
      <c r="F49">
        <v>1</v>
      </c>
      <c r="G49">
        <v>1</v>
      </c>
      <c r="H49">
        <v>1</v>
      </c>
      <c r="I49">
        <v>1.2</v>
      </c>
      <c r="J49">
        <v>1</v>
      </c>
      <c r="K49">
        <v>1</v>
      </c>
      <c r="L49">
        <v>1</v>
      </c>
      <c r="M49">
        <v>1</v>
      </c>
      <c r="N49">
        <v>1</v>
      </c>
      <c r="O49">
        <v>1</v>
      </c>
      <c r="P49">
        <v>1</v>
      </c>
      <c r="Q49">
        <v>1</v>
      </c>
      <c r="R49">
        <v>1</v>
      </c>
      <c r="S49">
        <v>1</v>
      </c>
      <c r="T49">
        <v>1</v>
      </c>
      <c r="U49">
        <v>1</v>
      </c>
      <c r="V49">
        <v>1</v>
      </c>
      <c r="W49">
        <v>1.2</v>
      </c>
      <c r="X49">
        <v>1</v>
      </c>
      <c r="Y49">
        <v>1</v>
      </c>
      <c r="Z49">
        <v>1</v>
      </c>
      <c r="AA49">
        <v>1</v>
      </c>
      <c r="AB49">
        <v>1</v>
      </c>
      <c r="AC49">
        <v>1</v>
      </c>
      <c r="AD49">
        <v>1</v>
      </c>
      <c r="AE49">
        <v>1</v>
      </c>
      <c r="AF49">
        <v>1</v>
      </c>
      <c r="AG49">
        <v>1</v>
      </c>
      <c r="AH49">
        <v>1</v>
      </c>
      <c r="AI49">
        <v>1</v>
      </c>
      <c r="AJ49">
        <v>1</v>
      </c>
      <c r="AK49">
        <v>1</v>
      </c>
      <c r="AL49">
        <v>1</v>
      </c>
      <c r="AM49">
        <v>1</v>
      </c>
      <c r="AN49">
        <v>1</v>
      </c>
      <c r="AO49">
        <v>1</v>
      </c>
      <c r="AP49">
        <v>1</v>
      </c>
      <c r="AQ49">
        <v>1</v>
      </c>
      <c r="AR49">
        <v>1</v>
      </c>
      <c r="AS49">
        <v>2.4</v>
      </c>
      <c r="AT49">
        <v>3.3</v>
      </c>
      <c r="AU49">
        <v>3</v>
      </c>
      <c r="AV49">
        <v>2.7</v>
      </c>
      <c r="AW49">
        <v>4.5</v>
      </c>
      <c r="AX49">
        <v>3.3</v>
      </c>
      <c r="AY49">
        <v>1.8</v>
      </c>
      <c r="AZ49">
        <v>3.3</v>
      </c>
      <c r="BA49">
        <v>2.7</v>
      </c>
      <c r="BB49">
        <v>1</v>
      </c>
      <c r="BC49">
        <v>1</v>
      </c>
      <c r="BD49">
        <v>1</v>
      </c>
      <c r="BE49">
        <v>1</v>
      </c>
    </row>
    <row r="50" spans="1:57">
      <c r="A50" t="s">
        <v>215</v>
      </c>
      <c r="B50" t="s">
        <v>57</v>
      </c>
      <c r="C50" t="s">
        <v>216</v>
      </c>
      <c r="D50" t="s">
        <v>199</v>
      </c>
      <c r="E50" t="s">
        <v>105</v>
      </c>
      <c r="F50">
        <v>1</v>
      </c>
      <c r="G50">
        <v>1</v>
      </c>
      <c r="H50">
        <v>1</v>
      </c>
      <c r="I50">
        <v>1.2</v>
      </c>
      <c r="J50">
        <v>1</v>
      </c>
      <c r="K50">
        <v>1</v>
      </c>
      <c r="L50">
        <v>1</v>
      </c>
      <c r="M50">
        <v>1</v>
      </c>
      <c r="N50">
        <v>1</v>
      </c>
      <c r="O50">
        <v>1</v>
      </c>
      <c r="P50">
        <v>1</v>
      </c>
      <c r="Q50">
        <v>1</v>
      </c>
      <c r="R50">
        <v>1</v>
      </c>
      <c r="S50">
        <v>1</v>
      </c>
      <c r="T50">
        <v>1</v>
      </c>
      <c r="U50">
        <v>1</v>
      </c>
      <c r="V50">
        <v>1</v>
      </c>
      <c r="W50">
        <v>1.2</v>
      </c>
      <c r="X50">
        <v>1</v>
      </c>
      <c r="Y50">
        <v>1</v>
      </c>
      <c r="Z50">
        <v>1</v>
      </c>
      <c r="AA50">
        <v>1</v>
      </c>
      <c r="AB50">
        <v>1</v>
      </c>
      <c r="AC50">
        <v>1</v>
      </c>
      <c r="AD50">
        <v>1</v>
      </c>
      <c r="AE50">
        <v>1</v>
      </c>
      <c r="AF50">
        <v>1</v>
      </c>
      <c r="AG50">
        <v>1</v>
      </c>
      <c r="AH50">
        <v>1</v>
      </c>
      <c r="AI50">
        <v>1</v>
      </c>
      <c r="AJ50">
        <v>1</v>
      </c>
      <c r="AK50">
        <v>1</v>
      </c>
      <c r="AL50">
        <v>1</v>
      </c>
      <c r="AM50">
        <v>1</v>
      </c>
      <c r="AN50">
        <v>1</v>
      </c>
      <c r="AO50">
        <v>1</v>
      </c>
      <c r="AP50">
        <v>1</v>
      </c>
      <c r="AQ50">
        <v>1</v>
      </c>
      <c r="AR50">
        <v>1</v>
      </c>
      <c r="AS50">
        <v>2</v>
      </c>
      <c r="AT50">
        <v>2.8</v>
      </c>
      <c r="AU50">
        <v>2.5</v>
      </c>
      <c r="AV50">
        <v>2.2999999999999998</v>
      </c>
      <c r="AW50">
        <v>3.8</v>
      </c>
      <c r="AX50">
        <v>2.8</v>
      </c>
      <c r="AY50">
        <v>1.5</v>
      </c>
      <c r="AZ50">
        <v>2.8</v>
      </c>
      <c r="BA50">
        <v>2.2999999999999998</v>
      </c>
      <c r="BB50">
        <v>1</v>
      </c>
      <c r="BC50">
        <v>1</v>
      </c>
      <c r="BD50">
        <v>1</v>
      </c>
      <c r="BE50">
        <v>1</v>
      </c>
    </row>
    <row r="51" spans="1:57">
      <c r="A51" t="s">
        <v>217</v>
      </c>
      <c r="B51" t="s">
        <v>57</v>
      </c>
      <c r="C51" t="s">
        <v>218</v>
      </c>
      <c r="D51" t="s">
        <v>219</v>
      </c>
      <c r="E51" t="s">
        <v>105</v>
      </c>
      <c r="F51">
        <v>1</v>
      </c>
      <c r="G51">
        <v>1</v>
      </c>
      <c r="H51">
        <v>1</v>
      </c>
      <c r="I51">
        <v>1.2</v>
      </c>
      <c r="J51">
        <v>1</v>
      </c>
      <c r="K51">
        <v>1</v>
      </c>
      <c r="L51">
        <v>1</v>
      </c>
      <c r="M51">
        <v>1</v>
      </c>
      <c r="N51">
        <v>1</v>
      </c>
      <c r="O51">
        <v>1</v>
      </c>
      <c r="P51">
        <v>1</v>
      </c>
      <c r="Q51">
        <v>1</v>
      </c>
      <c r="R51">
        <v>1</v>
      </c>
      <c r="S51">
        <v>1</v>
      </c>
      <c r="T51">
        <v>1</v>
      </c>
      <c r="U51">
        <v>1</v>
      </c>
      <c r="V51">
        <v>1</v>
      </c>
      <c r="W51">
        <v>1.2</v>
      </c>
      <c r="X51">
        <v>1</v>
      </c>
      <c r="Y51">
        <v>1</v>
      </c>
      <c r="Z51">
        <v>1</v>
      </c>
      <c r="AA51">
        <v>1</v>
      </c>
      <c r="AB51">
        <v>1.2</v>
      </c>
      <c r="AC51">
        <v>1</v>
      </c>
      <c r="AD51">
        <v>1</v>
      </c>
      <c r="AE51">
        <v>1</v>
      </c>
      <c r="AF51">
        <v>1</v>
      </c>
      <c r="AG51">
        <v>1</v>
      </c>
      <c r="AH51">
        <v>1</v>
      </c>
      <c r="AI51">
        <v>1</v>
      </c>
      <c r="AJ51">
        <v>2</v>
      </c>
      <c r="AK51">
        <v>1.2</v>
      </c>
      <c r="AL51">
        <v>2</v>
      </c>
      <c r="AM51">
        <v>2</v>
      </c>
      <c r="AN51">
        <v>2</v>
      </c>
      <c r="AO51">
        <v>2</v>
      </c>
      <c r="AP51">
        <v>2</v>
      </c>
      <c r="AQ51">
        <v>2</v>
      </c>
      <c r="AR51">
        <v>2</v>
      </c>
      <c r="AS51">
        <v>3</v>
      </c>
      <c r="AT51">
        <v>4.2</v>
      </c>
      <c r="AU51">
        <v>3.8</v>
      </c>
      <c r="AV51">
        <v>3.4</v>
      </c>
      <c r="AW51">
        <v>5.7</v>
      </c>
      <c r="AX51">
        <v>4.2</v>
      </c>
      <c r="AY51">
        <v>2.2999999999999998</v>
      </c>
      <c r="AZ51">
        <v>4.2</v>
      </c>
      <c r="BA51">
        <v>3.4</v>
      </c>
      <c r="BB51">
        <v>1</v>
      </c>
      <c r="BC51">
        <v>1</v>
      </c>
      <c r="BD51">
        <v>1</v>
      </c>
      <c r="BE51">
        <v>1</v>
      </c>
    </row>
    <row r="52" spans="1:57">
      <c r="A52" t="s">
        <v>220</v>
      </c>
      <c r="B52" t="s">
        <v>57</v>
      </c>
      <c r="C52" t="s">
        <v>218</v>
      </c>
      <c r="D52" t="s">
        <v>221</v>
      </c>
      <c r="E52" t="s">
        <v>105</v>
      </c>
      <c r="F52">
        <v>1</v>
      </c>
      <c r="G52">
        <v>1</v>
      </c>
      <c r="H52">
        <v>1</v>
      </c>
      <c r="I52">
        <v>1.2</v>
      </c>
      <c r="J52">
        <v>1</v>
      </c>
      <c r="K52">
        <v>1</v>
      </c>
      <c r="L52">
        <v>1</v>
      </c>
      <c r="M52">
        <v>1</v>
      </c>
      <c r="N52">
        <v>1</v>
      </c>
      <c r="O52">
        <v>1</v>
      </c>
      <c r="P52">
        <v>1</v>
      </c>
      <c r="Q52">
        <v>1</v>
      </c>
      <c r="R52">
        <v>1</v>
      </c>
      <c r="S52">
        <v>1</v>
      </c>
      <c r="T52">
        <v>1</v>
      </c>
      <c r="U52">
        <v>1</v>
      </c>
      <c r="V52">
        <v>1</v>
      </c>
      <c r="W52">
        <v>1.2</v>
      </c>
      <c r="X52">
        <v>1</v>
      </c>
      <c r="Y52">
        <v>1</v>
      </c>
      <c r="Z52">
        <v>1</v>
      </c>
      <c r="AA52">
        <v>1</v>
      </c>
      <c r="AB52">
        <v>1.2</v>
      </c>
      <c r="AC52">
        <v>1</v>
      </c>
      <c r="AD52">
        <v>1</v>
      </c>
      <c r="AE52">
        <v>1</v>
      </c>
      <c r="AF52">
        <v>1</v>
      </c>
      <c r="AG52">
        <v>1</v>
      </c>
      <c r="AH52">
        <v>1</v>
      </c>
      <c r="AI52">
        <v>1</v>
      </c>
      <c r="AJ52">
        <v>1</v>
      </c>
      <c r="AK52">
        <v>1.2</v>
      </c>
      <c r="AL52">
        <v>2</v>
      </c>
      <c r="AM52">
        <v>2</v>
      </c>
      <c r="AN52">
        <v>2</v>
      </c>
      <c r="AO52">
        <v>2</v>
      </c>
      <c r="AP52">
        <v>2</v>
      </c>
      <c r="AQ52">
        <v>2</v>
      </c>
      <c r="AR52">
        <v>2</v>
      </c>
      <c r="AS52">
        <v>4.4000000000000004</v>
      </c>
      <c r="AT52">
        <v>6</v>
      </c>
      <c r="AU52">
        <v>5.5</v>
      </c>
      <c r="AV52">
        <v>4.9000000000000004</v>
      </c>
      <c r="AW52">
        <v>8.1999999999999993</v>
      </c>
      <c r="AX52">
        <v>6</v>
      </c>
      <c r="AY52">
        <v>3.3</v>
      </c>
      <c r="AZ52">
        <v>6</v>
      </c>
      <c r="BA52">
        <v>4.9000000000000004</v>
      </c>
      <c r="BB52">
        <v>1</v>
      </c>
      <c r="BC52">
        <v>1</v>
      </c>
      <c r="BD52">
        <v>1</v>
      </c>
      <c r="BE52">
        <v>1</v>
      </c>
    </row>
    <row r="53" spans="1:57">
      <c r="A53" t="s">
        <v>1798</v>
      </c>
      <c r="B53" t="s">
        <v>57</v>
      </c>
      <c r="C53" t="s">
        <v>58</v>
      </c>
      <c r="D53" t="s">
        <v>62</v>
      </c>
      <c r="E53" t="s">
        <v>1799</v>
      </c>
      <c r="F53">
        <v>1.3</v>
      </c>
      <c r="G53">
        <v>1.3</v>
      </c>
      <c r="H53">
        <v>1.3</v>
      </c>
      <c r="I53">
        <v>1.3</v>
      </c>
      <c r="J53">
        <v>1.3</v>
      </c>
      <c r="K53">
        <v>1</v>
      </c>
      <c r="L53">
        <v>1</v>
      </c>
      <c r="M53">
        <v>1</v>
      </c>
      <c r="N53">
        <v>1</v>
      </c>
      <c r="O53">
        <v>1</v>
      </c>
      <c r="P53">
        <v>1</v>
      </c>
      <c r="Q53">
        <v>1</v>
      </c>
      <c r="R53">
        <v>1</v>
      </c>
      <c r="S53">
        <v>1</v>
      </c>
      <c r="T53">
        <v>1</v>
      </c>
      <c r="U53">
        <v>1</v>
      </c>
      <c r="V53">
        <v>1</v>
      </c>
      <c r="W53">
        <v>1.2</v>
      </c>
      <c r="X53">
        <v>1</v>
      </c>
      <c r="Y53">
        <v>1</v>
      </c>
      <c r="Z53">
        <v>1</v>
      </c>
      <c r="AA53">
        <v>1</v>
      </c>
      <c r="AB53">
        <v>1</v>
      </c>
      <c r="AC53">
        <v>1</v>
      </c>
      <c r="AD53">
        <v>1</v>
      </c>
      <c r="AE53">
        <v>1</v>
      </c>
      <c r="AF53">
        <v>1</v>
      </c>
      <c r="AG53">
        <v>1</v>
      </c>
      <c r="AH53">
        <v>1</v>
      </c>
      <c r="AI53">
        <v>1</v>
      </c>
      <c r="AJ53">
        <v>1</v>
      </c>
      <c r="AK53">
        <v>1.3</v>
      </c>
      <c r="AL53">
        <v>1.3</v>
      </c>
      <c r="AM53">
        <v>1.3</v>
      </c>
      <c r="AN53">
        <v>1.3</v>
      </c>
      <c r="AO53">
        <v>1.3</v>
      </c>
      <c r="AP53">
        <v>1.3</v>
      </c>
      <c r="AQ53">
        <v>1.3</v>
      </c>
      <c r="AR53">
        <v>1.3</v>
      </c>
      <c r="AS53">
        <v>1.6</v>
      </c>
      <c r="AT53">
        <v>2.2000000000000002</v>
      </c>
      <c r="AU53">
        <v>2</v>
      </c>
      <c r="AV53">
        <v>1.8</v>
      </c>
      <c r="AW53">
        <v>3</v>
      </c>
      <c r="AX53">
        <v>2.2000000000000002</v>
      </c>
      <c r="AY53">
        <v>1.2</v>
      </c>
      <c r="AZ53">
        <v>2.2000000000000002</v>
      </c>
      <c r="BA53">
        <v>1.8</v>
      </c>
      <c r="BB53">
        <v>1.8</v>
      </c>
      <c r="BC53">
        <v>1.3</v>
      </c>
      <c r="BD53">
        <v>1.3</v>
      </c>
      <c r="BE53">
        <v>1.3</v>
      </c>
    </row>
    <row r="54" spans="1:57">
      <c r="A54" t="s">
        <v>1800</v>
      </c>
      <c r="B54" t="s">
        <v>57</v>
      </c>
      <c r="C54" t="s">
        <v>58</v>
      </c>
      <c r="D54" t="s">
        <v>63</v>
      </c>
      <c r="E54" t="s">
        <v>1799</v>
      </c>
      <c r="F54">
        <v>1.5</v>
      </c>
      <c r="G54">
        <v>1.5</v>
      </c>
      <c r="H54">
        <v>1.5</v>
      </c>
      <c r="I54">
        <v>1.5</v>
      </c>
      <c r="J54">
        <v>1.5</v>
      </c>
      <c r="K54">
        <v>1</v>
      </c>
      <c r="L54">
        <v>1</v>
      </c>
      <c r="M54">
        <v>1</v>
      </c>
      <c r="N54">
        <v>1</v>
      </c>
      <c r="O54">
        <v>1</v>
      </c>
      <c r="P54">
        <v>1</v>
      </c>
      <c r="Q54">
        <v>1</v>
      </c>
      <c r="R54">
        <v>1</v>
      </c>
      <c r="S54">
        <v>1</v>
      </c>
      <c r="T54">
        <v>1</v>
      </c>
      <c r="U54">
        <v>1</v>
      </c>
      <c r="V54">
        <v>1</v>
      </c>
      <c r="W54">
        <v>1.2</v>
      </c>
      <c r="X54">
        <v>1</v>
      </c>
      <c r="Y54">
        <v>1</v>
      </c>
      <c r="Z54">
        <v>1</v>
      </c>
      <c r="AA54">
        <v>1</v>
      </c>
      <c r="AB54">
        <v>1</v>
      </c>
      <c r="AC54">
        <v>1</v>
      </c>
      <c r="AD54">
        <v>1</v>
      </c>
      <c r="AE54">
        <v>1</v>
      </c>
      <c r="AF54">
        <v>1</v>
      </c>
      <c r="AG54">
        <v>1</v>
      </c>
      <c r="AH54">
        <v>1</v>
      </c>
      <c r="AI54">
        <v>1</v>
      </c>
      <c r="AJ54">
        <v>1</v>
      </c>
      <c r="AK54">
        <v>1.5</v>
      </c>
      <c r="AL54">
        <v>1.5</v>
      </c>
      <c r="AM54">
        <v>1.5</v>
      </c>
      <c r="AN54">
        <v>1.5</v>
      </c>
      <c r="AO54">
        <v>1.5</v>
      </c>
      <c r="AP54">
        <v>1.5</v>
      </c>
      <c r="AQ54">
        <v>1.5</v>
      </c>
      <c r="AR54">
        <v>1.5</v>
      </c>
      <c r="AS54">
        <v>2</v>
      </c>
      <c r="AT54">
        <v>2.8</v>
      </c>
      <c r="AU54">
        <v>2.5</v>
      </c>
      <c r="AV54">
        <v>2.2999999999999998</v>
      </c>
      <c r="AW54">
        <v>3.8</v>
      </c>
      <c r="AX54">
        <v>2.8</v>
      </c>
      <c r="AY54">
        <v>1.5</v>
      </c>
      <c r="AZ54">
        <v>2.8</v>
      </c>
      <c r="BA54">
        <v>2.2999999999999998</v>
      </c>
      <c r="BB54">
        <v>2.2999999999999998</v>
      </c>
      <c r="BC54">
        <v>1.5</v>
      </c>
      <c r="BD54">
        <v>1.5</v>
      </c>
      <c r="BE54">
        <v>1.5</v>
      </c>
    </row>
    <row r="55" spans="1:57">
      <c r="A55" t="s">
        <v>1801</v>
      </c>
      <c r="B55" t="s">
        <v>57</v>
      </c>
      <c r="C55" t="s">
        <v>58</v>
      </c>
      <c r="D55" t="s">
        <v>64</v>
      </c>
      <c r="E55" t="s">
        <v>1799</v>
      </c>
      <c r="F55">
        <v>1.5</v>
      </c>
      <c r="G55">
        <v>1.5</v>
      </c>
      <c r="H55">
        <v>1.5</v>
      </c>
      <c r="I55">
        <v>1.5</v>
      </c>
      <c r="J55">
        <v>1.5</v>
      </c>
      <c r="K55">
        <v>1</v>
      </c>
      <c r="L55">
        <v>1</v>
      </c>
      <c r="M55">
        <v>1</v>
      </c>
      <c r="N55">
        <v>1</v>
      </c>
      <c r="O55">
        <v>1</v>
      </c>
      <c r="P55">
        <v>1</v>
      </c>
      <c r="Q55">
        <v>1</v>
      </c>
      <c r="R55">
        <v>1</v>
      </c>
      <c r="S55">
        <v>1</v>
      </c>
      <c r="T55">
        <v>1</v>
      </c>
      <c r="U55">
        <v>1</v>
      </c>
      <c r="V55">
        <v>1</v>
      </c>
      <c r="W55">
        <v>1.2</v>
      </c>
      <c r="X55">
        <v>1</v>
      </c>
      <c r="Y55">
        <v>1</v>
      </c>
      <c r="Z55">
        <v>1</v>
      </c>
      <c r="AA55">
        <v>1</v>
      </c>
      <c r="AB55">
        <v>1.2</v>
      </c>
      <c r="AC55">
        <v>1</v>
      </c>
      <c r="AD55">
        <v>1</v>
      </c>
      <c r="AE55">
        <v>1</v>
      </c>
      <c r="AF55">
        <v>1</v>
      </c>
      <c r="AG55">
        <v>1</v>
      </c>
      <c r="AH55">
        <v>1</v>
      </c>
      <c r="AI55">
        <v>1</v>
      </c>
      <c r="AJ55">
        <v>1</v>
      </c>
      <c r="AK55">
        <v>1.5</v>
      </c>
      <c r="AL55">
        <v>1.5</v>
      </c>
      <c r="AM55">
        <v>1.5</v>
      </c>
      <c r="AN55">
        <v>1.5</v>
      </c>
      <c r="AO55">
        <v>1.5</v>
      </c>
      <c r="AP55">
        <v>1.5</v>
      </c>
      <c r="AQ55">
        <v>1.5</v>
      </c>
      <c r="AR55">
        <v>1.5</v>
      </c>
      <c r="AS55">
        <v>2</v>
      </c>
      <c r="AT55">
        <v>2.8</v>
      </c>
      <c r="AU55">
        <v>2.5</v>
      </c>
      <c r="AV55">
        <v>2.2999999999999998</v>
      </c>
      <c r="AW55">
        <v>3.8</v>
      </c>
      <c r="AX55">
        <v>2.8</v>
      </c>
      <c r="AY55">
        <v>1.5</v>
      </c>
      <c r="AZ55">
        <v>2.8</v>
      </c>
      <c r="BA55">
        <v>2.2999999999999998</v>
      </c>
      <c r="BB55">
        <v>2.2999999999999998</v>
      </c>
      <c r="BC55">
        <v>1.5</v>
      </c>
      <c r="BD55">
        <v>1.5</v>
      </c>
      <c r="BE55">
        <v>1.5</v>
      </c>
    </row>
    <row r="56" spans="1:57">
      <c r="A56" t="s">
        <v>1802</v>
      </c>
      <c r="B56" t="s">
        <v>57</v>
      </c>
      <c r="C56" t="s">
        <v>58</v>
      </c>
      <c r="D56" t="s">
        <v>62</v>
      </c>
      <c r="E56" t="s">
        <v>1803</v>
      </c>
      <c r="F56">
        <v>1</v>
      </c>
      <c r="G56">
        <v>1</v>
      </c>
      <c r="H56">
        <v>1</v>
      </c>
      <c r="I56">
        <v>1.2</v>
      </c>
      <c r="J56">
        <v>1</v>
      </c>
      <c r="K56">
        <v>1</v>
      </c>
      <c r="L56">
        <v>1</v>
      </c>
      <c r="M56">
        <v>1</v>
      </c>
      <c r="N56">
        <v>1</v>
      </c>
      <c r="O56">
        <v>1</v>
      </c>
      <c r="P56">
        <v>1</v>
      </c>
      <c r="Q56">
        <v>1</v>
      </c>
      <c r="R56">
        <v>1</v>
      </c>
      <c r="S56">
        <v>1</v>
      </c>
      <c r="T56">
        <v>1</v>
      </c>
      <c r="U56">
        <v>1</v>
      </c>
      <c r="V56">
        <v>1</v>
      </c>
      <c r="W56">
        <v>1.2</v>
      </c>
      <c r="X56">
        <v>1</v>
      </c>
      <c r="Y56">
        <v>1</v>
      </c>
      <c r="Z56">
        <v>1</v>
      </c>
      <c r="AA56">
        <v>1</v>
      </c>
      <c r="AB56">
        <v>1</v>
      </c>
      <c r="AC56">
        <v>1</v>
      </c>
      <c r="AD56">
        <v>1</v>
      </c>
      <c r="AE56">
        <v>1</v>
      </c>
      <c r="AF56">
        <v>1</v>
      </c>
      <c r="AG56">
        <v>1</v>
      </c>
      <c r="AH56">
        <v>1</v>
      </c>
      <c r="AI56">
        <v>1</v>
      </c>
      <c r="AJ56">
        <v>1</v>
      </c>
      <c r="AK56">
        <v>1</v>
      </c>
      <c r="AL56">
        <v>1</v>
      </c>
      <c r="AM56">
        <v>1</v>
      </c>
      <c r="AN56">
        <v>1</v>
      </c>
      <c r="AO56">
        <v>1.3</v>
      </c>
      <c r="AP56">
        <v>1.3</v>
      </c>
      <c r="AQ56">
        <v>1.3</v>
      </c>
      <c r="AR56">
        <v>1.3</v>
      </c>
      <c r="AS56">
        <v>1.3</v>
      </c>
      <c r="AT56">
        <v>1.8</v>
      </c>
      <c r="AU56">
        <v>1.6</v>
      </c>
      <c r="AV56">
        <v>1.4</v>
      </c>
      <c r="AW56">
        <v>2.4</v>
      </c>
      <c r="AX56">
        <v>1.8</v>
      </c>
      <c r="AY56">
        <v>1</v>
      </c>
      <c r="AZ56">
        <v>1.8</v>
      </c>
      <c r="BA56">
        <v>1.4</v>
      </c>
      <c r="BB56">
        <v>1.4</v>
      </c>
      <c r="BC56">
        <v>1</v>
      </c>
      <c r="BD56">
        <v>1</v>
      </c>
      <c r="BE56">
        <v>1</v>
      </c>
    </row>
    <row r="57" spans="1:57">
      <c r="A57" t="s">
        <v>1804</v>
      </c>
      <c r="B57" t="s">
        <v>57</v>
      </c>
      <c r="C57" t="s">
        <v>58</v>
      </c>
      <c r="D57" t="s">
        <v>63</v>
      </c>
      <c r="E57" t="s">
        <v>1803</v>
      </c>
      <c r="F57">
        <v>1</v>
      </c>
      <c r="G57">
        <v>1</v>
      </c>
      <c r="H57">
        <v>1</v>
      </c>
      <c r="I57">
        <v>1.2</v>
      </c>
      <c r="J57">
        <v>1</v>
      </c>
      <c r="K57">
        <v>1</v>
      </c>
      <c r="L57">
        <v>1</v>
      </c>
      <c r="M57">
        <v>1</v>
      </c>
      <c r="N57">
        <v>1</v>
      </c>
      <c r="O57">
        <v>1</v>
      </c>
      <c r="P57">
        <v>1</v>
      </c>
      <c r="Q57">
        <v>1</v>
      </c>
      <c r="R57">
        <v>1</v>
      </c>
      <c r="S57">
        <v>1</v>
      </c>
      <c r="T57">
        <v>1</v>
      </c>
      <c r="U57">
        <v>1</v>
      </c>
      <c r="V57">
        <v>1</v>
      </c>
      <c r="W57">
        <v>1.2</v>
      </c>
      <c r="X57">
        <v>1</v>
      </c>
      <c r="Y57">
        <v>1</v>
      </c>
      <c r="Z57">
        <v>1</v>
      </c>
      <c r="AA57">
        <v>1</v>
      </c>
      <c r="AB57">
        <v>1</v>
      </c>
      <c r="AC57">
        <v>1</v>
      </c>
      <c r="AD57">
        <v>1</v>
      </c>
      <c r="AE57">
        <v>1</v>
      </c>
      <c r="AF57">
        <v>1</v>
      </c>
      <c r="AG57">
        <v>1</v>
      </c>
      <c r="AH57">
        <v>1</v>
      </c>
      <c r="AI57">
        <v>1</v>
      </c>
      <c r="AJ57">
        <v>1</v>
      </c>
      <c r="AK57">
        <v>1</v>
      </c>
      <c r="AL57">
        <v>1</v>
      </c>
      <c r="AM57">
        <v>1</v>
      </c>
      <c r="AN57">
        <v>1</v>
      </c>
      <c r="AO57">
        <v>1.3</v>
      </c>
      <c r="AP57">
        <v>1.3</v>
      </c>
      <c r="AQ57">
        <v>1.3</v>
      </c>
      <c r="AR57">
        <v>1.3</v>
      </c>
      <c r="AS57">
        <v>1.3</v>
      </c>
      <c r="AT57">
        <v>1.8</v>
      </c>
      <c r="AU57">
        <v>1.6</v>
      </c>
      <c r="AV57">
        <v>1.4</v>
      </c>
      <c r="AW57">
        <v>2.4</v>
      </c>
      <c r="AX57">
        <v>1.8</v>
      </c>
      <c r="AY57">
        <v>1</v>
      </c>
      <c r="AZ57">
        <v>1.8</v>
      </c>
      <c r="BA57">
        <v>1.4</v>
      </c>
      <c r="BB57">
        <v>1.4</v>
      </c>
      <c r="BC57">
        <v>1</v>
      </c>
      <c r="BD57">
        <v>1</v>
      </c>
      <c r="BE57">
        <v>1</v>
      </c>
    </row>
    <row r="58" spans="1:57">
      <c r="A58" t="s">
        <v>1805</v>
      </c>
      <c r="B58" t="s">
        <v>57</v>
      </c>
      <c r="C58" t="s">
        <v>58</v>
      </c>
      <c r="D58" t="s">
        <v>64</v>
      </c>
      <c r="E58" t="s">
        <v>1803</v>
      </c>
      <c r="F58">
        <v>1</v>
      </c>
      <c r="G58">
        <v>1</v>
      </c>
      <c r="H58">
        <v>1</v>
      </c>
      <c r="I58">
        <v>1.2</v>
      </c>
      <c r="J58">
        <v>1</v>
      </c>
      <c r="K58">
        <v>1</v>
      </c>
      <c r="L58">
        <v>1</v>
      </c>
      <c r="M58">
        <v>1</v>
      </c>
      <c r="N58">
        <v>1</v>
      </c>
      <c r="O58">
        <v>1</v>
      </c>
      <c r="P58">
        <v>1</v>
      </c>
      <c r="Q58">
        <v>1</v>
      </c>
      <c r="R58">
        <v>1</v>
      </c>
      <c r="S58">
        <v>1</v>
      </c>
      <c r="T58">
        <v>1</v>
      </c>
      <c r="U58">
        <v>1</v>
      </c>
      <c r="V58">
        <v>1</v>
      </c>
      <c r="W58">
        <v>1.2</v>
      </c>
      <c r="X58">
        <v>1</v>
      </c>
      <c r="Y58">
        <v>1</v>
      </c>
      <c r="Z58">
        <v>1</v>
      </c>
      <c r="AA58">
        <v>1</v>
      </c>
      <c r="AB58">
        <v>1</v>
      </c>
      <c r="AC58">
        <v>1</v>
      </c>
      <c r="AD58">
        <v>1</v>
      </c>
      <c r="AE58">
        <v>1</v>
      </c>
      <c r="AF58">
        <v>1</v>
      </c>
      <c r="AG58">
        <v>1</v>
      </c>
      <c r="AH58">
        <v>1</v>
      </c>
      <c r="AI58">
        <v>1</v>
      </c>
      <c r="AJ58">
        <v>1</v>
      </c>
      <c r="AK58">
        <v>1</v>
      </c>
      <c r="AL58">
        <v>1</v>
      </c>
      <c r="AM58">
        <v>1</v>
      </c>
      <c r="AN58">
        <v>1</v>
      </c>
      <c r="AO58">
        <v>1.3</v>
      </c>
      <c r="AP58">
        <v>1.3</v>
      </c>
      <c r="AQ58">
        <v>1.3</v>
      </c>
      <c r="AR58">
        <v>1.3</v>
      </c>
      <c r="AS58">
        <v>1.6</v>
      </c>
      <c r="AT58">
        <v>2.2000000000000002</v>
      </c>
      <c r="AU58">
        <v>2</v>
      </c>
      <c r="AV58">
        <v>1.8</v>
      </c>
      <c r="AW58">
        <v>3</v>
      </c>
      <c r="AX58">
        <v>2.2000000000000002</v>
      </c>
      <c r="AY58">
        <v>1.2</v>
      </c>
      <c r="AZ58">
        <v>2.2000000000000002</v>
      </c>
      <c r="BA58">
        <v>1.8</v>
      </c>
      <c r="BB58">
        <v>1.8</v>
      </c>
      <c r="BC58">
        <v>1</v>
      </c>
      <c r="BD58">
        <v>1</v>
      </c>
      <c r="BE58">
        <v>1</v>
      </c>
    </row>
    <row r="59" spans="1:57">
      <c r="A59" t="s">
        <v>1806</v>
      </c>
      <c r="B59" t="s">
        <v>57</v>
      </c>
      <c r="C59" t="s">
        <v>58</v>
      </c>
      <c r="D59" t="s">
        <v>62</v>
      </c>
      <c r="E59" t="s">
        <v>1807</v>
      </c>
      <c r="F59">
        <v>1.3</v>
      </c>
      <c r="G59">
        <v>1.3</v>
      </c>
      <c r="H59">
        <v>1.3</v>
      </c>
      <c r="I59">
        <v>1.3</v>
      </c>
      <c r="J59">
        <v>1.3</v>
      </c>
      <c r="K59">
        <v>1</v>
      </c>
      <c r="L59">
        <v>1</v>
      </c>
      <c r="M59">
        <v>1</v>
      </c>
      <c r="N59">
        <v>1</v>
      </c>
      <c r="O59">
        <v>1</v>
      </c>
      <c r="P59">
        <v>1</v>
      </c>
      <c r="Q59">
        <v>1</v>
      </c>
      <c r="R59">
        <v>1</v>
      </c>
      <c r="S59">
        <v>1</v>
      </c>
      <c r="T59">
        <v>1</v>
      </c>
      <c r="U59">
        <v>1</v>
      </c>
      <c r="V59">
        <v>1</v>
      </c>
      <c r="W59">
        <v>1.2</v>
      </c>
      <c r="X59">
        <v>1</v>
      </c>
      <c r="Y59">
        <v>1</v>
      </c>
      <c r="Z59">
        <v>1</v>
      </c>
      <c r="AA59">
        <v>1</v>
      </c>
      <c r="AB59">
        <v>1</v>
      </c>
      <c r="AC59">
        <v>1</v>
      </c>
      <c r="AD59">
        <v>1</v>
      </c>
      <c r="AE59">
        <v>1</v>
      </c>
      <c r="AF59">
        <v>1</v>
      </c>
      <c r="AG59">
        <v>1</v>
      </c>
      <c r="AH59">
        <v>1</v>
      </c>
      <c r="AI59">
        <v>1</v>
      </c>
      <c r="AJ59">
        <v>1</v>
      </c>
      <c r="AK59">
        <v>1</v>
      </c>
      <c r="AL59">
        <v>1</v>
      </c>
      <c r="AM59">
        <v>1</v>
      </c>
      <c r="AN59">
        <v>1</v>
      </c>
      <c r="AO59">
        <v>1</v>
      </c>
      <c r="AP59">
        <v>1</v>
      </c>
      <c r="AQ59">
        <v>1</v>
      </c>
      <c r="AR59">
        <v>1</v>
      </c>
      <c r="AS59">
        <v>1.3</v>
      </c>
      <c r="AT59">
        <v>1.8</v>
      </c>
      <c r="AU59">
        <v>1.6</v>
      </c>
      <c r="AV59">
        <v>1.4</v>
      </c>
      <c r="AW59">
        <v>2.4</v>
      </c>
      <c r="AX59">
        <v>1.8</v>
      </c>
      <c r="AY59">
        <v>1</v>
      </c>
      <c r="AZ59">
        <v>1.8</v>
      </c>
      <c r="BA59">
        <v>1.4</v>
      </c>
      <c r="BB59">
        <v>1.4</v>
      </c>
      <c r="BC59">
        <v>1.3</v>
      </c>
      <c r="BD59">
        <v>1.3</v>
      </c>
      <c r="BE59">
        <v>1.3</v>
      </c>
    </row>
    <row r="60" spans="1:57">
      <c r="A60" t="s">
        <v>1808</v>
      </c>
      <c r="B60" t="s">
        <v>57</v>
      </c>
      <c r="C60" t="s">
        <v>58</v>
      </c>
      <c r="D60" t="s">
        <v>62</v>
      </c>
      <c r="E60" t="s">
        <v>710</v>
      </c>
      <c r="F60">
        <v>1</v>
      </c>
      <c r="G60">
        <v>1</v>
      </c>
      <c r="H60">
        <v>1</v>
      </c>
      <c r="I60">
        <v>1.2</v>
      </c>
      <c r="J60">
        <v>1</v>
      </c>
      <c r="K60">
        <v>1</v>
      </c>
      <c r="L60">
        <v>1</v>
      </c>
      <c r="M60">
        <v>1</v>
      </c>
      <c r="N60">
        <v>1</v>
      </c>
      <c r="O60">
        <v>1</v>
      </c>
      <c r="P60">
        <v>1</v>
      </c>
      <c r="Q60">
        <v>1</v>
      </c>
      <c r="R60">
        <v>1</v>
      </c>
      <c r="S60">
        <v>1</v>
      </c>
      <c r="T60">
        <v>1</v>
      </c>
      <c r="U60">
        <v>1</v>
      </c>
      <c r="V60">
        <v>1</v>
      </c>
      <c r="W60">
        <v>1.2</v>
      </c>
      <c r="X60">
        <v>1</v>
      </c>
      <c r="Y60">
        <v>1</v>
      </c>
      <c r="Z60">
        <v>1</v>
      </c>
      <c r="AA60">
        <v>1</v>
      </c>
      <c r="AB60">
        <v>1</v>
      </c>
      <c r="AC60">
        <v>1</v>
      </c>
      <c r="AD60">
        <v>1</v>
      </c>
      <c r="AE60">
        <v>1</v>
      </c>
      <c r="AF60">
        <v>1</v>
      </c>
      <c r="AG60">
        <v>1</v>
      </c>
      <c r="AH60">
        <v>1</v>
      </c>
      <c r="AI60">
        <v>1</v>
      </c>
      <c r="AJ60">
        <v>1</v>
      </c>
      <c r="AK60">
        <v>1</v>
      </c>
      <c r="AL60">
        <v>1</v>
      </c>
      <c r="AM60">
        <v>1</v>
      </c>
      <c r="AN60">
        <v>1</v>
      </c>
      <c r="AO60">
        <v>1</v>
      </c>
      <c r="AP60">
        <v>1</v>
      </c>
      <c r="AQ60">
        <v>1</v>
      </c>
      <c r="AR60">
        <v>1</v>
      </c>
      <c r="AS60">
        <v>1.3</v>
      </c>
      <c r="AT60">
        <v>1.8</v>
      </c>
      <c r="AU60">
        <v>1.6</v>
      </c>
      <c r="AV60">
        <v>1.4</v>
      </c>
      <c r="AW60">
        <v>2.4</v>
      </c>
      <c r="AX60">
        <v>1.8</v>
      </c>
      <c r="AY60">
        <v>1</v>
      </c>
      <c r="AZ60">
        <v>1.8</v>
      </c>
      <c r="BA60">
        <v>1.4</v>
      </c>
      <c r="BB60">
        <v>1.4</v>
      </c>
      <c r="BC60">
        <v>1</v>
      </c>
      <c r="BD60">
        <v>1</v>
      </c>
      <c r="BE60">
        <v>1</v>
      </c>
    </row>
    <row r="61" spans="1:57">
      <c r="A61" t="s">
        <v>1809</v>
      </c>
      <c r="B61" t="s">
        <v>57</v>
      </c>
      <c r="C61" t="s">
        <v>58</v>
      </c>
      <c r="D61" t="s">
        <v>63</v>
      </c>
      <c r="E61" t="s">
        <v>710</v>
      </c>
      <c r="F61">
        <v>1</v>
      </c>
      <c r="G61">
        <v>1</v>
      </c>
      <c r="H61">
        <v>1</v>
      </c>
      <c r="I61">
        <v>1.2</v>
      </c>
      <c r="J61">
        <v>1</v>
      </c>
      <c r="K61">
        <v>1</v>
      </c>
      <c r="L61">
        <v>1</v>
      </c>
      <c r="M61">
        <v>1</v>
      </c>
      <c r="N61">
        <v>1</v>
      </c>
      <c r="O61">
        <v>1</v>
      </c>
      <c r="P61">
        <v>1</v>
      </c>
      <c r="Q61">
        <v>1</v>
      </c>
      <c r="R61">
        <v>1</v>
      </c>
      <c r="S61">
        <v>1</v>
      </c>
      <c r="T61">
        <v>1</v>
      </c>
      <c r="U61">
        <v>1</v>
      </c>
      <c r="V61">
        <v>1</v>
      </c>
      <c r="W61">
        <v>1.2</v>
      </c>
      <c r="X61">
        <v>1</v>
      </c>
      <c r="Y61">
        <v>1</v>
      </c>
      <c r="Z61">
        <v>1</v>
      </c>
      <c r="AA61">
        <v>1</v>
      </c>
      <c r="AB61">
        <v>1</v>
      </c>
      <c r="AC61">
        <v>1</v>
      </c>
      <c r="AD61">
        <v>1</v>
      </c>
      <c r="AE61">
        <v>1</v>
      </c>
      <c r="AF61">
        <v>1</v>
      </c>
      <c r="AG61">
        <v>1</v>
      </c>
      <c r="AH61">
        <v>1</v>
      </c>
      <c r="AI61">
        <v>1</v>
      </c>
      <c r="AJ61">
        <v>1</v>
      </c>
      <c r="AK61">
        <v>1</v>
      </c>
      <c r="AL61">
        <v>1</v>
      </c>
      <c r="AM61">
        <v>1</v>
      </c>
      <c r="AN61">
        <v>1</v>
      </c>
      <c r="AO61">
        <v>1</v>
      </c>
      <c r="AP61">
        <v>1</v>
      </c>
      <c r="AQ61">
        <v>1</v>
      </c>
      <c r="AR61">
        <v>1</v>
      </c>
      <c r="AS61">
        <v>1.3</v>
      </c>
      <c r="AT61">
        <v>1.8</v>
      </c>
      <c r="AU61">
        <v>1.6</v>
      </c>
      <c r="AV61">
        <v>1.4</v>
      </c>
      <c r="AW61">
        <v>2.4</v>
      </c>
      <c r="AX61">
        <v>1.8</v>
      </c>
      <c r="AY61">
        <v>1</v>
      </c>
      <c r="AZ61">
        <v>1.8</v>
      </c>
      <c r="BA61">
        <v>1.4</v>
      </c>
      <c r="BB61">
        <v>1.4</v>
      </c>
      <c r="BC61">
        <v>1</v>
      </c>
      <c r="BD61">
        <v>1</v>
      </c>
      <c r="BE61">
        <v>1</v>
      </c>
    </row>
    <row r="62" spans="1:57">
      <c r="A62" t="s">
        <v>1810</v>
      </c>
      <c r="B62" t="s">
        <v>57</v>
      </c>
      <c r="C62" t="s">
        <v>58</v>
      </c>
      <c r="D62" t="s">
        <v>64</v>
      </c>
      <c r="E62" t="s">
        <v>6</v>
      </c>
      <c r="F62">
        <v>1</v>
      </c>
      <c r="G62">
        <v>1</v>
      </c>
      <c r="H62">
        <v>1</v>
      </c>
      <c r="I62">
        <v>1.2</v>
      </c>
      <c r="J62">
        <v>1</v>
      </c>
      <c r="K62">
        <v>1</v>
      </c>
      <c r="L62">
        <v>1</v>
      </c>
      <c r="M62">
        <v>1</v>
      </c>
      <c r="N62">
        <v>1</v>
      </c>
      <c r="O62">
        <v>1</v>
      </c>
      <c r="P62">
        <v>1</v>
      </c>
      <c r="Q62">
        <v>1</v>
      </c>
      <c r="R62">
        <v>1</v>
      </c>
      <c r="S62">
        <v>1</v>
      </c>
      <c r="T62">
        <v>1</v>
      </c>
      <c r="U62">
        <v>1</v>
      </c>
      <c r="V62">
        <v>1</v>
      </c>
      <c r="W62">
        <v>1.2</v>
      </c>
      <c r="X62">
        <v>1</v>
      </c>
      <c r="Y62">
        <v>1</v>
      </c>
      <c r="Z62">
        <v>1</v>
      </c>
      <c r="AA62">
        <v>1</v>
      </c>
      <c r="AB62">
        <v>1</v>
      </c>
      <c r="AC62">
        <v>1</v>
      </c>
      <c r="AD62">
        <v>1</v>
      </c>
      <c r="AE62">
        <v>1</v>
      </c>
      <c r="AF62">
        <v>1</v>
      </c>
      <c r="AG62">
        <v>1</v>
      </c>
      <c r="AH62">
        <v>1</v>
      </c>
      <c r="AI62">
        <v>1</v>
      </c>
      <c r="AJ62">
        <v>1</v>
      </c>
      <c r="AK62">
        <v>1</v>
      </c>
      <c r="AL62">
        <v>1</v>
      </c>
      <c r="AM62">
        <v>1</v>
      </c>
      <c r="AN62">
        <v>1</v>
      </c>
      <c r="AO62">
        <v>1</v>
      </c>
      <c r="AP62">
        <v>1</v>
      </c>
      <c r="AQ62">
        <v>1</v>
      </c>
      <c r="AR62">
        <v>1</v>
      </c>
      <c r="AS62">
        <v>1.6</v>
      </c>
      <c r="AT62">
        <v>2.2000000000000002</v>
      </c>
      <c r="AU62">
        <v>2</v>
      </c>
      <c r="AV62">
        <v>1.8</v>
      </c>
      <c r="AW62">
        <v>3</v>
      </c>
      <c r="AX62">
        <v>2.2000000000000002</v>
      </c>
      <c r="AY62">
        <v>1.2</v>
      </c>
      <c r="AZ62">
        <v>2.2000000000000002</v>
      </c>
      <c r="BA62">
        <v>1.8</v>
      </c>
      <c r="BB62">
        <v>1.8</v>
      </c>
      <c r="BC62">
        <v>1</v>
      </c>
      <c r="BD62">
        <v>1</v>
      </c>
      <c r="BE62">
        <v>1</v>
      </c>
    </row>
    <row r="63" spans="1:57">
      <c r="A63" t="s">
        <v>1811</v>
      </c>
      <c r="B63" t="s">
        <v>57</v>
      </c>
      <c r="C63" t="s">
        <v>58</v>
      </c>
      <c r="D63" t="s">
        <v>62</v>
      </c>
      <c r="E63" t="s">
        <v>1812</v>
      </c>
      <c r="F63">
        <v>1</v>
      </c>
      <c r="G63">
        <v>1</v>
      </c>
      <c r="H63">
        <v>1</v>
      </c>
      <c r="I63">
        <v>1.2</v>
      </c>
      <c r="J63">
        <v>1</v>
      </c>
      <c r="K63">
        <v>1</v>
      </c>
      <c r="L63">
        <v>1</v>
      </c>
      <c r="M63">
        <v>1</v>
      </c>
      <c r="N63">
        <v>1</v>
      </c>
      <c r="O63">
        <v>1</v>
      </c>
      <c r="P63">
        <v>1</v>
      </c>
      <c r="Q63">
        <v>1</v>
      </c>
      <c r="R63">
        <v>1</v>
      </c>
      <c r="S63">
        <v>1</v>
      </c>
      <c r="T63">
        <v>1</v>
      </c>
      <c r="U63">
        <v>1</v>
      </c>
      <c r="V63">
        <v>1</v>
      </c>
      <c r="W63">
        <v>1.2</v>
      </c>
      <c r="X63">
        <v>1</v>
      </c>
      <c r="Y63">
        <v>1</v>
      </c>
      <c r="Z63">
        <v>1</v>
      </c>
      <c r="AA63">
        <v>1</v>
      </c>
      <c r="AB63">
        <v>1</v>
      </c>
      <c r="AC63">
        <v>1</v>
      </c>
      <c r="AD63">
        <v>1</v>
      </c>
      <c r="AE63">
        <v>1</v>
      </c>
      <c r="AF63">
        <v>1</v>
      </c>
      <c r="AG63">
        <v>1</v>
      </c>
      <c r="AH63">
        <v>1</v>
      </c>
      <c r="AI63">
        <v>1</v>
      </c>
      <c r="AJ63">
        <v>1</v>
      </c>
      <c r="AK63">
        <v>1</v>
      </c>
      <c r="AL63">
        <v>1</v>
      </c>
      <c r="AM63">
        <v>1</v>
      </c>
      <c r="AN63">
        <v>1</v>
      </c>
      <c r="AO63">
        <v>1</v>
      </c>
      <c r="AP63">
        <v>1.3</v>
      </c>
      <c r="AQ63">
        <v>1.3</v>
      </c>
      <c r="AR63">
        <v>1.3</v>
      </c>
      <c r="AS63">
        <v>1.6</v>
      </c>
      <c r="AT63">
        <v>2.2000000000000002</v>
      </c>
      <c r="AU63">
        <v>2</v>
      </c>
      <c r="AV63">
        <v>1.8</v>
      </c>
      <c r="AW63">
        <v>3</v>
      </c>
      <c r="AX63">
        <v>2.2000000000000002</v>
      </c>
      <c r="AY63">
        <v>1.2</v>
      </c>
      <c r="AZ63">
        <v>2.2000000000000002</v>
      </c>
      <c r="BA63">
        <v>1.8</v>
      </c>
      <c r="BB63">
        <v>1.8</v>
      </c>
      <c r="BC63">
        <v>1</v>
      </c>
      <c r="BD63">
        <v>1</v>
      </c>
      <c r="BE63">
        <v>1</v>
      </c>
    </row>
    <row r="64" spans="1:57">
      <c r="A64" t="s">
        <v>1813</v>
      </c>
      <c r="B64" t="s">
        <v>57</v>
      </c>
      <c r="C64" t="s">
        <v>58</v>
      </c>
      <c r="D64" t="s">
        <v>63</v>
      </c>
      <c r="E64" t="s">
        <v>1812</v>
      </c>
      <c r="F64">
        <v>1</v>
      </c>
      <c r="G64">
        <v>1</v>
      </c>
      <c r="H64">
        <v>1</v>
      </c>
      <c r="I64">
        <v>1.2</v>
      </c>
      <c r="J64">
        <v>1</v>
      </c>
      <c r="K64">
        <v>1</v>
      </c>
      <c r="L64">
        <v>1</v>
      </c>
      <c r="M64">
        <v>1</v>
      </c>
      <c r="N64">
        <v>1</v>
      </c>
      <c r="O64">
        <v>1</v>
      </c>
      <c r="P64">
        <v>1</v>
      </c>
      <c r="Q64">
        <v>1</v>
      </c>
      <c r="R64">
        <v>1</v>
      </c>
      <c r="S64">
        <v>1</v>
      </c>
      <c r="T64">
        <v>1</v>
      </c>
      <c r="U64">
        <v>1</v>
      </c>
      <c r="V64">
        <v>1</v>
      </c>
      <c r="W64">
        <v>1.2</v>
      </c>
      <c r="X64">
        <v>1</v>
      </c>
      <c r="Y64">
        <v>1</v>
      </c>
      <c r="Z64">
        <v>1</v>
      </c>
      <c r="AA64">
        <v>1</v>
      </c>
      <c r="AB64">
        <v>1</v>
      </c>
      <c r="AC64">
        <v>1</v>
      </c>
      <c r="AD64">
        <v>1</v>
      </c>
      <c r="AE64">
        <v>1</v>
      </c>
      <c r="AF64">
        <v>1</v>
      </c>
      <c r="AG64">
        <v>1</v>
      </c>
      <c r="AH64">
        <v>1</v>
      </c>
      <c r="AI64">
        <v>1</v>
      </c>
      <c r="AJ64">
        <v>1</v>
      </c>
      <c r="AK64">
        <v>1</v>
      </c>
      <c r="AL64">
        <v>1</v>
      </c>
      <c r="AM64">
        <v>1</v>
      </c>
      <c r="AN64">
        <v>1</v>
      </c>
      <c r="AO64">
        <v>1</v>
      </c>
      <c r="AP64">
        <v>1.3</v>
      </c>
      <c r="AQ64">
        <v>1.3</v>
      </c>
      <c r="AR64">
        <v>1.3</v>
      </c>
      <c r="AS64">
        <v>1.6</v>
      </c>
      <c r="AT64">
        <v>2.2000000000000002</v>
      </c>
      <c r="AU64">
        <v>2</v>
      </c>
      <c r="AV64">
        <v>1.8</v>
      </c>
      <c r="AW64">
        <v>3</v>
      </c>
      <c r="AX64">
        <v>2.2000000000000002</v>
      </c>
      <c r="AY64">
        <v>1.2</v>
      </c>
      <c r="AZ64">
        <v>2.2000000000000002</v>
      </c>
      <c r="BA64">
        <v>1.8</v>
      </c>
      <c r="BB64">
        <v>1.8</v>
      </c>
      <c r="BC64">
        <v>1</v>
      </c>
      <c r="BD64">
        <v>1</v>
      </c>
      <c r="BE64">
        <v>1</v>
      </c>
    </row>
    <row r="65" spans="1:57">
      <c r="A65" t="s">
        <v>1814</v>
      </c>
      <c r="B65" t="s">
        <v>57</v>
      </c>
      <c r="C65" t="s">
        <v>58</v>
      </c>
      <c r="D65" t="s">
        <v>64</v>
      </c>
      <c r="E65" t="s">
        <v>1812</v>
      </c>
      <c r="F65">
        <v>1</v>
      </c>
      <c r="G65">
        <v>1</v>
      </c>
      <c r="H65">
        <v>1</v>
      </c>
      <c r="I65">
        <v>1.2</v>
      </c>
      <c r="J65">
        <v>1</v>
      </c>
      <c r="K65">
        <v>1</v>
      </c>
      <c r="L65">
        <v>1</v>
      </c>
      <c r="M65">
        <v>1</v>
      </c>
      <c r="N65">
        <v>1</v>
      </c>
      <c r="O65">
        <v>1</v>
      </c>
      <c r="P65">
        <v>1</v>
      </c>
      <c r="Q65">
        <v>1</v>
      </c>
      <c r="R65">
        <v>1</v>
      </c>
      <c r="S65">
        <v>1</v>
      </c>
      <c r="T65">
        <v>1</v>
      </c>
      <c r="U65">
        <v>1</v>
      </c>
      <c r="V65">
        <v>1</v>
      </c>
      <c r="W65">
        <v>1.2</v>
      </c>
      <c r="X65">
        <v>1</v>
      </c>
      <c r="Y65">
        <v>1</v>
      </c>
      <c r="Z65">
        <v>1</v>
      </c>
      <c r="AA65">
        <v>1</v>
      </c>
      <c r="AB65">
        <v>1</v>
      </c>
      <c r="AC65">
        <v>1</v>
      </c>
      <c r="AD65">
        <v>1</v>
      </c>
      <c r="AE65">
        <v>1</v>
      </c>
      <c r="AF65">
        <v>1</v>
      </c>
      <c r="AG65">
        <v>1</v>
      </c>
      <c r="AH65">
        <v>1</v>
      </c>
      <c r="AI65">
        <v>1</v>
      </c>
      <c r="AJ65">
        <v>1</v>
      </c>
      <c r="AK65">
        <v>1</v>
      </c>
      <c r="AL65">
        <v>1</v>
      </c>
      <c r="AM65">
        <v>1</v>
      </c>
      <c r="AN65">
        <v>1</v>
      </c>
      <c r="AO65">
        <v>1</v>
      </c>
      <c r="AP65">
        <v>1.3</v>
      </c>
      <c r="AQ65">
        <v>1.3</v>
      </c>
      <c r="AR65">
        <v>1.3</v>
      </c>
      <c r="AS65">
        <v>2</v>
      </c>
      <c r="AT65">
        <v>2.8</v>
      </c>
      <c r="AU65">
        <v>2.5</v>
      </c>
      <c r="AV65">
        <v>2.2999999999999998</v>
      </c>
      <c r="AW65">
        <v>3.8</v>
      </c>
      <c r="AX65">
        <v>2.8</v>
      </c>
      <c r="AY65">
        <v>1.5</v>
      </c>
      <c r="AZ65">
        <v>2.8</v>
      </c>
      <c r="BA65">
        <v>2.2999999999999998</v>
      </c>
      <c r="BB65">
        <v>2.2999999999999998</v>
      </c>
      <c r="BC65">
        <v>1</v>
      </c>
      <c r="BD65">
        <v>1</v>
      </c>
      <c r="BE65">
        <v>1</v>
      </c>
    </row>
    <row r="66" spans="1:57">
      <c r="A66" t="s">
        <v>683</v>
      </c>
      <c r="B66" t="s">
        <v>57</v>
      </c>
      <c r="C66" t="s">
        <v>684</v>
      </c>
      <c r="D66" t="s">
        <v>105</v>
      </c>
      <c r="E66" t="s">
        <v>105</v>
      </c>
      <c r="F66">
        <v>1</v>
      </c>
      <c r="G66">
        <v>1</v>
      </c>
      <c r="H66">
        <v>1</v>
      </c>
      <c r="I66">
        <v>1</v>
      </c>
      <c r="J66">
        <v>1</v>
      </c>
      <c r="K66">
        <v>1</v>
      </c>
      <c r="L66">
        <v>1</v>
      </c>
      <c r="M66">
        <v>1</v>
      </c>
      <c r="N66">
        <v>1</v>
      </c>
      <c r="O66">
        <v>1</v>
      </c>
      <c r="P66">
        <v>1</v>
      </c>
      <c r="Q66">
        <v>1</v>
      </c>
      <c r="R66">
        <v>1</v>
      </c>
      <c r="S66">
        <v>1</v>
      </c>
      <c r="T66">
        <v>1</v>
      </c>
      <c r="U66">
        <v>1</v>
      </c>
      <c r="V66">
        <v>1</v>
      </c>
      <c r="W66">
        <v>1</v>
      </c>
      <c r="X66">
        <v>1</v>
      </c>
      <c r="Y66">
        <v>1</v>
      </c>
      <c r="Z66">
        <v>1</v>
      </c>
      <c r="AA66">
        <v>1</v>
      </c>
      <c r="AB66">
        <v>1.2</v>
      </c>
      <c r="AC66">
        <v>1.2</v>
      </c>
      <c r="AD66">
        <v>1.2</v>
      </c>
      <c r="AE66">
        <v>1.2</v>
      </c>
      <c r="AF66">
        <v>1.2</v>
      </c>
      <c r="AG66">
        <v>1.2</v>
      </c>
      <c r="AH66">
        <v>1.2</v>
      </c>
      <c r="AI66">
        <v>1.2</v>
      </c>
      <c r="AJ66">
        <v>1</v>
      </c>
      <c r="AK66">
        <v>1</v>
      </c>
      <c r="AL66">
        <v>1</v>
      </c>
      <c r="AM66">
        <v>1</v>
      </c>
      <c r="AN66">
        <v>1</v>
      </c>
      <c r="AO66">
        <v>1</v>
      </c>
      <c r="AP66">
        <v>1</v>
      </c>
      <c r="AQ66">
        <v>1</v>
      </c>
      <c r="AR66">
        <v>1</v>
      </c>
      <c r="AS66">
        <v>1.5</v>
      </c>
      <c r="AT66">
        <v>1.5</v>
      </c>
      <c r="AU66">
        <v>1.5</v>
      </c>
      <c r="AV66">
        <v>1.5</v>
      </c>
      <c r="AW66">
        <v>1.5</v>
      </c>
      <c r="AX66">
        <v>1.5</v>
      </c>
      <c r="AY66">
        <v>1.5</v>
      </c>
      <c r="AZ66">
        <v>1.5</v>
      </c>
      <c r="BA66">
        <v>1.5</v>
      </c>
      <c r="BB66">
        <v>1</v>
      </c>
      <c r="BC66">
        <v>1</v>
      </c>
      <c r="BD66">
        <v>1</v>
      </c>
      <c r="BE66">
        <v>1</v>
      </c>
    </row>
    <row r="67" spans="1:57">
      <c r="A67" t="s">
        <v>685</v>
      </c>
      <c r="B67" t="s">
        <v>57</v>
      </c>
      <c r="C67" t="s">
        <v>684</v>
      </c>
      <c r="D67" t="s">
        <v>105</v>
      </c>
      <c r="E67" t="s">
        <v>105</v>
      </c>
      <c r="F67">
        <v>1</v>
      </c>
      <c r="G67">
        <v>1</v>
      </c>
      <c r="H67">
        <v>1</v>
      </c>
      <c r="I67">
        <v>1</v>
      </c>
      <c r="J67">
        <v>1</v>
      </c>
      <c r="K67">
        <v>1</v>
      </c>
      <c r="L67">
        <v>1</v>
      </c>
      <c r="M67">
        <v>1</v>
      </c>
      <c r="N67">
        <v>1</v>
      </c>
      <c r="O67">
        <v>1</v>
      </c>
      <c r="P67">
        <v>1</v>
      </c>
      <c r="Q67">
        <v>1</v>
      </c>
      <c r="R67">
        <v>1</v>
      </c>
      <c r="S67">
        <v>1</v>
      </c>
      <c r="T67">
        <v>1</v>
      </c>
      <c r="U67">
        <v>1</v>
      </c>
      <c r="V67">
        <v>1</v>
      </c>
      <c r="W67">
        <v>1</v>
      </c>
      <c r="X67">
        <v>1</v>
      </c>
      <c r="Y67">
        <v>1</v>
      </c>
      <c r="Z67">
        <v>1</v>
      </c>
      <c r="AA67">
        <v>1</v>
      </c>
      <c r="AB67">
        <v>1.2</v>
      </c>
      <c r="AC67">
        <v>1.2</v>
      </c>
      <c r="AD67">
        <v>1.2</v>
      </c>
      <c r="AE67">
        <v>1.2</v>
      </c>
      <c r="AF67">
        <v>1.2</v>
      </c>
      <c r="AG67">
        <v>1.2</v>
      </c>
      <c r="AH67">
        <v>1.2</v>
      </c>
      <c r="AI67">
        <v>1.2</v>
      </c>
      <c r="AJ67">
        <v>1</v>
      </c>
      <c r="AK67">
        <v>1</v>
      </c>
      <c r="AL67">
        <v>1</v>
      </c>
      <c r="AM67">
        <v>1</v>
      </c>
      <c r="AN67">
        <v>1</v>
      </c>
      <c r="AO67">
        <v>1</v>
      </c>
      <c r="AP67">
        <v>1</v>
      </c>
      <c r="AQ67">
        <v>1</v>
      </c>
      <c r="AR67">
        <v>1</v>
      </c>
      <c r="AS67">
        <v>1.5</v>
      </c>
      <c r="AT67">
        <v>1.5</v>
      </c>
      <c r="AU67">
        <v>1.5</v>
      </c>
      <c r="AV67">
        <v>1.5</v>
      </c>
      <c r="AW67">
        <v>1.5</v>
      </c>
      <c r="AX67">
        <v>1.5</v>
      </c>
      <c r="AY67">
        <v>1.5</v>
      </c>
      <c r="AZ67">
        <v>1.5</v>
      </c>
      <c r="BA67">
        <v>1.5</v>
      </c>
      <c r="BB67">
        <v>1</v>
      </c>
      <c r="BC67">
        <v>1</v>
      </c>
      <c r="BD67">
        <v>1</v>
      </c>
      <c r="BE67">
        <v>1</v>
      </c>
    </row>
    <row r="68" spans="1:57">
      <c r="A68" t="s">
        <v>686</v>
      </c>
      <c r="B68" t="s">
        <v>57</v>
      </c>
      <c r="C68" t="s">
        <v>105</v>
      </c>
      <c r="D68" t="s">
        <v>131</v>
      </c>
      <c r="E68" t="s">
        <v>504</v>
      </c>
      <c r="F68">
        <v>1</v>
      </c>
      <c r="G68">
        <v>1</v>
      </c>
      <c r="H68">
        <v>1</v>
      </c>
      <c r="I68">
        <v>1</v>
      </c>
      <c r="J68">
        <v>1</v>
      </c>
      <c r="K68">
        <v>1</v>
      </c>
      <c r="L68">
        <v>1</v>
      </c>
      <c r="M68">
        <v>1</v>
      </c>
      <c r="N68">
        <v>1</v>
      </c>
      <c r="O68">
        <v>1</v>
      </c>
      <c r="P68">
        <v>1</v>
      </c>
      <c r="Q68">
        <v>1</v>
      </c>
      <c r="R68">
        <v>1</v>
      </c>
      <c r="S68">
        <v>1</v>
      </c>
      <c r="T68">
        <v>1</v>
      </c>
      <c r="U68">
        <v>1</v>
      </c>
      <c r="V68">
        <v>1</v>
      </c>
      <c r="W68">
        <v>1</v>
      </c>
      <c r="X68">
        <v>1</v>
      </c>
      <c r="Y68">
        <v>1</v>
      </c>
      <c r="Z68">
        <v>1</v>
      </c>
      <c r="AA68">
        <v>1</v>
      </c>
      <c r="AB68">
        <v>1</v>
      </c>
      <c r="AC68">
        <v>1</v>
      </c>
      <c r="AD68">
        <v>1</v>
      </c>
      <c r="AE68">
        <v>1</v>
      </c>
      <c r="AF68">
        <v>1</v>
      </c>
      <c r="AG68">
        <v>1</v>
      </c>
      <c r="AH68">
        <v>1</v>
      </c>
      <c r="AI68">
        <v>1</v>
      </c>
      <c r="AJ68">
        <v>1</v>
      </c>
      <c r="AK68">
        <v>1</v>
      </c>
      <c r="AL68">
        <v>1</v>
      </c>
      <c r="AM68">
        <v>1</v>
      </c>
      <c r="AN68">
        <v>1</v>
      </c>
      <c r="AO68">
        <v>1</v>
      </c>
      <c r="AP68">
        <v>1</v>
      </c>
      <c r="AQ68">
        <v>1</v>
      </c>
      <c r="AR68">
        <v>1</v>
      </c>
      <c r="AS68">
        <v>1.1000000000000001</v>
      </c>
      <c r="AT68">
        <v>1.3</v>
      </c>
      <c r="AU68">
        <v>1.2</v>
      </c>
      <c r="AV68">
        <v>1</v>
      </c>
      <c r="AW68">
        <v>1.9</v>
      </c>
      <c r="AX68">
        <v>1.3</v>
      </c>
      <c r="AY68">
        <v>0.7</v>
      </c>
      <c r="AZ68">
        <v>1.3</v>
      </c>
      <c r="BA68">
        <v>1.1000000000000001</v>
      </c>
      <c r="BB68">
        <v>1</v>
      </c>
      <c r="BC68">
        <v>1</v>
      </c>
      <c r="BD68">
        <v>1</v>
      </c>
      <c r="BE68">
        <v>1</v>
      </c>
    </row>
    <row r="69" spans="1:57">
      <c r="A69" t="s">
        <v>687</v>
      </c>
      <c r="B69" t="s">
        <v>57</v>
      </c>
      <c r="C69" t="s">
        <v>105</v>
      </c>
      <c r="D69" t="s">
        <v>132</v>
      </c>
      <c r="E69" t="s">
        <v>501</v>
      </c>
      <c r="F69">
        <v>1</v>
      </c>
      <c r="G69">
        <v>1</v>
      </c>
      <c r="H69">
        <v>1</v>
      </c>
      <c r="I69">
        <v>1</v>
      </c>
      <c r="J69">
        <v>1</v>
      </c>
      <c r="K69">
        <v>1</v>
      </c>
      <c r="L69">
        <v>1</v>
      </c>
      <c r="M69">
        <v>1</v>
      </c>
      <c r="N69">
        <v>1</v>
      </c>
      <c r="O69">
        <v>1</v>
      </c>
      <c r="P69">
        <v>1</v>
      </c>
      <c r="Q69">
        <v>1</v>
      </c>
      <c r="R69">
        <v>1</v>
      </c>
      <c r="S69">
        <v>1</v>
      </c>
      <c r="T69">
        <v>1</v>
      </c>
      <c r="U69">
        <v>1</v>
      </c>
      <c r="V69">
        <v>1</v>
      </c>
      <c r="W69">
        <v>1</v>
      </c>
      <c r="X69">
        <v>1</v>
      </c>
      <c r="Y69">
        <v>1</v>
      </c>
      <c r="Z69">
        <v>1</v>
      </c>
      <c r="AA69">
        <v>1</v>
      </c>
      <c r="AB69">
        <v>1</v>
      </c>
      <c r="AC69">
        <v>1</v>
      </c>
      <c r="AD69">
        <v>1</v>
      </c>
      <c r="AE69">
        <v>1</v>
      </c>
      <c r="AF69">
        <v>1</v>
      </c>
      <c r="AG69">
        <v>1</v>
      </c>
      <c r="AH69">
        <v>1</v>
      </c>
      <c r="AI69">
        <v>1</v>
      </c>
      <c r="AJ69">
        <v>1</v>
      </c>
      <c r="AK69">
        <v>1</v>
      </c>
      <c r="AL69">
        <v>1</v>
      </c>
      <c r="AM69">
        <v>1</v>
      </c>
      <c r="AN69">
        <v>1</v>
      </c>
      <c r="AO69">
        <v>1</v>
      </c>
      <c r="AP69">
        <v>1</v>
      </c>
      <c r="AQ69">
        <v>1</v>
      </c>
      <c r="AR69">
        <v>1</v>
      </c>
      <c r="AS69">
        <v>1</v>
      </c>
      <c r="AT69">
        <v>1.2</v>
      </c>
      <c r="AU69">
        <v>1.1000000000000001</v>
      </c>
      <c r="AV69">
        <v>0.9</v>
      </c>
      <c r="AW69">
        <v>1.8</v>
      </c>
      <c r="AX69">
        <v>1.2</v>
      </c>
      <c r="AY69">
        <v>0.7</v>
      </c>
      <c r="AZ69">
        <v>1.2</v>
      </c>
      <c r="BA69">
        <v>1</v>
      </c>
      <c r="BB69">
        <v>1</v>
      </c>
      <c r="BC69">
        <v>1</v>
      </c>
      <c r="BD69">
        <v>1</v>
      </c>
      <c r="BE69">
        <v>1</v>
      </c>
    </row>
    <row r="70" spans="1:57">
      <c r="A70" t="s">
        <v>688</v>
      </c>
      <c r="B70" t="s">
        <v>57</v>
      </c>
      <c r="C70" t="s">
        <v>105</v>
      </c>
      <c r="D70" t="s">
        <v>62</v>
      </c>
      <c r="E70" t="s">
        <v>689</v>
      </c>
      <c r="F70">
        <v>1</v>
      </c>
      <c r="G70">
        <v>1</v>
      </c>
      <c r="H70">
        <v>1</v>
      </c>
      <c r="I70">
        <v>1</v>
      </c>
      <c r="J70">
        <v>1</v>
      </c>
      <c r="K70">
        <v>1</v>
      </c>
      <c r="L70">
        <v>1</v>
      </c>
      <c r="M70">
        <v>1</v>
      </c>
      <c r="N70">
        <v>1</v>
      </c>
      <c r="O70">
        <v>1</v>
      </c>
      <c r="P70">
        <v>1</v>
      </c>
      <c r="Q70">
        <v>1</v>
      </c>
      <c r="R70">
        <v>1</v>
      </c>
      <c r="S70">
        <v>1</v>
      </c>
      <c r="T70">
        <v>1</v>
      </c>
      <c r="U70">
        <v>1</v>
      </c>
      <c r="V70">
        <v>1</v>
      </c>
      <c r="W70">
        <v>1</v>
      </c>
      <c r="X70">
        <v>1</v>
      </c>
      <c r="Y70">
        <v>1</v>
      </c>
      <c r="Z70">
        <v>1</v>
      </c>
      <c r="AA70">
        <v>1</v>
      </c>
      <c r="AB70">
        <v>1</v>
      </c>
      <c r="AC70">
        <v>1</v>
      </c>
      <c r="AD70">
        <v>1</v>
      </c>
      <c r="AE70">
        <v>1</v>
      </c>
      <c r="AF70">
        <v>1</v>
      </c>
      <c r="AG70">
        <v>1</v>
      </c>
      <c r="AH70">
        <v>1</v>
      </c>
      <c r="AI70">
        <v>1</v>
      </c>
      <c r="AJ70">
        <v>1</v>
      </c>
      <c r="AK70">
        <v>1</v>
      </c>
      <c r="AL70">
        <v>1</v>
      </c>
      <c r="AM70">
        <v>1</v>
      </c>
      <c r="AN70">
        <v>1</v>
      </c>
      <c r="AO70">
        <v>1</v>
      </c>
      <c r="AP70">
        <v>1</v>
      </c>
      <c r="AQ70">
        <v>1</v>
      </c>
      <c r="AR70">
        <v>1</v>
      </c>
      <c r="AS70">
        <v>1</v>
      </c>
      <c r="AT70">
        <v>1.2</v>
      </c>
      <c r="AU70">
        <v>1.1000000000000001</v>
      </c>
      <c r="AV70">
        <v>0.9</v>
      </c>
      <c r="AW70">
        <v>1.8</v>
      </c>
      <c r="AX70">
        <v>1.3</v>
      </c>
      <c r="AY70">
        <v>0.7</v>
      </c>
      <c r="AZ70">
        <v>1.3</v>
      </c>
      <c r="BA70">
        <v>1</v>
      </c>
      <c r="BB70">
        <v>1</v>
      </c>
      <c r="BC70">
        <v>1</v>
      </c>
      <c r="BD70">
        <v>1</v>
      </c>
      <c r="BE70">
        <v>1</v>
      </c>
    </row>
    <row r="71" spans="1:57">
      <c r="A71" t="s">
        <v>690</v>
      </c>
      <c r="B71" t="s">
        <v>57</v>
      </c>
      <c r="C71" t="s">
        <v>105</v>
      </c>
      <c r="D71" t="s">
        <v>62</v>
      </c>
      <c r="E71" t="s">
        <v>523</v>
      </c>
      <c r="F71">
        <v>1</v>
      </c>
      <c r="G71">
        <v>1</v>
      </c>
      <c r="H71">
        <v>1</v>
      </c>
      <c r="I71">
        <v>1</v>
      </c>
      <c r="J71">
        <v>1</v>
      </c>
      <c r="K71">
        <v>1</v>
      </c>
      <c r="L71">
        <v>1</v>
      </c>
      <c r="M71">
        <v>1</v>
      </c>
      <c r="N71">
        <v>1</v>
      </c>
      <c r="O71">
        <v>1</v>
      </c>
      <c r="P71">
        <v>1</v>
      </c>
      <c r="Q71">
        <v>1</v>
      </c>
      <c r="R71">
        <v>1</v>
      </c>
      <c r="S71">
        <v>1</v>
      </c>
      <c r="T71">
        <v>1</v>
      </c>
      <c r="U71">
        <v>1</v>
      </c>
      <c r="V71">
        <v>1</v>
      </c>
      <c r="W71">
        <v>1</v>
      </c>
      <c r="X71">
        <v>1</v>
      </c>
      <c r="Y71">
        <v>1</v>
      </c>
      <c r="Z71">
        <v>1</v>
      </c>
      <c r="AA71">
        <v>1</v>
      </c>
      <c r="AB71">
        <v>1</v>
      </c>
      <c r="AC71">
        <v>1</v>
      </c>
      <c r="AD71">
        <v>1</v>
      </c>
      <c r="AE71">
        <v>1</v>
      </c>
      <c r="AF71">
        <v>1</v>
      </c>
      <c r="AG71">
        <v>1</v>
      </c>
      <c r="AH71">
        <v>1</v>
      </c>
      <c r="AI71">
        <v>1</v>
      </c>
      <c r="AJ71">
        <v>1</v>
      </c>
      <c r="AK71">
        <v>1</v>
      </c>
      <c r="AL71">
        <v>1</v>
      </c>
      <c r="AM71">
        <v>1</v>
      </c>
      <c r="AN71">
        <v>1</v>
      </c>
      <c r="AO71">
        <v>1</v>
      </c>
      <c r="AP71">
        <v>1</v>
      </c>
      <c r="AQ71">
        <v>1</v>
      </c>
      <c r="AR71">
        <v>1</v>
      </c>
      <c r="AS71">
        <v>1.4</v>
      </c>
      <c r="AT71">
        <v>1.6</v>
      </c>
      <c r="AU71">
        <v>1.5</v>
      </c>
      <c r="AV71">
        <v>1.2</v>
      </c>
      <c r="AW71">
        <v>2.4</v>
      </c>
      <c r="AX71">
        <v>1.7</v>
      </c>
      <c r="AY71">
        <v>0.9</v>
      </c>
      <c r="AZ71">
        <v>1.7</v>
      </c>
      <c r="BA71">
        <v>1.4</v>
      </c>
      <c r="BB71">
        <v>1</v>
      </c>
      <c r="BC71">
        <v>1</v>
      </c>
      <c r="BD71">
        <v>1</v>
      </c>
      <c r="BE71">
        <v>1</v>
      </c>
    </row>
    <row r="72" spans="1:57">
      <c r="A72" t="s">
        <v>691</v>
      </c>
      <c r="B72" t="s">
        <v>57</v>
      </c>
      <c r="C72" t="s">
        <v>105</v>
      </c>
      <c r="D72" t="s">
        <v>62</v>
      </c>
      <c r="E72" t="s">
        <v>692</v>
      </c>
      <c r="F72">
        <v>1</v>
      </c>
      <c r="G72">
        <v>1</v>
      </c>
      <c r="H72">
        <v>1</v>
      </c>
      <c r="I72">
        <v>1</v>
      </c>
      <c r="J72">
        <v>1</v>
      </c>
      <c r="K72">
        <v>1</v>
      </c>
      <c r="L72">
        <v>1</v>
      </c>
      <c r="M72">
        <v>1</v>
      </c>
      <c r="N72">
        <v>1</v>
      </c>
      <c r="O72">
        <v>1</v>
      </c>
      <c r="P72">
        <v>1</v>
      </c>
      <c r="Q72">
        <v>1</v>
      </c>
      <c r="R72">
        <v>1</v>
      </c>
      <c r="S72">
        <v>1</v>
      </c>
      <c r="T72">
        <v>1</v>
      </c>
      <c r="U72">
        <v>1</v>
      </c>
      <c r="V72">
        <v>1</v>
      </c>
      <c r="W72">
        <v>1</v>
      </c>
      <c r="X72">
        <v>1</v>
      </c>
      <c r="Y72">
        <v>1</v>
      </c>
      <c r="Z72">
        <v>1</v>
      </c>
      <c r="AA72">
        <v>1</v>
      </c>
      <c r="AB72">
        <v>1</v>
      </c>
      <c r="AC72">
        <v>1</v>
      </c>
      <c r="AD72">
        <v>1</v>
      </c>
      <c r="AE72">
        <v>1</v>
      </c>
      <c r="AF72">
        <v>1</v>
      </c>
      <c r="AG72">
        <v>1</v>
      </c>
      <c r="AH72">
        <v>1</v>
      </c>
      <c r="AI72">
        <v>1</v>
      </c>
      <c r="AJ72">
        <v>1</v>
      </c>
      <c r="AK72">
        <v>1</v>
      </c>
      <c r="AL72">
        <v>1</v>
      </c>
      <c r="AM72">
        <v>1</v>
      </c>
      <c r="AN72">
        <v>1</v>
      </c>
      <c r="AO72">
        <v>1</v>
      </c>
      <c r="AP72">
        <v>1</v>
      </c>
      <c r="AQ72">
        <v>1</v>
      </c>
      <c r="AR72">
        <v>1</v>
      </c>
      <c r="AS72">
        <v>1.6</v>
      </c>
      <c r="AT72">
        <v>1.9</v>
      </c>
      <c r="AU72">
        <v>1.8</v>
      </c>
      <c r="AV72">
        <v>1.4</v>
      </c>
      <c r="AW72">
        <v>2.9</v>
      </c>
      <c r="AX72">
        <v>2</v>
      </c>
      <c r="AY72">
        <v>1.1000000000000001</v>
      </c>
      <c r="AZ72">
        <v>2</v>
      </c>
      <c r="BA72">
        <v>1.6</v>
      </c>
      <c r="BB72">
        <v>1</v>
      </c>
      <c r="BC72">
        <v>1</v>
      </c>
      <c r="BD72">
        <v>1</v>
      </c>
      <c r="BE72">
        <v>1</v>
      </c>
    </row>
    <row r="73" spans="1:57">
      <c r="A73" t="s">
        <v>693</v>
      </c>
      <c r="B73" t="s">
        <v>57</v>
      </c>
      <c r="C73" t="s">
        <v>105</v>
      </c>
      <c r="D73" t="s">
        <v>62</v>
      </c>
      <c r="E73" t="s">
        <v>694</v>
      </c>
      <c r="F73">
        <v>1</v>
      </c>
      <c r="G73">
        <v>1</v>
      </c>
      <c r="H73">
        <v>1</v>
      </c>
      <c r="I73">
        <v>1</v>
      </c>
      <c r="J73">
        <v>1</v>
      </c>
      <c r="K73">
        <v>1</v>
      </c>
      <c r="L73">
        <v>1</v>
      </c>
      <c r="M73">
        <v>1</v>
      </c>
      <c r="N73">
        <v>1</v>
      </c>
      <c r="O73">
        <v>1</v>
      </c>
      <c r="P73">
        <v>1</v>
      </c>
      <c r="Q73">
        <v>1</v>
      </c>
      <c r="R73">
        <v>1</v>
      </c>
      <c r="S73">
        <v>1</v>
      </c>
      <c r="T73">
        <v>1</v>
      </c>
      <c r="U73">
        <v>1</v>
      </c>
      <c r="V73">
        <v>1</v>
      </c>
      <c r="W73">
        <v>1</v>
      </c>
      <c r="X73">
        <v>1</v>
      </c>
      <c r="Y73">
        <v>1</v>
      </c>
      <c r="Z73">
        <v>1</v>
      </c>
      <c r="AA73">
        <v>1</v>
      </c>
      <c r="AB73">
        <v>1</v>
      </c>
      <c r="AC73">
        <v>1</v>
      </c>
      <c r="AD73">
        <v>1</v>
      </c>
      <c r="AE73">
        <v>1</v>
      </c>
      <c r="AF73">
        <v>1</v>
      </c>
      <c r="AG73">
        <v>1</v>
      </c>
      <c r="AH73">
        <v>1</v>
      </c>
      <c r="AI73">
        <v>1</v>
      </c>
      <c r="AJ73">
        <v>1</v>
      </c>
      <c r="AK73">
        <v>1</v>
      </c>
      <c r="AL73">
        <v>1</v>
      </c>
      <c r="AM73">
        <v>1</v>
      </c>
      <c r="AN73">
        <v>1</v>
      </c>
      <c r="AO73">
        <v>1</v>
      </c>
      <c r="AP73">
        <v>1</v>
      </c>
      <c r="AQ73">
        <v>1</v>
      </c>
      <c r="AR73">
        <v>1</v>
      </c>
      <c r="AS73">
        <v>2</v>
      </c>
      <c r="AT73">
        <v>2.4</v>
      </c>
      <c r="AU73">
        <v>2.2000000000000002</v>
      </c>
      <c r="AV73">
        <v>1.8</v>
      </c>
      <c r="AW73">
        <v>3.5</v>
      </c>
      <c r="AX73">
        <v>2.4</v>
      </c>
      <c r="AY73">
        <v>1.3</v>
      </c>
      <c r="AZ73">
        <v>2.4</v>
      </c>
      <c r="BA73">
        <v>2</v>
      </c>
      <c r="BB73">
        <v>1</v>
      </c>
      <c r="BC73">
        <v>1</v>
      </c>
      <c r="BD73">
        <v>1</v>
      </c>
      <c r="BE73">
        <v>1</v>
      </c>
    </row>
    <row r="74" spans="1:57">
      <c r="A74" t="s">
        <v>695</v>
      </c>
      <c r="B74" t="s">
        <v>57</v>
      </c>
      <c r="C74" t="s">
        <v>105</v>
      </c>
      <c r="D74" t="s">
        <v>63</v>
      </c>
      <c r="E74" t="s">
        <v>501</v>
      </c>
      <c r="F74">
        <v>1</v>
      </c>
      <c r="G74">
        <v>1</v>
      </c>
      <c r="H74">
        <v>1</v>
      </c>
      <c r="I74">
        <v>1</v>
      </c>
      <c r="J74">
        <v>1</v>
      </c>
      <c r="K74">
        <v>1</v>
      </c>
      <c r="L74">
        <v>1</v>
      </c>
      <c r="M74">
        <v>1</v>
      </c>
      <c r="N74">
        <v>1</v>
      </c>
      <c r="O74">
        <v>1</v>
      </c>
      <c r="P74">
        <v>1</v>
      </c>
      <c r="Q74">
        <v>1</v>
      </c>
      <c r="R74">
        <v>1</v>
      </c>
      <c r="S74">
        <v>1</v>
      </c>
      <c r="T74">
        <v>1</v>
      </c>
      <c r="U74">
        <v>1</v>
      </c>
      <c r="V74">
        <v>1</v>
      </c>
      <c r="W74">
        <v>1</v>
      </c>
      <c r="X74">
        <v>1</v>
      </c>
      <c r="Y74">
        <v>1</v>
      </c>
      <c r="Z74">
        <v>1</v>
      </c>
      <c r="AA74">
        <v>1</v>
      </c>
      <c r="AB74">
        <v>1</v>
      </c>
      <c r="AC74">
        <v>1</v>
      </c>
      <c r="AD74">
        <v>1</v>
      </c>
      <c r="AE74">
        <v>1</v>
      </c>
      <c r="AF74">
        <v>1</v>
      </c>
      <c r="AG74">
        <v>1</v>
      </c>
      <c r="AH74">
        <v>1</v>
      </c>
      <c r="AI74">
        <v>1</v>
      </c>
      <c r="AJ74">
        <v>1</v>
      </c>
      <c r="AK74">
        <v>1</v>
      </c>
      <c r="AL74">
        <v>1</v>
      </c>
      <c r="AM74">
        <v>1</v>
      </c>
      <c r="AN74">
        <v>1</v>
      </c>
      <c r="AO74">
        <v>1</v>
      </c>
      <c r="AP74">
        <v>1</v>
      </c>
      <c r="AQ74">
        <v>1</v>
      </c>
      <c r="AR74">
        <v>1</v>
      </c>
      <c r="AS74">
        <v>1</v>
      </c>
      <c r="AT74">
        <v>1.2</v>
      </c>
      <c r="AU74">
        <v>1.1000000000000001</v>
      </c>
      <c r="AV74">
        <v>0.9</v>
      </c>
      <c r="AW74">
        <v>1.8</v>
      </c>
      <c r="AX74">
        <v>1.2</v>
      </c>
      <c r="AY74">
        <v>0.7</v>
      </c>
      <c r="AZ74">
        <v>1.2</v>
      </c>
      <c r="BA74">
        <v>1</v>
      </c>
      <c r="BB74">
        <v>1</v>
      </c>
      <c r="BC74">
        <v>1</v>
      </c>
      <c r="BD74">
        <v>1</v>
      </c>
      <c r="BE74">
        <v>1</v>
      </c>
    </row>
    <row r="75" spans="1:57">
      <c r="A75" t="s">
        <v>696</v>
      </c>
      <c r="B75" t="s">
        <v>57</v>
      </c>
      <c r="C75" t="s">
        <v>105</v>
      </c>
      <c r="D75" t="s">
        <v>63</v>
      </c>
      <c r="E75" t="s">
        <v>523</v>
      </c>
      <c r="F75">
        <v>1</v>
      </c>
      <c r="G75">
        <v>1</v>
      </c>
      <c r="H75">
        <v>1</v>
      </c>
      <c r="I75">
        <v>1</v>
      </c>
      <c r="J75">
        <v>1</v>
      </c>
      <c r="K75">
        <v>1</v>
      </c>
      <c r="L75">
        <v>1</v>
      </c>
      <c r="M75">
        <v>1</v>
      </c>
      <c r="N75">
        <v>1</v>
      </c>
      <c r="O75">
        <v>1</v>
      </c>
      <c r="P75">
        <v>1</v>
      </c>
      <c r="Q75">
        <v>1</v>
      </c>
      <c r="R75">
        <v>1</v>
      </c>
      <c r="S75">
        <v>1</v>
      </c>
      <c r="T75">
        <v>1</v>
      </c>
      <c r="U75">
        <v>1</v>
      </c>
      <c r="V75">
        <v>1</v>
      </c>
      <c r="W75">
        <v>1</v>
      </c>
      <c r="X75">
        <v>1</v>
      </c>
      <c r="Y75">
        <v>1</v>
      </c>
      <c r="Z75">
        <v>1</v>
      </c>
      <c r="AA75">
        <v>1</v>
      </c>
      <c r="AB75">
        <v>1</v>
      </c>
      <c r="AC75">
        <v>1</v>
      </c>
      <c r="AD75">
        <v>1</v>
      </c>
      <c r="AE75">
        <v>1</v>
      </c>
      <c r="AF75">
        <v>1</v>
      </c>
      <c r="AG75">
        <v>1</v>
      </c>
      <c r="AH75">
        <v>1</v>
      </c>
      <c r="AI75">
        <v>1</v>
      </c>
      <c r="AJ75">
        <v>1</v>
      </c>
      <c r="AK75">
        <v>1</v>
      </c>
      <c r="AL75">
        <v>1</v>
      </c>
      <c r="AM75">
        <v>1</v>
      </c>
      <c r="AN75">
        <v>1</v>
      </c>
      <c r="AO75">
        <v>1</v>
      </c>
      <c r="AP75">
        <v>1</v>
      </c>
      <c r="AQ75">
        <v>1</v>
      </c>
      <c r="AR75">
        <v>1</v>
      </c>
      <c r="AS75">
        <v>1.4</v>
      </c>
      <c r="AT75">
        <v>1.6</v>
      </c>
      <c r="AU75">
        <v>1.5</v>
      </c>
      <c r="AV75">
        <v>1.2</v>
      </c>
      <c r="AW75">
        <v>2.4</v>
      </c>
      <c r="AX75">
        <v>1.7</v>
      </c>
      <c r="AY75">
        <v>0.9</v>
      </c>
      <c r="AZ75">
        <v>1.7</v>
      </c>
      <c r="BA75">
        <v>1.4</v>
      </c>
      <c r="BB75">
        <v>1</v>
      </c>
      <c r="BC75">
        <v>1</v>
      </c>
      <c r="BD75">
        <v>1</v>
      </c>
      <c r="BE75">
        <v>1</v>
      </c>
    </row>
    <row r="76" spans="1:57">
      <c r="A76" t="s">
        <v>697</v>
      </c>
      <c r="B76" t="s">
        <v>57</v>
      </c>
      <c r="C76" t="s">
        <v>105</v>
      </c>
      <c r="D76" t="s">
        <v>64</v>
      </c>
      <c r="E76" t="s">
        <v>501</v>
      </c>
      <c r="F76">
        <v>1</v>
      </c>
      <c r="G76">
        <v>1</v>
      </c>
      <c r="H76">
        <v>1</v>
      </c>
      <c r="I76">
        <v>1</v>
      </c>
      <c r="J76">
        <v>1</v>
      </c>
      <c r="K76">
        <v>1</v>
      </c>
      <c r="L76">
        <v>1</v>
      </c>
      <c r="M76">
        <v>1</v>
      </c>
      <c r="N76">
        <v>1</v>
      </c>
      <c r="O76">
        <v>1</v>
      </c>
      <c r="P76">
        <v>1</v>
      </c>
      <c r="Q76">
        <v>1</v>
      </c>
      <c r="R76">
        <v>1</v>
      </c>
      <c r="S76">
        <v>1</v>
      </c>
      <c r="T76">
        <v>1</v>
      </c>
      <c r="U76">
        <v>1</v>
      </c>
      <c r="V76">
        <v>1</v>
      </c>
      <c r="W76">
        <v>1</v>
      </c>
      <c r="X76">
        <v>1</v>
      </c>
      <c r="Y76">
        <v>1</v>
      </c>
      <c r="Z76">
        <v>1</v>
      </c>
      <c r="AA76">
        <v>1</v>
      </c>
      <c r="AB76">
        <v>1</v>
      </c>
      <c r="AC76">
        <v>1</v>
      </c>
      <c r="AD76">
        <v>1</v>
      </c>
      <c r="AE76">
        <v>1</v>
      </c>
      <c r="AF76">
        <v>1</v>
      </c>
      <c r="AG76">
        <v>1</v>
      </c>
      <c r="AH76">
        <v>1</v>
      </c>
      <c r="AI76">
        <v>1</v>
      </c>
      <c r="AJ76">
        <v>1</v>
      </c>
      <c r="AK76">
        <v>1</v>
      </c>
      <c r="AL76">
        <v>1</v>
      </c>
      <c r="AM76">
        <v>1</v>
      </c>
      <c r="AN76">
        <v>1</v>
      </c>
      <c r="AO76">
        <v>1</v>
      </c>
      <c r="AP76">
        <v>1</v>
      </c>
      <c r="AQ76">
        <v>1</v>
      </c>
      <c r="AR76">
        <v>1</v>
      </c>
      <c r="AS76">
        <v>1</v>
      </c>
      <c r="AT76">
        <v>1.2</v>
      </c>
      <c r="AU76">
        <v>1.1000000000000001</v>
      </c>
      <c r="AV76">
        <v>0.9</v>
      </c>
      <c r="AW76">
        <v>1.8</v>
      </c>
      <c r="AX76">
        <v>1.2</v>
      </c>
      <c r="AY76">
        <v>0.7</v>
      </c>
      <c r="AZ76">
        <v>1.2</v>
      </c>
      <c r="BA76">
        <v>1</v>
      </c>
      <c r="BB76">
        <v>1</v>
      </c>
      <c r="BC76">
        <v>1</v>
      </c>
      <c r="BD76">
        <v>1</v>
      </c>
      <c r="BE76">
        <v>1</v>
      </c>
    </row>
    <row r="77" spans="1:57">
      <c r="A77" t="s">
        <v>698</v>
      </c>
      <c r="B77" t="s">
        <v>57</v>
      </c>
      <c r="C77" t="s">
        <v>105</v>
      </c>
      <c r="D77" t="s">
        <v>64</v>
      </c>
      <c r="E77" t="s">
        <v>699</v>
      </c>
      <c r="F77">
        <v>1</v>
      </c>
      <c r="G77">
        <v>1</v>
      </c>
      <c r="H77">
        <v>1</v>
      </c>
      <c r="I77">
        <v>1</v>
      </c>
      <c r="J77">
        <v>1</v>
      </c>
      <c r="K77">
        <v>1</v>
      </c>
      <c r="L77">
        <v>1</v>
      </c>
      <c r="M77">
        <v>1</v>
      </c>
      <c r="N77">
        <v>1</v>
      </c>
      <c r="O77">
        <v>1</v>
      </c>
      <c r="P77">
        <v>1</v>
      </c>
      <c r="Q77">
        <v>1</v>
      </c>
      <c r="R77">
        <v>1</v>
      </c>
      <c r="S77">
        <v>1</v>
      </c>
      <c r="T77">
        <v>1</v>
      </c>
      <c r="U77">
        <v>1</v>
      </c>
      <c r="V77">
        <v>1</v>
      </c>
      <c r="W77">
        <v>1</v>
      </c>
      <c r="X77">
        <v>1</v>
      </c>
      <c r="Y77">
        <v>1</v>
      </c>
      <c r="Z77">
        <v>1</v>
      </c>
      <c r="AA77">
        <v>1</v>
      </c>
      <c r="AB77">
        <v>1</v>
      </c>
      <c r="AC77">
        <v>1</v>
      </c>
      <c r="AD77">
        <v>1</v>
      </c>
      <c r="AE77">
        <v>1</v>
      </c>
      <c r="AF77">
        <v>1</v>
      </c>
      <c r="AG77">
        <v>1</v>
      </c>
      <c r="AH77">
        <v>1</v>
      </c>
      <c r="AI77">
        <v>1</v>
      </c>
      <c r="AJ77">
        <v>1</v>
      </c>
      <c r="AK77">
        <v>1</v>
      </c>
      <c r="AL77">
        <v>1</v>
      </c>
      <c r="AM77">
        <v>1</v>
      </c>
      <c r="AN77">
        <v>1</v>
      </c>
      <c r="AO77">
        <v>1</v>
      </c>
      <c r="AP77">
        <v>1</v>
      </c>
      <c r="AQ77">
        <v>1</v>
      </c>
      <c r="AR77">
        <v>1</v>
      </c>
      <c r="AS77">
        <v>1.1000000000000001</v>
      </c>
      <c r="AT77">
        <v>1.4</v>
      </c>
      <c r="AU77">
        <v>1.3</v>
      </c>
      <c r="AV77">
        <v>1</v>
      </c>
      <c r="AW77">
        <v>2</v>
      </c>
      <c r="AX77">
        <v>1.4</v>
      </c>
      <c r="AY77">
        <v>0.8</v>
      </c>
      <c r="AZ77">
        <v>1.4</v>
      </c>
      <c r="BA77">
        <v>1.1000000000000001</v>
      </c>
      <c r="BB77">
        <v>1</v>
      </c>
      <c r="BC77">
        <v>1</v>
      </c>
      <c r="BD77">
        <v>1</v>
      </c>
      <c r="BE77">
        <v>1</v>
      </c>
    </row>
    <row r="78" spans="1:57">
      <c r="A78" t="s">
        <v>700</v>
      </c>
      <c r="B78" t="s">
        <v>57</v>
      </c>
      <c r="C78" t="s">
        <v>105</v>
      </c>
      <c r="D78" t="s">
        <v>64</v>
      </c>
      <c r="E78" t="s">
        <v>523</v>
      </c>
      <c r="F78">
        <v>1</v>
      </c>
      <c r="G78">
        <v>1</v>
      </c>
      <c r="H78">
        <v>1</v>
      </c>
      <c r="I78">
        <v>1</v>
      </c>
      <c r="J78">
        <v>1</v>
      </c>
      <c r="K78">
        <v>1</v>
      </c>
      <c r="L78">
        <v>1</v>
      </c>
      <c r="M78">
        <v>1</v>
      </c>
      <c r="N78">
        <v>1</v>
      </c>
      <c r="O78">
        <v>1</v>
      </c>
      <c r="P78">
        <v>1</v>
      </c>
      <c r="Q78">
        <v>1</v>
      </c>
      <c r="R78">
        <v>1</v>
      </c>
      <c r="S78">
        <v>1</v>
      </c>
      <c r="T78">
        <v>1</v>
      </c>
      <c r="U78">
        <v>1</v>
      </c>
      <c r="V78">
        <v>1</v>
      </c>
      <c r="W78">
        <v>1</v>
      </c>
      <c r="X78">
        <v>1</v>
      </c>
      <c r="Y78">
        <v>1</v>
      </c>
      <c r="Z78">
        <v>1</v>
      </c>
      <c r="AA78">
        <v>1</v>
      </c>
      <c r="AB78">
        <v>1</v>
      </c>
      <c r="AC78">
        <v>1</v>
      </c>
      <c r="AD78">
        <v>1</v>
      </c>
      <c r="AE78">
        <v>1</v>
      </c>
      <c r="AF78">
        <v>1</v>
      </c>
      <c r="AG78">
        <v>1</v>
      </c>
      <c r="AH78">
        <v>1</v>
      </c>
      <c r="AI78">
        <v>1</v>
      </c>
      <c r="AJ78">
        <v>1</v>
      </c>
      <c r="AK78">
        <v>1</v>
      </c>
      <c r="AL78">
        <v>1</v>
      </c>
      <c r="AM78">
        <v>1</v>
      </c>
      <c r="AN78">
        <v>1</v>
      </c>
      <c r="AO78">
        <v>1</v>
      </c>
      <c r="AP78">
        <v>1</v>
      </c>
      <c r="AQ78">
        <v>1</v>
      </c>
      <c r="AR78">
        <v>1</v>
      </c>
      <c r="AS78">
        <v>1.4</v>
      </c>
      <c r="AT78">
        <v>1.6</v>
      </c>
      <c r="AU78">
        <v>1.5</v>
      </c>
      <c r="AV78">
        <v>1.2</v>
      </c>
      <c r="AW78">
        <v>2.4</v>
      </c>
      <c r="AX78">
        <v>1.7</v>
      </c>
      <c r="AY78">
        <v>0.9</v>
      </c>
      <c r="AZ78">
        <v>1.7</v>
      </c>
      <c r="BA78">
        <v>1.4</v>
      </c>
      <c r="BB78">
        <v>1</v>
      </c>
      <c r="BC78">
        <v>1</v>
      </c>
      <c r="BD78">
        <v>1</v>
      </c>
      <c r="BE78">
        <v>1</v>
      </c>
    </row>
    <row r="79" spans="1:57">
      <c r="A79" t="s">
        <v>701</v>
      </c>
      <c r="B79" t="s">
        <v>57</v>
      </c>
      <c r="C79" t="s">
        <v>105</v>
      </c>
      <c r="D79" t="s">
        <v>64</v>
      </c>
      <c r="E79" t="s">
        <v>702</v>
      </c>
      <c r="F79">
        <v>1</v>
      </c>
      <c r="G79">
        <v>1</v>
      </c>
      <c r="H79">
        <v>1</v>
      </c>
      <c r="I79">
        <v>1</v>
      </c>
      <c r="J79">
        <v>1</v>
      </c>
      <c r="K79">
        <v>1</v>
      </c>
      <c r="L79">
        <v>1</v>
      </c>
      <c r="M79">
        <v>1</v>
      </c>
      <c r="N79">
        <v>1</v>
      </c>
      <c r="O79">
        <v>1</v>
      </c>
      <c r="P79">
        <v>1</v>
      </c>
      <c r="Q79">
        <v>1</v>
      </c>
      <c r="R79">
        <v>1</v>
      </c>
      <c r="S79">
        <v>1</v>
      </c>
      <c r="T79">
        <v>1</v>
      </c>
      <c r="U79">
        <v>1</v>
      </c>
      <c r="V79">
        <v>1</v>
      </c>
      <c r="W79">
        <v>1</v>
      </c>
      <c r="X79">
        <v>1</v>
      </c>
      <c r="Y79">
        <v>1</v>
      </c>
      <c r="Z79">
        <v>1</v>
      </c>
      <c r="AA79">
        <v>1</v>
      </c>
      <c r="AB79">
        <v>1</v>
      </c>
      <c r="AC79">
        <v>1</v>
      </c>
      <c r="AD79">
        <v>1</v>
      </c>
      <c r="AE79">
        <v>1</v>
      </c>
      <c r="AF79">
        <v>1</v>
      </c>
      <c r="AG79">
        <v>1</v>
      </c>
      <c r="AH79">
        <v>1</v>
      </c>
      <c r="AI79">
        <v>1</v>
      </c>
      <c r="AJ79">
        <v>1</v>
      </c>
      <c r="AK79">
        <v>1</v>
      </c>
      <c r="AL79">
        <v>1</v>
      </c>
      <c r="AM79">
        <v>1</v>
      </c>
      <c r="AN79">
        <v>1</v>
      </c>
      <c r="AO79">
        <v>1</v>
      </c>
      <c r="AP79">
        <v>1</v>
      </c>
      <c r="AQ79">
        <v>1</v>
      </c>
      <c r="AR79">
        <v>1</v>
      </c>
      <c r="AS79">
        <v>1.7</v>
      </c>
      <c r="AT79">
        <v>2</v>
      </c>
      <c r="AU79">
        <v>1.9</v>
      </c>
      <c r="AV79">
        <v>1.5</v>
      </c>
      <c r="AW79">
        <v>3</v>
      </c>
      <c r="AX79">
        <v>2</v>
      </c>
      <c r="AY79">
        <v>1.1000000000000001</v>
      </c>
      <c r="AZ79">
        <v>2</v>
      </c>
      <c r="BA79">
        <v>1.7</v>
      </c>
      <c r="BB79">
        <v>1</v>
      </c>
      <c r="BC79">
        <v>1</v>
      </c>
      <c r="BD79">
        <v>1</v>
      </c>
      <c r="BE79">
        <v>1</v>
      </c>
    </row>
    <row r="80" spans="1:57">
      <c r="A80" t="s">
        <v>703</v>
      </c>
      <c r="B80" t="s">
        <v>57</v>
      </c>
      <c r="C80" t="s">
        <v>105</v>
      </c>
      <c r="D80" t="s">
        <v>64</v>
      </c>
      <c r="E80" t="s">
        <v>704</v>
      </c>
      <c r="F80">
        <v>1</v>
      </c>
      <c r="G80">
        <v>1</v>
      </c>
      <c r="H80">
        <v>1</v>
      </c>
      <c r="I80">
        <v>1</v>
      </c>
      <c r="J80">
        <v>1</v>
      </c>
      <c r="K80">
        <v>1</v>
      </c>
      <c r="L80">
        <v>1</v>
      </c>
      <c r="M80">
        <v>1</v>
      </c>
      <c r="N80">
        <v>1</v>
      </c>
      <c r="O80">
        <v>1</v>
      </c>
      <c r="P80">
        <v>1</v>
      </c>
      <c r="Q80">
        <v>1</v>
      </c>
      <c r="R80">
        <v>1</v>
      </c>
      <c r="S80">
        <v>1</v>
      </c>
      <c r="T80">
        <v>1</v>
      </c>
      <c r="U80">
        <v>1</v>
      </c>
      <c r="V80">
        <v>1</v>
      </c>
      <c r="W80">
        <v>1</v>
      </c>
      <c r="X80">
        <v>1</v>
      </c>
      <c r="Y80">
        <v>1</v>
      </c>
      <c r="Z80">
        <v>1</v>
      </c>
      <c r="AA80">
        <v>1</v>
      </c>
      <c r="AB80">
        <v>1</v>
      </c>
      <c r="AC80">
        <v>1</v>
      </c>
      <c r="AD80">
        <v>1</v>
      </c>
      <c r="AE80">
        <v>1</v>
      </c>
      <c r="AF80">
        <v>1</v>
      </c>
      <c r="AG80">
        <v>1</v>
      </c>
      <c r="AH80">
        <v>1</v>
      </c>
      <c r="AI80">
        <v>1</v>
      </c>
      <c r="AJ80">
        <v>1</v>
      </c>
      <c r="AK80">
        <v>1</v>
      </c>
      <c r="AL80">
        <v>1</v>
      </c>
      <c r="AM80">
        <v>1</v>
      </c>
      <c r="AN80">
        <v>1</v>
      </c>
      <c r="AO80">
        <v>1</v>
      </c>
      <c r="AP80">
        <v>1</v>
      </c>
      <c r="AQ80">
        <v>1</v>
      </c>
      <c r="AR80">
        <v>1</v>
      </c>
      <c r="AS80">
        <v>2</v>
      </c>
      <c r="AT80">
        <v>2.4</v>
      </c>
      <c r="AU80">
        <v>2.2000000000000002</v>
      </c>
      <c r="AV80">
        <v>1.8</v>
      </c>
      <c r="AW80">
        <v>3.5</v>
      </c>
      <c r="AX80">
        <v>2.4</v>
      </c>
      <c r="AY80">
        <v>1.3</v>
      </c>
      <c r="AZ80">
        <v>2.4</v>
      </c>
      <c r="BA80">
        <v>2</v>
      </c>
      <c r="BB80">
        <v>1</v>
      </c>
      <c r="BC80">
        <v>1</v>
      </c>
      <c r="BD80">
        <v>1</v>
      </c>
      <c r="BE80">
        <v>1</v>
      </c>
    </row>
    <row r="81" spans="1:57">
      <c r="A81" t="s">
        <v>705</v>
      </c>
      <c r="B81" t="s">
        <v>57</v>
      </c>
      <c r="C81" t="s">
        <v>105</v>
      </c>
      <c r="D81" t="s">
        <v>62</v>
      </c>
      <c r="E81" t="s">
        <v>507</v>
      </c>
      <c r="F81">
        <v>1</v>
      </c>
      <c r="G81">
        <v>1</v>
      </c>
      <c r="H81">
        <v>1</v>
      </c>
      <c r="I81">
        <v>1</v>
      </c>
      <c r="J81">
        <v>1</v>
      </c>
      <c r="K81">
        <v>1</v>
      </c>
      <c r="L81">
        <v>1</v>
      </c>
      <c r="M81">
        <v>1</v>
      </c>
      <c r="N81">
        <v>1</v>
      </c>
      <c r="O81">
        <v>1</v>
      </c>
      <c r="P81">
        <v>1</v>
      </c>
      <c r="Q81">
        <v>1</v>
      </c>
      <c r="R81">
        <v>1</v>
      </c>
      <c r="S81">
        <v>1</v>
      </c>
      <c r="T81">
        <v>1</v>
      </c>
      <c r="U81">
        <v>1</v>
      </c>
      <c r="V81">
        <v>1</v>
      </c>
      <c r="W81">
        <v>1</v>
      </c>
      <c r="X81">
        <v>1</v>
      </c>
      <c r="Y81">
        <v>1</v>
      </c>
      <c r="Z81">
        <v>1</v>
      </c>
      <c r="AA81">
        <v>1</v>
      </c>
      <c r="AB81">
        <v>1</v>
      </c>
      <c r="AC81">
        <v>1</v>
      </c>
      <c r="AD81">
        <v>1</v>
      </c>
      <c r="AE81">
        <v>1</v>
      </c>
      <c r="AF81">
        <v>1</v>
      </c>
      <c r="AG81">
        <v>1</v>
      </c>
      <c r="AH81">
        <v>1</v>
      </c>
      <c r="AI81">
        <v>1</v>
      </c>
      <c r="AJ81">
        <v>1</v>
      </c>
      <c r="AK81">
        <v>1</v>
      </c>
      <c r="AL81">
        <v>1</v>
      </c>
      <c r="AM81">
        <v>1</v>
      </c>
      <c r="AN81">
        <v>1</v>
      </c>
      <c r="AO81">
        <v>1</v>
      </c>
      <c r="AP81">
        <v>1</v>
      </c>
      <c r="AQ81">
        <v>1</v>
      </c>
      <c r="AR81">
        <v>1</v>
      </c>
      <c r="AS81">
        <v>1.2</v>
      </c>
      <c r="AT81">
        <v>1.4</v>
      </c>
      <c r="AU81">
        <v>1.3</v>
      </c>
      <c r="AV81">
        <v>1</v>
      </c>
      <c r="AW81">
        <v>2.1</v>
      </c>
      <c r="AX81">
        <v>1.4</v>
      </c>
      <c r="AY81">
        <v>0.8</v>
      </c>
      <c r="AZ81">
        <v>1.4</v>
      </c>
      <c r="BA81">
        <v>1.2</v>
      </c>
      <c r="BB81">
        <v>1</v>
      </c>
      <c r="BC81">
        <v>1</v>
      </c>
      <c r="BD81">
        <v>1</v>
      </c>
      <c r="BE81">
        <v>1</v>
      </c>
    </row>
    <row r="82" spans="1:57">
      <c r="A82" t="s">
        <v>706</v>
      </c>
      <c r="B82" t="s">
        <v>57</v>
      </c>
      <c r="C82" t="s">
        <v>105</v>
      </c>
      <c r="D82" t="s">
        <v>62</v>
      </c>
      <c r="E82" t="s">
        <v>523</v>
      </c>
      <c r="F82">
        <v>1</v>
      </c>
      <c r="G82">
        <v>1</v>
      </c>
      <c r="H82">
        <v>1</v>
      </c>
      <c r="I82">
        <v>1</v>
      </c>
      <c r="J82">
        <v>1</v>
      </c>
      <c r="K82">
        <v>1</v>
      </c>
      <c r="L82">
        <v>1</v>
      </c>
      <c r="M82">
        <v>1</v>
      </c>
      <c r="N82">
        <v>1</v>
      </c>
      <c r="O82">
        <v>1</v>
      </c>
      <c r="P82">
        <v>1</v>
      </c>
      <c r="Q82">
        <v>1</v>
      </c>
      <c r="R82">
        <v>1</v>
      </c>
      <c r="S82">
        <v>1</v>
      </c>
      <c r="T82">
        <v>1</v>
      </c>
      <c r="U82">
        <v>1</v>
      </c>
      <c r="V82">
        <v>1</v>
      </c>
      <c r="W82">
        <v>1</v>
      </c>
      <c r="X82">
        <v>1</v>
      </c>
      <c r="Y82">
        <v>1</v>
      </c>
      <c r="Z82">
        <v>1</v>
      </c>
      <c r="AA82">
        <v>1</v>
      </c>
      <c r="AB82">
        <v>1</v>
      </c>
      <c r="AC82">
        <v>1</v>
      </c>
      <c r="AD82">
        <v>1</v>
      </c>
      <c r="AE82">
        <v>1</v>
      </c>
      <c r="AF82">
        <v>1</v>
      </c>
      <c r="AG82">
        <v>1</v>
      </c>
      <c r="AH82">
        <v>1</v>
      </c>
      <c r="AI82">
        <v>1</v>
      </c>
      <c r="AJ82">
        <v>1</v>
      </c>
      <c r="AK82">
        <v>1</v>
      </c>
      <c r="AL82">
        <v>1</v>
      </c>
      <c r="AM82">
        <v>1</v>
      </c>
      <c r="AN82">
        <v>1</v>
      </c>
      <c r="AO82">
        <v>1</v>
      </c>
      <c r="AP82">
        <v>1</v>
      </c>
      <c r="AQ82">
        <v>1</v>
      </c>
      <c r="AR82">
        <v>1</v>
      </c>
      <c r="AS82">
        <v>1.4</v>
      </c>
      <c r="AT82">
        <v>1.6</v>
      </c>
      <c r="AU82">
        <v>1.5</v>
      </c>
      <c r="AV82">
        <v>1.2</v>
      </c>
      <c r="AW82">
        <v>2.4</v>
      </c>
      <c r="AX82">
        <v>1.7</v>
      </c>
      <c r="AY82">
        <v>0.9</v>
      </c>
      <c r="AZ82">
        <v>1.7</v>
      </c>
      <c r="BA82">
        <v>1.4</v>
      </c>
      <c r="BB82">
        <v>1</v>
      </c>
      <c r="BC82">
        <v>1</v>
      </c>
      <c r="BD82">
        <v>1</v>
      </c>
      <c r="BE82">
        <v>1</v>
      </c>
    </row>
    <row r="83" spans="1:57">
      <c r="A83" t="s">
        <v>707</v>
      </c>
      <c r="B83" t="s">
        <v>57</v>
      </c>
      <c r="C83" t="s">
        <v>105</v>
      </c>
      <c r="D83" t="s">
        <v>63</v>
      </c>
      <c r="E83" t="s">
        <v>504</v>
      </c>
      <c r="F83">
        <v>1</v>
      </c>
      <c r="G83">
        <v>1</v>
      </c>
      <c r="H83">
        <v>1</v>
      </c>
      <c r="I83">
        <v>1</v>
      </c>
      <c r="J83">
        <v>1</v>
      </c>
      <c r="K83">
        <v>1</v>
      </c>
      <c r="L83">
        <v>1</v>
      </c>
      <c r="M83">
        <v>1</v>
      </c>
      <c r="N83">
        <v>1</v>
      </c>
      <c r="O83">
        <v>1</v>
      </c>
      <c r="P83">
        <v>1</v>
      </c>
      <c r="Q83">
        <v>1</v>
      </c>
      <c r="R83">
        <v>1</v>
      </c>
      <c r="S83">
        <v>1</v>
      </c>
      <c r="T83">
        <v>1</v>
      </c>
      <c r="U83">
        <v>1</v>
      </c>
      <c r="V83">
        <v>1</v>
      </c>
      <c r="W83">
        <v>1</v>
      </c>
      <c r="X83">
        <v>1</v>
      </c>
      <c r="Y83">
        <v>1</v>
      </c>
      <c r="Z83">
        <v>1</v>
      </c>
      <c r="AA83">
        <v>1</v>
      </c>
      <c r="AB83">
        <v>1</v>
      </c>
      <c r="AC83">
        <v>1</v>
      </c>
      <c r="AD83">
        <v>1</v>
      </c>
      <c r="AE83">
        <v>1</v>
      </c>
      <c r="AF83">
        <v>1</v>
      </c>
      <c r="AG83">
        <v>1</v>
      </c>
      <c r="AH83">
        <v>1</v>
      </c>
      <c r="AI83">
        <v>1</v>
      </c>
      <c r="AJ83">
        <v>1</v>
      </c>
      <c r="AK83">
        <v>1</v>
      </c>
      <c r="AL83">
        <v>1</v>
      </c>
      <c r="AM83">
        <v>1</v>
      </c>
      <c r="AN83">
        <v>1</v>
      </c>
      <c r="AO83">
        <v>1</v>
      </c>
      <c r="AP83">
        <v>1</v>
      </c>
      <c r="AQ83">
        <v>1</v>
      </c>
      <c r="AR83">
        <v>1</v>
      </c>
      <c r="AS83">
        <v>1.1000000000000001</v>
      </c>
      <c r="AT83">
        <v>1.3</v>
      </c>
      <c r="AU83">
        <v>1.2</v>
      </c>
      <c r="AV83">
        <v>1</v>
      </c>
      <c r="AW83">
        <v>1.9</v>
      </c>
      <c r="AX83">
        <v>1.3</v>
      </c>
      <c r="AY83">
        <v>0.7</v>
      </c>
      <c r="AZ83">
        <v>1.3</v>
      </c>
      <c r="BA83">
        <v>1.1000000000000001</v>
      </c>
      <c r="BB83">
        <v>1</v>
      </c>
      <c r="BC83">
        <v>1</v>
      </c>
      <c r="BD83">
        <v>1</v>
      </c>
      <c r="BE83">
        <v>1</v>
      </c>
    </row>
    <row r="84" spans="1:57">
      <c r="A84" t="s">
        <v>708</v>
      </c>
      <c r="B84" t="s">
        <v>57</v>
      </c>
      <c r="C84" t="s">
        <v>105</v>
      </c>
      <c r="D84" t="s">
        <v>63</v>
      </c>
      <c r="E84" t="s">
        <v>510</v>
      </c>
      <c r="F84">
        <v>1</v>
      </c>
      <c r="G84">
        <v>1</v>
      </c>
      <c r="H84">
        <v>1</v>
      </c>
      <c r="I84">
        <v>1</v>
      </c>
      <c r="J84">
        <v>1</v>
      </c>
      <c r="K84">
        <v>1</v>
      </c>
      <c r="L84">
        <v>1</v>
      </c>
      <c r="M84">
        <v>1</v>
      </c>
      <c r="N84">
        <v>1</v>
      </c>
      <c r="O84">
        <v>1</v>
      </c>
      <c r="P84">
        <v>1</v>
      </c>
      <c r="Q84">
        <v>1</v>
      </c>
      <c r="R84">
        <v>1</v>
      </c>
      <c r="S84">
        <v>1</v>
      </c>
      <c r="T84">
        <v>1</v>
      </c>
      <c r="U84">
        <v>1</v>
      </c>
      <c r="V84">
        <v>1</v>
      </c>
      <c r="W84">
        <v>1</v>
      </c>
      <c r="X84">
        <v>1</v>
      </c>
      <c r="Y84">
        <v>1</v>
      </c>
      <c r="Z84">
        <v>1</v>
      </c>
      <c r="AA84">
        <v>1</v>
      </c>
      <c r="AB84">
        <v>1</v>
      </c>
      <c r="AC84">
        <v>1</v>
      </c>
      <c r="AD84">
        <v>1</v>
      </c>
      <c r="AE84">
        <v>1</v>
      </c>
      <c r="AF84">
        <v>1</v>
      </c>
      <c r="AG84">
        <v>1</v>
      </c>
      <c r="AH84">
        <v>1</v>
      </c>
      <c r="AI84">
        <v>1</v>
      </c>
      <c r="AJ84">
        <v>1</v>
      </c>
      <c r="AK84">
        <v>1</v>
      </c>
      <c r="AL84">
        <v>1</v>
      </c>
      <c r="AM84">
        <v>1</v>
      </c>
      <c r="AN84">
        <v>1</v>
      </c>
      <c r="AO84">
        <v>1</v>
      </c>
      <c r="AP84">
        <v>1</v>
      </c>
      <c r="AQ84">
        <v>1</v>
      </c>
      <c r="AR84">
        <v>1</v>
      </c>
      <c r="AS84">
        <v>1.3</v>
      </c>
      <c r="AT84">
        <v>1.5</v>
      </c>
      <c r="AU84">
        <v>1.4</v>
      </c>
      <c r="AV84">
        <v>1.1000000000000001</v>
      </c>
      <c r="AW84">
        <v>2.2000000000000002</v>
      </c>
      <c r="AX84">
        <v>1.5</v>
      </c>
      <c r="AY84">
        <v>0.8</v>
      </c>
      <c r="AZ84">
        <v>1.5</v>
      </c>
      <c r="BA84">
        <v>1.3</v>
      </c>
      <c r="BB84">
        <v>1</v>
      </c>
      <c r="BC84">
        <v>1</v>
      </c>
      <c r="BD84">
        <v>1</v>
      </c>
      <c r="BE84">
        <v>1</v>
      </c>
    </row>
    <row r="85" spans="1:57">
      <c r="A85" t="s">
        <v>709</v>
      </c>
      <c r="B85" t="s">
        <v>57</v>
      </c>
      <c r="C85" t="s">
        <v>105</v>
      </c>
      <c r="D85" t="s">
        <v>63</v>
      </c>
      <c r="E85" t="s">
        <v>710</v>
      </c>
      <c r="F85">
        <v>1</v>
      </c>
      <c r="G85">
        <v>1</v>
      </c>
      <c r="H85">
        <v>1</v>
      </c>
      <c r="I85">
        <v>1</v>
      </c>
      <c r="J85">
        <v>1</v>
      </c>
      <c r="K85">
        <v>1</v>
      </c>
      <c r="L85">
        <v>1</v>
      </c>
      <c r="M85">
        <v>1</v>
      </c>
      <c r="N85">
        <v>1</v>
      </c>
      <c r="O85">
        <v>1</v>
      </c>
      <c r="P85">
        <v>1</v>
      </c>
      <c r="Q85">
        <v>1</v>
      </c>
      <c r="R85">
        <v>1</v>
      </c>
      <c r="S85">
        <v>1</v>
      </c>
      <c r="T85">
        <v>1</v>
      </c>
      <c r="U85">
        <v>1</v>
      </c>
      <c r="V85">
        <v>1</v>
      </c>
      <c r="W85">
        <v>1</v>
      </c>
      <c r="X85">
        <v>1</v>
      </c>
      <c r="Y85">
        <v>1</v>
      </c>
      <c r="Z85">
        <v>1</v>
      </c>
      <c r="AA85">
        <v>1</v>
      </c>
      <c r="AB85">
        <v>1</v>
      </c>
      <c r="AC85">
        <v>1</v>
      </c>
      <c r="AD85">
        <v>1</v>
      </c>
      <c r="AE85">
        <v>1</v>
      </c>
      <c r="AF85">
        <v>1</v>
      </c>
      <c r="AG85">
        <v>1</v>
      </c>
      <c r="AH85">
        <v>1</v>
      </c>
      <c r="AI85">
        <v>1</v>
      </c>
      <c r="AJ85">
        <v>1</v>
      </c>
      <c r="AK85">
        <v>1</v>
      </c>
      <c r="AL85">
        <v>1</v>
      </c>
      <c r="AM85">
        <v>1</v>
      </c>
      <c r="AN85">
        <v>1</v>
      </c>
      <c r="AO85">
        <v>1</v>
      </c>
      <c r="AP85">
        <v>1</v>
      </c>
      <c r="AQ85">
        <v>1</v>
      </c>
      <c r="AR85">
        <v>1</v>
      </c>
      <c r="AS85">
        <v>1.4</v>
      </c>
      <c r="AT85">
        <v>1.7</v>
      </c>
      <c r="AU85">
        <v>1.6</v>
      </c>
      <c r="AV85">
        <v>1.3</v>
      </c>
      <c r="AW85">
        <v>2.6</v>
      </c>
      <c r="AX85">
        <v>1.8</v>
      </c>
      <c r="AY85">
        <v>1</v>
      </c>
      <c r="AZ85">
        <v>1.8</v>
      </c>
      <c r="BA85">
        <v>1.4</v>
      </c>
      <c r="BB85">
        <v>1</v>
      </c>
      <c r="BC85">
        <v>1</v>
      </c>
      <c r="BD85">
        <v>1</v>
      </c>
      <c r="BE85">
        <v>1</v>
      </c>
    </row>
    <row r="86" spans="1:57">
      <c r="A86" t="s">
        <v>711</v>
      </c>
      <c r="B86" t="s">
        <v>57</v>
      </c>
      <c r="C86" t="s">
        <v>105</v>
      </c>
      <c r="D86" t="s">
        <v>63</v>
      </c>
      <c r="E86" t="s">
        <v>692</v>
      </c>
      <c r="F86">
        <v>1</v>
      </c>
      <c r="G86">
        <v>1</v>
      </c>
      <c r="H86">
        <v>1</v>
      </c>
      <c r="I86">
        <v>1</v>
      </c>
      <c r="J86">
        <v>1</v>
      </c>
      <c r="K86">
        <v>1</v>
      </c>
      <c r="L86">
        <v>1</v>
      </c>
      <c r="M86">
        <v>1</v>
      </c>
      <c r="N86">
        <v>1</v>
      </c>
      <c r="O86">
        <v>1</v>
      </c>
      <c r="P86">
        <v>1</v>
      </c>
      <c r="Q86">
        <v>1</v>
      </c>
      <c r="R86">
        <v>1</v>
      </c>
      <c r="S86">
        <v>1</v>
      </c>
      <c r="T86">
        <v>1</v>
      </c>
      <c r="U86">
        <v>1</v>
      </c>
      <c r="V86">
        <v>1</v>
      </c>
      <c r="W86">
        <v>1</v>
      </c>
      <c r="X86">
        <v>1</v>
      </c>
      <c r="Y86">
        <v>1</v>
      </c>
      <c r="Z86">
        <v>1</v>
      </c>
      <c r="AA86">
        <v>1</v>
      </c>
      <c r="AB86">
        <v>1</v>
      </c>
      <c r="AC86">
        <v>1</v>
      </c>
      <c r="AD86">
        <v>1</v>
      </c>
      <c r="AE86">
        <v>1</v>
      </c>
      <c r="AF86">
        <v>1</v>
      </c>
      <c r="AG86">
        <v>1</v>
      </c>
      <c r="AH86">
        <v>1</v>
      </c>
      <c r="AI86">
        <v>1</v>
      </c>
      <c r="AJ86">
        <v>1</v>
      </c>
      <c r="AK86">
        <v>1</v>
      </c>
      <c r="AL86">
        <v>1</v>
      </c>
      <c r="AM86">
        <v>1</v>
      </c>
      <c r="AN86">
        <v>1</v>
      </c>
      <c r="AO86">
        <v>1</v>
      </c>
      <c r="AP86">
        <v>1</v>
      </c>
      <c r="AQ86">
        <v>1</v>
      </c>
      <c r="AR86">
        <v>1</v>
      </c>
      <c r="AS86">
        <v>1.6</v>
      </c>
      <c r="AT86">
        <v>1.9</v>
      </c>
      <c r="AU86">
        <v>1.8</v>
      </c>
      <c r="AV86">
        <v>1.4</v>
      </c>
      <c r="AW86">
        <v>2.9</v>
      </c>
      <c r="AX86">
        <v>2</v>
      </c>
      <c r="AY86">
        <v>1.1000000000000001</v>
      </c>
      <c r="AZ86">
        <v>2</v>
      </c>
      <c r="BA86">
        <v>1.6</v>
      </c>
      <c r="BB86">
        <v>1</v>
      </c>
      <c r="BC86">
        <v>1</v>
      </c>
      <c r="BD86">
        <v>1</v>
      </c>
      <c r="BE86">
        <v>1</v>
      </c>
    </row>
    <row r="87" spans="1:57">
      <c r="A87" t="s">
        <v>712</v>
      </c>
      <c r="B87" t="s">
        <v>57</v>
      </c>
      <c r="C87" t="s">
        <v>105</v>
      </c>
      <c r="D87" t="s">
        <v>60</v>
      </c>
      <c r="E87" t="s">
        <v>713</v>
      </c>
      <c r="F87">
        <v>1</v>
      </c>
      <c r="G87">
        <v>1</v>
      </c>
      <c r="H87">
        <v>1</v>
      </c>
      <c r="I87">
        <v>1</v>
      </c>
      <c r="J87">
        <v>1</v>
      </c>
      <c r="K87">
        <v>1</v>
      </c>
      <c r="L87">
        <v>1</v>
      </c>
      <c r="M87">
        <v>1</v>
      </c>
      <c r="N87">
        <v>1</v>
      </c>
      <c r="O87">
        <v>1</v>
      </c>
      <c r="P87">
        <v>1</v>
      </c>
      <c r="Q87">
        <v>1</v>
      </c>
      <c r="R87">
        <v>1</v>
      </c>
      <c r="S87">
        <v>1</v>
      </c>
      <c r="T87">
        <v>1</v>
      </c>
      <c r="U87">
        <v>1</v>
      </c>
      <c r="V87">
        <v>1</v>
      </c>
      <c r="W87">
        <v>1</v>
      </c>
      <c r="X87">
        <v>1</v>
      </c>
      <c r="Y87">
        <v>1</v>
      </c>
      <c r="Z87">
        <v>1</v>
      </c>
      <c r="AA87">
        <v>1</v>
      </c>
      <c r="AB87">
        <v>1</v>
      </c>
      <c r="AC87">
        <v>1</v>
      </c>
      <c r="AD87">
        <v>1</v>
      </c>
      <c r="AE87">
        <v>1</v>
      </c>
      <c r="AF87">
        <v>1</v>
      </c>
      <c r="AG87">
        <v>1</v>
      </c>
      <c r="AH87">
        <v>1</v>
      </c>
      <c r="AI87">
        <v>1</v>
      </c>
      <c r="AJ87">
        <v>1</v>
      </c>
      <c r="AK87">
        <v>1</v>
      </c>
      <c r="AL87">
        <v>1</v>
      </c>
      <c r="AM87">
        <v>1</v>
      </c>
      <c r="AN87">
        <v>1</v>
      </c>
      <c r="AO87">
        <v>1</v>
      </c>
      <c r="AP87">
        <v>1</v>
      </c>
      <c r="AQ87">
        <v>1</v>
      </c>
      <c r="AR87">
        <v>1</v>
      </c>
      <c r="AS87">
        <v>0.7</v>
      </c>
      <c r="AT87">
        <v>0.9</v>
      </c>
      <c r="AU87">
        <v>1</v>
      </c>
      <c r="AV87">
        <v>1.1000000000000001</v>
      </c>
      <c r="AW87">
        <v>1.9</v>
      </c>
      <c r="AX87">
        <v>1.3</v>
      </c>
      <c r="AY87">
        <v>0.6</v>
      </c>
      <c r="AZ87">
        <v>1.2</v>
      </c>
      <c r="BA87">
        <v>1</v>
      </c>
      <c r="BB87">
        <v>1</v>
      </c>
      <c r="BC87">
        <v>1</v>
      </c>
      <c r="BD87">
        <v>1</v>
      </c>
      <c r="BE87">
        <v>1</v>
      </c>
    </row>
    <row r="88" spans="1:57">
      <c r="A88" t="s">
        <v>714</v>
      </c>
      <c r="B88" t="s">
        <v>57</v>
      </c>
      <c r="C88" t="s">
        <v>105</v>
      </c>
      <c r="D88" t="s">
        <v>131</v>
      </c>
      <c r="E88" t="s">
        <v>715</v>
      </c>
      <c r="F88">
        <v>1</v>
      </c>
      <c r="G88">
        <v>1</v>
      </c>
      <c r="H88">
        <v>1</v>
      </c>
      <c r="I88">
        <v>1</v>
      </c>
      <c r="J88">
        <v>1</v>
      </c>
      <c r="K88">
        <v>1</v>
      </c>
      <c r="L88">
        <v>1</v>
      </c>
      <c r="M88">
        <v>1</v>
      </c>
      <c r="N88">
        <v>1</v>
      </c>
      <c r="O88">
        <v>1</v>
      </c>
      <c r="P88">
        <v>1</v>
      </c>
      <c r="Q88">
        <v>1</v>
      </c>
      <c r="R88">
        <v>1</v>
      </c>
      <c r="S88">
        <v>1</v>
      </c>
      <c r="T88">
        <v>1</v>
      </c>
      <c r="U88">
        <v>1</v>
      </c>
      <c r="V88">
        <v>1</v>
      </c>
      <c r="W88">
        <v>1</v>
      </c>
      <c r="X88">
        <v>1</v>
      </c>
      <c r="Y88">
        <v>1</v>
      </c>
      <c r="Z88">
        <v>1</v>
      </c>
      <c r="AA88">
        <v>1</v>
      </c>
      <c r="AB88">
        <v>1</v>
      </c>
      <c r="AC88">
        <v>1</v>
      </c>
      <c r="AD88">
        <v>1</v>
      </c>
      <c r="AE88">
        <v>1</v>
      </c>
      <c r="AF88">
        <v>1</v>
      </c>
      <c r="AG88">
        <v>1</v>
      </c>
      <c r="AH88">
        <v>1</v>
      </c>
      <c r="AI88">
        <v>1</v>
      </c>
      <c r="AJ88">
        <v>1</v>
      </c>
      <c r="AK88">
        <v>1</v>
      </c>
      <c r="AL88">
        <v>1</v>
      </c>
      <c r="AM88">
        <v>1</v>
      </c>
      <c r="AN88">
        <v>1</v>
      </c>
      <c r="AO88">
        <v>1</v>
      </c>
      <c r="AP88">
        <v>1</v>
      </c>
      <c r="AQ88">
        <v>1</v>
      </c>
      <c r="AR88">
        <v>1</v>
      </c>
      <c r="AS88">
        <v>0.8</v>
      </c>
      <c r="AT88">
        <v>0.9</v>
      </c>
      <c r="AU88">
        <v>1</v>
      </c>
      <c r="AV88">
        <v>1.1000000000000001</v>
      </c>
      <c r="AW88">
        <v>2</v>
      </c>
      <c r="AX88">
        <v>1.3</v>
      </c>
      <c r="AY88">
        <v>0.7</v>
      </c>
      <c r="AZ88">
        <v>1.2</v>
      </c>
      <c r="BA88">
        <v>1</v>
      </c>
      <c r="BB88">
        <v>1</v>
      </c>
      <c r="BC88">
        <v>1</v>
      </c>
      <c r="BD88">
        <v>1</v>
      </c>
      <c r="BE88">
        <v>1</v>
      </c>
    </row>
    <row r="89" spans="1:57">
      <c r="A89" t="s">
        <v>716</v>
      </c>
      <c r="B89" t="s">
        <v>57</v>
      </c>
      <c r="C89" t="s">
        <v>105</v>
      </c>
      <c r="D89" t="s">
        <v>62</v>
      </c>
      <c r="E89" t="s">
        <v>510</v>
      </c>
      <c r="F89">
        <v>1</v>
      </c>
      <c r="G89">
        <v>1</v>
      </c>
      <c r="H89">
        <v>1</v>
      </c>
      <c r="I89">
        <v>1</v>
      </c>
      <c r="J89">
        <v>1</v>
      </c>
      <c r="K89">
        <v>1</v>
      </c>
      <c r="L89">
        <v>1</v>
      </c>
      <c r="M89">
        <v>1</v>
      </c>
      <c r="N89">
        <v>1</v>
      </c>
      <c r="O89">
        <v>1</v>
      </c>
      <c r="P89">
        <v>1</v>
      </c>
      <c r="Q89">
        <v>1</v>
      </c>
      <c r="R89">
        <v>1</v>
      </c>
      <c r="S89">
        <v>1</v>
      </c>
      <c r="T89">
        <v>1</v>
      </c>
      <c r="U89">
        <v>1</v>
      </c>
      <c r="V89">
        <v>1</v>
      </c>
      <c r="W89">
        <v>1</v>
      </c>
      <c r="X89">
        <v>1</v>
      </c>
      <c r="Y89">
        <v>1</v>
      </c>
      <c r="Z89">
        <v>1</v>
      </c>
      <c r="AA89">
        <v>1</v>
      </c>
      <c r="AB89">
        <v>1</v>
      </c>
      <c r="AC89">
        <v>1</v>
      </c>
      <c r="AD89">
        <v>1</v>
      </c>
      <c r="AE89">
        <v>1</v>
      </c>
      <c r="AF89">
        <v>1</v>
      </c>
      <c r="AG89">
        <v>1</v>
      </c>
      <c r="AH89">
        <v>1</v>
      </c>
      <c r="AI89">
        <v>1</v>
      </c>
      <c r="AJ89">
        <v>1</v>
      </c>
      <c r="AK89">
        <v>1</v>
      </c>
      <c r="AL89">
        <v>1</v>
      </c>
      <c r="AM89">
        <v>1</v>
      </c>
      <c r="AN89">
        <v>1</v>
      </c>
      <c r="AO89">
        <v>1</v>
      </c>
      <c r="AP89">
        <v>1</v>
      </c>
      <c r="AQ89">
        <v>1</v>
      </c>
      <c r="AR89">
        <v>1</v>
      </c>
      <c r="AS89">
        <v>1</v>
      </c>
      <c r="AT89">
        <v>1.1000000000000001</v>
      </c>
      <c r="AU89">
        <v>1.3</v>
      </c>
      <c r="AV89">
        <v>1.4</v>
      </c>
      <c r="AW89">
        <v>2.5</v>
      </c>
      <c r="AX89">
        <v>1.7</v>
      </c>
      <c r="AY89">
        <v>0.8</v>
      </c>
      <c r="AZ89">
        <v>1.5</v>
      </c>
      <c r="BA89">
        <v>1.3</v>
      </c>
      <c r="BB89">
        <v>1</v>
      </c>
      <c r="BC89">
        <v>1</v>
      </c>
      <c r="BD89">
        <v>1</v>
      </c>
      <c r="BE89">
        <v>1</v>
      </c>
    </row>
    <row r="90" spans="1:57">
      <c r="A90" t="s">
        <v>717</v>
      </c>
      <c r="B90" t="s">
        <v>57</v>
      </c>
      <c r="C90" t="s">
        <v>105</v>
      </c>
      <c r="D90" t="s">
        <v>131</v>
      </c>
      <c r="E90" t="s">
        <v>523</v>
      </c>
      <c r="F90">
        <v>1</v>
      </c>
      <c r="G90">
        <v>1</v>
      </c>
      <c r="H90">
        <v>1</v>
      </c>
      <c r="I90">
        <v>1</v>
      </c>
      <c r="J90">
        <v>1</v>
      </c>
      <c r="K90">
        <v>1</v>
      </c>
      <c r="L90">
        <v>1</v>
      </c>
      <c r="M90">
        <v>1</v>
      </c>
      <c r="N90">
        <v>1</v>
      </c>
      <c r="O90">
        <v>1</v>
      </c>
      <c r="P90">
        <v>1</v>
      </c>
      <c r="Q90">
        <v>1</v>
      </c>
      <c r="R90">
        <v>1</v>
      </c>
      <c r="S90">
        <v>1</v>
      </c>
      <c r="T90">
        <v>1</v>
      </c>
      <c r="U90">
        <v>1</v>
      </c>
      <c r="V90">
        <v>1</v>
      </c>
      <c r="W90">
        <v>1</v>
      </c>
      <c r="X90">
        <v>1</v>
      </c>
      <c r="Y90">
        <v>1</v>
      </c>
      <c r="Z90">
        <v>1</v>
      </c>
      <c r="AA90">
        <v>1</v>
      </c>
      <c r="AB90">
        <v>1</v>
      </c>
      <c r="AC90">
        <v>1</v>
      </c>
      <c r="AD90">
        <v>1</v>
      </c>
      <c r="AE90">
        <v>1</v>
      </c>
      <c r="AF90">
        <v>1</v>
      </c>
      <c r="AG90">
        <v>1</v>
      </c>
      <c r="AH90">
        <v>1</v>
      </c>
      <c r="AI90">
        <v>1</v>
      </c>
      <c r="AJ90">
        <v>1</v>
      </c>
      <c r="AK90">
        <v>1</v>
      </c>
      <c r="AL90">
        <v>1</v>
      </c>
      <c r="AM90">
        <v>1</v>
      </c>
      <c r="AN90">
        <v>1</v>
      </c>
      <c r="AO90">
        <v>1</v>
      </c>
      <c r="AP90">
        <v>1</v>
      </c>
      <c r="AQ90">
        <v>1</v>
      </c>
      <c r="AR90">
        <v>1</v>
      </c>
      <c r="AS90">
        <v>1.1000000000000001</v>
      </c>
      <c r="AT90">
        <v>1.2</v>
      </c>
      <c r="AU90">
        <v>1.4</v>
      </c>
      <c r="AV90">
        <v>1.5</v>
      </c>
      <c r="AW90">
        <v>2.7</v>
      </c>
      <c r="AX90">
        <v>1.8</v>
      </c>
      <c r="AY90">
        <v>0.9</v>
      </c>
      <c r="AZ90">
        <v>1.7</v>
      </c>
      <c r="BA90">
        <v>1.4</v>
      </c>
      <c r="BB90">
        <v>1</v>
      </c>
      <c r="BC90">
        <v>1</v>
      </c>
      <c r="BD90">
        <v>1</v>
      </c>
      <c r="BE90">
        <v>1</v>
      </c>
    </row>
    <row r="91" spans="1:57">
      <c r="A91" t="s">
        <v>718</v>
      </c>
      <c r="B91" t="s">
        <v>57</v>
      </c>
      <c r="C91" t="s">
        <v>105</v>
      </c>
      <c r="D91" t="s">
        <v>131</v>
      </c>
      <c r="E91" t="s">
        <v>692</v>
      </c>
      <c r="F91">
        <v>1</v>
      </c>
      <c r="G91">
        <v>1</v>
      </c>
      <c r="H91">
        <v>1</v>
      </c>
      <c r="I91">
        <v>1</v>
      </c>
      <c r="J91">
        <v>1</v>
      </c>
      <c r="K91">
        <v>1</v>
      </c>
      <c r="L91">
        <v>1</v>
      </c>
      <c r="M91">
        <v>1</v>
      </c>
      <c r="N91">
        <v>1</v>
      </c>
      <c r="O91">
        <v>1</v>
      </c>
      <c r="P91">
        <v>1</v>
      </c>
      <c r="Q91">
        <v>1</v>
      </c>
      <c r="R91">
        <v>1</v>
      </c>
      <c r="S91">
        <v>1</v>
      </c>
      <c r="T91">
        <v>1</v>
      </c>
      <c r="U91">
        <v>1</v>
      </c>
      <c r="V91">
        <v>1</v>
      </c>
      <c r="W91">
        <v>1</v>
      </c>
      <c r="X91">
        <v>1</v>
      </c>
      <c r="Y91">
        <v>1</v>
      </c>
      <c r="Z91">
        <v>1</v>
      </c>
      <c r="AA91">
        <v>1</v>
      </c>
      <c r="AB91">
        <v>1</v>
      </c>
      <c r="AC91">
        <v>1</v>
      </c>
      <c r="AD91">
        <v>1</v>
      </c>
      <c r="AE91">
        <v>1</v>
      </c>
      <c r="AF91">
        <v>1</v>
      </c>
      <c r="AG91">
        <v>1</v>
      </c>
      <c r="AH91">
        <v>1</v>
      </c>
      <c r="AI91">
        <v>1</v>
      </c>
      <c r="AJ91">
        <v>1</v>
      </c>
      <c r="AK91">
        <v>1</v>
      </c>
      <c r="AL91">
        <v>1</v>
      </c>
      <c r="AM91">
        <v>1</v>
      </c>
      <c r="AN91">
        <v>1</v>
      </c>
      <c r="AO91">
        <v>1</v>
      </c>
      <c r="AP91">
        <v>1</v>
      </c>
      <c r="AQ91">
        <v>1</v>
      </c>
      <c r="AR91">
        <v>1</v>
      </c>
      <c r="AS91">
        <v>1.3</v>
      </c>
      <c r="AT91">
        <v>1.4</v>
      </c>
      <c r="AU91">
        <v>1.6</v>
      </c>
      <c r="AV91">
        <v>1.8</v>
      </c>
      <c r="AW91">
        <v>3.2</v>
      </c>
      <c r="AX91">
        <v>2.2000000000000002</v>
      </c>
      <c r="AY91">
        <v>1.1000000000000001</v>
      </c>
      <c r="AZ91">
        <v>2</v>
      </c>
      <c r="BA91">
        <v>1.6</v>
      </c>
      <c r="BB91">
        <v>1</v>
      </c>
      <c r="BC91">
        <v>1</v>
      </c>
      <c r="BD91">
        <v>1</v>
      </c>
      <c r="BE91">
        <v>1</v>
      </c>
    </row>
    <row r="92" spans="1:57">
      <c r="A92" t="s">
        <v>719</v>
      </c>
      <c r="B92" t="s">
        <v>57</v>
      </c>
      <c r="C92" t="s">
        <v>105</v>
      </c>
      <c r="D92" t="s">
        <v>63</v>
      </c>
      <c r="E92" t="s">
        <v>501</v>
      </c>
      <c r="F92">
        <v>1</v>
      </c>
      <c r="G92">
        <v>1</v>
      </c>
      <c r="H92">
        <v>1</v>
      </c>
      <c r="I92">
        <v>1</v>
      </c>
      <c r="J92">
        <v>1</v>
      </c>
      <c r="K92">
        <v>1</v>
      </c>
      <c r="L92">
        <v>1</v>
      </c>
      <c r="M92">
        <v>1</v>
      </c>
      <c r="N92">
        <v>1</v>
      </c>
      <c r="O92">
        <v>1</v>
      </c>
      <c r="P92">
        <v>1</v>
      </c>
      <c r="Q92">
        <v>1</v>
      </c>
      <c r="R92">
        <v>1</v>
      </c>
      <c r="S92">
        <v>1</v>
      </c>
      <c r="T92">
        <v>1</v>
      </c>
      <c r="U92">
        <v>1</v>
      </c>
      <c r="V92">
        <v>1</v>
      </c>
      <c r="W92">
        <v>1</v>
      </c>
      <c r="X92">
        <v>1</v>
      </c>
      <c r="Y92">
        <v>1</v>
      </c>
      <c r="Z92">
        <v>1</v>
      </c>
      <c r="AA92">
        <v>1</v>
      </c>
      <c r="AB92">
        <v>1</v>
      </c>
      <c r="AC92">
        <v>1</v>
      </c>
      <c r="AD92">
        <v>1</v>
      </c>
      <c r="AE92">
        <v>1</v>
      </c>
      <c r="AF92">
        <v>1</v>
      </c>
      <c r="AG92">
        <v>1</v>
      </c>
      <c r="AH92">
        <v>1</v>
      </c>
      <c r="AI92">
        <v>1</v>
      </c>
      <c r="AJ92">
        <v>1</v>
      </c>
      <c r="AK92">
        <v>1</v>
      </c>
      <c r="AL92">
        <v>1</v>
      </c>
      <c r="AM92">
        <v>1</v>
      </c>
      <c r="AN92">
        <v>1</v>
      </c>
      <c r="AO92">
        <v>1</v>
      </c>
      <c r="AP92">
        <v>1</v>
      </c>
      <c r="AQ92">
        <v>1</v>
      </c>
      <c r="AR92">
        <v>1</v>
      </c>
      <c r="AS92">
        <v>0.8</v>
      </c>
      <c r="AT92">
        <v>0.9</v>
      </c>
      <c r="AU92">
        <v>1</v>
      </c>
      <c r="AV92">
        <v>1.1000000000000001</v>
      </c>
      <c r="AW92">
        <v>2</v>
      </c>
      <c r="AX92">
        <v>1.3</v>
      </c>
      <c r="AY92">
        <v>0.7</v>
      </c>
      <c r="AZ92">
        <v>1.2</v>
      </c>
      <c r="BA92">
        <v>1</v>
      </c>
      <c r="BB92">
        <v>1</v>
      </c>
      <c r="BC92">
        <v>1</v>
      </c>
      <c r="BD92">
        <v>1</v>
      </c>
      <c r="BE92">
        <v>1</v>
      </c>
    </row>
    <row r="93" spans="1:57">
      <c r="A93" t="s">
        <v>720</v>
      </c>
      <c r="B93" t="s">
        <v>57</v>
      </c>
      <c r="C93" t="s">
        <v>105</v>
      </c>
      <c r="D93" t="s">
        <v>132</v>
      </c>
      <c r="E93" t="s">
        <v>507</v>
      </c>
      <c r="F93">
        <v>1</v>
      </c>
      <c r="G93">
        <v>1</v>
      </c>
      <c r="H93">
        <v>1</v>
      </c>
      <c r="I93">
        <v>1</v>
      </c>
      <c r="J93">
        <v>1</v>
      </c>
      <c r="K93">
        <v>1</v>
      </c>
      <c r="L93">
        <v>1</v>
      </c>
      <c r="M93">
        <v>1</v>
      </c>
      <c r="N93">
        <v>1</v>
      </c>
      <c r="O93">
        <v>1</v>
      </c>
      <c r="P93">
        <v>1</v>
      </c>
      <c r="Q93">
        <v>1</v>
      </c>
      <c r="R93">
        <v>1</v>
      </c>
      <c r="S93">
        <v>1</v>
      </c>
      <c r="T93">
        <v>1</v>
      </c>
      <c r="U93">
        <v>1</v>
      </c>
      <c r="V93">
        <v>1</v>
      </c>
      <c r="W93">
        <v>1</v>
      </c>
      <c r="X93">
        <v>1</v>
      </c>
      <c r="Y93">
        <v>1</v>
      </c>
      <c r="Z93">
        <v>1</v>
      </c>
      <c r="AA93">
        <v>1</v>
      </c>
      <c r="AB93">
        <v>1</v>
      </c>
      <c r="AC93">
        <v>1</v>
      </c>
      <c r="AD93">
        <v>1</v>
      </c>
      <c r="AE93">
        <v>1</v>
      </c>
      <c r="AF93">
        <v>1</v>
      </c>
      <c r="AG93">
        <v>1</v>
      </c>
      <c r="AH93">
        <v>1</v>
      </c>
      <c r="AI93">
        <v>1</v>
      </c>
      <c r="AJ93">
        <v>1</v>
      </c>
      <c r="AK93">
        <v>1</v>
      </c>
      <c r="AL93">
        <v>1</v>
      </c>
      <c r="AM93">
        <v>1</v>
      </c>
      <c r="AN93">
        <v>1</v>
      </c>
      <c r="AO93">
        <v>1</v>
      </c>
      <c r="AP93">
        <v>1</v>
      </c>
      <c r="AQ93">
        <v>1</v>
      </c>
      <c r="AR93">
        <v>1</v>
      </c>
      <c r="AS93">
        <v>0.9</v>
      </c>
      <c r="AT93">
        <v>1</v>
      </c>
      <c r="AU93">
        <v>1.2</v>
      </c>
      <c r="AV93">
        <v>1.3</v>
      </c>
      <c r="AW93">
        <v>2.2999999999999998</v>
      </c>
      <c r="AX93">
        <v>1.6</v>
      </c>
      <c r="AY93">
        <v>0.8</v>
      </c>
      <c r="AZ93">
        <v>1.4</v>
      </c>
      <c r="BA93">
        <v>1.2</v>
      </c>
      <c r="BB93">
        <v>1</v>
      </c>
      <c r="BC93">
        <v>1</v>
      </c>
      <c r="BD93">
        <v>1</v>
      </c>
      <c r="BE93">
        <v>1</v>
      </c>
    </row>
    <row r="94" spans="1:57">
      <c r="A94" t="s">
        <v>721</v>
      </c>
      <c r="B94" t="s">
        <v>57</v>
      </c>
      <c r="C94" t="s">
        <v>105</v>
      </c>
      <c r="D94" t="s">
        <v>132</v>
      </c>
      <c r="E94" t="s">
        <v>710</v>
      </c>
      <c r="F94">
        <v>1</v>
      </c>
      <c r="G94">
        <v>1</v>
      </c>
      <c r="H94">
        <v>1</v>
      </c>
      <c r="I94">
        <v>1</v>
      </c>
      <c r="J94">
        <v>1</v>
      </c>
      <c r="K94">
        <v>1</v>
      </c>
      <c r="L94">
        <v>1</v>
      </c>
      <c r="M94">
        <v>1</v>
      </c>
      <c r="N94">
        <v>1</v>
      </c>
      <c r="O94">
        <v>1</v>
      </c>
      <c r="P94">
        <v>1</v>
      </c>
      <c r="Q94">
        <v>1</v>
      </c>
      <c r="R94">
        <v>1</v>
      </c>
      <c r="S94">
        <v>1</v>
      </c>
      <c r="T94">
        <v>1</v>
      </c>
      <c r="U94">
        <v>1</v>
      </c>
      <c r="V94">
        <v>1</v>
      </c>
      <c r="W94">
        <v>1</v>
      </c>
      <c r="X94">
        <v>1</v>
      </c>
      <c r="Y94">
        <v>1</v>
      </c>
      <c r="Z94">
        <v>1</v>
      </c>
      <c r="AA94">
        <v>1</v>
      </c>
      <c r="AB94">
        <v>1</v>
      </c>
      <c r="AC94">
        <v>1</v>
      </c>
      <c r="AD94">
        <v>1</v>
      </c>
      <c r="AE94">
        <v>1</v>
      </c>
      <c r="AF94">
        <v>1</v>
      </c>
      <c r="AG94">
        <v>1</v>
      </c>
      <c r="AH94">
        <v>1</v>
      </c>
      <c r="AI94">
        <v>1</v>
      </c>
      <c r="AJ94">
        <v>1</v>
      </c>
      <c r="AK94">
        <v>1</v>
      </c>
      <c r="AL94">
        <v>1</v>
      </c>
      <c r="AM94">
        <v>1</v>
      </c>
      <c r="AN94">
        <v>1</v>
      </c>
      <c r="AO94">
        <v>1</v>
      </c>
      <c r="AP94">
        <v>1</v>
      </c>
      <c r="AQ94">
        <v>1</v>
      </c>
      <c r="AR94">
        <v>1</v>
      </c>
      <c r="AS94">
        <v>1.1000000000000001</v>
      </c>
      <c r="AT94">
        <v>1.3</v>
      </c>
      <c r="AU94">
        <v>1.4</v>
      </c>
      <c r="AV94">
        <v>1.6</v>
      </c>
      <c r="AW94">
        <v>2.9</v>
      </c>
      <c r="AX94">
        <v>1.9</v>
      </c>
      <c r="AY94">
        <v>1</v>
      </c>
      <c r="AZ94">
        <v>1.8</v>
      </c>
      <c r="BA94">
        <v>1.4</v>
      </c>
      <c r="BB94">
        <v>1</v>
      </c>
      <c r="BC94">
        <v>1</v>
      </c>
      <c r="BD94">
        <v>1</v>
      </c>
      <c r="BE94">
        <v>1</v>
      </c>
    </row>
    <row r="95" spans="1:57">
      <c r="A95" t="s">
        <v>722</v>
      </c>
      <c r="B95" t="s">
        <v>57</v>
      </c>
      <c r="C95" t="s">
        <v>105</v>
      </c>
      <c r="D95" t="s">
        <v>63</v>
      </c>
      <c r="E95" t="s">
        <v>512</v>
      </c>
      <c r="F95">
        <v>1</v>
      </c>
      <c r="G95">
        <v>1</v>
      </c>
      <c r="H95">
        <v>1</v>
      </c>
      <c r="I95">
        <v>1</v>
      </c>
      <c r="J95">
        <v>1</v>
      </c>
      <c r="K95">
        <v>1</v>
      </c>
      <c r="L95">
        <v>1</v>
      </c>
      <c r="M95">
        <v>1</v>
      </c>
      <c r="N95">
        <v>1</v>
      </c>
      <c r="O95">
        <v>1</v>
      </c>
      <c r="P95">
        <v>1</v>
      </c>
      <c r="Q95">
        <v>1</v>
      </c>
      <c r="R95">
        <v>1</v>
      </c>
      <c r="S95">
        <v>1</v>
      </c>
      <c r="T95">
        <v>1</v>
      </c>
      <c r="U95">
        <v>1</v>
      </c>
      <c r="V95">
        <v>1</v>
      </c>
      <c r="W95">
        <v>1</v>
      </c>
      <c r="X95">
        <v>1</v>
      </c>
      <c r="Y95">
        <v>1</v>
      </c>
      <c r="Z95">
        <v>1</v>
      </c>
      <c r="AA95">
        <v>1</v>
      </c>
      <c r="AB95">
        <v>1</v>
      </c>
      <c r="AC95">
        <v>1</v>
      </c>
      <c r="AD95">
        <v>1</v>
      </c>
      <c r="AE95">
        <v>1</v>
      </c>
      <c r="AF95">
        <v>1</v>
      </c>
      <c r="AG95">
        <v>1</v>
      </c>
      <c r="AH95">
        <v>1</v>
      </c>
      <c r="AI95">
        <v>1</v>
      </c>
      <c r="AJ95">
        <v>1</v>
      </c>
      <c r="AK95">
        <v>1</v>
      </c>
      <c r="AL95">
        <v>1</v>
      </c>
      <c r="AM95">
        <v>1</v>
      </c>
      <c r="AN95">
        <v>1</v>
      </c>
      <c r="AO95">
        <v>1</v>
      </c>
      <c r="AP95">
        <v>1</v>
      </c>
      <c r="AQ95">
        <v>1</v>
      </c>
      <c r="AR95">
        <v>1</v>
      </c>
      <c r="AS95">
        <v>1.2</v>
      </c>
      <c r="AT95">
        <v>1.4</v>
      </c>
      <c r="AU95">
        <v>1.5</v>
      </c>
      <c r="AV95">
        <v>1.7</v>
      </c>
      <c r="AW95">
        <v>3.1</v>
      </c>
      <c r="AX95">
        <v>2</v>
      </c>
      <c r="AY95">
        <v>1</v>
      </c>
      <c r="AZ95">
        <v>1.9</v>
      </c>
      <c r="BA95">
        <v>1.5</v>
      </c>
      <c r="BB95">
        <v>1</v>
      </c>
      <c r="BC95">
        <v>1</v>
      </c>
      <c r="BD95">
        <v>1</v>
      </c>
      <c r="BE95">
        <v>1</v>
      </c>
    </row>
    <row r="96" spans="1:57">
      <c r="A96" t="s">
        <v>723</v>
      </c>
      <c r="B96" t="s">
        <v>57</v>
      </c>
      <c r="C96" t="s">
        <v>105</v>
      </c>
      <c r="D96" t="s">
        <v>132</v>
      </c>
      <c r="E96" t="s">
        <v>6</v>
      </c>
      <c r="F96">
        <v>1</v>
      </c>
      <c r="G96">
        <v>1</v>
      </c>
      <c r="H96">
        <v>1</v>
      </c>
      <c r="I96">
        <v>1</v>
      </c>
      <c r="J96">
        <v>1</v>
      </c>
      <c r="K96">
        <v>1</v>
      </c>
      <c r="L96">
        <v>1</v>
      </c>
      <c r="M96">
        <v>1</v>
      </c>
      <c r="N96">
        <v>1</v>
      </c>
      <c r="O96">
        <v>1</v>
      </c>
      <c r="P96">
        <v>1</v>
      </c>
      <c r="Q96">
        <v>1</v>
      </c>
      <c r="R96">
        <v>1</v>
      </c>
      <c r="S96">
        <v>1</v>
      </c>
      <c r="T96">
        <v>1</v>
      </c>
      <c r="U96">
        <v>1</v>
      </c>
      <c r="V96">
        <v>1</v>
      </c>
      <c r="W96">
        <v>1</v>
      </c>
      <c r="X96">
        <v>1</v>
      </c>
      <c r="Y96">
        <v>1</v>
      </c>
      <c r="Z96">
        <v>1</v>
      </c>
      <c r="AA96">
        <v>1</v>
      </c>
      <c r="AB96">
        <v>1</v>
      </c>
      <c r="AC96">
        <v>1</v>
      </c>
      <c r="AD96">
        <v>1</v>
      </c>
      <c r="AE96">
        <v>1</v>
      </c>
      <c r="AF96">
        <v>1</v>
      </c>
      <c r="AG96">
        <v>1</v>
      </c>
      <c r="AH96">
        <v>1</v>
      </c>
      <c r="AI96">
        <v>1</v>
      </c>
      <c r="AJ96">
        <v>1</v>
      </c>
      <c r="AK96">
        <v>1</v>
      </c>
      <c r="AL96">
        <v>1</v>
      </c>
      <c r="AM96">
        <v>1</v>
      </c>
      <c r="AN96">
        <v>1</v>
      </c>
      <c r="AO96">
        <v>1</v>
      </c>
      <c r="AP96">
        <v>1</v>
      </c>
      <c r="AQ96">
        <v>1</v>
      </c>
      <c r="AR96">
        <v>1</v>
      </c>
      <c r="AS96">
        <v>1.4</v>
      </c>
      <c r="AT96">
        <v>1.6</v>
      </c>
      <c r="AU96">
        <v>1.8</v>
      </c>
      <c r="AV96">
        <v>2</v>
      </c>
      <c r="AW96">
        <v>3.6</v>
      </c>
      <c r="AX96">
        <v>2.4</v>
      </c>
      <c r="AY96">
        <v>1.2</v>
      </c>
      <c r="AZ96">
        <v>2.2000000000000002</v>
      </c>
      <c r="BA96">
        <v>1.8</v>
      </c>
      <c r="BB96">
        <v>1</v>
      </c>
      <c r="BC96">
        <v>1</v>
      </c>
      <c r="BD96">
        <v>1</v>
      </c>
      <c r="BE96">
        <v>1</v>
      </c>
    </row>
    <row r="97" spans="1:57">
      <c r="A97" t="s">
        <v>724</v>
      </c>
      <c r="B97" t="s">
        <v>57</v>
      </c>
      <c r="C97" t="s">
        <v>105</v>
      </c>
      <c r="D97" t="s">
        <v>61</v>
      </c>
      <c r="E97" t="s">
        <v>105</v>
      </c>
      <c r="F97">
        <v>1</v>
      </c>
      <c r="G97">
        <v>1</v>
      </c>
      <c r="H97">
        <v>1</v>
      </c>
      <c r="I97">
        <v>1</v>
      </c>
      <c r="J97">
        <v>1</v>
      </c>
      <c r="K97">
        <v>1</v>
      </c>
      <c r="L97">
        <v>1</v>
      </c>
      <c r="M97">
        <v>1</v>
      </c>
      <c r="N97">
        <v>1</v>
      </c>
      <c r="O97">
        <v>1</v>
      </c>
      <c r="P97">
        <v>1</v>
      </c>
      <c r="Q97">
        <v>1</v>
      </c>
      <c r="R97">
        <v>1</v>
      </c>
      <c r="S97">
        <v>1</v>
      </c>
      <c r="T97">
        <v>1</v>
      </c>
      <c r="U97">
        <v>1</v>
      </c>
      <c r="V97">
        <v>1</v>
      </c>
      <c r="W97">
        <v>1</v>
      </c>
      <c r="X97">
        <v>1</v>
      </c>
      <c r="Y97">
        <v>1</v>
      </c>
      <c r="Z97">
        <v>1</v>
      </c>
      <c r="AA97">
        <v>1</v>
      </c>
      <c r="AB97">
        <v>1</v>
      </c>
      <c r="AC97">
        <v>1</v>
      </c>
      <c r="AD97">
        <v>1</v>
      </c>
      <c r="AE97">
        <v>1</v>
      </c>
      <c r="AF97">
        <v>1</v>
      </c>
      <c r="AG97">
        <v>1</v>
      </c>
      <c r="AH97">
        <v>1.2</v>
      </c>
      <c r="AI97">
        <v>1.2</v>
      </c>
      <c r="AJ97">
        <v>1.2</v>
      </c>
      <c r="AK97">
        <v>1.2</v>
      </c>
      <c r="AL97">
        <v>1.2</v>
      </c>
      <c r="AM97">
        <v>1.2</v>
      </c>
      <c r="AN97">
        <v>1.2</v>
      </c>
      <c r="AO97">
        <v>1.6</v>
      </c>
      <c r="AP97">
        <v>1.6</v>
      </c>
      <c r="AQ97">
        <v>2.4</v>
      </c>
      <c r="AR97">
        <v>1.9</v>
      </c>
      <c r="AS97">
        <v>1.9</v>
      </c>
      <c r="AT97">
        <v>2.2999999999999998</v>
      </c>
      <c r="AU97">
        <v>4.0999999999999996</v>
      </c>
      <c r="AV97">
        <v>2.9</v>
      </c>
      <c r="AW97">
        <v>4.3</v>
      </c>
      <c r="AX97">
        <v>3.4</v>
      </c>
      <c r="AY97">
        <v>2.2000000000000002</v>
      </c>
      <c r="AZ97">
        <v>1.5</v>
      </c>
      <c r="BA97">
        <v>1.3</v>
      </c>
      <c r="BB97">
        <v>2</v>
      </c>
      <c r="BC97">
        <v>2</v>
      </c>
      <c r="BD97">
        <v>2</v>
      </c>
      <c r="BE97">
        <v>2</v>
      </c>
    </row>
    <row r="98" spans="1:57">
      <c r="A98" t="s">
        <v>725</v>
      </c>
      <c r="B98" t="s">
        <v>57</v>
      </c>
      <c r="C98" t="s">
        <v>105</v>
      </c>
      <c r="D98" t="s">
        <v>62</v>
      </c>
      <c r="E98" t="s">
        <v>105</v>
      </c>
      <c r="F98">
        <v>1</v>
      </c>
      <c r="G98">
        <v>1</v>
      </c>
      <c r="H98">
        <v>1</v>
      </c>
      <c r="I98">
        <v>1</v>
      </c>
      <c r="J98">
        <v>1</v>
      </c>
      <c r="K98">
        <v>1</v>
      </c>
      <c r="L98">
        <v>1</v>
      </c>
      <c r="M98">
        <v>1</v>
      </c>
      <c r="N98">
        <v>1</v>
      </c>
      <c r="O98">
        <v>1</v>
      </c>
      <c r="P98">
        <v>1</v>
      </c>
      <c r="Q98">
        <v>1</v>
      </c>
      <c r="R98">
        <v>1</v>
      </c>
      <c r="S98">
        <v>1</v>
      </c>
      <c r="T98">
        <v>1</v>
      </c>
      <c r="U98">
        <v>1</v>
      </c>
      <c r="V98">
        <v>1</v>
      </c>
      <c r="W98">
        <v>1</v>
      </c>
      <c r="X98">
        <v>1</v>
      </c>
      <c r="Y98">
        <v>1</v>
      </c>
      <c r="Z98">
        <v>1</v>
      </c>
      <c r="AA98">
        <v>1</v>
      </c>
      <c r="AB98">
        <v>1</v>
      </c>
      <c r="AC98">
        <v>1</v>
      </c>
      <c r="AD98">
        <v>1</v>
      </c>
      <c r="AE98">
        <v>1</v>
      </c>
      <c r="AF98">
        <v>1</v>
      </c>
      <c r="AG98">
        <v>1</v>
      </c>
      <c r="AH98">
        <v>1.3</v>
      </c>
      <c r="AI98">
        <v>1.3</v>
      </c>
      <c r="AJ98">
        <v>1.3</v>
      </c>
      <c r="AK98">
        <v>1.3</v>
      </c>
      <c r="AL98">
        <v>1.3</v>
      </c>
      <c r="AM98">
        <v>1.3</v>
      </c>
      <c r="AN98">
        <v>1.3</v>
      </c>
      <c r="AO98">
        <v>1.4</v>
      </c>
      <c r="AP98">
        <v>1.4</v>
      </c>
      <c r="AQ98">
        <v>2.1</v>
      </c>
      <c r="AR98">
        <v>1.6</v>
      </c>
      <c r="AS98">
        <v>1.6</v>
      </c>
      <c r="AT98">
        <v>2</v>
      </c>
      <c r="AU98">
        <v>3.5</v>
      </c>
      <c r="AV98">
        <v>2.4</v>
      </c>
      <c r="AW98">
        <v>3.7</v>
      </c>
      <c r="AX98">
        <v>2.9</v>
      </c>
      <c r="AY98">
        <v>1.9</v>
      </c>
      <c r="AZ98">
        <v>1.2</v>
      </c>
      <c r="BA98">
        <v>1.1000000000000001</v>
      </c>
      <c r="BB98">
        <v>1.4</v>
      </c>
      <c r="BC98">
        <v>1.4</v>
      </c>
      <c r="BD98">
        <v>1.4</v>
      </c>
      <c r="BE98">
        <v>1.4</v>
      </c>
    </row>
    <row r="99" spans="1:57">
      <c r="A99" t="s">
        <v>726</v>
      </c>
      <c r="B99" t="s">
        <v>57</v>
      </c>
      <c r="C99" t="s">
        <v>105</v>
      </c>
      <c r="D99" t="s">
        <v>63</v>
      </c>
      <c r="E99" t="s">
        <v>105</v>
      </c>
      <c r="F99">
        <v>1</v>
      </c>
      <c r="G99">
        <v>1</v>
      </c>
      <c r="H99">
        <v>1</v>
      </c>
      <c r="I99">
        <v>1</v>
      </c>
      <c r="J99">
        <v>1</v>
      </c>
      <c r="K99">
        <v>1</v>
      </c>
      <c r="L99">
        <v>1</v>
      </c>
      <c r="M99">
        <v>1</v>
      </c>
      <c r="N99">
        <v>1</v>
      </c>
      <c r="O99">
        <v>1</v>
      </c>
      <c r="P99">
        <v>1</v>
      </c>
      <c r="Q99">
        <v>1</v>
      </c>
      <c r="R99">
        <v>1</v>
      </c>
      <c r="S99">
        <v>1</v>
      </c>
      <c r="T99">
        <v>1</v>
      </c>
      <c r="U99">
        <v>1</v>
      </c>
      <c r="V99">
        <v>1</v>
      </c>
      <c r="W99">
        <v>1</v>
      </c>
      <c r="X99">
        <v>1</v>
      </c>
      <c r="Y99">
        <v>1</v>
      </c>
      <c r="Z99">
        <v>1</v>
      </c>
      <c r="AA99">
        <v>1</v>
      </c>
      <c r="AB99">
        <v>1</v>
      </c>
      <c r="AC99">
        <v>1</v>
      </c>
      <c r="AD99">
        <v>1</v>
      </c>
      <c r="AE99">
        <v>1</v>
      </c>
      <c r="AF99">
        <v>1</v>
      </c>
      <c r="AG99">
        <v>1</v>
      </c>
      <c r="AH99">
        <v>1</v>
      </c>
      <c r="AI99">
        <v>1</v>
      </c>
      <c r="AJ99">
        <v>1</v>
      </c>
      <c r="AK99">
        <v>1</v>
      </c>
      <c r="AL99">
        <v>1</v>
      </c>
      <c r="AM99">
        <v>1</v>
      </c>
      <c r="AN99">
        <v>1</v>
      </c>
      <c r="AO99">
        <v>1.2</v>
      </c>
      <c r="AP99">
        <v>1.2</v>
      </c>
      <c r="AQ99">
        <v>1.7</v>
      </c>
      <c r="AR99">
        <v>1.3</v>
      </c>
      <c r="AS99">
        <v>1.4</v>
      </c>
      <c r="AT99">
        <v>1.6</v>
      </c>
      <c r="AU99">
        <v>2.9</v>
      </c>
      <c r="AV99">
        <v>2</v>
      </c>
      <c r="AW99">
        <v>3.1</v>
      </c>
      <c r="AX99">
        <v>2.4</v>
      </c>
      <c r="AY99">
        <v>1.6</v>
      </c>
      <c r="AZ99">
        <v>1</v>
      </c>
      <c r="BA99">
        <v>0.9</v>
      </c>
      <c r="BB99">
        <v>1.5</v>
      </c>
      <c r="BC99">
        <v>1.5</v>
      </c>
      <c r="BD99">
        <v>1.5</v>
      </c>
      <c r="BE99">
        <v>1.5</v>
      </c>
    </row>
    <row r="100" spans="1:57">
      <c r="A100" t="s">
        <v>727</v>
      </c>
      <c r="B100" t="s">
        <v>57</v>
      </c>
      <c r="C100" t="s">
        <v>105</v>
      </c>
      <c r="D100" t="s">
        <v>64</v>
      </c>
      <c r="E100" t="s">
        <v>105</v>
      </c>
      <c r="F100">
        <v>1</v>
      </c>
      <c r="G100">
        <v>1</v>
      </c>
      <c r="H100">
        <v>1</v>
      </c>
      <c r="I100">
        <v>1</v>
      </c>
      <c r="J100">
        <v>1</v>
      </c>
      <c r="K100">
        <v>1</v>
      </c>
      <c r="L100">
        <v>1</v>
      </c>
      <c r="M100">
        <v>1</v>
      </c>
      <c r="N100">
        <v>1</v>
      </c>
      <c r="O100">
        <v>1</v>
      </c>
      <c r="P100">
        <v>1</v>
      </c>
      <c r="Q100">
        <v>1</v>
      </c>
      <c r="R100">
        <v>1</v>
      </c>
      <c r="S100">
        <v>1</v>
      </c>
      <c r="T100">
        <v>1</v>
      </c>
      <c r="U100">
        <v>1</v>
      </c>
      <c r="V100">
        <v>1</v>
      </c>
      <c r="W100">
        <v>1</v>
      </c>
      <c r="X100">
        <v>1</v>
      </c>
      <c r="Y100">
        <v>1</v>
      </c>
      <c r="Z100">
        <v>1</v>
      </c>
      <c r="AA100">
        <v>1</v>
      </c>
      <c r="AB100">
        <v>1</v>
      </c>
      <c r="AC100">
        <v>1</v>
      </c>
      <c r="AD100">
        <v>1</v>
      </c>
      <c r="AE100">
        <v>1</v>
      </c>
      <c r="AF100">
        <v>1</v>
      </c>
      <c r="AG100">
        <v>1</v>
      </c>
      <c r="AH100">
        <v>1.1000000000000001</v>
      </c>
      <c r="AI100">
        <v>1.1000000000000001</v>
      </c>
      <c r="AJ100">
        <v>1.1000000000000001</v>
      </c>
      <c r="AK100">
        <v>1.1000000000000001</v>
      </c>
      <c r="AL100">
        <v>1.1000000000000001</v>
      </c>
      <c r="AM100">
        <v>1.1000000000000001</v>
      </c>
      <c r="AN100">
        <v>1.1000000000000001</v>
      </c>
      <c r="AO100">
        <v>1.4</v>
      </c>
      <c r="AP100">
        <v>1.4</v>
      </c>
      <c r="AQ100">
        <v>2.1</v>
      </c>
      <c r="AR100">
        <v>1.6</v>
      </c>
      <c r="AS100">
        <v>1.6</v>
      </c>
      <c r="AT100">
        <v>2</v>
      </c>
      <c r="AU100">
        <v>3.5</v>
      </c>
      <c r="AV100">
        <v>2.4</v>
      </c>
      <c r="AW100">
        <v>3.6</v>
      </c>
      <c r="AX100">
        <v>2.8</v>
      </c>
      <c r="AY100">
        <v>1.9</v>
      </c>
      <c r="AZ100">
        <v>1.2</v>
      </c>
      <c r="BA100">
        <v>1.1000000000000001</v>
      </c>
      <c r="BB100">
        <v>1.3</v>
      </c>
      <c r="BC100">
        <v>1.3</v>
      </c>
      <c r="BD100">
        <v>1.3</v>
      </c>
      <c r="BE100">
        <v>1.3</v>
      </c>
    </row>
    <row r="101" spans="1:57">
      <c r="A101" t="s">
        <v>728</v>
      </c>
      <c r="B101" t="s">
        <v>57</v>
      </c>
      <c r="C101" t="s">
        <v>105</v>
      </c>
      <c r="D101" t="s">
        <v>60</v>
      </c>
      <c r="E101" t="s">
        <v>105</v>
      </c>
      <c r="F101">
        <v>1</v>
      </c>
      <c r="G101">
        <v>1</v>
      </c>
      <c r="H101">
        <v>1</v>
      </c>
      <c r="I101">
        <v>1</v>
      </c>
      <c r="J101">
        <v>1</v>
      </c>
      <c r="K101">
        <v>1</v>
      </c>
      <c r="L101">
        <v>1</v>
      </c>
      <c r="M101">
        <v>1</v>
      </c>
      <c r="N101">
        <v>1</v>
      </c>
      <c r="O101">
        <v>1</v>
      </c>
      <c r="P101">
        <v>1</v>
      </c>
      <c r="Q101">
        <v>1</v>
      </c>
      <c r="R101">
        <v>1</v>
      </c>
      <c r="S101">
        <v>1</v>
      </c>
      <c r="T101">
        <v>1</v>
      </c>
      <c r="U101">
        <v>1</v>
      </c>
      <c r="V101">
        <v>1</v>
      </c>
      <c r="W101">
        <v>1</v>
      </c>
      <c r="X101">
        <v>1</v>
      </c>
      <c r="Y101">
        <v>1</v>
      </c>
      <c r="Z101">
        <v>1</v>
      </c>
      <c r="AA101">
        <v>1</v>
      </c>
      <c r="AB101">
        <v>1</v>
      </c>
      <c r="AC101">
        <v>1</v>
      </c>
      <c r="AD101">
        <v>1</v>
      </c>
      <c r="AE101">
        <v>1</v>
      </c>
      <c r="AF101">
        <v>1</v>
      </c>
      <c r="AG101">
        <v>1</v>
      </c>
      <c r="AH101">
        <v>1</v>
      </c>
      <c r="AI101">
        <v>1</v>
      </c>
      <c r="AJ101">
        <v>1</v>
      </c>
      <c r="AK101">
        <v>1</v>
      </c>
      <c r="AL101">
        <v>1</v>
      </c>
      <c r="AM101">
        <v>1</v>
      </c>
      <c r="AN101">
        <v>1</v>
      </c>
      <c r="AO101">
        <v>0.8</v>
      </c>
      <c r="AP101">
        <v>0.8</v>
      </c>
      <c r="AQ101">
        <v>1.1000000000000001</v>
      </c>
      <c r="AR101">
        <v>0.9</v>
      </c>
      <c r="AS101">
        <v>0.9</v>
      </c>
      <c r="AT101">
        <v>1.1000000000000001</v>
      </c>
      <c r="AU101">
        <v>1.9</v>
      </c>
      <c r="AV101">
        <v>1.4</v>
      </c>
      <c r="AW101">
        <v>2</v>
      </c>
      <c r="AX101">
        <v>1.6</v>
      </c>
      <c r="AY101">
        <v>1.1000000000000001</v>
      </c>
      <c r="AZ101">
        <v>0.7</v>
      </c>
      <c r="BA101">
        <v>0.6</v>
      </c>
      <c r="BB101">
        <v>1</v>
      </c>
      <c r="BC101">
        <v>1</v>
      </c>
      <c r="BD101">
        <v>1</v>
      </c>
      <c r="BE101">
        <v>1</v>
      </c>
    </row>
    <row r="102" spans="1:57">
      <c r="A102" t="s">
        <v>729</v>
      </c>
      <c r="B102" t="s">
        <v>57</v>
      </c>
      <c r="C102" t="s">
        <v>105</v>
      </c>
      <c r="D102" t="s">
        <v>61</v>
      </c>
      <c r="E102" t="s">
        <v>105</v>
      </c>
      <c r="F102">
        <v>1</v>
      </c>
      <c r="G102">
        <v>1</v>
      </c>
      <c r="H102">
        <v>1</v>
      </c>
      <c r="I102">
        <v>1</v>
      </c>
      <c r="J102">
        <v>1</v>
      </c>
      <c r="K102">
        <v>1</v>
      </c>
      <c r="L102">
        <v>1</v>
      </c>
      <c r="M102">
        <v>1</v>
      </c>
      <c r="N102">
        <v>1</v>
      </c>
      <c r="O102">
        <v>1</v>
      </c>
      <c r="P102">
        <v>1</v>
      </c>
      <c r="Q102">
        <v>1</v>
      </c>
      <c r="R102">
        <v>1</v>
      </c>
      <c r="S102">
        <v>1</v>
      </c>
      <c r="T102">
        <v>1</v>
      </c>
      <c r="U102">
        <v>1</v>
      </c>
      <c r="V102">
        <v>1</v>
      </c>
      <c r="W102">
        <v>1</v>
      </c>
      <c r="X102">
        <v>1</v>
      </c>
      <c r="Y102">
        <v>1</v>
      </c>
      <c r="Z102">
        <v>1</v>
      </c>
      <c r="AA102">
        <v>1</v>
      </c>
      <c r="AB102">
        <v>1</v>
      </c>
      <c r="AC102">
        <v>1</v>
      </c>
      <c r="AD102">
        <v>1</v>
      </c>
      <c r="AE102">
        <v>1</v>
      </c>
      <c r="AF102">
        <v>1</v>
      </c>
      <c r="AG102">
        <v>1</v>
      </c>
      <c r="AH102">
        <v>1</v>
      </c>
      <c r="AI102">
        <v>1</v>
      </c>
      <c r="AJ102">
        <v>1</v>
      </c>
      <c r="AK102">
        <v>1</v>
      </c>
      <c r="AL102">
        <v>1</v>
      </c>
      <c r="AM102">
        <v>1</v>
      </c>
      <c r="AN102">
        <v>1</v>
      </c>
      <c r="AO102">
        <v>1.1000000000000001</v>
      </c>
      <c r="AP102">
        <v>1.1000000000000001</v>
      </c>
      <c r="AQ102">
        <v>1.6</v>
      </c>
      <c r="AR102">
        <v>1.2</v>
      </c>
      <c r="AS102">
        <v>1.3</v>
      </c>
      <c r="AT102">
        <v>1.5</v>
      </c>
      <c r="AU102">
        <v>2.7</v>
      </c>
      <c r="AV102">
        <v>1.9</v>
      </c>
      <c r="AW102">
        <v>2.8</v>
      </c>
      <c r="AX102">
        <v>2.2000000000000002</v>
      </c>
      <c r="AY102">
        <v>1.5</v>
      </c>
      <c r="AZ102">
        <v>1</v>
      </c>
      <c r="BA102">
        <v>0.9</v>
      </c>
      <c r="BB102">
        <v>1</v>
      </c>
      <c r="BC102">
        <v>1</v>
      </c>
      <c r="BD102">
        <v>1</v>
      </c>
      <c r="BE102">
        <v>1</v>
      </c>
    </row>
    <row r="103" spans="1:57">
      <c r="A103" t="s">
        <v>730</v>
      </c>
      <c r="B103" t="s">
        <v>57</v>
      </c>
      <c r="C103" t="s">
        <v>105</v>
      </c>
      <c r="D103" t="s">
        <v>62</v>
      </c>
      <c r="E103" t="s">
        <v>105</v>
      </c>
      <c r="F103">
        <v>1</v>
      </c>
      <c r="G103">
        <v>1</v>
      </c>
      <c r="H103">
        <v>1</v>
      </c>
      <c r="I103">
        <v>1</v>
      </c>
      <c r="J103">
        <v>1</v>
      </c>
      <c r="K103">
        <v>1</v>
      </c>
      <c r="L103">
        <v>1</v>
      </c>
      <c r="M103">
        <v>1</v>
      </c>
      <c r="N103">
        <v>1</v>
      </c>
      <c r="O103">
        <v>1</v>
      </c>
      <c r="P103">
        <v>1</v>
      </c>
      <c r="Q103">
        <v>1</v>
      </c>
      <c r="R103">
        <v>1</v>
      </c>
      <c r="S103">
        <v>1</v>
      </c>
      <c r="T103">
        <v>1</v>
      </c>
      <c r="U103">
        <v>1</v>
      </c>
      <c r="V103">
        <v>1</v>
      </c>
      <c r="W103">
        <v>1</v>
      </c>
      <c r="X103">
        <v>1</v>
      </c>
      <c r="Y103">
        <v>1</v>
      </c>
      <c r="Z103">
        <v>1</v>
      </c>
      <c r="AA103">
        <v>1</v>
      </c>
      <c r="AB103">
        <v>1</v>
      </c>
      <c r="AC103">
        <v>1</v>
      </c>
      <c r="AD103">
        <v>1</v>
      </c>
      <c r="AE103">
        <v>1</v>
      </c>
      <c r="AF103">
        <v>1</v>
      </c>
      <c r="AG103">
        <v>1</v>
      </c>
      <c r="AH103">
        <v>1.1000000000000001</v>
      </c>
      <c r="AI103">
        <v>1.1000000000000001</v>
      </c>
      <c r="AJ103">
        <v>1.1000000000000001</v>
      </c>
      <c r="AK103">
        <v>1.1000000000000001</v>
      </c>
      <c r="AL103">
        <v>1.1000000000000001</v>
      </c>
      <c r="AM103">
        <v>1.1000000000000001</v>
      </c>
      <c r="AN103">
        <v>1.1000000000000001</v>
      </c>
      <c r="AO103">
        <v>1</v>
      </c>
      <c r="AP103">
        <v>1</v>
      </c>
      <c r="AQ103">
        <v>1.5</v>
      </c>
      <c r="AR103">
        <v>1.2</v>
      </c>
      <c r="AS103">
        <v>1.2</v>
      </c>
      <c r="AT103">
        <v>1.5</v>
      </c>
      <c r="AU103">
        <v>2.6</v>
      </c>
      <c r="AV103">
        <v>1.8</v>
      </c>
      <c r="AW103">
        <v>2.7</v>
      </c>
      <c r="AX103">
        <v>2.1</v>
      </c>
      <c r="AY103">
        <v>1.4</v>
      </c>
      <c r="AZ103">
        <v>0.9</v>
      </c>
      <c r="BA103">
        <v>0.8</v>
      </c>
      <c r="BB103">
        <v>1</v>
      </c>
      <c r="BC103">
        <v>1</v>
      </c>
      <c r="BD103">
        <v>1</v>
      </c>
      <c r="BE103">
        <v>1</v>
      </c>
    </row>
    <row r="104" spans="1:57">
      <c r="A104" t="s">
        <v>731</v>
      </c>
      <c r="B104" t="s">
        <v>57</v>
      </c>
      <c r="C104" t="s">
        <v>105</v>
      </c>
      <c r="D104" t="s">
        <v>132</v>
      </c>
      <c r="E104" t="s">
        <v>105</v>
      </c>
      <c r="F104">
        <v>1</v>
      </c>
      <c r="G104">
        <v>1</v>
      </c>
      <c r="H104">
        <v>1</v>
      </c>
      <c r="I104">
        <v>1</v>
      </c>
      <c r="J104">
        <v>1</v>
      </c>
      <c r="K104">
        <v>1</v>
      </c>
      <c r="L104">
        <v>1</v>
      </c>
      <c r="M104">
        <v>1</v>
      </c>
      <c r="N104">
        <v>1</v>
      </c>
      <c r="O104">
        <v>1</v>
      </c>
      <c r="P104">
        <v>1</v>
      </c>
      <c r="Q104">
        <v>1</v>
      </c>
      <c r="R104">
        <v>1</v>
      </c>
      <c r="S104">
        <v>1</v>
      </c>
      <c r="T104">
        <v>1</v>
      </c>
      <c r="U104">
        <v>1</v>
      </c>
      <c r="V104">
        <v>1</v>
      </c>
      <c r="W104">
        <v>1</v>
      </c>
      <c r="X104">
        <v>1</v>
      </c>
      <c r="Y104">
        <v>1</v>
      </c>
      <c r="Z104">
        <v>1</v>
      </c>
      <c r="AA104">
        <v>1</v>
      </c>
      <c r="AB104">
        <v>1</v>
      </c>
      <c r="AC104">
        <v>1</v>
      </c>
      <c r="AD104">
        <v>1</v>
      </c>
      <c r="AE104">
        <v>1</v>
      </c>
      <c r="AF104">
        <v>1</v>
      </c>
      <c r="AG104">
        <v>1</v>
      </c>
      <c r="AH104">
        <v>1.1000000000000001</v>
      </c>
      <c r="AI104">
        <v>1.1000000000000001</v>
      </c>
      <c r="AJ104">
        <v>1.1000000000000001</v>
      </c>
      <c r="AK104">
        <v>1.1000000000000001</v>
      </c>
      <c r="AL104">
        <v>1.1000000000000001</v>
      </c>
      <c r="AM104">
        <v>1.1000000000000001</v>
      </c>
      <c r="AN104">
        <v>1.1000000000000001</v>
      </c>
      <c r="AO104">
        <v>1.2</v>
      </c>
      <c r="AP104">
        <v>1.2</v>
      </c>
      <c r="AQ104">
        <v>1.8</v>
      </c>
      <c r="AR104">
        <v>1.4</v>
      </c>
      <c r="AS104">
        <v>1.4</v>
      </c>
      <c r="AT104">
        <v>1.7</v>
      </c>
      <c r="AU104">
        <v>3</v>
      </c>
      <c r="AV104">
        <v>2.1</v>
      </c>
      <c r="AW104">
        <v>3.2</v>
      </c>
      <c r="AX104">
        <v>2.5</v>
      </c>
      <c r="AY104">
        <v>1.7</v>
      </c>
      <c r="AZ104">
        <v>1.1000000000000001</v>
      </c>
      <c r="BA104">
        <v>1</v>
      </c>
      <c r="BB104">
        <v>1</v>
      </c>
      <c r="BC104">
        <v>1</v>
      </c>
      <c r="BD104">
        <v>1</v>
      </c>
      <c r="BE104">
        <v>1</v>
      </c>
    </row>
    <row r="105" spans="1:57">
      <c r="A105" t="s">
        <v>732</v>
      </c>
      <c r="B105" t="s">
        <v>57</v>
      </c>
      <c r="C105" t="s">
        <v>105</v>
      </c>
      <c r="D105" t="s">
        <v>60</v>
      </c>
      <c r="E105" t="s">
        <v>105</v>
      </c>
      <c r="F105">
        <v>1</v>
      </c>
      <c r="G105">
        <v>1</v>
      </c>
      <c r="H105">
        <v>1</v>
      </c>
      <c r="I105">
        <v>1</v>
      </c>
      <c r="J105">
        <v>1</v>
      </c>
      <c r="K105">
        <v>1</v>
      </c>
      <c r="L105">
        <v>1</v>
      </c>
      <c r="M105">
        <v>1</v>
      </c>
      <c r="N105">
        <v>1</v>
      </c>
      <c r="O105">
        <v>1</v>
      </c>
      <c r="P105">
        <v>1</v>
      </c>
      <c r="Q105">
        <v>1</v>
      </c>
      <c r="R105">
        <v>1</v>
      </c>
      <c r="S105">
        <v>1</v>
      </c>
      <c r="T105">
        <v>1</v>
      </c>
      <c r="U105">
        <v>1</v>
      </c>
      <c r="V105">
        <v>1</v>
      </c>
      <c r="W105">
        <v>1</v>
      </c>
      <c r="X105">
        <v>1</v>
      </c>
      <c r="Y105">
        <v>1</v>
      </c>
      <c r="Z105">
        <v>1</v>
      </c>
      <c r="AA105">
        <v>1</v>
      </c>
      <c r="AB105">
        <v>1</v>
      </c>
      <c r="AC105">
        <v>1</v>
      </c>
      <c r="AD105">
        <v>1</v>
      </c>
      <c r="AE105">
        <v>1</v>
      </c>
      <c r="AF105">
        <v>1</v>
      </c>
      <c r="AG105">
        <v>1</v>
      </c>
      <c r="AH105">
        <v>2.1</v>
      </c>
      <c r="AI105">
        <v>2.1</v>
      </c>
      <c r="AJ105">
        <v>2.1</v>
      </c>
      <c r="AK105">
        <v>2.1</v>
      </c>
      <c r="AL105">
        <v>2.1</v>
      </c>
      <c r="AM105">
        <v>2.1</v>
      </c>
      <c r="AN105">
        <v>2.1</v>
      </c>
      <c r="AO105">
        <v>2.2000000000000002</v>
      </c>
      <c r="AP105">
        <v>2.2000000000000002</v>
      </c>
      <c r="AQ105">
        <v>3.3</v>
      </c>
      <c r="AR105">
        <v>2.5</v>
      </c>
      <c r="AS105">
        <v>2.6</v>
      </c>
      <c r="AT105">
        <v>3.1</v>
      </c>
      <c r="AU105">
        <v>5.5</v>
      </c>
      <c r="AV105">
        <v>3.9</v>
      </c>
      <c r="AW105">
        <v>5.8</v>
      </c>
      <c r="AX105">
        <v>4.5</v>
      </c>
      <c r="AY105">
        <v>3</v>
      </c>
      <c r="AZ105">
        <v>2</v>
      </c>
      <c r="BA105">
        <v>1.8</v>
      </c>
      <c r="BB105">
        <v>1.6</v>
      </c>
      <c r="BC105">
        <v>1.6</v>
      </c>
      <c r="BD105">
        <v>1.6</v>
      </c>
      <c r="BE105">
        <v>1.6</v>
      </c>
    </row>
    <row r="106" spans="1:57">
      <c r="A106" t="s">
        <v>733</v>
      </c>
      <c r="B106" t="s">
        <v>57</v>
      </c>
      <c r="C106" t="s">
        <v>105</v>
      </c>
      <c r="D106" t="s">
        <v>62</v>
      </c>
      <c r="E106" t="s">
        <v>105</v>
      </c>
      <c r="F106">
        <v>1</v>
      </c>
      <c r="G106">
        <v>1</v>
      </c>
      <c r="H106">
        <v>1</v>
      </c>
      <c r="I106">
        <v>1</v>
      </c>
      <c r="J106">
        <v>1</v>
      </c>
      <c r="K106">
        <v>1</v>
      </c>
      <c r="L106">
        <v>1</v>
      </c>
      <c r="M106">
        <v>1</v>
      </c>
      <c r="N106">
        <v>1</v>
      </c>
      <c r="O106">
        <v>1</v>
      </c>
      <c r="P106">
        <v>1</v>
      </c>
      <c r="Q106">
        <v>1</v>
      </c>
      <c r="R106">
        <v>1</v>
      </c>
      <c r="S106">
        <v>1</v>
      </c>
      <c r="T106">
        <v>1</v>
      </c>
      <c r="U106">
        <v>1</v>
      </c>
      <c r="V106">
        <v>1</v>
      </c>
      <c r="W106">
        <v>1</v>
      </c>
      <c r="X106">
        <v>1</v>
      </c>
      <c r="Y106">
        <v>1</v>
      </c>
      <c r="Z106">
        <v>1</v>
      </c>
      <c r="AA106">
        <v>1</v>
      </c>
      <c r="AB106">
        <v>1</v>
      </c>
      <c r="AC106">
        <v>1</v>
      </c>
      <c r="AD106">
        <v>1</v>
      </c>
      <c r="AE106">
        <v>1</v>
      </c>
      <c r="AF106">
        <v>1</v>
      </c>
      <c r="AG106">
        <v>1</v>
      </c>
      <c r="AH106">
        <v>2</v>
      </c>
      <c r="AI106">
        <v>2</v>
      </c>
      <c r="AJ106">
        <v>2</v>
      </c>
      <c r="AK106">
        <v>2</v>
      </c>
      <c r="AL106">
        <v>2</v>
      </c>
      <c r="AM106">
        <v>2</v>
      </c>
      <c r="AN106">
        <v>2</v>
      </c>
      <c r="AO106">
        <v>1.8</v>
      </c>
      <c r="AP106">
        <v>1.8</v>
      </c>
      <c r="AQ106">
        <v>2.7</v>
      </c>
      <c r="AR106">
        <v>2.1</v>
      </c>
      <c r="AS106">
        <v>2.1</v>
      </c>
      <c r="AT106">
        <v>2.5</v>
      </c>
      <c r="AU106">
        <v>4.5</v>
      </c>
      <c r="AV106">
        <v>3.2</v>
      </c>
      <c r="AW106">
        <v>4.8</v>
      </c>
      <c r="AX106">
        <v>3.7</v>
      </c>
      <c r="AY106">
        <v>2.5</v>
      </c>
      <c r="AZ106">
        <v>1.6</v>
      </c>
      <c r="BA106">
        <v>1.5</v>
      </c>
      <c r="BB106">
        <v>1.3</v>
      </c>
      <c r="BC106">
        <v>1.3</v>
      </c>
      <c r="BD106">
        <v>1.3</v>
      </c>
      <c r="BE106">
        <v>1.3</v>
      </c>
    </row>
    <row r="107" spans="1:57">
      <c r="A107" t="s">
        <v>734</v>
      </c>
      <c r="B107" t="s">
        <v>57</v>
      </c>
      <c r="C107" t="s">
        <v>105</v>
      </c>
      <c r="D107" t="s">
        <v>63</v>
      </c>
      <c r="E107" t="s">
        <v>105</v>
      </c>
      <c r="F107">
        <v>1</v>
      </c>
      <c r="G107">
        <v>1</v>
      </c>
      <c r="H107">
        <v>1</v>
      </c>
      <c r="I107">
        <v>1</v>
      </c>
      <c r="J107">
        <v>1</v>
      </c>
      <c r="K107">
        <v>1</v>
      </c>
      <c r="L107">
        <v>1</v>
      </c>
      <c r="M107">
        <v>1</v>
      </c>
      <c r="N107">
        <v>1</v>
      </c>
      <c r="O107">
        <v>1</v>
      </c>
      <c r="P107">
        <v>1</v>
      </c>
      <c r="Q107">
        <v>1</v>
      </c>
      <c r="R107">
        <v>1</v>
      </c>
      <c r="S107">
        <v>1</v>
      </c>
      <c r="T107">
        <v>1</v>
      </c>
      <c r="U107">
        <v>1</v>
      </c>
      <c r="V107">
        <v>1</v>
      </c>
      <c r="W107">
        <v>1</v>
      </c>
      <c r="X107">
        <v>1</v>
      </c>
      <c r="Y107">
        <v>1</v>
      </c>
      <c r="Z107">
        <v>1</v>
      </c>
      <c r="AA107">
        <v>1</v>
      </c>
      <c r="AB107">
        <v>1</v>
      </c>
      <c r="AC107">
        <v>1</v>
      </c>
      <c r="AD107">
        <v>1</v>
      </c>
      <c r="AE107">
        <v>1</v>
      </c>
      <c r="AF107">
        <v>1</v>
      </c>
      <c r="AG107">
        <v>1</v>
      </c>
      <c r="AH107">
        <v>1.4</v>
      </c>
      <c r="AI107">
        <v>1.4</v>
      </c>
      <c r="AJ107">
        <v>1.4</v>
      </c>
      <c r="AK107">
        <v>1.4</v>
      </c>
      <c r="AL107">
        <v>1.4</v>
      </c>
      <c r="AM107">
        <v>1.4</v>
      </c>
      <c r="AN107">
        <v>1.4</v>
      </c>
      <c r="AO107">
        <v>1.7</v>
      </c>
      <c r="AP107">
        <v>1.7</v>
      </c>
      <c r="AQ107">
        <v>2.5</v>
      </c>
      <c r="AR107">
        <v>1.9</v>
      </c>
      <c r="AS107">
        <v>2</v>
      </c>
      <c r="AT107">
        <v>2.4</v>
      </c>
      <c r="AU107">
        <v>4.2</v>
      </c>
      <c r="AV107">
        <v>2.9</v>
      </c>
      <c r="AW107">
        <v>4.4000000000000004</v>
      </c>
      <c r="AX107">
        <v>3.4</v>
      </c>
      <c r="AY107">
        <v>2.2999999999999998</v>
      </c>
      <c r="AZ107">
        <v>1.5</v>
      </c>
      <c r="BA107">
        <v>1.4</v>
      </c>
      <c r="BB107">
        <v>2.2000000000000002</v>
      </c>
      <c r="BC107">
        <v>2.2000000000000002</v>
      </c>
      <c r="BD107">
        <v>2.2000000000000002</v>
      </c>
      <c r="BE107">
        <v>2.2000000000000002</v>
      </c>
    </row>
    <row r="108" spans="1:57">
      <c r="A108" t="s">
        <v>735</v>
      </c>
      <c r="B108" t="s">
        <v>57</v>
      </c>
      <c r="C108" t="s">
        <v>105</v>
      </c>
      <c r="D108" t="s">
        <v>131</v>
      </c>
      <c r="E108" t="s">
        <v>105</v>
      </c>
      <c r="F108">
        <v>1</v>
      </c>
      <c r="G108">
        <v>1</v>
      </c>
      <c r="H108">
        <v>1</v>
      </c>
      <c r="I108">
        <v>1</v>
      </c>
      <c r="J108">
        <v>1</v>
      </c>
      <c r="K108">
        <v>1</v>
      </c>
      <c r="L108">
        <v>1</v>
      </c>
      <c r="M108">
        <v>1</v>
      </c>
      <c r="N108">
        <v>1</v>
      </c>
      <c r="O108">
        <v>1</v>
      </c>
      <c r="P108">
        <v>1</v>
      </c>
      <c r="Q108">
        <v>1</v>
      </c>
      <c r="R108">
        <v>1</v>
      </c>
      <c r="S108">
        <v>1</v>
      </c>
      <c r="T108">
        <v>1</v>
      </c>
      <c r="U108">
        <v>1</v>
      </c>
      <c r="V108">
        <v>1</v>
      </c>
      <c r="W108">
        <v>1</v>
      </c>
      <c r="X108">
        <v>1</v>
      </c>
      <c r="Y108">
        <v>1</v>
      </c>
      <c r="Z108">
        <v>1</v>
      </c>
      <c r="AA108">
        <v>1</v>
      </c>
      <c r="AB108">
        <v>1</v>
      </c>
      <c r="AC108">
        <v>1</v>
      </c>
      <c r="AD108">
        <v>1</v>
      </c>
      <c r="AE108">
        <v>1</v>
      </c>
      <c r="AF108">
        <v>1</v>
      </c>
      <c r="AG108">
        <v>1</v>
      </c>
      <c r="AH108">
        <v>1.3</v>
      </c>
      <c r="AI108">
        <v>1.3</v>
      </c>
      <c r="AJ108">
        <v>1.3</v>
      </c>
      <c r="AK108">
        <v>1.3</v>
      </c>
      <c r="AL108">
        <v>1.3</v>
      </c>
      <c r="AM108">
        <v>1.3</v>
      </c>
      <c r="AN108">
        <v>1.3</v>
      </c>
      <c r="AO108">
        <v>1.2</v>
      </c>
      <c r="AP108">
        <v>1.2</v>
      </c>
      <c r="AQ108">
        <v>1.6</v>
      </c>
      <c r="AR108">
        <v>1</v>
      </c>
      <c r="AS108">
        <v>1.3</v>
      </c>
      <c r="AT108">
        <v>1.4</v>
      </c>
      <c r="AU108">
        <v>1.8</v>
      </c>
      <c r="AV108">
        <v>1.6</v>
      </c>
      <c r="AW108">
        <v>2</v>
      </c>
      <c r="AX108">
        <v>2.2000000000000002</v>
      </c>
      <c r="AY108">
        <v>1.9</v>
      </c>
      <c r="AZ108">
        <v>1.5</v>
      </c>
      <c r="BA108">
        <v>1</v>
      </c>
      <c r="BB108">
        <v>1</v>
      </c>
      <c r="BC108">
        <v>1</v>
      </c>
      <c r="BD108">
        <v>1</v>
      </c>
      <c r="BE108">
        <v>1</v>
      </c>
    </row>
    <row r="109" spans="1:57">
      <c r="A109" t="s">
        <v>736</v>
      </c>
      <c r="B109" t="s">
        <v>57</v>
      </c>
      <c r="C109" t="s">
        <v>105</v>
      </c>
      <c r="D109" t="s">
        <v>132</v>
      </c>
      <c r="E109" t="s">
        <v>105</v>
      </c>
      <c r="F109">
        <v>1</v>
      </c>
      <c r="G109">
        <v>1</v>
      </c>
      <c r="H109">
        <v>1</v>
      </c>
      <c r="I109">
        <v>1</v>
      </c>
      <c r="J109">
        <v>1</v>
      </c>
      <c r="K109">
        <v>1</v>
      </c>
      <c r="L109">
        <v>1</v>
      </c>
      <c r="M109">
        <v>1</v>
      </c>
      <c r="N109">
        <v>1</v>
      </c>
      <c r="O109">
        <v>1</v>
      </c>
      <c r="P109">
        <v>1</v>
      </c>
      <c r="Q109">
        <v>1</v>
      </c>
      <c r="R109">
        <v>1</v>
      </c>
      <c r="S109">
        <v>1</v>
      </c>
      <c r="T109">
        <v>1</v>
      </c>
      <c r="U109">
        <v>1</v>
      </c>
      <c r="V109">
        <v>1</v>
      </c>
      <c r="W109">
        <v>1</v>
      </c>
      <c r="X109">
        <v>1</v>
      </c>
      <c r="Y109">
        <v>1</v>
      </c>
      <c r="Z109">
        <v>1</v>
      </c>
      <c r="AA109">
        <v>1</v>
      </c>
      <c r="AB109">
        <v>1</v>
      </c>
      <c r="AC109">
        <v>1</v>
      </c>
      <c r="AD109">
        <v>1</v>
      </c>
      <c r="AE109">
        <v>1</v>
      </c>
      <c r="AF109">
        <v>1</v>
      </c>
      <c r="AG109">
        <v>1</v>
      </c>
      <c r="AH109">
        <v>1.1000000000000001</v>
      </c>
      <c r="AI109">
        <v>1.1000000000000001</v>
      </c>
      <c r="AJ109">
        <v>1.1000000000000001</v>
      </c>
      <c r="AK109">
        <v>1.1000000000000001</v>
      </c>
      <c r="AL109">
        <v>1.1000000000000001</v>
      </c>
      <c r="AM109">
        <v>1.1000000000000001</v>
      </c>
      <c r="AN109">
        <v>1.1000000000000001</v>
      </c>
      <c r="AO109">
        <v>0.9</v>
      </c>
      <c r="AP109">
        <v>0.9</v>
      </c>
      <c r="AQ109">
        <v>1.2</v>
      </c>
      <c r="AR109">
        <v>0.7</v>
      </c>
      <c r="AS109">
        <v>1</v>
      </c>
      <c r="AT109">
        <v>1</v>
      </c>
      <c r="AU109">
        <v>1.4</v>
      </c>
      <c r="AV109">
        <v>1.2</v>
      </c>
      <c r="AW109">
        <v>1.6</v>
      </c>
      <c r="AX109">
        <v>1.7</v>
      </c>
      <c r="AY109">
        <v>1.5</v>
      </c>
      <c r="AZ109">
        <v>1.1000000000000001</v>
      </c>
      <c r="BA109">
        <v>0.8</v>
      </c>
      <c r="BB109">
        <v>1.6</v>
      </c>
      <c r="BC109">
        <v>1.6</v>
      </c>
      <c r="BD109">
        <v>1.6</v>
      </c>
      <c r="BE109">
        <v>1.6</v>
      </c>
    </row>
    <row r="110" spans="1:57">
      <c r="A110" t="s">
        <v>737</v>
      </c>
      <c r="B110" t="s">
        <v>57</v>
      </c>
      <c r="C110" t="s">
        <v>105</v>
      </c>
      <c r="D110" t="s">
        <v>131</v>
      </c>
      <c r="E110" t="s">
        <v>105</v>
      </c>
      <c r="F110">
        <v>1</v>
      </c>
      <c r="G110">
        <v>1</v>
      </c>
      <c r="H110">
        <v>1</v>
      </c>
      <c r="I110">
        <v>1</v>
      </c>
      <c r="J110">
        <v>1</v>
      </c>
      <c r="K110">
        <v>1</v>
      </c>
      <c r="L110">
        <v>1</v>
      </c>
      <c r="M110">
        <v>1</v>
      </c>
      <c r="N110">
        <v>1</v>
      </c>
      <c r="O110">
        <v>1</v>
      </c>
      <c r="P110">
        <v>1</v>
      </c>
      <c r="Q110">
        <v>1</v>
      </c>
      <c r="R110">
        <v>1</v>
      </c>
      <c r="S110">
        <v>1</v>
      </c>
      <c r="T110">
        <v>1</v>
      </c>
      <c r="U110">
        <v>1</v>
      </c>
      <c r="V110">
        <v>1</v>
      </c>
      <c r="W110">
        <v>1</v>
      </c>
      <c r="X110">
        <v>1</v>
      </c>
      <c r="Y110">
        <v>1</v>
      </c>
      <c r="Z110">
        <v>1</v>
      </c>
      <c r="AA110">
        <v>1</v>
      </c>
      <c r="AB110">
        <v>1</v>
      </c>
      <c r="AC110">
        <v>1</v>
      </c>
      <c r="AD110">
        <v>1</v>
      </c>
      <c r="AE110">
        <v>1</v>
      </c>
      <c r="AF110">
        <v>1</v>
      </c>
      <c r="AG110">
        <v>1</v>
      </c>
      <c r="AH110">
        <v>1.7</v>
      </c>
      <c r="AI110">
        <v>1.7</v>
      </c>
      <c r="AJ110">
        <v>1.7</v>
      </c>
      <c r="AK110">
        <v>1.7</v>
      </c>
      <c r="AL110">
        <v>1.7</v>
      </c>
      <c r="AM110">
        <v>1.7</v>
      </c>
      <c r="AN110">
        <v>1.7</v>
      </c>
      <c r="AO110">
        <v>2.2999999999999998</v>
      </c>
      <c r="AP110">
        <v>2.2999999999999998</v>
      </c>
      <c r="AQ110">
        <v>3.2</v>
      </c>
      <c r="AR110">
        <v>1.9</v>
      </c>
      <c r="AS110">
        <v>2.6</v>
      </c>
      <c r="AT110">
        <v>2.7</v>
      </c>
      <c r="AU110">
        <v>3.6</v>
      </c>
      <c r="AV110">
        <v>3.1</v>
      </c>
      <c r="AW110">
        <v>4</v>
      </c>
      <c r="AX110">
        <v>4.3</v>
      </c>
      <c r="AY110">
        <v>3.8</v>
      </c>
      <c r="AZ110">
        <v>3</v>
      </c>
      <c r="BA110">
        <v>2</v>
      </c>
      <c r="BB110">
        <v>1.9</v>
      </c>
      <c r="BC110">
        <v>1.9</v>
      </c>
      <c r="BD110">
        <v>1.9</v>
      </c>
      <c r="BE110">
        <v>1.9</v>
      </c>
    </row>
    <row r="111" spans="1:57">
      <c r="A111" t="s">
        <v>738</v>
      </c>
      <c r="B111" t="s">
        <v>57</v>
      </c>
      <c r="C111" t="s">
        <v>105</v>
      </c>
      <c r="D111" t="s">
        <v>132</v>
      </c>
      <c r="E111" t="s">
        <v>105</v>
      </c>
      <c r="F111">
        <v>1</v>
      </c>
      <c r="G111">
        <v>1</v>
      </c>
      <c r="H111">
        <v>1</v>
      </c>
      <c r="I111">
        <v>1</v>
      </c>
      <c r="J111">
        <v>1</v>
      </c>
      <c r="K111">
        <v>1</v>
      </c>
      <c r="L111">
        <v>1</v>
      </c>
      <c r="M111">
        <v>1</v>
      </c>
      <c r="N111">
        <v>1</v>
      </c>
      <c r="O111">
        <v>1</v>
      </c>
      <c r="P111">
        <v>1</v>
      </c>
      <c r="Q111">
        <v>1</v>
      </c>
      <c r="R111">
        <v>1</v>
      </c>
      <c r="S111">
        <v>1</v>
      </c>
      <c r="T111">
        <v>1</v>
      </c>
      <c r="U111">
        <v>1</v>
      </c>
      <c r="V111">
        <v>1</v>
      </c>
      <c r="W111">
        <v>1</v>
      </c>
      <c r="X111">
        <v>1</v>
      </c>
      <c r="Y111">
        <v>1</v>
      </c>
      <c r="Z111">
        <v>1</v>
      </c>
      <c r="AA111">
        <v>1</v>
      </c>
      <c r="AB111">
        <v>1</v>
      </c>
      <c r="AC111">
        <v>1</v>
      </c>
      <c r="AD111">
        <v>1</v>
      </c>
      <c r="AE111">
        <v>1</v>
      </c>
      <c r="AF111">
        <v>1</v>
      </c>
      <c r="AG111">
        <v>1</v>
      </c>
      <c r="AH111">
        <v>1.2</v>
      </c>
      <c r="AI111">
        <v>1.2</v>
      </c>
      <c r="AJ111">
        <v>1.2</v>
      </c>
      <c r="AK111">
        <v>1.2</v>
      </c>
      <c r="AL111">
        <v>1.2</v>
      </c>
      <c r="AM111">
        <v>1.2</v>
      </c>
      <c r="AN111">
        <v>1.2</v>
      </c>
      <c r="AO111">
        <v>2.5</v>
      </c>
      <c r="AP111">
        <v>2.5</v>
      </c>
      <c r="AQ111">
        <v>3.5</v>
      </c>
      <c r="AR111">
        <v>2.1</v>
      </c>
      <c r="AS111">
        <v>2.8</v>
      </c>
      <c r="AT111">
        <v>2.9</v>
      </c>
      <c r="AU111">
        <v>3.9</v>
      </c>
      <c r="AV111">
        <v>3.4</v>
      </c>
      <c r="AW111">
        <v>4.4000000000000004</v>
      </c>
      <c r="AX111">
        <v>4.7</v>
      </c>
      <c r="AY111">
        <v>4.0999999999999996</v>
      </c>
      <c r="AZ111">
        <v>3.2</v>
      </c>
      <c r="BA111">
        <v>2.2000000000000002</v>
      </c>
      <c r="BB111">
        <v>2</v>
      </c>
      <c r="BC111">
        <v>2</v>
      </c>
      <c r="BD111">
        <v>2</v>
      </c>
      <c r="BE111">
        <v>2</v>
      </c>
    </row>
    <row r="112" spans="1:57">
      <c r="A112" t="s">
        <v>739</v>
      </c>
      <c r="B112" t="s">
        <v>57</v>
      </c>
      <c r="C112" t="s">
        <v>105</v>
      </c>
      <c r="D112" t="s">
        <v>61</v>
      </c>
      <c r="E112" t="s">
        <v>105</v>
      </c>
      <c r="F112">
        <v>1</v>
      </c>
      <c r="G112">
        <v>1</v>
      </c>
      <c r="H112">
        <v>1</v>
      </c>
      <c r="I112">
        <v>1</v>
      </c>
      <c r="J112">
        <v>1</v>
      </c>
      <c r="K112">
        <v>1</v>
      </c>
      <c r="L112">
        <v>1</v>
      </c>
      <c r="M112">
        <v>1</v>
      </c>
      <c r="N112">
        <v>1</v>
      </c>
      <c r="O112">
        <v>1</v>
      </c>
      <c r="P112">
        <v>1</v>
      </c>
      <c r="Q112">
        <v>1</v>
      </c>
      <c r="R112">
        <v>1</v>
      </c>
      <c r="S112">
        <v>1</v>
      </c>
      <c r="T112">
        <v>1</v>
      </c>
      <c r="U112">
        <v>1</v>
      </c>
      <c r="V112">
        <v>1</v>
      </c>
      <c r="W112">
        <v>1</v>
      </c>
      <c r="X112">
        <v>1</v>
      </c>
      <c r="Y112">
        <v>1</v>
      </c>
      <c r="Z112">
        <v>1</v>
      </c>
      <c r="AA112">
        <v>1</v>
      </c>
      <c r="AB112">
        <v>1</v>
      </c>
      <c r="AC112">
        <v>1</v>
      </c>
      <c r="AD112">
        <v>1</v>
      </c>
      <c r="AE112">
        <v>1</v>
      </c>
      <c r="AF112">
        <v>1</v>
      </c>
      <c r="AG112">
        <v>1</v>
      </c>
      <c r="AH112">
        <v>1</v>
      </c>
      <c r="AI112">
        <v>1</v>
      </c>
      <c r="AJ112">
        <v>1</v>
      </c>
      <c r="AK112">
        <v>1</v>
      </c>
      <c r="AL112">
        <v>1</v>
      </c>
      <c r="AM112">
        <v>1</v>
      </c>
      <c r="AN112">
        <v>1</v>
      </c>
      <c r="AO112">
        <v>1.3</v>
      </c>
      <c r="AP112">
        <v>1.3</v>
      </c>
      <c r="AQ112">
        <v>1.8</v>
      </c>
      <c r="AR112">
        <v>1.1000000000000001</v>
      </c>
      <c r="AS112">
        <v>1.4</v>
      </c>
      <c r="AT112">
        <v>1.5</v>
      </c>
      <c r="AU112">
        <v>2</v>
      </c>
      <c r="AV112">
        <v>1.7</v>
      </c>
      <c r="AW112">
        <v>2.2000000000000002</v>
      </c>
      <c r="AX112">
        <v>2.4</v>
      </c>
      <c r="AY112">
        <v>2.1</v>
      </c>
      <c r="AZ112">
        <v>1.6</v>
      </c>
      <c r="BA112">
        <v>1.1000000000000001</v>
      </c>
      <c r="BB112">
        <v>1</v>
      </c>
      <c r="BC112">
        <v>1</v>
      </c>
      <c r="BD112">
        <v>1</v>
      </c>
      <c r="BE112">
        <v>1</v>
      </c>
    </row>
    <row r="113" spans="1:57">
      <c r="A113" t="s">
        <v>740</v>
      </c>
      <c r="B113" t="s">
        <v>57</v>
      </c>
      <c r="C113" t="s">
        <v>105</v>
      </c>
      <c r="D113" t="s">
        <v>62</v>
      </c>
      <c r="E113" t="s">
        <v>105</v>
      </c>
      <c r="F113">
        <v>1</v>
      </c>
      <c r="G113">
        <v>1</v>
      </c>
      <c r="H113">
        <v>1</v>
      </c>
      <c r="I113">
        <v>1</v>
      </c>
      <c r="J113">
        <v>1</v>
      </c>
      <c r="K113">
        <v>1</v>
      </c>
      <c r="L113">
        <v>1</v>
      </c>
      <c r="M113">
        <v>1</v>
      </c>
      <c r="N113">
        <v>1</v>
      </c>
      <c r="O113">
        <v>1</v>
      </c>
      <c r="P113">
        <v>1</v>
      </c>
      <c r="Q113">
        <v>1</v>
      </c>
      <c r="R113">
        <v>1</v>
      </c>
      <c r="S113">
        <v>1</v>
      </c>
      <c r="T113">
        <v>1</v>
      </c>
      <c r="U113">
        <v>1</v>
      </c>
      <c r="V113">
        <v>1</v>
      </c>
      <c r="W113">
        <v>1</v>
      </c>
      <c r="X113">
        <v>1</v>
      </c>
      <c r="Y113">
        <v>1</v>
      </c>
      <c r="Z113">
        <v>1</v>
      </c>
      <c r="AA113">
        <v>1</v>
      </c>
      <c r="AB113">
        <v>1</v>
      </c>
      <c r="AC113">
        <v>1</v>
      </c>
      <c r="AD113">
        <v>1</v>
      </c>
      <c r="AE113">
        <v>1</v>
      </c>
      <c r="AF113">
        <v>1</v>
      </c>
      <c r="AG113">
        <v>1</v>
      </c>
      <c r="AH113">
        <v>1.2</v>
      </c>
      <c r="AI113">
        <v>1.2</v>
      </c>
      <c r="AJ113">
        <v>1.2</v>
      </c>
      <c r="AK113">
        <v>1.2</v>
      </c>
      <c r="AL113">
        <v>1.2</v>
      </c>
      <c r="AM113">
        <v>1.2</v>
      </c>
      <c r="AN113">
        <v>1.2</v>
      </c>
      <c r="AO113">
        <v>1.7</v>
      </c>
      <c r="AP113">
        <v>1.7</v>
      </c>
      <c r="AQ113">
        <v>2.2999999999999998</v>
      </c>
      <c r="AR113">
        <v>1.4</v>
      </c>
      <c r="AS113">
        <v>1.8</v>
      </c>
      <c r="AT113">
        <v>1.9</v>
      </c>
      <c r="AU113">
        <v>2.6</v>
      </c>
      <c r="AV113">
        <v>2.2999999999999998</v>
      </c>
      <c r="AW113">
        <v>2.9</v>
      </c>
      <c r="AX113">
        <v>3.1</v>
      </c>
      <c r="AY113">
        <v>2.7</v>
      </c>
      <c r="AZ113">
        <v>2.1</v>
      </c>
      <c r="BA113">
        <v>1.4</v>
      </c>
      <c r="BB113">
        <v>1.4</v>
      </c>
      <c r="BC113">
        <v>1.4</v>
      </c>
      <c r="BD113">
        <v>1.4</v>
      </c>
      <c r="BE113">
        <v>1.4</v>
      </c>
    </row>
    <row r="114" spans="1:57">
      <c r="A114" t="s">
        <v>741</v>
      </c>
      <c r="B114" t="s">
        <v>57</v>
      </c>
      <c r="C114" t="s">
        <v>105</v>
      </c>
      <c r="D114" t="s">
        <v>63</v>
      </c>
      <c r="E114" t="s">
        <v>105</v>
      </c>
      <c r="F114">
        <v>1</v>
      </c>
      <c r="G114">
        <v>1</v>
      </c>
      <c r="H114">
        <v>1</v>
      </c>
      <c r="I114">
        <v>1</v>
      </c>
      <c r="J114">
        <v>1</v>
      </c>
      <c r="K114">
        <v>1</v>
      </c>
      <c r="L114">
        <v>1</v>
      </c>
      <c r="M114">
        <v>1</v>
      </c>
      <c r="N114">
        <v>1</v>
      </c>
      <c r="O114">
        <v>1</v>
      </c>
      <c r="P114">
        <v>1</v>
      </c>
      <c r="Q114">
        <v>1</v>
      </c>
      <c r="R114">
        <v>1</v>
      </c>
      <c r="S114">
        <v>1</v>
      </c>
      <c r="T114">
        <v>1</v>
      </c>
      <c r="U114">
        <v>1</v>
      </c>
      <c r="V114">
        <v>1</v>
      </c>
      <c r="W114">
        <v>1</v>
      </c>
      <c r="X114">
        <v>1</v>
      </c>
      <c r="Y114">
        <v>1</v>
      </c>
      <c r="Z114">
        <v>1</v>
      </c>
      <c r="AA114">
        <v>1</v>
      </c>
      <c r="AB114">
        <v>1</v>
      </c>
      <c r="AC114">
        <v>1</v>
      </c>
      <c r="AD114">
        <v>1</v>
      </c>
      <c r="AE114">
        <v>1</v>
      </c>
      <c r="AF114">
        <v>1</v>
      </c>
      <c r="AG114">
        <v>1</v>
      </c>
      <c r="AH114">
        <v>1.7</v>
      </c>
      <c r="AI114">
        <v>1.7</v>
      </c>
      <c r="AJ114">
        <v>1.7</v>
      </c>
      <c r="AK114">
        <v>1.7</v>
      </c>
      <c r="AL114">
        <v>1.7</v>
      </c>
      <c r="AM114">
        <v>1.7</v>
      </c>
      <c r="AN114">
        <v>1.7</v>
      </c>
      <c r="AO114">
        <v>6.7</v>
      </c>
      <c r="AP114">
        <v>6.6</v>
      </c>
      <c r="AQ114">
        <v>9.1999999999999993</v>
      </c>
      <c r="AR114">
        <v>5.6</v>
      </c>
      <c r="AS114">
        <v>7.4</v>
      </c>
      <c r="AT114">
        <v>7.8</v>
      </c>
      <c r="AU114">
        <v>10.4</v>
      </c>
      <c r="AV114">
        <v>9.1</v>
      </c>
      <c r="AW114">
        <v>11.6</v>
      </c>
      <c r="AX114">
        <v>12.5</v>
      </c>
      <c r="AY114">
        <v>10.9</v>
      </c>
      <c r="AZ114">
        <v>8.5</v>
      </c>
      <c r="BA114">
        <v>5.8</v>
      </c>
      <c r="BB114">
        <v>3.3</v>
      </c>
      <c r="BC114">
        <v>3.3</v>
      </c>
      <c r="BD114">
        <v>3.3</v>
      </c>
      <c r="BE114">
        <v>3.3</v>
      </c>
    </row>
    <row r="115" spans="1:57">
      <c r="A115" t="s">
        <v>742</v>
      </c>
      <c r="B115" t="s">
        <v>57</v>
      </c>
      <c r="C115" t="s">
        <v>105</v>
      </c>
      <c r="D115" t="s">
        <v>131</v>
      </c>
      <c r="E115" t="s">
        <v>105</v>
      </c>
      <c r="F115">
        <v>1</v>
      </c>
      <c r="G115">
        <v>1</v>
      </c>
      <c r="H115">
        <v>1</v>
      </c>
      <c r="I115">
        <v>1</v>
      </c>
      <c r="J115">
        <v>1</v>
      </c>
      <c r="K115">
        <v>1</v>
      </c>
      <c r="L115">
        <v>1</v>
      </c>
      <c r="M115">
        <v>1</v>
      </c>
      <c r="N115">
        <v>1</v>
      </c>
      <c r="O115">
        <v>1</v>
      </c>
      <c r="P115">
        <v>1</v>
      </c>
      <c r="Q115">
        <v>1</v>
      </c>
      <c r="R115">
        <v>1</v>
      </c>
      <c r="S115">
        <v>1</v>
      </c>
      <c r="T115">
        <v>1</v>
      </c>
      <c r="U115">
        <v>1</v>
      </c>
      <c r="V115">
        <v>1</v>
      </c>
      <c r="W115">
        <v>1</v>
      </c>
      <c r="X115">
        <v>1</v>
      </c>
      <c r="Y115">
        <v>1</v>
      </c>
      <c r="Z115">
        <v>1</v>
      </c>
      <c r="AA115">
        <v>1</v>
      </c>
      <c r="AB115">
        <v>1</v>
      </c>
      <c r="AC115">
        <v>1</v>
      </c>
      <c r="AD115">
        <v>1</v>
      </c>
      <c r="AE115">
        <v>1</v>
      </c>
      <c r="AF115">
        <v>1</v>
      </c>
      <c r="AG115">
        <v>1</v>
      </c>
      <c r="AH115">
        <v>1</v>
      </c>
      <c r="AI115">
        <v>1</v>
      </c>
      <c r="AJ115">
        <v>1</v>
      </c>
      <c r="AK115">
        <v>1</v>
      </c>
      <c r="AL115">
        <v>1</v>
      </c>
      <c r="AM115">
        <v>1</v>
      </c>
      <c r="AN115">
        <v>1</v>
      </c>
      <c r="AO115">
        <v>2.5</v>
      </c>
      <c r="AP115">
        <v>2.5</v>
      </c>
      <c r="AQ115">
        <v>3.5</v>
      </c>
      <c r="AR115">
        <v>2.1</v>
      </c>
      <c r="AS115">
        <v>2.8</v>
      </c>
      <c r="AT115">
        <v>2.9</v>
      </c>
      <c r="AU115">
        <v>3.9</v>
      </c>
      <c r="AV115">
        <v>3.4</v>
      </c>
      <c r="AW115">
        <v>4.4000000000000004</v>
      </c>
      <c r="AX115">
        <v>4.7</v>
      </c>
      <c r="AY115">
        <v>4.0999999999999996</v>
      </c>
      <c r="AZ115">
        <v>3.2</v>
      </c>
      <c r="BA115">
        <v>2.2000000000000002</v>
      </c>
      <c r="BB115">
        <v>2.5</v>
      </c>
      <c r="BC115">
        <v>2.5</v>
      </c>
      <c r="BD115">
        <v>2.5</v>
      </c>
      <c r="BE115">
        <v>2.5</v>
      </c>
    </row>
    <row r="116" spans="1:57">
      <c r="A116" t="s">
        <v>743</v>
      </c>
      <c r="B116" t="s">
        <v>57</v>
      </c>
      <c r="C116" t="s">
        <v>105</v>
      </c>
      <c r="D116" t="s">
        <v>132</v>
      </c>
      <c r="E116" t="s">
        <v>105</v>
      </c>
      <c r="F116">
        <v>1</v>
      </c>
      <c r="G116">
        <v>1</v>
      </c>
      <c r="H116">
        <v>1</v>
      </c>
      <c r="I116">
        <v>1</v>
      </c>
      <c r="J116">
        <v>1</v>
      </c>
      <c r="K116">
        <v>1</v>
      </c>
      <c r="L116">
        <v>1</v>
      </c>
      <c r="M116">
        <v>1</v>
      </c>
      <c r="N116">
        <v>1</v>
      </c>
      <c r="O116">
        <v>1</v>
      </c>
      <c r="P116">
        <v>1</v>
      </c>
      <c r="Q116">
        <v>1</v>
      </c>
      <c r="R116">
        <v>1</v>
      </c>
      <c r="S116">
        <v>1</v>
      </c>
      <c r="T116">
        <v>1</v>
      </c>
      <c r="U116">
        <v>1</v>
      </c>
      <c r="V116">
        <v>1</v>
      </c>
      <c r="W116">
        <v>1</v>
      </c>
      <c r="X116">
        <v>1</v>
      </c>
      <c r="Y116">
        <v>1</v>
      </c>
      <c r="Z116">
        <v>1</v>
      </c>
      <c r="AA116">
        <v>1</v>
      </c>
      <c r="AB116">
        <v>1</v>
      </c>
      <c r="AC116">
        <v>1</v>
      </c>
      <c r="AD116">
        <v>1</v>
      </c>
      <c r="AE116">
        <v>1</v>
      </c>
      <c r="AF116">
        <v>1</v>
      </c>
      <c r="AG116">
        <v>1</v>
      </c>
      <c r="AH116">
        <v>1.2</v>
      </c>
      <c r="AI116">
        <v>1.2</v>
      </c>
      <c r="AJ116">
        <v>1.2</v>
      </c>
      <c r="AK116">
        <v>1.2</v>
      </c>
      <c r="AL116">
        <v>1.2</v>
      </c>
      <c r="AM116">
        <v>1.2</v>
      </c>
      <c r="AN116">
        <v>1.2</v>
      </c>
      <c r="AO116">
        <v>2</v>
      </c>
      <c r="AP116">
        <v>2</v>
      </c>
      <c r="AQ116">
        <v>2.8</v>
      </c>
      <c r="AR116">
        <v>1.7</v>
      </c>
      <c r="AS116">
        <v>2.2000000000000002</v>
      </c>
      <c r="AT116">
        <v>2.4</v>
      </c>
      <c r="AU116">
        <v>3.2</v>
      </c>
      <c r="AV116">
        <v>2.7</v>
      </c>
      <c r="AW116">
        <v>3.5</v>
      </c>
      <c r="AX116">
        <v>3.8</v>
      </c>
      <c r="AY116">
        <v>3.3</v>
      </c>
      <c r="AZ116">
        <v>2.6</v>
      </c>
      <c r="BA116">
        <v>1.7</v>
      </c>
      <c r="BB116">
        <v>3.3</v>
      </c>
      <c r="BC116">
        <v>3.3</v>
      </c>
      <c r="BD116">
        <v>3.3</v>
      </c>
      <c r="BE116">
        <v>3.3</v>
      </c>
    </row>
    <row r="117" spans="1:57">
      <c r="A117" t="s">
        <v>744</v>
      </c>
      <c r="B117" t="s">
        <v>57</v>
      </c>
      <c r="C117" t="s">
        <v>105</v>
      </c>
      <c r="D117" t="s">
        <v>62</v>
      </c>
      <c r="E117" t="s">
        <v>105</v>
      </c>
      <c r="F117">
        <v>1</v>
      </c>
      <c r="G117">
        <v>1</v>
      </c>
      <c r="H117">
        <v>1</v>
      </c>
      <c r="I117">
        <v>1</v>
      </c>
      <c r="J117">
        <v>1</v>
      </c>
      <c r="K117">
        <v>1</v>
      </c>
      <c r="L117">
        <v>1</v>
      </c>
      <c r="M117">
        <v>1</v>
      </c>
      <c r="N117">
        <v>1</v>
      </c>
      <c r="O117">
        <v>1</v>
      </c>
      <c r="P117">
        <v>1</v>
      </c>
      <c r="Q117">
        <v>1</v>
      </c>
      <c r="R117">
        <v>1</v>
      </c>
      <c r="S117">
        <v>1</v>
      </c>
      <c r="T117">
        <v>1</v>
      </c>
      <c r="U117">
        <v>1</v>
      </c>
      <c r="V117">
        <v>1</v>
      </c>
      <c r="W117">
        <v>1</v>
      </c>
      <c r="X117">
        <v>1</v>
      </c>
      <c r="Y117">
        <v>1</v>
      </c>
      <c r="Z117">
        <v>1</v>
      </c>
      <c r="AA117">
        <v>1</v>
      </c>
      <c r="AB117">
        <v>1</v>
      </c>
      <c r="AC117">
        <v>1</v>
      </c>
      <c r="AD117">
        <v>1</v>
      </c>
      <c r="AE117">
        <v>1</v>
      </c>
      <c r="AF117">
        <v>1</v>
      </c>
      <c r="AG117">
        <v>1</v>
      </c>
      <c r="AH117">
        <v>1.1000000000000001</v>
      </c>
      <c r="AI117">
        <v>1.1000000000000001</v>
      </c>
      <c r="AJ117">
        <v>1.1000000000000001</v>
      </c>
      <c r="AK117">
        <v>1.1000000000000001</v>
      </c>
      <c r="AL117">
        <v>1.1000000000000001</v>
      </c>
      <c r="AM117">
        <v>1.1000000000000001</v>
      </c>
      <c r="AN117">
        <v>1.1000000000000001</v>
      </c>
      <c r="AO117">
        <v>3.2</v>
      </c>
      <c r="AP117">
        <v>3.1</v>
      </c>
      <c r="AQ117">
        <v>4.4000000000000004</v>
      </c>
      <c r="AR117">
        <v>2.6</v>
      </c>
      <c r="AS117">
        <v>3.5</v>
      </c>
      <c r="AT117">
        <v>3.7</v>
      </c>
      <c r="AU117">
        <v>4.9000000000000004</v>
      </c>
      <c r="AV117">
        <v>4.3</v>
      </c>
      <c r="AW117">
        <v>5.5</v>
      </c>
      <c r="AX117">
        <v>5.9</v>
      </c>
      <c r="AY117">
        <v>5.2</v>
      </c>
      <c r="AZ117">
        <v>4</v>
      </c>
      <c r="BA117">
        <v>2.7</v>
      </c>
      <c r="BB117">
        <v>2.7</v>
      </c>
      <c r="BC117">
        <v>2.7</v>
      </c>
      <c r="BD117">
        <v>2.7</v>
      </c>
      <c r="BE117">
        <v>2.7</v>
      </c>
    </row>
    <row r="118" spans="1:57">
      <c r="A118" t="s">
        <v>1815</v>
      </c>
      <c r="B118" t="s">
        <v>57</v>
      </c>
      <c r="C118" t="s">
        <v>105</v>
      </c>
      <c r="D118" t="s">
        <v>62</v>
      </c>
      <c r="E118" t="s">
        <v>1816</v>
      </c>
      <c r="F118">
        <v>3.5</v>
      </c>
      <c r="G118">
        <v>3.5</v>
      </c>
      <c r="H118">
        <v>3.5</v>
      </c>
      <c r="I118">
        <v>3.5</v>
      </c>
      <c r="J118">
        <v>3.5</v>
      </c>
      <c r="K118">
        <v>3.5</v>
      </c>
      <c r="L118">
        <v>3.5</v>
      </c>
      <c r="M118">
        <v>3.5</v>
      </c>
      <c r="N118">
        <v>1.8</v>
      </c>
      <c r="O118">
        <v>1.8</v>
      </c>
      <c r="P118">
        <v>1.8</v>
      </c>
      <c r="Q118">
        <v>1.8</v>
      </c>
      <c r="R118">
        <v>1.8</v>
      </c>
      <c r="S118">
        <v>1.8</v>
      </c>
      <c r="T118">
        <v>1.8</v>
      </c>
      <c r="U118">
        <v>1</v>
      </c>
      <c r="V118">
        <v>1</v>
      </c>
      <c r="W118">
        <v>1</v>
      </c>
      <c r="X118">
        <v>1</v>
      </c>
      <c r="Y118">
        <v>1</v>
      </c>
      <c r="Z118">
        <v>1</v>
      </c>
      <c r="AA118">
        <v>1</v>
      </c>
      <c r="AB118">
        <v>1</v>
      </c>
      <c r="AC118">
        <v>1</v>
      </c>
      <c r="AD118">
        <v>1</v>
      </c>
      <c r="AE118">
        <v>1</v>
      </c>
      <c r="AF118">
        <v>1</v>
      </c>
      <c r="AG118">
        <v>1</v>
      </c>
      <c r="AH118">
        <v>1</v>
      </c>
      <c r="AI118">
        <v>1</v>
      </c>
      <c r="AJ118">
        <v>1</v>
      </c>
      <c r="AK118">
        <v>2.8</v>
      </c>
      <c r="AL118">
        <v>2.8</v>
      </c>
      <c r="AM118">
        <v>2.8</v>
      </c>
      <c r="AN118">
        <v>2.8</v>
      </c>
      <c r="AO118">
        <v>2.8</v>
      </c>
      <c r="AP118">
        <v>3.5</v>
      </c>
      <c r="AQ118">
        <v>3.5</v>
      </c>
      <c r="AR118">
        <v>3.5</v>
      </c>
      <c r="AS118">
        <v>3.5</v>
      </c>
      <c r="AT118">
        <v>4.5</v>
      </c>
      <c r="AU118">
        <v>7.5</v>
      </c>
      <c r="AV118">
        <v>10</v>
      </c>
      <c r="AW118">
        <v>15</v>
      </c>
      <c r="AX118">
        <v>10</v>
      </c>
      <c r="AY118">
        <v>5.8</v>
      </c>
      <c r="AZ118">
        <v>3</v>
      </c>
      <c r="BA118">
        <v>5</v>
      </c>
      <c r="BB118">
        <v>5</v>
      </c>
      <c r="BC118">
        <v>3.2</v>
      </c>
      <c r="BD118">
        <v>3.2</v>
      </c>
      <c r="BE118">
        <v>3.2</v>
      </c>
    </row>
    <row r="119" spans="1:57">
      <c r="A119" t="s">
        <v>1817</v>
      </c>
      <c r="B119" t="s">
        <v>57</v>
      </c>
      <c r="C119" t="s">
        <v>105</v>
      </c>
      <c r="D119" t="s">
        <v>63</v>
      </c>
      <c r="E119" t="s">
        <v>1816</v>
      </c>
      <c r="F119">
        <v>3</v>
      </c>
      <c r="G119">
        <v>3</v>
      </c>
      <c r="H119">
        <v>3</v>
      </c>
      <c r="I119">
        <v>3</v>
      </c>
      <c r="J119">
        <v>3</v>
      </c>
      <c r="K119">
        <v>3</v>
      </c>
      <c r="L119">
        <v>3</v>
      </c>
      <c r="M119">
        <v>3</v>
      </c>
      <c r="N119">
        <v>1.7</v>
      </c>
      <c r="O119">
        <v>1.7</v>
      </c>
      <c r="P119">
        <v>1.7</v>
      </c>
      <c r="Q119">
        <v>1.7</v>
      </c>
      <c r="R119">
        <v>1.7</v>
      </c>
      <c r="S119">
        <v>1.7</v>
      </c>
      <c r="T119">
        <v>1.7</v>
      </c>
      <c r="U119">
        <v>1</v>
      </c>
      <c r="V119">
        <v>1</v>
      </c>
      <c r="W119">
        <v>1</v>
      </c>
      <c r="X119">
        <v>1</v>
      </c>
      <c r="Y119">
        <v>1</v>
      </c>
      <c r="Z119">
        <v>1</v>
      </c>
      <c r="AA119">
        <v>1</v>
      </c>
      <c r="AB119">
        <v>1</v>
      </c>
      <c r="AC119">
        <v>1</v>
      </c>
      <c r="AD119">
        <v>1</v>
      </c>
      <c r="AE119">
        <v>1</v>
      </c>
      <c r="AF119">
        <v>1</v>
      </c>
      <c r="AG119">
        <v>1</v>
      </c>
      <c r="AH119">
        <v>1</v>
      </c>
      <c r="AI119">
        <v>1</v>
      </c>
      <c r="AJ119">
        <v>1</v>
      </c>
      <c r="AK119">
        <v>2.5</v>
      </c>
      <c r="AL119">
        <v>2.5</v>
      </c>
      <c r="AM119">
        <v>2.5</v>
      </c>
      <c r="AN119">
        <v>2.5</v>
      </c>
      <c r="AO119">
        <v>2.5</v>
      </c>
      <c r="AP119">
        <v>3.9</v>
      </c>
      <c r="AQ119">
        <v>3.9</v>
      </c>
      <c r="AR119">
        <v>3.9</v>
      </c>
      <c r="AS119">
        <v>3.9</v>
      </c>
      <c r="AT119">
        <v>4.7</v>
      </c>
      <c r="AU119">
        <v>10</v>
      </c>
      <c r="AV119">
        <v>8.5</v>
      </c>
      <c r="AW119">
        <v>15</v>
      </c>
      <c r="AX119">
        <v>10</v>
      </c>
      <c r="AY119">
        <v>9</v>
      </c>
      <c r="AZ119">
        <v>3</v>
      </c>
      <c r="BA119">
        <v>3</v>
      </c>
      <c r="BB119">
        <v>5</v>
      </c>
      <c r="BC119">
        <v>2.5</v>
      </c>
      <c r="BD119">
        <v>2.5</v>
      </c>
      <c r="BE119">
        <v>2.5</v>
      </c>
    </row>
    <row r="120" spans="1:57">
      <c r="A120" t="s">
        <v>1818</v>
      </c>
      <c r="B120" t="s">
        <v>57</v>
      </c>
      <c r="C120" t="s">
        <v>105</v>
      </c>
      <c r="D120" t="s">
        <v>64</v>
      </c>
      <c r="E120" t="s">
        <v>1816</v>
      </c>
      <c r="F120">
        <v>4</v>
      </c>
      <c r="G120">
        <v>4</v>
      </c>
      <c r="H120">
        <v>4</v>
      </c>
      <c r="I120">
        <v>4</v>
      </c>
      <c r="J120">
        <v>2</v>
      </c>
      <c r="K120">
        <v>2</v>
      </c>
      <c r="L120">
        <v>2</v>
      </c>
      <c r="M120">
        <v>2</v>
      </c>
      <c r="N120">
        <v>1.5</v>
      </c>
      <c r="O120">
        <v>1.5</v>
      </c>
      <c r="P120">
        <v>1.5</v>
      </c>
      <c r="Q120">
        <v>1.5</v>
      </c>
      <c r="R120">
        <v>1.5</v>
      </c>
      <c r="S120">
        <v>1.5</v>
      </c>
      <c r="T120">
        <v>1.5</v>
      </c>
      <c r="U120">
        <v>1</v>
      </c>
      <c r="V120">
        <v>1</v>
      </c>
      <c r="W120">
        <v>1</v>
      </c>
      <c r="X120">
        <v>1</v>
      </c>
      <c r="Y120">
        <v>1</v>
      </c>
      <c r="Z120">
        <v>1</v>
      </c>
      <c r="AA120">
        <v>1</v>
      </c>
      <c r="AB120">
        <v>1</v>
      </c>
      <c r="AC120">
        <v>1</v>
      </c>
      <c r="AD120">
        <v>1</v>
      </c>
      <c r="AE120">
        <v>1</v>
      </c>
      <c r="AF120">
        <v>1</v>
      </c>
      <c r="AG120">
        <v>1</v>
      </c>
      <c r="AH120">
        <v>1</v>
      </c>
      <c r="AI120">
        <v>1</v>
      </c>
      <c r="AJ120">
        <v>1</v>
      </c>
      <c r="AK120">
        <v>1.3</v>
      </c>
      <c r="AL120">
        <v>1.3</v>
      </c>
      <c r="AM120">
        <v>1.3</v>
      </c>
      <c r="AN120">
        <v>1.3</v>
      </c>
      <c r="AO120">
        <v>1.3</v>
      </c>
      <c r="AP120">
        <v>2.2999999999999998</v>
      </c>
      <c r="AQ120">
        <v>2.2999999999999998</v>
      </c>
      <c r="AR120">
        <v>2.2999999999999998</v>
      </c>
      <c r="AS120">
        <v>2.2999999999999998</v>
      </c>
      <c r="AT120">
        <v>3</v>
      </c>
      <c r="AU120">
        <v>5</v>
      </c>
      <c r="AV120">
        <v>7.5</v>
      </c>
      <c r="AW120">
        <v>15</v>
      </c>
      <c r="AX120">
        <v>11</v>
      </c>
      <c r="AY120">
        <v>5</v>
      </c>
      <c r="AZ120">
        <v>3</v>
      </c>
      <c r="BA120">
        <v>4.5</v>
      </c>
      <c r="BB120">
        <v>4.5</v>
      </c>
      <c r="BC120">
        <v>2.5</v>
      </c>
      <c r="BD120">
        <v>2.5</v>
      </c>
      <c r="BE120">
        <v>2.5</v>
      </c>
    </row>
    <row r="121" spans="1:57">
      <c r="A121" t="s">
        <v>1819</v>
      </c>
      <c r="B121" t="s">
        <v>57</v>
      </c>
      <c r="C121" t="s">
        <v>105</v>
      </c>
      <c r="D121" t="s">
        <v>62</v>
      </c>
      <c r="E121" t="s">
        <v>1820</v>
      </c>
      <c r="F121">
        <v>2</v>
      </c>
      <c r="G121">
        <v>2</v>
      </c>
      <c r="H121">
        <v>2</v>
      </c>
      <c r="I121">
        <v>2</v>
      </c>
      <c r="J121">
        <v>2</v>
      </c>
      <c r="K121">
        <v>2</v>
      </c>
      <c r="L121">
        <v>2</v>
      </c>
      <c r="M121">
        <v>2</v>
      </c>
      <c r="N121">
        <v>1.5</v>
      </c>
      <c r="O121">
        <v>1.5</v>
      </c>
      <c r="P121">
        <v>1.5</v>
      </c>
      <c r="Q121">
        <v>1.5</v>
      </c>
      <c r="R121">
        <v>1.5</v>
      </c>
      <c r="S121">
        <v>1.5</v>
      </c>
      <c r="T121">
        <v>1.5</v>
      </c>
      <c r="U121">
        <v>1</v>
      </c>
      <c r="V121">
        <v>1</v>
      </c>
      <c r="W121">
        <v>1</v>
      </c>
      <c r="X121">
        <v>1</v>
      </c>
      <c r="Y121">
        <v>1</v>
      </c>
      <c r="Z121">
        <v>1</v>
      </c>
      <c r="AA121">
        <v>1</v>
      </c>
      <c r="AB121">
        <v>1</v>
      </c>
      <c r="AC121">
        <v>1</v>
      </c>
      <c r="AD121">
        <v>1</v>
      </c>
      <c r="AE121">
        <v>1</v>
      </c>
      <c r="AF121">
        <v>1</v>
      </c>
      <c r="AG121">
        <v>1</v>
      </c>
      <c r="AH121">
        <v>1</v>
      </c>
      <c r="AI121">
        <v>1</v>
      </c>
      <c r="AJ121">
        <v>2</v>
      </c>
      <c r="AK121">
        <v>2</v>
      </c>
      <c r="AL121">
        <v>2</v>
      </c>
      <c r="AM121">
        <v>2</v>
      </c>
      <c r="AN121">
        <v>2</v>
      </c>
      <c r="AO121">
        <v>3.6</v>
      </c>
      <c r="AP121">
        <v>3.6</v>
      </c>
      <c r="AQ121">
        <v>3.6</v>
      </c>
      <c r="AR121">
        <v>3.6</v>
      </c>
      <c r="AS121">
        <v>3.6</v>
      </c>
      <c r="AT121">
        <v>4</v>
      </c>
      <c r="AU121">
        <v>9</v>
      </c>
      <c r="AV121">
        <v>7</v>
      </c>
      <c r="AW121">
        <v>10</v>
      </c>
      <c r="AX121">
        <v>7</v>
      </c>
      <c r="AY121">
        <v>6</v>
      </c>
      <c r="AZ121">
        <v>2</v>
      </c>
      <c r="BA121">
        <v>2</v>
      </c>
      <c r="BB121">
        <v>3</v>
      </c>
      <c r="BC121">
        <v>2</v>
      </c>
      <c r="BD121">
        <v>2</v>
      </c>
      <c r="BE121">
        <v>2</v>
      </c>
    </row>
    <row r="122" spans="1:57">
      <c r="A122" t="s">
        <v>1821</v>
      </c>
      <c r="B122" t="s">
        <v>57</v>
      </c>
      <c r="C122" t="s">
        <v>105</v>
      </c>
      <c r="D122" t="s">
        <v>63</v>
      </c>
      <c r="E122" t="s">
        <v>1820</v>
      </c>
      <c r="F122">
        <v>1.8</v>
      </c>
      <c r="G122">
        <v>1.8</v>
      </c>
      <c r="H122">
        <v>1.8</v>
      </c>
      <c r="I122">
        <v>1.8</v>
      </c>
      <c r="J122">
        <v>1.8</v>
      </c>
      <c r="K122">
        <v>1.8</v>
      </c>
      <c r="L122">
        <v>1.8</v>
      </c>
      <c r="M122">
        <v>1.8</v>
      </c>
      <c r="N122">
        <v>1.4</v>
      </c>
      <c r="O122">
        <v>1.4</v>
      </c>
      <c r="P122">
        <v>1.4</v>
      </c>
      <c r="Q122">
        <v>1.4</v>
      </c>
      <c r="R122">
        <v>1.4</v>
      </c>
      <c r="S122">
        <v>1.4</v>
      </c>
      <c r="T122">
        <v>1.4</v>
      </c>
      <c r="U122">
        <v>1</v>
      </c>
      <c r="V122">
        <v>1</v>
      </c>
      <c r="W122">
        <v>1</v>
      </c>
      <c r="X122">
        <v>1</v>
      </c>
      <c r="Y122">
        <v>1</v>
      </c>
      <c r="Z122">
        <v>1</v>
      </c>
      <c r="AA122">
        <v>1</v>
      </c>
      <c r="AB122">
        <v>1</v>
      </c>
      <c r="AC122">
        <v>1</v>
      </c>
      <c r="AD122">
        <v>1</v>
      </c>
      <c r="AE122">
        <v>1</v>
      </c>
      <c r="AF122">
        <v>1.5</v>
      </c>
      <c r="AG122">
        <v>1.5</v>
      </c>
      <c r="AH122">
        <v>1.5</v>
      </c>
      <c r="AI122">
        <v>1.5</v>
      </c>
      <c r="AJ122">
        <v>2</v>
      </c>
      <c r="AK122">
        <v>2</v>
      </c>
      <c r="AL122">
        <v>2</v>
      </c>
      <c r="AM122">
        <v>2</v>
      </c>
      <c r="AN122">
        <v>2</v>
      </c>
      <c r="AO122">
        <v>3</v>
      </c>
      <c r="AP122">
        <v>3</v>
      </c>
      <c r="AQ122">
        <v>3</v>
      </c>
      <c r="AR122">
        <v>3</v>
      </c>
      <c r="AS122">
        <v>3</v>
      </c>
      <c r="AT122">
        <v>3</v>
      </c>
      <c r="AU122">
        <v>8</v>
      </c>
      <c r="AV122">
        <v>6</v>
      </c>
      <c r="AW122">
        <v>5</v>
      </c>
      <c r="AX122">
        <v>2.5</v>
      </c>
      <c r="AY122">
        <v>2.5</v>
      </c>
      <c r="AZ122">
        <v>1.5</v>
      </c>
      <c r="BA122">
        <v>1.5</v>
      </c>
      <c r="BB122">
        <v>1.5</v>
      </c>
      <c r="BC122">
        <v>1.8</v>
      </c>
      <c r="BD122">
        <v>1.8</v>
      </c>
      <c r="BE122">
        <v>1.8</v>
      </c>
    </row>
    <row r="123" spans="1:57">
      <c r="A123" t="s">
        <v>1822</v>
      </c>
      <c r="B123" t="s">
        <v>57</v>
      </c>
      <c r="C123" t="s">
        <v>105</v>
      </c>
      <c r="D123" t="s">
        <v>64</v>
      </c>
      <c r="E123" t="s">
        <v>1820</v>
      </c>
      <c r="F123">
        <v>1.8</v>
      </c>
      <c r="G123">
        <v>1.8</v>
      </c>
      <c r="H123">
        <v>1.8</v>
      </c>
      <c r="I123">
        <v>1.8</v>
      </c>
      <c r="J123">
        <v>1.8</v>
      </c>
      <c r="K123">
        <v>1.8</v>
      </c>
      <c r="L123">
        <v>1.8</v>
      </c>
      <c r="M123">
        <v>1.8</v>
      </c>
      <c r="N123">
        <v>1</v>
      </c>
      <c r="O123">
        <v>1</v>
      </c>
      <c r="P123">
        <v>1</v>
      </c>
      <c r="Q123">
        <v>1</v>
      </c>
      <c r="R123">
        <v>1</v>
      </c>
      <c r="S123">
        <v>1</v>
      </c>
      <c r="T123">
        <v>1</v>
      </c>
      <c r="U123">
        <v>1</v>
      </c>
      <c r="V123">
        <v>1</v>
      </c>
      <c r="W123">
        <v>1</v>
      </c>
      <c r="X123">
        <v>1</v>
      </c>
      <c r="Y123">
        <v>1</v>
      </c>
      <c r="Z123">
        <v>1</v>
      </c>
      <c r="AA123">
        <v>1</v>
      </c>
      <c r="AB123">
        <v>1</v>
      </c>
      <c r="AC123">
        <v>1</v>
      </c>
      <c r="AD123">
        <v>1</v>
      </c>
      <c r="AE123">
        <v>1</v>
      </c>
      <c r="AF123">
        <v>1</v>
      </c>
      <c r="AG123">
        <v>1</v>
      </c>
      <c r="AH123">
        <v>1</v>
      </c>
      <c r="AI123">
        <v>1</v>
      </c>
      <c r="AJ123">
        <v>2</v>
      </c>
      <c r="AK123">
        <v>2</v>
      </c>
      <c r="AL123">
        <v>2</v>
      </c>
      <c r="AM123">
        <v>2</v>
      </c>
      <c r="AN123">
        <v>2</v>
      </c>
      <c r="AO123">
        <v>2.5</v>
      </c>
      <c r="AP123">
        <v>2.5</v>
      </c>
      <c r="AQ123">
        <v>2.5</v>
      </c>
      <c r="AR123">
        <v>2.5</v>
      </c>
      <c r="AS123">
        <v>2.5</v>
      </c>
      <c r="AT123">
        <v>5</v>
      </c>
      <c r="AU123">
        <v>5</v>
      </c>
      <c r="AV123">
        <v>5</v>
      </c>
      <c r="AW123">
        <v>8</v>
      </c>
      <c r="AX123">
        <v>4</v>
      </c>
      <c r="AY123">
        <v>4.5</v>
      </c>
      <c r="AZ123">
        <v>2.5</v>
      </c>
      <c r="BA123">
        <v>2.5</v>
      </c>
      <c r="BB123">
        <v>2.5</v>
      </c>
      <c r="BC123">
        <v>2.6</v>
      </c>
      <c r="BD123">
        <v>2.6</v>
      </c>
      <c r="BE123">
        <v>2.6</v>
      </c>
    </row>
    <row r="124" spans="1:57">
      <c r="A124" t="s">
        <v>1823</v>
      </c>
      <c r="B124" t="s">
        <v>57</v>
      </c>
      <c r="C124" t="s">
        <v>105</v>
      </c>
      <c r="D124" t="s">
        <v>62</v>
      </c>
      <c r="E124" t="s">
        <v>1824</v>
      </c>
      <c r="F124">
        <v>2</v>
      </c>
      <c r="G124">
        <v>2</v>
      </c>
      <c r="H124">
        <v>2</v>
      </c>
      <c r="I124">
        <v>2</v>
      </c>
      <c r="J124">
        <v>2</v>
      </c>
      <c r="K124">
        <v>2</v>
      </c>
      <c r="L124">
        <v>2</v>
      </c>
      <c r="M124">
        <v>2</v>
      </c>
      <c r="N124">
        <v>1.3</v>
      </c>
      <c r="O124">
        <v>1.3</v>
      </c>
      <c r="P124">
        <v>1.3</v>
      </c>
      <c r="Q124">
        <v>1.3</v>
      </c>
      <c r="R124">
        <v>1.3</v>
      </c>
      <c r="S124">
        <v>1.3</v>
      </c>
      <c r="T124">
        <v>1.3</v>
      </c>
      <c r="U124">
        <v>1</v>
      </c>
      <c r="V124">
        <v>1</v>
      </c>
      <c r="W124">
        <v>1</v>
      </c>
      <c r="X124">
        <v>1</v>
      </c>
      <c r="Y124">
        <v>1</v>
      </c>
      <c r="Z124">
        <v>1</v>
      </c>
      <c r="AA124">
        <v>1</v>
      </c>
      <c r="AB124">
        <v>1</v>
      </c>
      <c r="AC124">
        <v>1</v>
      </c>
      <c r="AD124">
        <v>1</v>
      </c>
      <c r="AE124">
        <v>1</v>
      </c>
      <c r="AF124">
        <v>1</v>
      </c>
      <c r="AG124">
        <v>1</v>
      </c>
      <c r="AH124">
        <v>1</v>
      </c>
      <c r="AI124">
        <v>1</v>
      </c>
      <c r="AJ124">
        <v>1</v>
      </c>
      <c r="AK124">
        <v>1</v>
      </c>
      <c r="AL124">
        <v>1</v>
      </c>
      <c r="AM124">
        <v>1</v>
      </c>
      <c r="AN124">
        <v>1</v>
      </c>
      <c r="AO124">
        <v>3</v>
      </c>
      <c r="AP124">
        <v>3</v>
      </c>
      <c r="AQ124">
        <v>3</v>
      </c>
      <c r="AR124">
        <v>3</v>
      </c>
      <c r="AS124">
        <v>3</v>
      </c>
      <c r="AT124">
        <v>4.5</v>
      </c>
      <c r="AU124">
        <v>7.5</v>
      </c>
      <c r="AV124">
        <v>7</v>
      </c>
      <c r="AW124">
        <v>10</v>
      </c>
      <c r="AX124">
        <v>7</v>
      </c>
      <c r="AY124">
        <v>1.5</v>
      </c>
      <c r="AZ124">
        <v>2.5</v>
      </c>
      <c r="BA124">
        <v>4</v>
      </c>
      <c r="BB124">
        <v>2</v>
      </c>
      <c r="BC124">
        <v>1.3</v>
      </c>
      <c r="BD124">
        <v>1.3</v>
      </c>
      <c r="BE124">
        <v>1.3</v>
      </c>
    </row>
    <row r="125" spans="1:57">
      <c r="A125" t="s">
        <v>1825</v>
      </c>
      <c r="B125" t="s">
        <v>57</v>
      </c>
      <c r="C125" t="s">
        <v>105</v>
      </c>
      <c r="D125" t="s">
        <v>63</v>
      </c>
      <c r="E125" t="s">
        <v>1824</v>
      </c>
      <c r="F125">
        <v>1.8</v>
      </c>
      <c r="G125">
        <v>1.8</v>
      </c>
      <c r="H125">
        <v>1.8</v>
      </c>
      <c r="I125">
        <v>1.8</v>
      </c>
      <c r="J125">
        <v>1.8</v>
      </c>
      <c r="K125">
        <v>1.8</v>
      </c>
      <c r="L125">
        <v>1.8</v>
      </c>
      <c r="M125">
        <v>1.8</v>
      </c>
      <c r="N125">
        <v>1.2</v>
      </c>
      <c r="O125">
        <v>1.2</v>
      </c>
      <c r="P125">
        <v>1.2</v>
      </c>
      <c r="Q125">
        <v>1.2</v>
      </c>
      <c r="R125">
        <v>1.2</v>
      </c>
      <c r="S125">
        <v>1.2</v>
      </c>
      <c r="T125">
        <v>1.2</v>
      </c>
      <c r="U125">
        <v>1</v>
      </c>
      <c r="V125">
        <v>1</v>
      </c>
      <c r="W125">
        <v>1</v>
      </c>
      <c r="X125">
        <v>1</v>
      </c>
      <c r="Y125">
        <v>1</v>
      </c>
      <c r="Z125">
        <v>1</v>
      </c>
      <c r="AA125">
        <v>1</v>
      </c>
      <c r="AB125">
        <v>1</v>
      </c>
      <c r="AC125">
        <v>1</v>
      </c>
      <c r="AD125">
        <v>1</v>
      </c>
      <c r="AE125">
        <v>1</v>
      </c>
      <c r="AF125">
        <v>1</v>
      </c>
      <c r="AG125">
        <v>1</v>
      </c>
      <c r="AH125">
        <v>1</v>
      </c>
      <c r="AI125">
        <v>1</v>
      </c>
      <c r="AJ125">
        <v>1</v>
      </c>
      <c r="AK125">
        <v>1</v>
      </c>
      <c r="AL125">
        <v>1</v>
      </c>
      <c r="AM125">
        <v>1</v>
      </c>
      <c r="AN125">
        <v>1</v>
      </c>
      <c r="AO125">
        <v>3</v>
      </c>
      <c r="AP125">
        <v>3</v>
      </c>
      <c r="AQ125">
        <v>3</v>
      </c>
      <c r="AR125">
        <v>3</v>
      </c>
      <c r="AS125">
        <v>3</v>
      </c>
      <c r="AT125">
        <v>3</v>
      </c>
      <c r="AU125">
        <v>10</v>
      </c>
      <c r="AV125">
        <v>12</v>
      </c>
      <c r="AW125">
        <v>15</v>
      </c>
      <c r="AX125">
        <v>10</v>
      </c>
      <c r="AY125">
        <v>1.8</v>
      </c>
      <c r="AZ125">
        <v>1.5</v>
      </c>
      <c r="BA125">
        <v>1.5</v>
      </c>
      <c r="BB125">
        <v>1.5</v>
      </c>
      <c r="BC125">
        <v>1.3</v>
      </c>
      <c r="BD125">
        <v>1.3</v>
      </c>
      <c r="BE125">
        <v>1.3</v>
      </c>
    </row>
    <row r="126" spans="1:57">
      <c r="A126" t="s">
        <v>1826</v>
      </c>
      <c r="B126" t="s">
        <v>57</v>
      </c>
      <c r="C126" t="s">
        <v>105</v>
      </c>
      <c r="D126" t="s">
        <v>64</v>
      </c>
      <c r="E126" t="s">
        <v>1824</v>
      </c>
      <c r="F126">
        <v>2</v>
      </c>
      <c r="G126">
        <v>2</v>
      </c>
      <c r="H126">
        <v>2</v>
      </c>
      <c r="I126">
        <v>2</v>
      </c>
      <c r="J126">
        <v>2</v>
      </c>
      <c r="K126">
        <v>2</v>
      </c>
      <c r="L126">
        <v>2</v>
      </c>
      <c r="M126">
        <v>2</v>
      </c>
      <c r="N126">
        <v>1</v>
      </c>
      <c r="O126">
        <v>1</v>
      </c>
      <c r="P126">
        <v>1</v>
      </c>
      <c r="Q126">
        <v>1</v>
      </c>
      <c r="R126">
        <v>1</v>
      </c>
      <c r="S126">
        <v>1</v>
      </c>
      <c r="T126">
        <v>1</v>
      </c>
      <c r="U126">
        <v>1</v>
      </c>
      <c r="V126">
        <v>1</v>
      </c>
      <c r="W126">
        <v>1</v>
      </c>
      <c r="X126">
        <v>1</v>
      </c>
      <c r="Y126">
        <v>1</v>
      </c>
      <c r="Z126">
        <v>1</v>
      </c>
      <c r="AA126">
        <v>1</v>
      </c>
      <c r="AB126">
        <v>1</v>
      </c>
      <c r="AC126">
        <v>1</v>
      </c>
      <c r="AD126">
        <v>1</v>
      </c>
      <c r="AE126">
        <v>1</v>
      </c>
      <c r="AF126">
        <v>1</v>
      </c>
      <c r="AG126">
        <v>1</v>
      </c>
      <c r="AH126">
        <v>1</v>
      </c>
      <c r="AI126">
        <v>1</v>
      </c>
      <c r="AJ126">
        <v>1</v>
      </c>
      <c r="AK126">
        <v>1</v>
      </c>
      <c r="AL126">
        <v>1</v>
      </c>
      <c r="AM126">
        <v>1</v>
      </c>
      <c r="AN126">
        <v>1</v>
      </c>
      <c r="AO126">
        <v>2</v>
      </c>
      <c r="AP126">
        <v>2</v>
      </c>
      <c r="AQ126">
        <v>2</v>
      </c>
      <c r="AR126">
        <v>2</v>
      </c>
      <c r="AS126">
        <v>2</v>
      </c>
      <c r="AT126">
        <v>3.5</v>
      </c>
      <c r="AU126">
        <v>7</v>
      </c>
      <c r="AV126">
        <v>7</v>
      </c>
      <c r="AW126">
        <v>15</v>
      </c>
      <c r="AX126">
        <v>10</v>
      </c>
      <c r="AY126">
        <v>5</v>
      </c>
      <c r="AZ126">
        <v>2.5</v>
      </c>
      <c r="BA126">
        <v>2.5</v>
      </c>
      <c r="BB126">
        <v>2.5</v>
      </c>
      <c r="BC126">
        <v>1.3</v>
      </c>
      <c r="BD126">
        <v>1.3</v>
      </c>
      <c r="BE126">
        <v>1.3</v>
      </c>
    </row>
    <row r="127" spans="1:57">
      <c r="A127" t="s">
        <v>222</v>
      </c>
      <c r="B127" t="s">
        <v>57</v>
      </c>
      <c r="C127" t="s">
        <v>105</v>
      </c>
      <c r="D127" t="s">
        <v>132</v>
      </c>
      <c r="E127" t="s">
        <v>105</v>
      </c>
      <c r="F127">
        <v>1</v>
      </c>
      <c r="G127">
        <v>1</v>
      </c>
      <c r="H127">
        <v>1</v>
      </c>
      <c r="I127">
        <v>1</v>
      </c>
      <c r="J127">
        <v>1</v>
      </c>
      <c r="K127">
        <v>1</v>
      </c>
      <c r="L127">
        <v>1</v>
      </c>
      <c r="M127">
        <v>1</v>
      </c>
      <c r="N127">
        <v>1</v>
      </c>
      <c r="O127">
        <v>1</v>
      </c>
      <c r="P127">
        <v>1</v>
      </c>
      <c r="Q127">
        <v>1</v>
      </c>
      <c r="R127">
        <v>1</v>
      </c>
      <c r="S127">
        <v>1</v>
      </c>
      <c r="T127">
        <v>1</v>
      </c>
      <c r="U127">
        <v>1</v>
      </c>
      <c r="V127">
        <v>1</v>
      </c>
      <c r="W127">
        <v>1</v>
      </c>
      <c r="X127">
        <v>1</v>
      </c>
      <c r="Y127">
        <v>1</v>
      </c>
      <c r="Z127">
        <v>1</v>
      </c>
      <c r="AA127">
        <v>1</v>
      </c>
      <c r="AB127">
        <v>0.6</v>
      </c>
      <c r="AC127">
        <v>0.9</v>
      </c>
      <c r="AD127">
        <v>1.3</v>
      </c>
      <c r="AE127">
        <v>1.4</v>
      </c>
      <c r="AF127">
        <v>1.3</v>
      </c>
      <c r="AG127">
        <v>1.4</v>
      </c>
      <c r="AH127">
        <v>1.1000000000000001</v>
      </c>
      <c r="AI127">
        <v>1</v>
      </c>
      <c r="AJ127">
        <v>1</v>
      </c>
      <c r="AK127">
        <v>1</v>
      </c>
      <c r="AL127">
        <v>1</v>
      </c>
      <c r="AM127">
        <v>1</v>
      </c>
      <c r="AN127">
        <v>1</v>
      </c>
      <c r="AO127">
        <v>1</v>
      </c>
      <c r="AP127">
        <v>1</v>
      </c>
      <c r="AQ127">
        <v>1</v>
      </c>
      <c r="AR127">
        <v>1</v>
      </c>
      <c r="AS127">
        <v>1.2</v>
      </c>
      <c r="AT127">
        <v>1.4</v>
      </c>
      <c r="AU127">
        <v>1.2</v>
      </c>
      <c r="AV127">
        <v>1.2</v>
      </c>
      <c r="AW127">
        <v>2.2000000000000002</v>
      </c>
      <c r="AX127">
        <v>1.2</v>
      </c>
      <c r="AY127">
        <v>0.7</v>
      </c>
      <c r="AZ127">
        <v>0.9</v>
      </c>
      <c r="BA127">
        <v>0.9</v>
      </c>
      <c r="BB127">
        <v>1</v>
      </c>
      <c r="BC127">
        <v>1</v>
      </c>
      <c r="BD127">
        <v>1</v>
      </c>
      <c r="BE127">
        <v>1</v>
      </c>
    </row>
    <row r="128" spans="1:57">
      <c r="A128" t="s">
        <v>223</v>
      </c>
      <c r="B128" t="s">
        <v>57</v>
      </c>
      <c r="C128" t="s">
        <v>105</v>
      </c>
      <c r="D128" t="s">
        <v>131</v>
      </c>
      <c r="E128" t="s">
        <v>105</v>
      </c>
      <c r="F128">
        <v>1</v>
      </c>
      <c r="G128">
        <v>1</v>
      </c>
      <c r="H128">
        <v>1</v>
      </c>
      <c r="I128">
        <v>1</v>
      </c>
      <c r="J128">
        <v>1</v>
      </c>
      <c r="K128">
        <v>1</v>
      </c>
      <c r="L128">
        <v>1</v>
      </c>
      <c r="M128">
        <v>1</v>
      </c>
      <c r="N128">
        <v>1</v>
      </c>
      <c r="O128">
        <v>1</v>
      </c>
      <c r="P128">
        <v>1</v>
      </c>
      <c r="Q128">
        <v>1</v>
      </c>
      <c r="R128">
        <v>1</v>
      </c>
      <c r="S128">
        <v>1</v>
      </c>
      <c r="T128">
        <v>1</v>
      </c>
      <c r="U128">
        <v>1</v>
      </c>
      <c r="V128">
        <v>1</v>
      </c>
      <c r="W128">
        <v>1</v>
      </c>
      <c r="X128">
        <v>1</v>
      </c>
      <c r="Y128">
        <v>1</v>
      </c>
      <c r="Z128">
        <v>1</v>
      </c>
      <c r="AA128">
        <v>1</v>
      </c>
      <c r="AB128">
        <v>0.7</v>
      </c>
      <c r="AC128">
        <v>1</v>
      </c>
      <c r="AD128">
        <v>1.4</v>
      </c>
      <c r="AE128">
        <v>1.5</v>
      </c>
      <c r="AF128">
        <v>1.4</v>
      </c>
      <c r="AG128">
        <v>1.5</v>
      </c>
      <c r="AH128">
        <v>1.1000000000000001</v>
      </c>
      <c r="AI128">
        <v>1</v>
      </c>
      <c r="AJ128">
        <v>1.1000000000000001</v>
      </c>
      <c r="AK128">
        <v>1</v>
      </c>
      <c r="AL128">
        <v>1</v>
      </c>
      <c r="AM128">
        <v>1</v>
      </c>
      <c r="AN128">
        <v>1</v>
      </c>
      <c r="AO128">
        <v>1</v>
      </c>
      <c r="AP128">
        <v>1</v>
      </c>
      <c r="AQ128">
        <v>1</v>
      </c>
      <c r="AR128">
        <v>1</v>
      </c>
      <c r="AS128">
        <v>1.3</v>
      </c>
      <c r="AT128">
        <v>1.5</v>
      </c>
      <c r="AU128">
        <v>1.3</v>
      </c>
      <c r="AV128">
        <v>1.3</v>
      </c>
      <c r="AW128">
        <v>2.2999999999999998</v>
      </c>
      <c r="AX128">
        <v>1.3</v>
      </c>
      <c r="AY128">
        <v>0.7</v>
      </c>
      <c r="AZ128">
        <v>1</v>
      </c>
      <c r="BA128">
        <v>1</v>
      </c>
      <c r="BB128">
        <v>1</v>
      </c>
      <c r="BC128">
        <v>1</v>
      </c>
      <c r="BD128">
        <v>1</v>
      </c>
      <c r="BE128">
        <v>1</v>
      </c>
    </row>
    <row r="129" spans="1:57">
      <c r="A129" t="s">
        <v>224</v>
      </c>
      <c r="B129" t="s">
        <v>57</v>
      </c>
      <c r="C129" t="s">
        <v>105</v>
      </c>
      <c r="D129" t="s">
        <v>60</v>
      </c>
      <c r="E129" t="s">
        <v>105</v>
      </c>
      <c r="F129">
        <v>1</v>
      </c>
      <c r="G129">
        <v>1</v>
      </c>
      <c r="H129">
        <v>1</v>
      </c>
      <c r="I129">
        <v>1</v>
      </c>
      <c r="J129">
        <v>1</v>
      </c>
      <c r="K129">
        <v>1</v>
      </c>
      <c r="L129">
        <v>1</v>
      </c>
      <c r="M129">
        <v>1</v>
      </c>
      <c r="N129">
        <v>1</v>
      </c>
      <c r="O129">
        <v>1</v>
      </c>
      <c r="P129">
        <v>1</v>
      </c>
      <c r="Q129">
        <v>1</v>
      </c>
      <c r="R129">
        <v>1</v>
      </c>
      <c r="S129">
        <v>1</v>
      </c>
      <c r="T129">
        <v>1</v>
      </c>
      <c r="U129">
        <v>1</v>
      </c>
      <c r="V129">
        <v>1</v>
      </c>
      <c r="W129">
        <v>1</v>
      </c>
      <c r="X129">
        <v>1</v>
      </c>
      <c r="Y129">
        <v>1</v>
      </c>
      <c r="Z129">
        <v>1</v>
      </c>
      <c r="AA129">
        <v>1</v>
      </c>
      <c r="AB129">
        <v>0.8</v>
      </c>
      <c r="AC129">
        <v>1.1000000000000001</v>
      </c>
      <c r="AD129">
        <v>1.6</v>
      </c>
      <c r="AE129">
        <v>1.6</v>
      </c>
      <c r="AF129">
        <v>1.6</v>
      </c>
      <c r="AG129">
        <v>1.6</v>
      </c>
      <c r="AH129">
        <v>1.2</v>
      </c>
      <c r="AI129">
        <v>1.1000000000000001</v>
      </c>
      <c r="AJ129">
        <v>1.1000000000000001</v>
      </c>
      <c r="AK129">
        <v>1</v>
      </c>
      <c r="AL129">
        <v>1</v>
      </c>
      <c r="AM129">
        <v>1</v>
      </c>
      <c r="AN129">
        <v>1</v>
      </c>
      <c r="AO129">
        <v>1</v>
      </c>
      <c r="AP129">
        <v>1</v>
      </c>
      <c r="AQ129">
        <v>1</v>
      </c>
      <c r="AR129">
        <v>1</v>
      </c>
      <c r="AS129">
        <v>1.4</v>
      </c>
      <c r="AT129">
        <v>1.6</v>
      </c>
      <c r="AU129">
        <v>1.4</v>
      </c>
      <c r="AV129">
        <v>1.4</v>
      </c>
      <c r="AW129">
        <v>2.5</v>
      </c>
      <c r="AX129">
        <v>1.4</v>
      </c>
      <c r="AY129">
        <v>0.8</v>
      </c>
      <c r="AZ129">
        <v>1.1000000000000001</v>
      </c>
      <c r="BA129">
        <v>1.1000000000000001</v>
      </c>
      <c r="BB129">
        <v>1</v>
      </c>
      <c r="BC129">
        <v>1</v>
      </c>
      <c r="BD129">
        <v>1</v>
      </c>
      <c r="BE129">
        <v>1</v>
      </c>
    </row>
    <row r="130" spans="1:57">
      <c r="A130" t="s">
        <v>225</v>
      </c>
      <c r="B130" t="s">
        <v>57</v>
      </c>
      <c r="C130" t="s">
        <v>105</v>
      </c>
      <c r="D130" t="s">
        <v>63</v>
      </c>
      <c r="E130" t="s">
        <v>105</v>
      </c>
      <c r="F130">
        <v>1</v>
      </c>
      <c r="G130">
        <v>1</v>
      </c>
      <c r="H130">
        <v>1</v>
      </c>
      <c r="I130">
        <v>1</v>
      </c>
      <c r="J130">
        <v>1</v>
      </c>
      <c r="K130">
        <v>1</v>
      </c>
      <c r="L130">
        <v>1</v>
      </c>
      <c r="M130">
        <v>1</v>
      </c>
      <c r="N130">
        <v>1</v>
      </c>
      <c r="O130">
        <v>1</v>
      </c>
      <c r="P130">
        <v>1</v>
      </c>
      <c r="Q130">
        <v>1</v>
      </c>
      <c r="R130">
        <v>1</v>
      </c>
      <c r="S130">
        <v>1</v>
      </c>
      <c r="T130">
        <v>1</v>
      </c>
      <c r="U130">
        <v>1</v>
      </c>
      <c r="V130">
        <v>1</v>
      </c>
      <c r="W130">
        <v>1</v>
      </c>
      <c r="X130">
        <v>1</v>
      </c>
      <c r="Y130">
        <v>1</v>
      </c>
      <c r="Z130">
        <v>1</v>
      </c>
      <c r="AA130">
        <v>1</v>
      </c>
      <c r="AB130">
        <v>1</v>
      </c>
      <c r="AC130">
        <v>1</v>
      </c>
      <c r="AD130">
        <v>1</v>
      </c>
      <c r="AE130">
        <v>1</v>
      </c>
      <c r="AF130">
        <v>1</v>
      </c>
      <c r="AG130">
        <v>1</v>
      </c>
      <c r="AH130">
        <v>1</v>
      </c>
      <c r="AI130">
        <v>1</v>
      </c>
      <c r="AJ130">
        <v>1</v>
      </c>
      <c r="AK130">
        <v>1</v>
      </c>
      <c r="AL130">
        <v>1</v>
      </c>
      <c r="AM130">
        <v>1</v>
      </c>
      <c r="AN130">
        <v>1</v>
      </c>
      <c r="AO130">
        <v>1</v>
      </c>
      <c r="AP130">
        <v>1</v>
      </c>
      <c r="AQ130">
        <v>1</v>
      </c>
      <c r="AR130">
        <v>1</v>
      </c>
      <c r="AS130">
        <v>1</v>
      </c>
      <c r="AT130">
        <v>1.1000000000000001</v>
      </c>
      <c r="AU130">
        <v>1.1000000000000001</v>
      </c>
      <c r="AV130">
        <v>1.1000000000000001</v>
      </c>
      <c r="AW130">
        <v>2.2000000000000002</v>
      </c>
      <c r="AX130">
        <v>1.4</v>
      </c>
      <c r="AY130">
        <v>0.7</v>
      </c>
      <c r="AZ130">
        <v>1.3</v>
      </c>
      <c r="BA130">
        <v>1.1000000000000001</v>
      </c>
      <c r="BB130">
        <v>1</v>
      </c>
      <c r="BC130">
        <v>1</v>
      </c>
      <c r="BD130">
        <v>1</v>
      </c>
      <c r="BE130">
        <v>1</v>
      </c>
    </row>
    <row r="131" spans="1:57">
      <c r="A131" t="s">
        <v>226</v>
      </c>
      <c r="B131" t="s">
        <v>57</v>
      </c>
      <c r="C131" t="s">
        <v>105</v>
      </c>
      <c r="D131" t="s">
        <v>62</v>
      </c>
      <c r="E131" t="s">
        <v>105</v>
      </c>
      <c r="F131">
        <v>1</v>
      </c>
      <c r="G131">
        <v>1</v>
      </c>
      <c r="H131">
        <v>1</v>
      </c>
      <c r="I131">
        <v>1</v>
      </c>
      <c r="J131">
        <v>1</v>
      </c>
      <c r="K131">
        <v>1</v>
      </c>
      <c r="L131">
        <v>1</v>
      </c>
      <c r="M131">
        <v>1</v>
      </c>
      <c r="N131">
        <v>1</v>
      </c>
      <c r="O131">
        <v>1</v>
      </c>
      <c r="P131">
        <v>1</v>
      </c>
      <c r="Q131">
        <v>1</v>
      </c>
      <c r="R131">
        <v>1</v>
      </c>
      <c r="S131">
        <v>1</v>
      </c>
      <c r="T131">
        <v>1</v>
      </c>
      <c r="U131">
        <v>1</v>
      </c>
      <c r="V131">
        <v>1</v>
      </c>
      <c r="W131">
        <v>1</v>
      </c>
      <c r="X131">
        <v>1</v>
      </c>
      <c r="Y131">
        <v>1</v>
      </c>
      <c r="Z131">
        <v>1</v>
      </c>
      <c r="AA131">
        <v>1</v>
      </c>
      <c r="AB131">
        <v>1</v>
      </c>
      <c r="AC131">
        <v>1</v>
      </c>
      <c r="AD131">
        <v>1</v>
      </c>
      <c r="AE131">
        <v>1</v>
      </c>
      <c r="AF131">
        <v>1</v>
      </c>
      <c r="AG131">
        <v>1</v>
      </c>
      <c r="AH131">
        <v>1</v>
      </c>
      <c r="AI131">
        <v>1</v>
      </c>
      <c r="AJ131">
        <v>1</v>
      </c>
      <c r="AK131">
        <v>1</v>
      </c>
      <c r="AL131">
        <v>1</v>
      </c>
      <c r="AM131">
        <v>1</v>
      </c>
      <c r="AN131">
        <v>1</v>
      </c>
      <c r="AO131">
        <v>1</v>
      </c>
      <c r="AP131">
        <v>1</v>
      </c>
      <c r="AQ131">
        <v>1</v>
      </c>
      <c r="AR131">
        <v>1</v>
      </c>
      <c r="AS131">
        <v>1</v>
      </c>
      <c r="AT131">
        <v>1.2</v>
      </c>
      <c r="AU131">
        <v>1.2</v>
      </c>
      <c r="AV131">
        <v>1.2</v>
      </c>
      <c r="AW131">
        <v>2.2999999999999998</v>
      </c>
      <c r="AX131">
        <v>1.6</v>
      </c>
      <c r="AY131">
        <v>0.8</v>
      </c>
      <c r="AZ131">
        <v>1.4</v>
      </c>
      <c r="BA131">
        <v>1.2</v>
      </c>
      <c r="BB131">
        <v>1</v>
      </c>
      <c r="BC131">
        <v>1</v>
      </c>
      <c r="BD131">
        <v>1</v>
      </c>
      <c r="BE131">
        <v>1</v>
      </c>
    </row>
    <row r="132" spans="1:57">
      <c r="A132" t="s">
        <v>227</v>
      </c>
      <c r="B132" t="s">
        <v>57</v>
      </c>
      <c r="C132" t="s">
        <v>228</v>
      </c>
      <c r="D132" t="s">
        <v>59</v>
      </c>
      <c r="E132" t="s">
        <v>229</v>
      </c>
      <c r="F132">
        <v>1</v>
      </c>
      <c r="G132">
        <v>1</v>
      </c>
      <c r="H132">
        <v>1</v>
      </c>
      <c r="I132">
        <v>1.2</v>
      </c>
      <c r="J132">
        <v>1</v>
      </c>
      <c r="K132">
        <v>1</v>
      </c>
      <c r="L132">
        <v>1</v>
      </c>
      <c r="M132">
        <v>1</v>
      </c>
      <c r="N132">
        <v>1</v>
      </c>
      <c r="O132">
        <v>1</v>
      </c>
      <c r="P132">
        <v>1</v>
      </c>
      <c r="Q132">
        <v>1</v>
      </c>
      <c r="R132">
        <v>1</v>
      </c>
      <c r="S132">
        <v>1</v>
      </c>
      <c r="T132">
        <v>1</v>
      </c>
      <c r="U132">
        <v>1</v>
      </c>
      <c r="V132">
        <v>1</v>
      </c>
      <c r="W132">
        <v>1.2</v>
      </c>
      <c r="X132">
        <v>1</v>
      </c>
      <c r="Y132">
        <v>1</v>
      </c>
      <c r="Z132">
        <v>1</v>
      </c>
      <c r="AA132">
        <v>1</v>
      </c>
      <c r="AB132">
        <v>1.2</v>
      </c>
      <c r="AC132">
        <v>1</v>
      </c>
      <c r="AD132">
        <v>1</v>
      </c>
      <c r="AE132">
        <v>1</v>
      </c>
      <c r="AF132">
        <v>1</v>
      </c>
      <c r="AG132">
        <v>1</v>
      </c>
      <c r="AH132">
        <v>1</v>
      </c>
      <c r="AI132">
        <v>1</v>
      </c>
      <c r="AJ132">
        <v>1</v>
      </c>
      <c r="AK132">
        <v>1.2</v>
      </c>
      <c r="AL132">
        <v>1</v>
      </c>
      <c r="AM132">
        <v>1</v>
      </c>
      <c r="AN132">
        <v>1</v>
      </c>
      <c r="AO132">
        <v>1</v>
      </c>
      <c r="AP132">
        <v>1.1000000000000001</v>
      </c>
      <c r="AQ132">
        <v>1.1000000000000001</v>
      </c>
      <c r="AR132">
        <v>1.1000000000000001</v>
      </c>
      <c r="AS132">
        <v>1.1000000000000001</v>
      </c>
      <c r="AT132">
        <v>1.4</v>
      </c>
      <c r="AU132">
        <v>1.5</v>
      </c>
      <c r="AV132">
        <v>2</v>
      </c>
      <c r="AW132">
        <v>2.7</v>
      </c>
      <c r="AX132">
        <v>1.7</v>
      </c>
      <c r="AY132">
        <v>1.4</v>
      </c>
      <c r="AZ132">
        <v>0.9</v>
      </c>
      <c r="BA132">
        <v>1.1000000000000001</v>
      </c>
      <c r="BB132">
        <v>1.2</v>
      </c>
      <c r="BC132">
        <v>1</v>
      </c>
      <c r="BD132">
        <v>1</v>
      </c>
      <c r="BE132">
        <v>1</v>
      </c>
    </row>
    <row r="133" spans="1:57">
      <c r="A133" t="s">
        <v>745</v>
      </c>
      <c r="B133" t="s">
        <v>57</v>
      </c>
      <c r="C133" t="s">
        <v>746</v>
      </c>
      <c r="D133" t="s">
        <v>105</v>
      </c>
      <c r="E133" t="s">
        <v>105</v>
      </c>
      <c r="F133">
        <v>1</v>
      </c>
      <c r="G133">
        <v>1</v>
      </c>
      <c r="H133">
        <v>1</v>
      </c>
      <c r="I133">
        <v>1</v>
      </c>
      <c r="J133">
        <v>1</v>
      </c>
      <c r="K133">
        <v>1</v>
      </c>
      <c r="L133">
        <v>1</v>
      </c>
      <c r="M133">
        <v>1</v>
      </c>
      <c r="N133">
        <v>1</v>
      </c>
      <c r="O133">
        <v>1</v>
      </c>
      <c r="P133">
        <v>1</v>
      </c>
      <c r="Q133">
        <v>1</v>
      </c>
      <c r="R133">
        <v>1</v>
      </c>
      <c r="S133">
        <v>1</v>
      </c>
      <c r="T133">
        <v>1</v>
      </c>
      <c r="U133">
        <v>1</v>
      </c>
      <c r="V133">
        <v>1</v>
      </c>
      <c r="W133">
        <v>1</v>
      </c>
      <c r="X133">
        <v>1</v>
      </c>
      <c r="Y133">
        <v>1</v>
      </c>
      <c r="Z133">
        <v>1</v>
      </c>
      <c r="AA133">
        <v>1</v>
      </c>
      <c r="AB133">
        <v>1.2</v>
      </c>
      <c r="AC133">
        <v>1.2</v>
      </c>
      <c r="AD133">
        <v>1.2</v>
      </c>
      <c r="AE133">
        <v>1.2</v>
      </c>
      <c r="AF133">
        <v>1.2</v>
      </c>
      <c r="AG133">
        <v>1.2</v>
      </c>
      <c r="AH133">
        <v>1.2</v>
      </c>
      <c r="AI133">
        <v>1.2</v>
      </c>
      <c r="AJ133">
        <v>1</v>
      </c>
      <c r="AK133">
        <v>1</v>
      </c>
      <c r="AL133">
        <v>1</v>
      </c>
      <c r="AM133">
        <v>1</v>
      </c>
      <c r="AN133">
        <v>1</v>
      </c>
      <c r="AO133">
        <v>1</v>
      </c>
      <c r="AP133">
        <v>1</v>
      </c>
      <c r="AQ133">
        <v>1</v>
      </c>
      <c r="AR133">
        <v>1</v>
      </c>
      <c r="AS133">
        <v>1.5</v>
      </c>
      <c r="AT133">
        <v>1.5</v>
      </c>
      <c r="AU133">
        <v>1.5</v>
      </c>
      <c r="AV133">
        <v>1.5</v>
      </c>
      <c r="AW133">
        <v>1.5</v>
      </c>
      <c r="AX133">
        <v>1.5</v>
      </c>
      <c r="AY133">
        <v>1.5</v>
      </c>
      <c r="AZ133">
        <v>1.5</v>
      </c>
      <c r="BA133">
        <v>1.5</v>
      </c>
      <c r="BB133">
        <v>1</v>
      </c>
      <c r="BC133">
        <v>1</v>
      </c>
      <c r="BD133">
        <v>1</v>
      </c>
      <c r="BE133">
        <v>1</v>
      </c>
    </row>
    <row r="134" spans="1:57">
      <c r="A134" t="s">
        <v>747</v>
      </c>
      <c r="B134" t="s">
        <v>57</v>
      </c>
      <c r="C134" t="s">
        <v>746</v>
      </c>
      <c r="D134" t="s">
        <v>105</v>
      </c>
      <c r="E134" t="s">
        <v>105</v>
      </c>
      <c r="F134">
        <v>1</v>
      </c>
      <c r="G134">
        <v>1</v>
      </c>
      <c r="H134">
        <v>1</v>
      </c>
      <c r="I134">
        <v>1</v>
      </c>
      <c r="J134">
        <v>1</v>
      </c>
      <c r="K134">
        <v>1</v>
      </c>
      <c r="L134">
        <v>1</v>
      </c>
      <c r="M134">
        <v>1</v>
      </c>
      <c r="N134">
        <v>1</v>
      </c>
      <c r="O134">
        <v>1</v>
      </c>
      <c r="P134">
        <v>1</v>
      </c>
      <c r="Q134">
        <v>1</v>
      </c>
      <c r="R134">
        <v>1</v>
      </c>
      <c r="S134">
        <v>1</v>
      </c>
      <c r="T134">
        <v>1</v>
      </c>
      <c r="U134">
        <v>1</v>
      </c>
      <c r="V134">
        <v>1</v>
      </c>
      <c r="W134">
        <v>1</v>
      </c>
      <c r="X134">
        <v>1</v>
      </c>
      <c r="Y134">
        <v>1</v>
      </c>
      <c r="Z134">
        <v>1</v>
      </c>
      <c r="AA134">
        <v>1</v>
      </c>
      <c r="AB134">
        <v>1.2</v>
      </c>
      <c r="AC134">
        <v>1.2</v>
      </c>
      <c r="AD134">
        <v>1.2</v>
      </c>
      <c r="AE134">
        <v>1.2</v>
      </c>
      <c r="AF134">
        <v>1.2</v>
      </c>
      <c r="AG134">
        <v>1.2</v>
      </c>
      <c r="AH134">
        <v>1.2</v>
      </c>
      <c r="AI134">
        <v>1.2</v>
      </c>
      <c r="AJ134">
        <v>1</v>
      </c>
      <c r="AK134">
        <v>1</v>
      </c>
      <c r="AL134">
        <v>1</v>
      </c>
      <c r="AM134">
        <v>1</v>
      </c>
      <c r="AN134">
        <v>1</v>
      </c>
      <c r="AO134">
        <v>1</v>
      </c>
      <c r="AP134">
        <v>1</v>
      </c>
      <c r="AQ134">
        <v>1</v>
      </c>
      <c r="AR134">
        <v>1</v>
      </c>
      <c r="AS134">
        <v>1.5</v>
      </c>
      <c r="AT134">
        <v>1.5</v>
      </c>
      <c r="AU134">
        <v>1.5</v>
      </c>
      <c r="AV134">
        <v>1.5</v>
      </c>
      <c r="AW134">
        <v>1.5</v>
      </c>
      <c r="AX134">
        <v>1.5</v>
      </c>
      <c r="AY134">
        <v>1.5</v>
      </c>
      <c r="AZ134">
        <v>1.5</v>
      </c>
      <c r="BA134">
        <v>1.5</v>
      </c>
      <c r="BB134">
        <v>1</v>
      </c>
      <c r="BC134">
        <v>1</v>
      </c>
      <c r="BD134">
        <v>1</v>
      </c>
      <c r="BE134">
        <v>1</v>
      </c>
    </row>
    <row r="135" spans="1:57">
      <c r="A135" t="s">
        <v>748</v>
      </c>
      <c r="B135" t="s">
        <v>57</v>
      </c>
      <c r="C135" t="s">
        <v>105</v>
      </c>
      <c r="D135" t="s">
        <v>749</v>
      </c>
      <c r="E135" t="s">
        <v>105</v>
      </c>
      <c r="F135">
        <v>1</v>
      </c>
      <c r="G135">
        <v>1</v>
      </c>
      <c r="H135">
        <v>1</v>
      </c>
      <c r="I135">
        <v>1</v>
      </c>
      <c r="J135">
        <v>1</v>
      </c>
      <c r="K135">
        <v>1</v>
      </c>
      <c r="L135">
        <v>1</v>
      </c>
      <c r="M135">
        <v>1</v>
      </c>
      <c r="N135">
        <v>1</v>
      </c>
      <c r="O135">
        <v>1</v>
      </c>
      <c r="P135">
        <v>1</v>
      </c>
      <c r="Q135">
        <v>1</v>
      </c>
      <c r="R135">
        <v>1</v>
      </c>
      <c r="S135">
        <v>1</v>
      </c>
      <c r="T135">
        <v>1</v>
      </c>
      <c r="U135">
        <v>1</v>
      </c>
      <c r="V135">
        <v>1</v>
      </c>
      <c r="W135">
        <v>1</v>
      </c>
      <c r="X135">
        <v>1</v>
      </c>
      <c r="Y135">
        <v>1</v>
      </c>
      <c r="Z135">
        <v>1</v>
      </c>
      <c r="AA135">
        <v>1</v>
      </c>
      <c r="AB135">
        <v>1</v>
      </c>
      <c r="AC135">
        <v>1</v>
      </c>
      <c r="AD135">
        <v>1</v>
      </c>
      <c r="AE135">
        <v>1</v>
      </c>
      <c r="AF135">
        <v>1</v>
      </c>
      <c r="AG135">
        <v>1</v>
      </c>
      <c r="AH135">
        <v>2</v>
      </c>
      <c r="AI135">
        <v>2</v>
      </c>
      <c r="AJ135">
        <v>2</v>
      </c>
      <c r="AK135">
        <v>2</v>
      </c>
      <c r="AL135">
        <v>2</v>
      </c>
      <c r="AM135">
        <v>2</v>
      </c>
      <c r="AN135">
        <v>2</v>
      </c>
      <c r="AO135">
        <v>1.8</v>
      </c>
      <c r="AP135">
        <v>1.8</v>
      </c>
      <c r="AQ135">
        <v>2.6</v>
      </c>
      <c r="AR135">
        <v>2</v>
      </c>
      <c r="AS135">
        <v>2.1</v>
      </c>
      <c r="AT135">
        <v>2.5</v>
      </c>
      <c r="AU135">
        <v>4.4000000000000004</v>
      </c>
      <c r="AV135">
        <v>3.1</v>
      </c>
      <c r="AW135">
        <v>4.5999999999999996</v>
      </c>
      <c r="AX135">
        <v>3.6</v>
      </c>
      <c r="AY135">
        <v>2.4</v>
      </c>
      <c r="AZ135">
        <v>1.6</v>
      </c>
      <c r="BA135">
        <v>1.4</v>
      </c>
      <c r="BB135">
        <v>1.2</v>
      </c>
      <c r="BC135">
        <v>1.2</v>
      </c>
      <c r="BD135">
        <v>1.2</v>
      </c>
      <c r="BE135">
        <v>1.2</v>
      </c>
    </row>
    <row r="136" spans="1:57">
      <c r="A136" t="s">
        <v>230</v>
      </c>
      <c r="B136" t="s">
        <v>57</v>
      </c>
      <c r="C136" t="s">
        <v>231</v>
      </c>
      <c r="D136" t="s">
        <v>62</v>
      </c>
      <c r="E136" t="s">
        <v>105</v>
      </c>
      <c r="F136">
        <v>1</v>
      </c>
      <c r="G136">
        <v>1</v>
      </c>
      <c r="H136">
        <v>1</v>
      </c>
      <c r="I136">
        <v>1.2</v>
      </c>
      <c r="J136">
        <v>1</v>
      </c>
      <c r="K136">
        <v>1</v>
      </c>
      <c r="L136">
        <v>1</v>
      </c>
      <c r="M136">
        <v>1</v>
      </c>
      <c r="N136">
        <v>1</v>
      </c>
      <c r="O136">
        <v>1</v>
      </c>
      <c r="P136">
        <v>1</v>
      </c>
      <c r="Q136">
        <v>1</v>
      </c>
      <c r="R136">
        <v>1</v>
      </c>
      <c r="S136">
        <v>1</v>
      </c>
      <c r="T136">
        <v>1</v>
      </c>
      <c r="U136">
        <v>1</v>
      </c>
      <c r="V136">
        <v>1</v>
      </c>
      <c r="W136">
        <v>1.2</v>
      </c>
      <c r="X136">
        <v>1</v>
      </c>
      <c r="Y136">
        <v>1</v>
      </c>
      <c r="Z136">
        <v>1</v>
      </c>
      <c r="AA136">
        <v>1</v>
      </c>
      <c r="AB136">
        <v>1.2</v>
      </c>
      <c r="AC136">
        <v>1</v>
      </c>
      <c r="AD136">
        <v>1</v>
      </c>
      <c r="AE136">
        <v>1</v>
      </c>
      <c r="AF136">
        <v>1</v>
      </c>
      <c r="AG136">
        <v>1</v>
      </c>
      <c r="AH136">
        <v>1</v>
      </c>
      <c r="AI136">
        <v>1</v>
      </c>
      <c r="AJ136">
        <v>1</v>
      </c>
      <c r="AK136">
        <v>1.2</v>
      </c>
      <c r="AL136">
        <v>1</v>
      </c>
      <c r="AM136">
        <v>1</v>
      </c>
      <c r="AN136">
        <v>1</v>
      </c>
      <c r="AO136">
        <v>1</v>
      </c>
      <c r="AP136">
        <v>1</v>
      </c>
      <c r="AQ136">
        <v>1</v>
      </c>
      <c r="AR136">
        <v>1</v>
      </c>
      <c r="AS136">
        <v>1.1000000000000001</v>
      </c>
      <c r="AT136">
        <v>1.2</v>
      </c>
      <c r="AU136">
        <v>1.2</v>
      </c>
      <c r="AV136">
        <v>3.2</v>
      </c>
      <c r="AW136">
        <v>3</v>
      </c>
      <c r="AX136">
        <v>1.7</v>
      </c>
      <c r="AY136">
        <v>1.1000000000000001</v>
      </c>
      <c r="AZ136">
        <v>0.6</v>
      </c>
      <c r="BA136">
        <v>0.6</v>
      </c>
      <c r="BB136">
        <v>1.2</v>
      </c>
      <c r="BC136">
        <v>1</v>
      </c>
      <c r="BD136">
        <v>1</v>
      </c>
      <c r="BE136">
        <v>1</v>
      </c>
    </row>
    <row r="137" spans="1:57">
      <c r="A137" t="s">
        <v>232</v>
      </c>
      <c r="B137" t="s">
        <v>57</v>
      </c>
      <c r="C137" t="s">
        <v>233</v>
      </c>
      <c r="D137" t="s">
        <v>63</v>
      </c>
      <c r="E137" t="s">
        <v>105</v>
      </c>
      <c r="F137">
        <v>1</v>
      </c>
      <c r="G137">
        <v>1</v>
      </c>
      <c r="H137">
        <v>1</v>
      </c>
      <c r="I137">
        <v>1.2</v>
      </c>
      <c r="J137">
        <v>1</v>
      </c>
      <c r="K137">
        <v>1</v>
      </c>
      <c r="L137">
        <v>1</v>
      </c>
      <c r="M137">
        <v>1</v>
      </c>
      <c r="N137">
        <v>1</v>
      </c>
      <c r="O137">
        <v>1</v>
      </c>
      <c r="P137">
        <v>1</v>
      </c>
      <c r="Q137">
        <v>1</v>
      </c>
      <c r="R137">
        <v>1</v>
      </c>
      <c r="S137">
        <v>1</v>
      </c>
      <c r="T137">
        <v>1</v>
      </c>
      <c r="U137">
        <v>1</v>
      </c>
      <c r="V137">
        <v>1</v>
      </c>
      <c r="W137">
        <v>1.2</v>
      </c>
      <c r="X137">
        <v>1</v>
      </c>
      <c r="Y137">
        <v>1</v>
      </c>
      <c r="Z137">
        <v>1</v>
      </c>
      <c r="AA137">
        <v>1</v>
      </c>
      <c r="AB137">
        <v>1.2</v>
      </c>
      <c r="AC137">
        <v>1</v>
      </c>
      <c r="AD137">
        <v>1</v>
      </c>
      <c r="AE137">
        <v>1</v>
      </c>
      <c r="AF137">
        <v>1</v>
      </c>
      <c r="AG137">
        <v>1</v>
      </c>
      <c r="AH137">
        <v>1</v>
      </c>
      <c r="AI137">
        <v>1</v>
      </c>
      <c r="AJ137">
        <v>1</v>
      </c>
      <c r="AK137">
        <v>1.2</v>
      </c>
      <c r="AL137">
        <v>1</v>
      </c>
      <c r="AM137">
        <v>1</v>
      </c>
      <c r="AN137">
        <v>1</v>
      </c>
      <c r="AO137">
        <v>1</v>
      </c>
      <c r="AP137">
        <v>1</v>
      </c>
      <c r="AQ137">
        <v>1</v>
      </c>
      <c r="AR137">
        <v>1</v>
      </c>
      <c r="AS137">
        <v>1.6</v>
      </c>
      <c r="AT137">
        <v>2.2000000000000002</v>
      </c>
      <c r="AU137">
        <v>2</v>
      </c>
      <c r="AV137">
        <v>1.8</v>
      </c>
      <c r="AW137">
        <v>3</v>
      </c>
      <c r="AX137">
        <v>2.2000000000000002</v>
      </c>
      <c r="AY137">
        <v>1.2</v>
      </c>
      <c r="AZ137">
        <v>2.2000000000000002</v>
      </c>
      <c r="BA137">
        <v>1.8</v>
      </c>
      <c r="BB137">
        <v>1.2</v>
      </c>
      <c r="BC137">
        <v>1</v>
      </c>
      <c r="BD137">
        <v>1</v>
      </c>
      <c r="BE137">
        <v>1</v>
      </c>
    </row>
    <row r="138" spans="1:57">
      <c r="A138" t="s">
        <v>234</v>
      </c>
      <c r="B138" t="s">
        <v>57</v>
      </c>
      <c r="C138" t="s">
        <v>152</v>
      </c>
      <c r="D138" t="s">
        <v>59</v>
      </c>
      <c r="E138" t="s">
        <v>105</v>
      </c>
      <c r="F138">
        <v>1</v>
      </c>
      <c r="G138">
        <v>1</v>
      </c>
      <c r="H138">
        <v>1</v>
      </c>
      <c r="I138">
        <v>1.2</v>
      </c>
      <c r="J138">
        <v>1</v>
      </c>
      <c r="K138">
        <v>1</v>
      </c>
      <c r="L138">
        <v>1</v>
      </c>
      <c r="M138">
        <v>1</v>
      </c>
      <c r="N138">
        <v>1</v>
      </c>
      <c r="O138">
        <v>1</v>
      </c>
      <c r="P138">
        <v>1</v>
      </c>
      <c r="Q138">
        <v>1</v>
      </c>
      <c r="R138">
        <v>1</v>
      </c>
      <c r="S138">
        <v>1</v>
      </c>
      <c r="T138">
        <v>1</v>
      </c>
      <c r="U138">
        <v>1</v>
      </c>
      <c r="V138">
        <v>1</v>
      </c>
      <c r="W138">
        <v>1.2</v>
      </c>
      <c r="X138">
        <v>1</v>
      </c>
      <c r="Y138">
        <v>1</v>
      </c>
      <c r="Z138">
        <v>1</v>
      </c>
      <c r="AA138">
        <v>1</v>
      </c>
      <c r="AB138">
        <v>1.2</v>
      </c>
      <c r="AC138">
        <v>1</v>
      </c>
      <c r="AD138">
        <v>1</v>
      </c>
      <c r="AE138">
        <v>1</v>
      </c>
      <c r="AF138">
        <v>1</v>
      </c>
      <c r="AG138">
        <v>1</v>
      </c>
      <c r="AH138">
        <v>1</v>
      </c>
      <c r="AI138">
        <v>1</v>
      </c>
      <c r="AJ138">
        <v>1</v>
      </c>
      <c r="AK138">
        <v>1.2</v>
      </c>
      <c r="AL138">
        <v>1</v>
      </c>
      <c r="AM138">
        <v>1</v>
      </c>
      <c r="AN138">
        <v>1</v>
      </c>
      <c r="AO138">
        <v>1</v>
      </c>
      <c r="AP138">
        <v>1.1000000000000001</v>
      </c>
      <c r="AQ138">
        <v>1.1000000000000001</v>
      </c>
      <c r="AR138">
        <v>1.1000000000000001</v>
      </c>
      <c r="AS138">
        <v>1.1000000000000001</v>
      </c>
      <c r="AT138">
        <v>1.4</v>
      </c>
      <c r="AU138">
        <v>1.5</v>
      </c>
      <c r="AV138">
        <v>2</v>
      </c>
      <c r="AW138">
        <v>2.7</v>
      </c>
      <c r="AX138">
        <v>1.7</v>
      </c>
      <c r="AY138">
        <v>1.4</v>
      </c>
      <c r="AZ138">
        <v>0.9</v>
      </c>
      <c r="BA138">
        <v>1.1000000000000001</v>
      </c>
      <c r="BB138">
        <v>1.2</v>
      </c>
      <c r="BC138">
        <v>1</v>
      </c>
      <c r="BD138">
        <v>1</v>
      </c>
      <c r="BE138">
        <v>1</v>
      </c>
    </row>
    <row r="139" spans="1:57">
      <c r="A139" t="s">
        <v>235</v>
      </c>
      <c r="B139" t="s">
        <v>57</v>
      </c>
      <c r="C139" t="s">
        <v>152</v>
      </c>
      <c r="D139" t="s">
        <v>102</v>
      </c>
      <c r="E139" t="s">
        <v>105</v>
      </c>
      <c r="F139">
        <v>1</v>
      </c>
      <c r="G139">
        <v>1</v>
      </c>
      <c r="H139">
        <v>1</v>
      </c>
      <c r="I139">
        <v>1.1000000000000001</v>
      </c>
      <c r="J139">
        <v>1</v>
      </c>
      <c r="K139">
        <v>1</v>
      </c>
      <c r="L139">
        <v>1</v>
      </c>
      <c r="M139">
        <v>1</v>
      </c>
      <c r="N139">
        <v>1</v>
      </c>
      <c r="O139">
        <v>1</v>
      </c>
      <c r="P139">
        <v>1</v>
      </c>
      <c r="Q139">
        <v>1</v>
      </c>
      <c r="R139">
        <v>1</v>
      </c>
      <c r="S139">
        <v>1</v>
      </c>
      <c r="T139">
        <v>1</v>
      </c>
      <c r="U139">
        <v>1</v>
      </c>
      <c r="V139">
        <v>1</v>
      </c>
      <c r="W139">
        <v>1.1000000000000001</v>
      </c>
      <c r="X139">
        <v>1.1000000000000001</v>
      </c>
      <c r="Y139">
        <v>1.1000000000000001</v>
      </c>
      <c r="Z139">
        <v>1.1000000000000001</v>
      </c>
      <c r="AA139">
        <v>1.1000000000000001</v>
      </c>
      <c r="AB139">
        <v>1.1000000000000001</v>
      </c>
      <c r="AC139">
        <v>1.1000000000000001</v>
      </c>
      <c r="AD139">
        <v>1.2</v>
      </c>
      <c r="AE139">
        <v>1.2</v>
      </c>
      <c r="AF139">
        <v>1.2</v>
      </c>
      <c r="AG139">
        <v>1.2</v>
      </c>
      <c r="AH139">
        <v>1.2</v>
      </c>
      <c r="AI139">
        <v>1.1000000000000001</v>
      </c>
      <c r="AJ139">
        <v>1.1000000000000001</v>
      </c>
      <c r="AK139">
        <v>1.1000000000000001</v>
      </c>
      <c r="AL139">
        <v>1</v>
      </c>
      <c r="AM139">
        <v>1</v>
      </c>
      <c r="AN139">
        <v>1</v>
      </c>
      <c r="AO139">
        <v>1</v>
      </c>
      <c r="AP139">
        <v>1.1000000000000001</v>
      </c>
      <c r="AQ139">
        <v>1.1000000000000001</v>
      </c>
      <c r="AR139">
        <v>1.1000000000000001</v>
      </c>
      <c r="AS139">
        <v>0.8</v>
      </c>
      <c r="AT139">
        <v>1.1000000000000001</v>
      </c>
      <c r="AU139">
        <v>1.2</v>
      </c>
      <c r="AV139">
        <v>1.6</v>
      </c>
      <c r="AW139">
        <v>2.2000000000000002</v>
      </c>
      <c r="AX139">
        <v>1.3</v>
      </c>
      <c r="AY139">
        <v>1.1000000000000001</v>
      </c>
      <c r="AZ139">
        <v>0.7</v>
      </c>
      <c r="BA139">
        <v>0.8</v>
      </c>
      <c r="BB139">
        <v>1.1000000000000001</v>
      </c>
      <c r="BC139">
        <v>1</v>
      </c>
      <c r="BD139">
        <v>1</v>
      </c>
      <c r="BE139">
        <v>1</v>
      </c>
    </row>
    <row r="140" spans="1:57">
      <c r="A140" t="s">
        <v>107</v>
      </c>
      <c r="B140" t="s">
        <v>57</v>
      </c>
      <c r="C140" t="s">
        <v>152</v>
      </c>
      <c r="D140" t="s">
        <v>131</v>
      </c>
      <c r="E140" t="s">
        <v>105</v>
      </c>
      <c r="F140">
        <v>1</v>
      </c>
      <c r="G140">
        <v>1</v>
      </c>
      <c r="H140">
        <v>1</v>
      </c>
      <c r="I140">
        <v>1.2</v>
      </c>
      <c r="J140">
        <v>1</v>
      </c>
      <c r="K140">
        <v>1</v>
      </c>
      <c r="L140">
        <v>1</v>
      </c>
      <c r="M140">
        <v>1</v>
      </c>
      <c r="N140">
        <v>1</v>
      </c>
      <c r="O140">
        <v>1</v>
      </c>
      <c r="P140">
        <v>1</v>
      </c>
      <c r="Q140">
        <v>1</v>
      </c>
      <c r="R140">
        <v>1</v>
      </c>
      <c r="S140">
        <v>1</v>
      </c>
      <c r="T140">
        <v>1</v>
      </c>
      <c r="U140">
        <v>1</v>
      </c>
      <c r="V140">
        <v>1</v>
      </c>
      <c r="W140">
        <v>1.2</v>
      </c>
      <c r="X140">
        <v>1</v>
      </c>
      <c r="Y140">
        <v>1</v>
      </c>
      <c r="Z140">
        <v>1</v>
      </c>
      <c r="AA140">
        <v>1</v>
      </c>
      <c r="AB140">
        <v>1.2</v>
      </c>
      <c r="AC140">
        <v>1</v>
      </c>
      <c r="AD140">
        <v>1</v>
      </c>
      <c r="AE140">
        <v>1</v>
      </c>
      <c r="AF140">
        <v>1</v>
      </c>
      <c r="AG140">
        <v>1</v>
      </c>
      <c r="AH140">
        <v>1</v>
      </c>
      <c r="AI140">
        <v>1</v>
      </c>
      <c r="AJ140">
        <v>1</v>
      </c>
      <c r="AK140">
        <v>1.2</v>
      </c>
      <c r="AL140">
        <v>1</v>
      </c>
      <c r="AM140">
        <v>1</v>
      </c>
      <c r="AN140">
        <v>1</v>
      </c>
      <c r="AO140">
        <v>1</v>
      </c>
      <c r="AP140">
        <v>1.1000000000000001</v>
      </c>
      <c r="AQ140">
        <v>1.1000000000000001</v>
      </c>
      <c r="AR140">
        <v>1.1000000000000001</v>
      </c>
      <c r="AS140">
        <v>1.1000000000000001</v>
      </c>
      <c r="AT140">
        <v>1.4</v>
      </c>
      <c r="AU140">
        <v>1.5</v>
      </c>
      <c r="AV140">
        <v>2</v>
      </c>
      <c r="AW140">
        <v>2.7</v>
      </c>
      <c r="AX140">
        <v>1.7</v>
      </c>
      <c r="AY140">
        <v>1.4</v>
      </c>
      <c r="AZ140">
        <v>0.9</v>
      </c>
      <c r="BA140">
        <v>1.1000000000000001</v>
      </c>
      <c r="BB140">
        <v>1.2</v>
      </c>
      <c r="BC140">
        <v>1</v>
      </c>
      <c r="BD140">
        <v>1</v>
      </c>
      <c r="BE140">
        <v>1</v>
      </c>
    </row>
    <row r="141" spans="1:57">
      <c r="A141" t="s">
        <v>108</v>
      </c>
      <c r="B141" t="s">
        <v>57</v>
      </c>
      <c r="C141" t="s">
        <v>152</v>
      </c>
      <c r="D141" t="s">
        <v>132</v>
      </c>
      <c r="E141" t="s">
        <v>105</v>
      </c>
      <c r="F141">
        <v>1</v>
      </c>
      <c r="G141">
        <v>1</v>
      </c>
      <c r="H141">
        <v>1</v>
      </c>
      <c r="I141">
        <v>1.1000000000000001</v>
      </c>
      <c r="J141">
        <v>1</v>
      </c>
      <c r="K141">
        <v>1</v>
      </c>
      <c r="L141">
        <v>1</v>
      </c>
      <c r="M141">
        <v>1</v>
      </c>
      <c r="N141">
        <v>1</v>
      </c>
      <c r="O141">
        <v>1</v>
      </c>
      <c r="P141">
        <v>1</v>
      </c>
      <c r="Q141">
        <v>1</v>
      </c>
      <c r="R141">
        <v>1</v>
      </c>
      <c r="S141">
        <v>1</v>
      </c>
      <c r="T141">
        <v>1</v>
      </c>
      <c r="U141">
        <v>1</v>
      </c>
      <c r="V141">
        <v>1</v>
      </c>
      <c r="W141">
        <v>1.1000000000000001</v>
      </c>
      <c r="X141">
        <v>1</v>
      </c>
      <c r="Y141">
        <v>1</v>
      </c>
      <c r="Z141">
        <v>1</v>
      </c>
      <c r="AA141">
        <v>1</v>
      </c>
      <c r="AB141">
        <v>1.1000000000000001</v>
      </c>
      <c r="AC141">
        <v>1</v>
      </c>
      <c r="AD141">
        <v>1</v>
      </c>
      <c r="AE141">
        <v>1</v>
      </c>
      <c r="AF141">
        <v>1</v>
      </c>
      <c r="AG141">
        <v>1</v>
      </c>
      <c r="AH141">
        <v>1</v>
      </c>
      <c r="AI141">
        <v>1</v>
      </c>
      <c r="AJ141">
        <v>1</v>
      </c>
      <c r="AK141">
        <v>1.1000000000000001</v>
      </c>
      <c r="AL141">
        <v>1</v>
      </c>
      <c r="AM141">
        <v>1</v>
      </c>
      <c r="AN141">
        <v>1</v>
      </c>
      <c r="AO141">
        <v>1</v>
      </c>
      <c r="AP141">
        <v>1.1000000000000001</v>
      </c>
      <c r="AQ141">
        <v>1.1000000000000001</v>
      </c>
      <c r="AR141">
        <v>1.1000000000000001</v>
      </c>
      <c r="AS141">
        <v>0.9</v>
      </c>
      <c r="AT141">
        <v>1.2</v>
      </c>
      <c r="AU141">
        <v>1.3</v>
      </c>
      <c r="AV141">
        <v>1.7</v>
      </c>
      <c r="AW141">
        <v>2.2999999999999998</v>
      </c>
      <c r="AX141">
        <v>1.4</v>
      </c>
      <c r="AY141">
        <v>1.2</v>
      </c>
      <c r="AZ141">
        <v>0.8</v>
      </c>
      <c r="BA141">
        <v>0.9</v>
      </c>
      <c r="BB141">
        <v>1.1000000000000001</v>
      </c>
      <c r="BC141">
        <v>1</v>
      </c>
      <c r="BD141">
        <v>1</v>
      </c>
      <c r="BE141">
        <v>1</v>
      </c>
    </row>
    <row r="142" spans="1:57">
      <c r="A142" t="s">
        <v>750</v>
      </c>
      <c r="B142" t="s">
        <v>57</v>
      </c>
      <c r="C142" t="s">
        <v>152</v>
      </c>
      <c r="D142" t="s">
        <v>131</v>
      </c>
      <c r="E142" t="s">
        <v>676</v>
      </c>
      <c r="F142">
        <v>1</v>
      </c>
      <c r="G142">
        <v>1</v>
      </c>
      <c r="H142">
        <v>1</v>
      </c>
      <c r="I142">
        <v>1.2</v>
      </c>
      <c r="J142">
        <v>1</v>
      </c>
      <c r="K142">
        <v>1</v>
      </c>
      <c r="L142">
        <v>1</v>
      </c>
      <c r="M142">
        <v>1</v>
      </c>
      <c r="N142">
        <v>1</v>
      </c>
      <c r="O142">
        <v>1</v>
      </c>
      <c r="P142">
        <v>1</v>
      </c>
      <c r="Q142">
        <v>1</v>
      </c>
      <c r="R142">
        <v>1</v>
      </c>
      <c r="S142">
        <v>1</v>
      </c>
      <c r="T142">
        <v>1</v>
      </c>
      <c r="U142">
        <v>1</v>
      </c>
      <c r="V142">
        <v>1</v>
      </c>
      <c r="W142">
        <v>1.2</v>
      </c>
      <c r="X142">
        <v>1</v>
      </c>
      <c r="Y142">
        <v>1</v>
      </c>
      <c r="Z142">
        <v>1</v>
      </c>
      <c r="AA142">
        <v>1</v>
      </c>
      <c r="AB142">
        <v>1</v>
      </c>
      <c r="AC142">
        <v>1</v>
      </c>
      <c r="AD142">
        <v>1</v>
      </c>
      <c r="AE142">
        <v>1</v>
      </c>
      <c r="AF142">
        <v>1</v>
      </c>
      <c r="AG142">
        <v>1</v>
      </c>
      <c r="AH142">
        <v>1</v>
      </c>
      <c r="AI142">
        <v>1</v>
      </c>
      <c r="AJ142">
        <v>1</v>
      </c>
      <c r="AK142">
        <v>1</v>
      </c>
      <c r="AL142">
        <v>1</v>
      </c>
      <c r="AM142">
        <v>1</v>
      </c>
      <c r="AN142">
        <v>1</v>
      </c>
      <c r="AO142">
        <v>1.3</v>
      </c>
      <c r="AP142">
        <v>1.3</v>
      </c>
      <c r="AQ142">
        <v>1.3</v>
      </c>
      <c r="AR142">
        <v>1.3</v>
      </c>
      <c r="AS142">
        <v>1.6</v>
      </c>
      <c r="AT142">
        <v>2.2000000000000002</v>
      </c>
      <c r="AU142">
        <v>2</v>
      </c>
      <c r="AV142">
        <v>1.8</v>
      </c>
      <c r="AW142">
        <v>3</v>
      </c>
      <c r="AX142">
        <v>2.2000000000000002</v>
      </c>
      <c r="AY142">
        <v>1.2</v>
      </c>
      <c r="AZ142">
        <v>2.2000000000000002</v>
      </c>
      <c r="BA142">
        <v>1.8</v>
      </c>
      <c r="BB142">
        <v>1.8</v>
      </c>
      <c r="BC142">
        <v>1</v>
      </c>
      <c r="BD142">
        <v>1</v>
      </c>
      <c r="BE142">
        <v>1</v>
      </c>
    </row>
    <row r="143" spans="1:57">
      <c r="A143" t="s">
        <v>751</v>
      </c>
      <c r="B143" t="s">
        <v>57</v>
      </c>
      <c r="C143" t="s">
        <v>152</v>
      </c>
      <c r="D143" t="s">
        <v>132</v>
      </c>
      <c r="E143" t="s">
        <v>676</v>
      </c>
      <c r="F143">
        <v>1</v>
      </c>
      <c r="G143">
        <v>1</v>
      </c>
      <c r="H143">
        <v>1</v>
      </c>
      <c r="I143">
        <v>1.2</v>
      </c>
      <c r="J143">
        <v>1</v>
      </c>
      <c r="K143">
        <v>1</v>
      </c>
      <c r="L143">
        <v>1</v>
      </c>
      <c r="M143">
        <v>1</v>
      </c>
      <c r="N143">
        <v>1</v>
      </c>
      <c r="O143">
        <v>1</v>
      </c>
      <c r="P143">
        <v>1</v>
      </c>
      <c r="Q143">
        <v>1</v>
      </c>
      <c r="R143">
        <v>1</v>
      </c>
      <c r="S143">
        <v>1</v>
      </c>
      <c r="T143">
        <v>1</v>
      </c>
      <c r="U143">
        <v>1</v>
      </c>
      <c r="V143">
        <v>1</v>
      </c>
      <c r="W143">
        <v>1.2</v>
      </c>
      <c r="X143">
        <v>1</v>
      </c>
      <c r="Y143">
        <v>1</v>
      </c>
      <c r="Z143">
        <v>1</v>
      </c>
      <c r="AA143">
        <v>1</v>
      </c>
      <c r="AB143">
        <v>1</v>
      </c>
      <c r="AC143">
        <v>1</v>
      </c>
      <c r="AD143">
        <v>1</v>
      </c>
      <c r="AE143">
        <v>1</v>
      </c>
      <c r="AF143">
        <v>1</v>
      </c>
      <c r="AG143">
        <v>1</v>
      </c>
      <c r="AH143">
        <v>1</v>
      </c>
      <c r="AI143">
        <v>1</v>
      </c>
      <c r="AJ143">
        <v>1</v>
      </c>
      <c r="AK143">
        <v>1</v>
      </c>
      <c r="AL143">
        <v>1</v>
      </c>
      <c r="AM143">
        <v>1</v>
      </c>
      <c r="AN143">
        <v>1</v>
      </c>
      <c r="AO143">
        <v>1.5</v>
      </c>
      <c r="AP143">
        <v>1.5</v>
      </c>
      <c r="AQ143">
        <v>1.5</v>
      </c>
      <c r="AR143">
        <v>1.5</v>
      </c>
      <c r="AS143">
        <v>2</v>
      </c>
      <c r="AT143">
        <v>2.8</v>
      </c>
      <c r="AU143">
        <v>2.5</v>
      </c>
      <c r="AV143">
        <v>2.2999999999999998</v>
      </c>
      <c r="AW143">
        <v>3.8</v>
      </c>
      <c r="AX143">
        <v>2.8</v>
      </c>
      <c r="AY143">
        <v>1.5</v>
      </c>
      <c r="AZ143">
        <v>2.8</v>
      </c>
      <c r="BA143">
        <v>2.2999999999999998</v>
      </c>
      <c r="BB143">
        <v>2.2999999999999998</v>
      </c>
      <c r="BC143">
        <v>1</v>
      </c>
      <c r="BD143">
        <v>1</v>
      </c>
      <c r="BE143">
        <v>1</v>
      </c>
    </row>
    <row r="144" spans="1:57">
      <c r="A144" t="s">
        <v>1827</v>
      </c>
      <c r="B144" t="s">
        <v>57</v>
      </c>
      <c r="C144" t="s">
        <v>152</v>
      </c>
      <c r="D144" t="s">
        <v>131</v>
      </c>
      <c r="E144" t="s">
        <v>1793</v>
      </c>
      <c r="F144">
        <v>1.3</v>
      </c>
      <c r="G144">
        <v>1.3</v>
      </c>
      <c r="H144">
        <v>1.3</v>
      </c>
      <c r="I144">
        <v>1.3</v>
      </c>
      <c r="J144">
        <v>1.3</v>
      </c>
      <c r="K144">
        <v>1</v>
      </c>
      <c r="L144">
        <v>1</v>
      </c>
      <c r="M144">
        <v>1</v>
      </c>
      <c r="N144">
        <v>1</v>
      </c>
      <c r="O144">
        <v>1</v>
      </c>
      <c r="P144">
        <v>1</v>
      </c>
      <c r="Q144">
        <v>1</v>
      </c>
      <c r="R144">
        <v>1</v>
      </c>
      <c r="S144">
        <v>0.6</v>
      </c>
      <c r="T144">
        <v>0.6</v>
      </c>
      <c r="U144">
        <v>0.6</v>
      </c>
      <c r="V144">
        <v>0.6</v>
      </c>
      <c r="W144">
        <v>0.6</v>
      </c>
      <c r="X144">
        <v>0.6</v>
      </c>
      <c r="Y144">
        <v>0.6</v>
      </c>
      <c r="Z144">
        <v>0.6</v>
      </c>
      <c r="AA144">
        <v>0.6</v>
      </c>
      <c r="AB144">
        <v>1.2</v>
      </c>
      <c r="AC144">
        <v>1</v>
      </c>
      <c r="AD144">
        <v>1</v>
      </c>
      <c r="AE144">
        <v>1</v>
      </c>
      <c r="AF144">
        <v>1</v>
      </c>
      <c r="AG144">
        <v>1.7</v>
      </c>
      <c r="AH144">
        <v>1.7</v>
      </c>
      <c r="AI144">
        <v>1.7</v>
      </c>
      <c r="AJ144">
        <v>1.7</v>
      </c>
      <c r="AK144">
        <v>1.7</v>
      </c>
      <c r="AL144">
        <v>1.7</v>
      </c>
      <c r="AM144">
        <v>1.7</v>
      </c>
      <c r="AN144">
        <v>1.7</v>
      </c>
      <c r="AO144">
        <v>1.7</v>
      </c>
      <c r="AP144">
        <v>1.7</v>
      </c>
      <c r="AQ144">
        <v>1.7</v>
      </c>
      <c r="AR144">
        <v>1.7</v>
      </c>
      <c r="AS144">
        <v>2</v>
      </c>
      <c r="AT144">
        <v>2</v>
      </c>
      <c r="AU144">
        <v>2</v>
      </c>
      <c r="AV144">
        <v>2</v>
      </c>
      <c r="AW144">
        <v>2</v>
      </c>
      <c r="AX144">
        <v>2</v>
      </c>
      <c r="AY144">
        <v>2</v>
      </c>
      <c r="AZ144">
        <v>2</v>
      </c>
      <c r="BA144">
        <v>2</v>
      </c>
      <c r="BB144">
        <v>1.3</v>
      </c>
      <c r="BC144">
        <v>1.3</v>
      </c>
      <c r="BD144">
        <v>1.3</v>
      </c>
      <c r="BE144">
        <v>1.3</v>
      </c>
    </row>
    <row r="145" spans="1:57">
      <c r="A145" t="s">
        <v>1828</v>
      </c>
      <c r="B145" t="s">
        <v>57</v>
      </c>
      <c r="C145" t="s">
        <v>152</v>
      </c>
      <c r="D145" t="s">
        <v>132</v>
      </c>
      <c r="E145" t="s">
        <v>1793</v>
      </c>
      <c r="F145">
        <v>1.6</v>
      </c>
      <c r="G145">
        <v>1.6</v>
      </c>
      <c r="H145">
        <v>1.6</v>
      </c>
      <c r="I145">
        <v>1.6</v>
      </c>
      <c r="J145">
        <v>1.6</v>
      </c>
      <c r="K145">
        <v>1</v>
      </c>
      <c r="L145">
        <v>1</v>
      </c>
      <c r="M145">
        <v>1</v>
      </c>
      <c r="N145">
        <v>1</v>
      </c>
      <c r="O145">
        <v>1</v>
      </c>
      <c r="P145">
        <v>1</v>
      </c>
      <c r="Q145">
        <v>1</v>
      </c>
      <c r="R145">
        <v>1</v>
      </c>
      <c r="S145">
        <v>0.6</v>
      </c>
      <c r="T145">
        <v>0.6</v>
      </c>
      <c r="U145">
        <v>0.6</v>
      </c>
      <c r="V145">
        <v>0.6</v>
      </c>
      <c r="W145">
        <v>0.6</v>
      </c>
      <c r="X145">
        <v>0.6</v>
      </c>
      <c r="Y145">
        <v>0.6</v>
      </c>
      <c r="Z145">
        <v>0.6</v>
      </c>
      <c r="AA145">
        <v>0.6</v>
      </c>
      <c r="AB145">
        <v>1.2</v>
      </c>
      <c r="AC145">
        <v>1</v>
      </c>
      <c r="AD145">
        <v>1</v>
      </c>
      <c r="AE145">
        <v>1</v>
      </c>
      <c r="AF145">
        <v>1</v>
      </c>
      <c r="AG145">
        <v>2</v>
      </c>
      <c r="AH145">
        <v>2</v>
      </c>
      <c r="AI145">
        <v>2</v>
      </c>
      <c r="AJ145">
        <v>2</v>
      </c>
      <c r="AK145">
        <v>2</v>
      </c>
      <c r="AL145">
        <v>2</v>
      </c>
      <c r="AM145">
        <v>2</v>
      </c>
      <c r="AN145">
        <v>2</v>
      </c>
      <c r="AO145">
        <v>2</v>
      </c>
      <c r="AP145">
        <v>2</v>
      </c>
      <c r="AQ145">
        <v>2</v>
      </c>
      <c r="AR145">
        <v>2</v>
      </c>
      <c r="AS145">
        <v>2.2000000000000002</v>
      </c>
      <c r="AT145">
        <v>2.2000000000000002</v>
      </c>
      <c r="AU145">
        <v>2.2000000000000002</v>
      </c>
      <c r="AV145">
        <v>2.2000000000000002</v>
      </c>
      <c r="AW145">
        <v>2.2000000000000002</v>
      </c>
      <c r="AX145">
        <v>2.2000000000000002</v>
      </c>
      <c r="AY145">
        <v>2.2000000000000002</v>
      </c>
      <c r="AZ145">
        <v>2.2000000000000002</v>
      </c>
      <c r="BA145">
        <v>2.2000000000000002</v>
      </c>
      <c r="BB145">
        <v>1.6</v>
      </c>
      <c r="BC145">
        <v>1.6</v>
      </c>
      <c r="BD145">
        <v>1.6</v>
      </c>
      <c r="BE145">
        <v>1.6</v>
      </c>
    </row>
    <row r="146" spans="1:57">
      <c r="A146" t="s">
        <v>1829</v>
      </c>
      <c r="B146" t="s">
        <v>57</v>
      </c>
      <c r="C146" t="s">
        <v>152</v>
      </c>
      <c r="D146" t="s">
        <v>131</v>
      </c>
      <c r="E146" t="s">
        <v>507</v>
      </c>
      <c r="F146">
        <v>1</v>
      </c>
      <c r="G146">
        <v>1</v>
      </c>
      <c r="H146">
        <v>1</v>
      </c>
      <c r="I146">
        <v>1.2</v>
      </c>
      <c r="J146">
        <v>1</v>
      </c>
      <c r="K146">
        <v>1</v>
      </c>
      <c r="L146">
        <v>1</v>
      </c>
      <c r="M146">
        <v>1</v>
      </c>
      <c r="N146">
        <v>1</v>
      </c>
      <c r="O146">
        <v>1</v>
      </c>
      <c r="P146">
        <v>1</v>
      </c>
      <c r="Q146">
        <v>1</v>
      </c>
      <c r="R146">
        <v>1</v>
      </c>
      <c r="S146">
        <v>1</v>
      </c>
      <c r="T146">
        <v>1</v>
      </c>
      <c r="U146">
        <v>1</v>
      </c>
      <c r="V146">
        <v>1</v>
      </c>
      <c r="W146">
        <v>1.2</v>
      </c>
      <c r="X146">
        <v>1</v>
      </c>
      <c r="Y146">
        <v>1</v>
      </c>
      <c r="Z146">
        <v>1</v>
      </c>
      <c r="AA146">
        <v>1</v>
      </c>
      <c r="AB146">
        <v>1</v>
      </c>
      <c r="AC146">
        <v>1</v>
      </c>
      <c r="AD146">
        <v>1</v>
      </c>
      <c r="AE146">
        <v>1</v>
      </c>
      <c r="AF146">
        <v>1</v>
      </c>
      <c r="AG146">
        <v>1</v>
      </c>
      <c r="AH146">
        <v>1</v>
      </c>
      <c r="AI146">
        <v>1</v>
      </c>
      <c r="AJ146">
        <v>1</v>
      </c>
      <c r="AK146">
        <v>1</v>
      </c>
      <c r="AL146">
        <v>1</v>
      </c>
      <c r="AM146">
        <v>1</v>
      </c>
      <c r="AN146">
        <v>1</v>
      </c>
      <c r="AO146">
        <v>1</v>
      </c>
      <c r="AP146">
        <v>1</v>
      </c>
      <c r="AQ146">
        <v>1</v>
      </c>
      <c r="AR146">
        <v>1</v>
      </c>
      <c r="AS146">
        <v>1</v>
      </c>
      <c r="AT146">
        <v>1.4</v>
      </c>
      <c r="AU146">
        <v>1.3</v>
      </c>
      <c r="AV146">
        <v>1.2</v>
      </c>
      <c r="AW146">
        <v>2</v>
      </c>
      <c r="AX146">
        <v>1.4</v>
      </c>
      <c r="AY146">
        <v>0.8</v>
      </c>
      <c r="AZ146">
        <v>1.4</v>
      </c>
      <c r="BA146">
        <v>1.2</v>
      </c>
      <c r="BB146">
        <v>1.2</v>
      </c>
      <c r="BC146">
        <v>1</v>
      </c>
      <c r="BD146">
        <v>1</v>
      </c>
      <c r="BE146">
        <v>1</v>
      </c>
    </row>
    <row r="147" spans="1:57">
      <c r="A147" t="s">
        <v>1830</v>
      </c>
      <c r="B147" t="s">
        <v>57</v>
      </c>
      <c r="C147" t="s">
        <v>152</v>
      </c>
      <c r="D147" t="s">
        <v>132</v>
      </c>
      <c r="E147" t="s">
        <v>523</v>
      </c>
      <c r="F147">
        <v>1</v>
      </c>
      <c r="G147">
        <v>1</v>
      </c>
      <c r="H147">
        <v>1</v>
      </c>
      <c r="I147">
        <v>1.2</v>
      </c>
      <c r="J147">
        <v>1</v>
      </c>
      <c r="K147">
        <v>1</v>
      </c>
      <c r="L147">
        <v>1</v>
      </c>
      <c r="M147">
        <v>1</v>
      </c>
      <c r="N147">
        <v>1</v>
      </c>
      <c r="O147">
        <v>1</v>
      </c>
      <c r="P147">
        <v>1</v>
      </c>
      <c r="Q147">
        <v>1</v>
      </c>
      <c r="R147">
        <v>1</v>
      </c>
      <c r="S147">
        <v>1</v>
      </c>
      <c r="T147">
        <v>1</v>
      </c>
      <c r="U147">
        <v>1</v>
      </c>
      <c r="V147">
        <v>1</v>
      </c>
      <c r="W147">
        <v>1.2</v>
      </c>
      <c r="X147">
        <v>1</v>
      </c>
      <c r="Y147">
        <v>1</v>
      </c>
      <c r="Z147">
        <v>1</v>
      </c>
      <c r="AA147">
        <v>1</v>
      </c>
      <c r="AB147">
        <v>1</v>
      </c>
      <c r="AC147">
        <v>1</v>
      </c>
      <c r="AD147">
        <v>1</v>
      </c>
      <c r="AE147">
        <v>1</v>
      </c>
      <c r="AF147">
        <v>1</v>
      </c>
      <c r="AG147">
        <v>1</v>
      </c>
      <c r="AH147">
        <v>1</v>
      </c>
      <c r="AI147">
        <v>1</v>
      </c>
      <c r="AJ147">
        <v>1</v>
      </c>
      <c r="AK147">
        <v>1</v>
      </c>
      <c r="AL147">
        <v>1</v>
      </c>
      <c r="AM147">
        <v>1</v>
      </c>
      <c r="AN147">
        <v>1</v>
      </c>
      <c r="AO147">
        <v>1</v>
      </c>
      <c r="AP147">
        <v>1</v>
      </c>
      <c r="AQ147">
        <v>1</v>
      </c>
      <c r="AR147">
        <v>1</v>
      </c>
      <c r="AS147">
        <v>1.2</v>
      </c>
      <c r="AT147">
        <v>1.7</v>
      </c>
      <c r="AU147">
        <v>1.5</v>
      </c>
      <c r="AV147">
        <v>1.4</v>
      </c>
      <c r="AW147">
        <v>2.2999999999999998</v>
      </c>
      <c r="AX147">
        <v>1.7</v>
      </c>
      <c r="AY147">
        <v>0.9</v>
      </c>
      <c r="AZ147">
        <v>1.7</v>
      </c>
      <c r="BA147">
        <v>1.4</v>
      </c>
      <c r="BB147">
        <v>1.4</v>
      </c>
      <c r="BC147">
        <v>1</v>
      </c>
      <c r="BD147">
        <v>1</v>
      </c>
      <c r="BE147">
        <v>1</v>
      </c>
    </row>
    <row r="148" spans="1:57">
      <c r="A148" t="s">
        <v>752</v>
      </c>
      <c r="B148" t="s">
        <v>57</v>
      </c>
      <c r="C148" t="s">
        <v>753</v>
      </c>
      <c r="D148" t="s">
        <v>105</v>
      </c>
      <c r="E148" t="s">
        <v>105</v>
      </c>
      <c r="F148">
        <v>1</v>
      </c>
      <c r="G148">
        <v>1</v>
      </c>
      <c r="H148">
        <v>1</v>
      </c>
      <c r="I148">
        <v>1</v>
      </c>
      <c r="J148">
        <v>1</v>
      </c>
      <c r="K148">
        <v>1</v>
      </c>
      <c r="L148">
        <v>1</v>
      </c>
      <c r="M148">
        <v>1</v>
      </c>
      <c r="N148">
        <v>1</v>
      </c>
      <c r="O148">
        <v>1</v>
      </c>
      <c r="P148">
        <v>1</v>
      </c>
      <c r="Q148">
        <v>1</v>
      </c>
      <c r="R148">
        <v>1</v>
      </c>
      <c r="S148">
        <v>1</v>
      </c>
      <c r="T148">
        <v>1</v>
      </c>
      <c r="U148">
        <v>1</v>
      </c>
      <c r="V148">
        <v>1</v>
      </c>
      <c r="W148">
        <v>1</v>
      </c>
      <c r="X148">
        <v>1</v>
      </c>
      <c r="Y148">
        <v>1</v>
      </c>
      <c r="Z148">
        <v>1</v>
      </c>
      <c r="AA148">
        <v>1</v>
      </c>
      <c r="AB148">
        <v>1.2</v>
      </c>
      <c r="AC148">
        <v>1.2</v>
      </c>
      <c r="AD148">
        <v>1.2</v>
      </c>
      <c r="AE148">
        <v>1.2</v>
      </c>
      <c r="AF148">
        <v>1.2</v>
      </c>
      <c r="AG148">
        <v>1.2</v>
      </c>
      <c r="AH148">
        <v>1.2</v>
      </c>
      <c r="AI148">
        <v>1.2</v>
      </c>
      <c r="AJ148">
        <v>1</v>
      </c>
      <c r="AK148">
        <v>1</v>
      </c>
      <c r="AL148">
        <v>1</v>
      </c>
      <c r="AM148">
        <v>1</v>
      </c>
      <c r="AN148">
        <v>1</v>
      </c>
      <c r="AO148">
        <v>1</v>
      </c>
      <c r="AP148">
        <v>1</v>
      </c>
      <c r="AQ148">
        <v>1</v>
      </c>
      <c r="AR148">
        <v>1</v>
      </c>
      <c r="AS148">
        <v>1.5</v>
      </c>
      <c r="AT148">
        <v>1.5</v>
      </c>
      <c r="AU148">
        <v>1.5</v>
      </c>
      <c r="AV148">
        <v>1.5</v>
      </c>
      <c r="AW148">
        <v>1.5</v>
      </c>
      <c r="AX148">
        <v>1.5</v>
      </c>
      <c r="AY148">
        <v>1.5</v>
      </c>
      <c r="AZ148">
        <v>1.5</v>
      </c>
      <c r="BA148">
        <v>1.5</v>
      </c>
      <c r="BB148">
        <v>1</v>
      </c>
      <c r="BC148">
        <v>1</v>
      </c>
      <c r="BD148">
        <v>1</v>
      </c>
      <c r="BE148">
        <v>1</v>
      </c>
    </row>
    <row r="149" spans="1:57">
      <c r="A149" t="s">
        <v>754</v>
      </c>
      <c r="B149" t="s">
        <v>57</v>
      </c>
      <c r="C149" t="s">
        <v>753</v>
      </c>
      <c r="D149" t="s">
        <v>105</v>
      </c>
      <c r="E149" t="s">
        <v>105</v>
      </c>
      <c r="F149">
        <v>1</v>
      </c>
      <c r="G149">
        <v>1</v>
      </c>
      <c r="H149">
        <v>1</v>
      </c>
      <c r="I149">
        <v>1</v>
      </c>
      <c r="J149">
        <v>1</v>
      </c>
      <c r="K149">
        <v>1</v>
      </c>
      <c r="L149">
        <v>1</v>
      </c>
      <c r="M149">
        <v>1</v>
      </c>
      <c r="N149">
        <v>1</v>
      </c>
      <c r="O149">
        <v>1</v>
      </c>
      <c r="P149">
        <v>1</v>
      </c>
      <c r="Q149">
        <v>1</v>
      </c>
      <c r="R149">
        <v>1</v>
      </c>
      <c r="S149">
        <v>1</v>
      </c>
      <c r="T149">
        <v>1</v>
      </c>
      <c r="U149">
        <v>1</v>
      </c>
      <c r="V149">
        <v>1</v>
      </c>
      <c r="W149">
        <v>1</v>
      </c>
      <c r="X149">
        <v>1</v>
      </c>
      <c r="Y149">
        <v>1</v>
      </c>
      <c r="Z149">
        <v>1</v>
      </c>
      <c r="AA149">
        <v>1</v>
      </c>
      <c r="AB149">
        <v>1.2</v>
      </c>
      <c r="AC149">
        <v>1.2</v>
      </c>
      <c r="AD149">
        <v>1.2</v>
      </c>
      <c r="AE149">
        <v>1.2</v>
      </c>
      <c r="AF149">
        <v>1.2</v>
      </c>
      <c r="AG149">
        <v>1.2</v>
      </c>
      <c r="AH149">
        <v>1.2</v>
      </c>
      <c r="AI149">
        <v>1.2</v>
      </c>
      <c r="AJ149">
        <v>1</v>
      </c>
      <c r="AK149">
        <v>1</v>
      </c>
      <c r="AL149">
        <v>1</v>
      </c>
      <c r="AM149">
        <v>1</v>
      </c>
      <c r="AN149">
        <v>1</v>
      </c>
      <c r="AO149">
        <v>1</v>
      </c>
      <c r="AP149">
        <v>1</v>
      </c>
      <c r="AQ149">
        <v>1</v>
      </c>
      <c r="AR149">
        <v>1</v>
      </c>
      <c r="AS149">
        <v>1.5</v>
      </c>
      <c r="AT149">
        <v>1.5</v>
      </c>
      <c r="AU149">
        <v>1.5</v>
      </c>
      <c r="AV149">
        <v>1.5</v>
      </c>
      <c r="AW149">
        <v>1.5</v>
      </c>
      <c r="AX149">
        <v>1.5</v>
      </c>
      <c r="AY149">
        <v>1.5</v>
      </c>
      <c r="AZ149">
        <v>1.5</v>
      </c>
      <c r="BA149">
        <v>1.5</v>
      </c>
      <c r="BB149">
        <v>1</v>
      </c>
      <c r="BC149">
        <v>1</v>
      </c>
      <c r="BD149">
        <v>1</v>
      </c>
      <c r="BE149">
        <v>1</v>
      </c>
    </row>
    <row r="150" spans="1:57">
      <c r="A150" t="s">
        <v>755</v>
      </c>
      <c r="B150" t="s">
        <v>57</v>
      </c>
      <c r="C150" t="s">
        <v>105</v>
      </c>
      <c r="D150" t="s">
        <v>132</v>
      </c>
      <c r="E150" t="s">
        <v>756</v>
      </c>
      <c r="F150">
        <v>1</v>
      </c>
      <c r="G150">
        <v>1</v>
      </c>
      <c r="H150">
        <v>1</v>
      </c>
      <c r="I150">
        <v>1</v>
      </c>
      <c r="J150">
        <v>1</v>
      </c>
      <c r="K150">
        <v>1</v>
      </c>
      <c r="L150">
        <v>1</v>
      </c>
      <c r="M150">
        <v>1</v>
      </c>
      <c r="N150">
        <v>1</v>
      </c>
      <c r="O150">
        <v>1</v>
      </c>
      <c r="P150">
        <v>1</v>
      </c>
      <c r="Q150">
        <v>1</v>
      </c>
      <c r="R150">
        <v>1</v>
      </c>
      <c r="S150">
        <v>1</v>
      </c>
      <c r="T150">
        <v>1</v>
      </c>
      <c r="U150">
        <v>1</v>
      </c>
      <c r="V150">
        <v>1</v>
      </c>
      <c r="W150">
        <v>1</v>
      </c>
      <c r="X150">
        <v>1</v>
      </c>
      <c r="Y150">
        <v>1</v>
      </c>
      <c r="Z150">
        <v>1</v>
      </c>
      <c r="AA150">
        <v>1</v>
      </c>
      <c r="AB150">
        <v>1</v>
      </c>
      <c r="AC150">
        <v>1</v>
      </c>
      <c r="AD150">
        <v>1</v>
      </c>
      <c r="AE150">
        <v>1</v>
      </c>
      <c r="AF150">
        <v>1</v>
      </c>
      <c r="AG150">
        <v>1</v>
      </c>
      <c r="AH150">
        <v>1</v>
      </c>
      <c r="AI150">
        <v>1</v>
      </c>
      <c r="AJ150">
        <v>1</v>
      </c>
      <c r="AK150">
        <v>1</v>
      </c>
      <c r="AL150">
        <v>1</v>
      </c>
      <c r="AM150">
        <v>1</v>
      </c>
      <c r="AN150">
        <v>1</v>
      </c>
      <c r="AO150">
        <v>1</v>
      </c>
      <c r="AP150">
        <v>1</v>
      </c>
      <c r="AQ150">
        <v>1</v>
      </c>
      <c r="AR150">
        <v>1</v>
      </c>
      <c r="AS150">
        <v>1.5</v>
      </c>
      <c r="AT150">
        <v>1.8</v>
      </c>
      <c r="AU150">
        <v>1.7</v>
      </c>
      <c r="AV150">
        <v>1.3</v>
      </c>
      <c r="AW150">
        <v>2.7</v>
      </c>
      <c r="AX150">
        <v>1.8</v>
      </c>
      <c r="AY150">
        <v>1</v>
      </c>
      <c r="AZ150">
        <v>1.8</v>
      </c>
      <c r="BA150">
        <v>1.5</v>
      </c>
      <c r="BB150">
        <v>1</v>
      </c>
      <c r="BC150">
        <v>1</v>
      </c>
      <c r="BD150">
        <v>1</v>
      </c>
      <c r="BE150">
        <v>1</v>
      </c>
    </row>
    <row r="151" spans="1:57">
      <c r="A151" t="s">
        <v>757</v>
      </c>
      <c r="B151" t="s">
        <v>57</v>
      </c>
      <c r="C151" t="s">
        <v>105</v>
      </c>
      <c r="D151" t="s">
        <v>60</v>
      </c>
      <c r="E151" t="s">
        <v>523</v>
      </c>
      <c r="F151">
        <v>1</v>
      </c>
      <c r="G151">
        <v>1</v>
      </c>
      <c r="H151">
        <v>1</v>
      </c>
      <c r="I151">
        <v>1</v>
      </c>
      <c r="J151">
        <v>1</v>
      </c>
      <c r="K151">
        <v>1</v>
      </c>
      <c r="L151">
        <v>1</v>
      </c>
      <c r="M151">
        <v>1</v>
      </c>
      <c r="N151">
        <v>1</v>
      </c>
      <c r="O151">
        <v>1</v>
      </c>
      <c r="P151">
        <v>1</v>
      </c>
      <c r="Q151">
        <v>1</v>
      </c>
      <c r="R151">
        <v>1</v>
      </c>
      <c r="S151">
        <v>1</v>
      </c>
      <c r="T151">
        <v>1</v>
      </c>
      <c r="U151">
        <v>1</v>
      </c>
      <c r="V151">
        <v>1</v>
      </c>
      <c r="W151">
        <v>1</v>
      </c>
      <c r="X151">
        <v>1</v>
      </c>
      <c r="Y151">
        <v>1</v>
      </c>
      <c r="Z151">
        <v>1</v>
      </c>
      <c r="AA151">
        <v>1</v>
      </c>
      <c r="AB151">
        <v>1</v>
      </c>
      <c r="AC151">
        <v>1</v>
      </c>
      <c r="AD151">
        <v>1</v>
      </c>
      <c r="AE151">
        <v>1</v>
      </c>
      <c r="AF151">
        <v>1</v>
      </c>
      <c r="AG151">
        <v>1</v>
      </c>
      <c r="AH151">
        <v>1</v>
      </c>
      <c r="AI151">
        <v>1</v>
      </c>
      <c r="AJ151">
        <v>1</v>
      </c>
      <c r="AK151">
        <v>1</v>
      </c>
      <c r="AL151">
        <v>1</v>
      </c>
      <c r="AM151">
        <v>1</v>
      </c>
      <c r="AN151">
        <v>1</v>
      </c>
      <c r="AO151">
        <v>1</v>
      </c>
      <c r="AP151">
        <v>1</v>
      </c>
      <c r="AQ151">
        <v>1</v>
      </c>
      <c r="AR151">
        <v>1</v>
      </c>
      <c r="AS151">
        <v>1.1000000000000001</v>
      </c>
      <c r="AT151">
        <v>1.2</v>
      </c>
      <c r="AU151">
        <v>1.4</v>
      </c>
      <c r="AV151">
        <v>1.5</v>
      </c>
      <c r="AW151">
        <v>2.7</v>
      </c>
      <c r="AX151">
        <v>1.8</v>
      </c>
      <c r="AY151">
        <v>0.9</v>
      </c>
      <c r="AZ151">
        <v>1.7</v>
      </c>
      <c r="BA151">
        <v>1.4</v>
      </c>
      <c r="BB151">
        <v>1</v>
      </c>
      <c r="BC151">
        <v>1</v>
      </c>
      <c r="BD151">
        <v>1</v>
      </c>
      <c r="BE151">
        <v>1</v>
      </c>
    </row>
    <row r="152" spans="1:57">
      <c r="A152" t="s">
        <v>758</v>
      </c>
      <c r="B152" t="s">
        <v>57</v>
      </c>
      <c r="C152" t="s">
        <v>105</v>
      </c>
      <c r="D152" t="s">
        <v>131</v>
      </c>
      <c r="E152" t="s">
        <v>504</v>
      </c>
      <c r="F152">
        <v>1</v>
      </c>
      <c r="G152">
        <v>1</v>
      </c>
      <c r="H152">
        <v>1</v>
      </c>
      <c r="I152">
        <v>1</v>
      </c>
      <c r="J152">
        <v>1</v>
      </c>
      <c r="K152">
        <v>1</v>
      </c>
      <c r="L152">
        <v>1</v>
      </c>
      <c r="M152">
        <v>1</v>
      </c>
      <c r="N152">
        <v>1</v>
      </c>
      <c r="O152">
        <v>1</v>
      </c>
      <c r="P152">
        <v>1</v>
      </c>
      <c r="Q152">
        <v>1</v>
      </c>
      <c r="R152">
        <v>1</v>
      </c>
      <c r="S152">
        <v>1</v>
      </c>
      <c r="T152">
        <v>1</v>
      </c>
      <c r="U152">
        <v>1</v>
      </c>
      <c r="V152">
        <v>1</v>
      </c>
      <c r="W152">
        <v>1</v>
      </c>
      <c r="X152">
        <v>1</v>
      </c>
      <c r="Y152">
        <v>1</v>
      </c>
      <c r="Z152">
        <v>1</v>
      </c>
      <c r="AA152">
        <v>1</v>
      </c>
      <c r="AB152">
        <v>1</v>
      </c>
      <c r="AC152">
        <v>1</v>
      </c>
      <c r="AD152">
        <v>1</v>
      </c>
      <c r="AE152">
        <v>1</v>
      </c>
      <c r="AF152">
        <v>1</v>
      </c>
      <c r="AG152">
        <v>1</v>
      </c>
      <c r="AH152">
        <v>1</v>
      </c>
      <c r="AI152">
        <v>1</v>
      </c>
      <c r="AJ152">
        <v>1</v>
      </c>
      <c r="AK152">
        <v>1</v>
      </c>
      <c r="AL152">
        <v>1</v>
      </c>
      <c r="AM152">
        <v>1</v>
      </c>
      <c r="AN152">
        <v>1</v>
      </c>
      <c r="AO152">
        <v>1</v>
      </c>
      <c r="AP152">
        <v>1</v>
      </c>
      <c r="AQ152">
        <v>1</v>
      </c>
      <c r="AR152">
        <v>1</v>
      </c>
      <c r="AS152">
        <v>0.8</v>
      </c>
      <c r="AT152">
        <v>1</v>
      </c>
      <c r="AU152">
        <v>1.1000000000000001</v>
      </c>
      <c r="AV152">
        <v>1.2</v>
      </c>
      <c r="AW152">
        <v>2.2000000000000002</v>
      </c>
      <c r="AX152">
        <v>1.4</v>
      </c>
      <c r="AY152">
        <v>0.7</v>
      </c>
      <c r="AZ152">
        <v>1.3</v>
      </c>
      <c r="BA152">
        <v>1.1000000000000001</v>
      </c>
      <c r="BB152">
        <v>1</v>
      </c>
      <c r="BC152">
        <v>1</v>
      </c>
      <c r="BD152">
        <v>1</v>
      </c>
      <c r="BE152">
        <v>1</v>
      </c>
    </row>
    <row r="153" spans="1:57">
      <c r="A153" t="s">
        <v>759</v>
      </c>
      <c r="B153" t="s">
        <v>57</v>
      </c>
      <c r="C153" t="s">
        <v>105</v>
      </c>
      <c r="D153" t="s">
        <v>131</v>
      </c>
      <c r="E153" t="s">
        <v>523</v>
      </c>
      <c r="F153">
        <v>1</v>
      </c>
      <c r="G153">
        <v>1</v>
      </c>
      <c r="H153">
        <v>1</v>
      </c>
      <c r="I153">
        <v>1</v>
      </c>
      <c r="J153">
        <v>1</v>
      </c>
      <c r="K153">
        <v>1</v>
      </c>
      <c r="L153">
        <v>1</v>
      </c>
      <c r="M153">
        <v>1</v>
      </c>
      <c r="N153">
        <v>1</v>
      </c>
      <c r="O153">
        <v>1</v>
      </c>
      <c r="P153">
        <v>1</v>
      </c>
      <c r="Q153">
        <v>1</v>
      </c>
      <c r="R153">
        <v>1</v>
      </c>
      <c r="S153">
        <v>1</v>
      </c>
      <c r="T153">
        <v>1</v>
      </c>
      <c r="U153">
        <v>1</v>
      </c>
      <c r="V153">
        <v>1</v>
      </c>
      <c r="W153">
        <v>1</v>
      </c>
      <c r="X153">
        <v>1</v>
      </c>
      <c r="Y153">
        <v>1</v>
      </c>
      <c r="Z153">
        <v>1</v>
      </c>
      <c r="AA153">
        <v>1</v>
      </c>
      <c r="AB153">
        <v>1</v>
      </c>
      <c r="AC153">
        <v>1</v>
      </c>
      <c r="AD153">
        <v>1</v>
      </c>
      <c r="AE153">
        <v>1</v>
      </c>
      <c r="AF153">
        <v>1</v>
      </c>
      <c r="AG153">
        <v>1</v>
      </c>
      <c r="AH153">
        <v>1</v>
      </c>
      <c r="AI153">
        <v>1</v>
      </c>
      <c r="AJ153">
        <v>1</v>
      </c>
      <c r="AK153">
        <v>1</v>
      </c>
      <c r="AL153">
        <v>1</v>
      </c>
      <c r="AM153">
        <v>1</v>
      </c>
      <c r="AN153">
        <v>1</v>
      </c>
      <c r="AO153">
        <v>1</v>
      </c>
      <c r="AP153">
        <v>1</v>
      </c>
      <c r="AQ153">
        <v>1</v>
      </c>
      <c r="AR153">
        <v>1</v>
      </c>
      <c r="AS153">
        <v>1.1000000000000001</v>
      </c>
      <c r="AT153">
        <v>1.2</v>
      </c>
      <c r="AU153">
        <v>1.4</v>
      </c>
      <c r="AV153">
        <v>1.5</v>
      </c>
      <c r="AW153">
        <v>2.7</v>
      </c>
      <c r="AX153">
        <v>1.8</v>
      </c>
      <c r="AY153">
        <v>0.9</v>
      </c>
      <c r="AZ153">
        <v>1.7</v>
      </c>
      <c r="BA153">
        <v>1.4</v>
      </c>
      <c r="BB153">
        <v>1</v>
      </c>
      <c r="BC153">
        <v>1</v>
      </c>
      <c r="BD153">
        <v>1</v>
      </c>
      <c r="BE153">
        <v>1</v>
      </c>
    </row>
    <row r="154" spans="1:57">
      <c r="A154" t="s">
        <v>760</v>
      </c>
      <c r="B154" t="s">
        <v>57</v>
      </c>
      <c r="C154" t="s">
        <v>105</v>
      </c>
      <c r="D154" t="s">
        <v>131</v>
      </c>
      <c r="E154" t="s">
        <v>761</v>
      </c>
      <c r="F154">
        <v>1</v>
      </c>
      <c r="G154">
        <v>1</v>
      </c>
      <c r="H154">
        <v>1</v>
      </c>
      <c r="I154">
        <v>1</v>
      </c>
      <c r="J154">
        <v>1</v>
      </c>
      <c r="K154">
        <v>1</v>
      </c>
      <c r="L154">
        <v>1</v>
      </c>
      <c r="M154">
        <v>1</v>
      </c>
      <c r="N154">
        <v>1</v>
      </c>
      <c r="O154">
        <v>1</v>
      </c>
      <c r="P154">
        <v>1</v>
      </c>
      <c r="Q154">
        <v>1</v>
      </c>
      <c r="R154">
        <v>1</v>
      </c>
      <c r="S154">
        <v>1</v>
      </c>
      <c r="T154">
        <v>1</v>
      </c>
      <c r="U154">
        <v>1</v>
      </c>
      <c r="V154">
        <v>1</v>
      </c>
      <c r="W154">
        <v>1</v>
      </c>
      <c r="X154">
        <v>1</v>
      </c>
      <c r="Y154">
        <v>1</v>
      </c>
      <c r="Z154">
        <v>1</v>
      </c>
      <c r="AA154">
        <v>1</v>
      </c>
      <c r="AB154">
        <v>1</v>
      </c>
      <c r="AC154">
        <v>1</v>
      </c>
      <c r="AD154">
        <v>1</v>
      </c>
      <c r="AE154">
        <v>1</v>
      </c>
      <c r="AF154">
        <v>1</v>
      </c>
      <c r="AG154">
        <v>1</v>
      </c>
      <c r="AH154">
        <v>1</v>
      </c>
      <c r="AI154">
        <v>1</v>
      </c>
      <c r="AJ154">
        <v>1</v>
      </c>
      <c r="AK154">
        <v>1</v>
      </c>
      <c r="AL154">
        <v>1</v>
      </c>
      <c r="AM154">
        <v>1</v>
      </c>
      <c r="AN154">
        <v>1</v>
      </c>
      <c r="AO154">
        <v>1</v>
      </c>
      <c r="AP154">
        <v>1</v>
      </c>
      <c r="AQ154">
        <v>1</v>
      </c>
      <c r="AR154">
        <v>1</v>
      </c>
      <c r="AS154">
        <v>1.3</v>
      </c>
      <c r="AT154">
        <v>1.5</v>
      </c>
      <c r="AU154">
        <v>1.7</v>
      </c>
      <c r="AV154">
        <v>1.8</v>
      </c>
      <c r="AW154">
        <v>3.3</v>
      </c>
      <c r="AX154">
        <v>2.2000000000000002</v>
      </c>
      <c r="AY154">
        <v>1.1000000000000001</v>
      </c>
      <c r="AZ154">
        <v>2</v>
      </c>
      <c r="BA154">
        <v>1.7</v>
      </c>
      <c r="BB154">
        <v>1</v>
      </c>
      <c r="BC154">
        <v>1</v>
      </c>
      <c r="BD154">
        <v>1</v>
      </c>
      <c r="BE154">
        <v>1</v>
      </c>
    </row>
    <row r="155" spans="1:57">
      <c r="A155" t="s">
        <v>762</v>
      </c>
      <c r="B155" t="s">
        <v>57</v>
      </c>
      <c r="C155" t="s">
        <v>105</v>
      </c>
      <c r="D155" t="s">
        <v>132</v>
      </c>
      <c r="E155" t="s">
        <v>5</v>
      </c>
      <c r="F155">
        <v>1</v>
      </c>
      <c r="G155">
        <v>1</v>
      </c>
      <c r="H155">
        <v>1</v>
      </c>
      <c r="I155">
        <v>1</v>
      </c>
      <c r="J155">
        <v>1</v>
      </c>
      <c r="K155">
        <v>1</v>
      </c>
      <c r="L155">
        <v>1</v>
      </c>
      <c r="M155">
        <v>1</v>
      </c>
      <c r="N155">
        <v>1</v>
      </c>
      <c r="O155">
        <v>1</v>
      </c>
      <c r="P155">
        <v>1</v>
      </c>
      <c r="Q155">
        <v>1</v>
      </c>
      <c r="R155">
        <v>1</v>
      </c>
      <c r="S155">
        <v>1</v>
      </c>
      <c r="T155">
        <v>1</v>
      </c>
      <c r="U155">
        <v>1</v>
      </c>
      <c r="V155">
        <v>1</v>
      </c>
      <c r="W155">
        <v>1</v>
      </c>
      <c r="X155">
        <v>1</v>
      </c>
      <c r="Y155">
        <v>1</v>
      </c>
      <c r="Z155">
        <v>1</v>
      </c>
      <c r="AA155">
        <v>1</v>
      </c>
      <c r="AB155">
        <v>1</v>
      </c>
      <c r="AC155">
        <v>1</v>
      </c>
      <c r="AD155">
        <v>1</v>
      </c>
      <c r="AE155">
        <v>1</v>
      </c>
      <c r="AF155">
        <v>1</v>
      </c>
      <c r="AG155">
        <v>1</v>
      </c>
      <c r="AH155">
        <v>1</v>
      </c>
      <c r="AI155">
        <v>1</v>
      </c>
      <c r="AJ155">
        <v>1</v>
      </c>
      <c r="AK155">
        <v>1</v>
      </c>
      <c r="AL155">
        <v>1</v>
      </c>
      <c r="AM155">
        <v>1</v>
      </c>
      <c r="AN155">
        <v>1</v>
      </c>
      <c r="AO155">
        <v>1</v>
      </c>
      <c r="AP155">
        <v>1</v>
      </c>
      <c r="AQ155">
        <v>1</v>
      </c>
      <c r="AR155">
        <v>1</v>
      </c>
      <c r="AS155">
        <v>0.7</v>
      </c>
      <c r="AT155">
        <v>0.8</v>
      </c>
      <c r="AU155">
        <v>0.9</v>
      </c>
      <c r="AV155">
        <v>1</v>
      </c>
      <c r="AW155">
        <v>1.8</v>
      </c>
      <c r="AX155">
        <v>1.2</v>
      </c>
      <c r="AY155">
        <v>0.6</v>
      </c>
      <c r="AZ155">
        <v>1.1000000000000001</v>
      </c>
      <c r="BA155">
        <v>0.9</v>
      </c>
      <c r="BB155">
        <v>1</v>
      </c>
      <c r="BC155">
        <v>1</v>
      </c>
      <c r="BD155">
        <v>1</v>
      </c>
      <c r="BE155">
        <v>1</v>
      </c>
    </row>
    <row r="156" spans="1:57">
      <c r="A156" t="s">
        <v>763</v>
      </c>
      <c r="B156" t="s">
        <v>57</v>
      </c>
      <c r="C156" t="s">
        <v>105</v>
      </c>
      <c r="D156" t="s">
        <v>132</v>
      </c>
      <c r="E156" t="s">
        <v>507</v>
      </c>
      <c r="F156">
        <v>1</v>
      </c>
      <c r="G156">
        <v>1</v>
      </c>
      <c r="H156">
        <v>1</v>
      </c>
      <c r="I156">
        <v>1</v>
      </c>
      <c r="J156">
        <v>1</v>
      </c>
      <c r="K156">
        <v>1</v>
      </c>
      <c r="L156">
        <v>1</v>
      </c>
      <c r="M156">
        <v>1</v>
      </c>
      <c r="N156">
        <v>1</v>
      </c>
      <c r="O156">
        <v>1</v>
      </c>
      <c r="P156">
        <v>1</v>
      </c>
      <c r="Q156">
        <v>1</v>
      </c>
      <c r="R156">
        <v>1</v>
      </c>
      <c r="S156">
        <v>1</v>
      </c>
      <c r="T156">
        <v>1</v>
      </c>
      <c r="U156">
        <v>1</v>
      </c>
      <c r="V156">
        <v>1</v>
      </c>
      <c r="W156">
        <v>1</v>
      </c>
      <c r="X156">
        <v>1</v>
      </c>
      <c r="Y156">
        <v>1</v>
      </c>
      <c r="Z156">
        <v>1</v>
      </c>
      <c r="AA156">
        <v>1</v>
      </c>
      <c r="AB156">
        <v>1</v>
      </c>
      <c r="AC156">
        <v>1</v>
      </c>
      <c r="AD156">
        <v>1</v>
      </c>
      <c r="AE156">
        <v>1</v>
      </c>
      <c r="AF156">
        <v>1</v>
      </c>
      <c r="AG156">
        <v>1</v>
      </c>
      <c r="AH156">
        <v>1</v>
      </c>
      <c r="AI156">
        <v>1</v>
      </c>
      <c r="AJ156">
        <v>1</v>
      </c>
      <c r="AK156">
        <v>1</v>
      </c>
      <c r="AL156">
        <v>1</v>
      </c>
      <c r="AM156">
        <v>1</v>
      </c>
      <c r="AN156">
        <v>1</v>
      </c>
      <c r="AO156">
        <v>1</v>
      </c>
      <c r="AP156">
        <v>1</v>
      </c>
      <c r="AQ156">
        <v>1</v>
      </c>
      <c r="AR156">
        <v>1</v>
      </c>
      <c r="AS156">
        <v>0.9</v>
      </c>
      <c r="AT156">
        <v>1</v>
      </c>
      <c r="AU156">
        <v>1.2</v>
      </c>
      <c r="AV156">
        <v>1.3</v>
      </c>
      <c r="AW156">
        <v>2.2999999999999998</v>
      </c>
      <c r="AX156">
        <v>1.6</v>
      </c>
      <c r="AY156">
        <v>0.8</v>
      </c>
      <c r="AZ156">
        <v>1.4</v>
      </c>
      <c r="BA156">
        <v>1.2</v>
      </c>
      <c r="BB156">
        <v>1</v>
      </c>
      <c r="BC156">
        <v>1</v>
      </c>
      <c r="BD156">
        <v>1</v>
      </c>
      <c r="BE156">
        <v>1</v>
      </c>
    </row>
    <row r="157" spans="1:57">
      <c r="A157" t="s">
        <v>764</v>
      </c>
      <c r="B157" t="s">
        <v>57</v>
      </c>
      <c r="C157" t="s">
        <v>105</v>
      </c>
      <c r="D157" t="s">
        <v>132</v>
      </c>
      <c r="E157" t="s">
        <v>710</v>
      </c>
      <c r="F157">
        <v>1</v>
      </c>
      <c r="G157">
        <v>1</v>
      </c>
      <c r="H157">
        <v>1</v>
      </c>
      <c r="I157">
        <v>1</v>
      </c>
      <c r="J157">
        <v>1</v>
      </c>
      <c r="K157">
        <v>1</v>
      </c>
      <c r="L157">
        <v>1</v>
      </c>
      <c r="M157">
        <v>1</v>
      </c>
      <c r="N157">
        <v>1</v>
      </c>
      <c r="O157">
        <v>1</v>
      </c>
      <c r="P157">
        <v>1</v>
      </c>
      <c r="Q157">
        <v>1</v>
      </c>
      <c r="R157">
        <v>1</v>
      </c>
      <c r="S157">
        <v>1</v>
      </c>
      <c r="T157">
        <v>1</v>
      </c>
      <c r="U157">
        <v>1</v>
      </c>
      <c r="V157">
        <v>1</v>
      </c>
      <c r="W157">
        <v>1</v>
      </c>
      <c r="X157">
        <v>1</v>
      </c>
      <c r="Y157">
        <v>1</v>
      </c>
      <c r="Z157">
        <v>1</v>
      </c>
      <c r="AA157">
        <v>1</v>
      </c>
      <c r="AB157">
        <v>1</v>
      </c>
      <c r="AC157">
        <v>1</v>
      </c>
      <c r="AD157">
        <v>1</v>
      </c>
      <c r="AE157">
        <v>1</v>
      </c>
      <c r="AF157">
        <v>1</v>
      </c>
      <c r="AG157">
        <v>1</v>
      </c>
      <c r="AH157">
        <v>1</v>
      </c>
      <c r="AI157">
        <v>1</v>
      </c>
      <c r="AJ157">
        <v>1</v>
      </c>
      <c r="AK157">
        <v>1</v>
      </c>
      <c r="AL157">
        <v>1</v>
      </c>
      <c r="AM157">
        <v>1</v>
      </c>
      <c r="AN157">
        <v>1</v>
      </c>
      <c r="AO157">
        <v>1</v>
      </c>
      <c r="AP157">
        <v>1</v>
      </c>
      <c r="AQ157">
        <v>1</v>
      </c>
      <c r="AR157">
        <v>1</v>
      </c>
      <c r="AS157">
        <v>1.1000000000000001</v>
      </c>
      <c r="AT157">
        <v>1.3</v>
      </c>
      <c r="AU157">
        <v>1.4</v>
      </c>
      <c r="AV157">
        <v>1.6</v>
      </c>
      <c r="AW157">
        <v>2.9</v>
      </c>
      <c r="AX157">
        <v>1.9</v>
      </c>
      <c r="AY157">
        <v>1</v>
      </c>
      <c r="AZ157">
        <v>1.8</v>
      </c>
      <c r="BA157">
        <v>1.4</v>
      </c>
      <c r="BB157">
        <v>1</v>
      </c>
      <c r="BC157">
        <v>1</v>
      </c>
      <c r="BD157">
        <v>1</v>
      </c>
      <c r="BE157">
        <v>1</v>
      </c>
    </row>
    <row r="158" spans="1:57">
      <c r="A158" t="s">
        <v>765</v>
      </c>
      <c r="B158" t="s">
        <v>57</v>
      </c>
      <c r="C158" t="s">
        <v>105</v>
      </c>
      <c r="D158" t="s">
        <v>132</v>
      </c>
      <c r="E158" t="s">
        <v>766</v>
      </c>
      <c r="F158">
        <v>1</v>
      </c>
      <c r="G158">
        <v>1</v>
      </c>
      <c r="H158">
        <v>1</v>
      </c>
      <c r="I158">
        <v>1</v>
      </c>
      <c r="J158">
        <v>1</v>
      </c>
      <c r="K158">
        <v>1</v>
      </c>
      <c r="L158">
        <v>1</v>
      </c>
      <c r="M158">
        <v>1</v>
      </c>
      <c r="N158">
        <v>1</v>
      </c>
      <c r="O158">
        <v>1</v>
      </c>
      <c r="P158">
        <v>1</v>
      </c>
      <c r="Q158">
        <v>1</v>
      </c>
      <c r="R158">
        <v>1</v>
      </c>
      <c r="S158">
        <v>1</v>
      </c>
      <c r="T158">
        <v>1</v>
      </c>
      <c r="U158">
        <v>1</v>
      </c>
      <c r="V158">
        <v>1</v>
      </c>
      <c r="W158">
        <v>1</v>
      </c>
      <c r="X158">
        <v>1</v>
      </c>
      <c r="Y158">
        <v>1</v>
      </c>
      <c r="Z158">
        <v>1</v>
      </c>
      <c r="AA158">
        <v>1</v>
      </c>
      <c r="AB158">
        <v>1</v>
      </c>
      <c r="AC158">
        <v>1</v>
      </c>
      <c r="AD158">
        <v>1</v>
      </c>
      <c r="AE158">
        <v>1</v>
      </c>
      <c r="AF158">
        <v>1</v>
      </c>
      <c r="AG158">
        <v>1</v>
      </c>
      <c r="AH158">
        <v>1</v>
      </c>
      <c r="AI158">
        <v>1</v>
      </c>
      <c r="AJ158">
        <v>1</v>
      </c>
      <c r="AK158">
        <v>1</v>
      </c>
      <c r="AL158">
        <v>1</v>
      </c>
      <c r="AM158">
        <v>1</v>
      </c>
      <c r="AN158">
        <v>1</v>
      </c>
      <c r="AO158">
        <v>1</v>
      </c>
      <c r="AP158">
        <v>1</v>
      </c>
      <c r="AQ158">
        <v>1</v>
      </c>
      <c r="AR158">
        <v>1</v>
      </c>
      <c r="AS158">
        <v>1.5</v>
      </c>
      <c r="AT158">
        <v>1.8</v>
      </c>
      <c r="AU158">
        <v>2</v>
      </c>
      <c r="AV158">
        <v>2.2000000000000002</v>
      </c>
      <c r="AW158">
        <v>4</v>
      </c>
      <c r="AX158">
        <v>2.6</v>
      </c>
      <c r="AY158">
        <v>1.3</v>
      </c>
      <c r="AZ158">
        <v>2.4</v>
      </c>
      <c r="BA158">
        <v>2</v>
      </c>
      <c r="BB158">
        <v>1</v>
      </c>
      <c r="BC158">
        <v>1</v>
      </c>
      <c r="BD158">
        <v>1</v>
      </c>
      <c r="BE158">
        <v>1</v>
      </c>
    </row>
    <row r="159" spans="1:57">
      <c r="A159" t="s">
        <v>1831</v>
      </c>
      <c r="B159" t="s">
        <v>57</v>
      </c>
      <c r="C159" t="s">
        <v>105</v>
      </c>
      <c r="D159" t="s">
        <v>131</v>
      </c>
      <c r="E159" t="s">
        <v>1820</v>
      </c>
      <c r="F159">
        <v>1</v>
      </c>
      <c r="G159">
        <v>1</v>
      </c>
      <c r="H159">
        <v>1</v>
      </c>
      <c r="I159">
        <v>1</v>
      </c>
      <c r="J159">
        <v>1</v>
      </c>
      <c r="K159">
        <v>1</v>
      </c>
      <c r="L159">
        <v>1</v>
      </c>
      <c r="M159">
        <v>1</v>
      </c>
      <c r="N159">
        <v>1</v>
      </c>
      <c r="O159">
        <v>1</v>
      </c>
      <c r="P159">
        <v>1</v>
      </c>
      <c r="Q159">
        <v>1</v>
      </c>
      <c r="R159">
        <v>1</v>
      </c>
      <c r="S159">
        <v>1</v>
      </c>
      <c r="T159">
        <v>1</v>
      </c>
      <c r="U159">
        <v>1</v>
      </c>
      <c r="V159">
        <v>1</v>
      </c>
      <c r="W159">
        <v>1</v>
      </c>
      <c r="X159">
        <v>1</v>
      </c>
      <c r="Y159">
        <v>1</v>
      </c>
      <c r="Z159">
        <v>1</v>
      </c>
      <c r="AA159">
        <v>1</v>
      </c>
      <c r="AB159">
        <v>1</v>
      </c>
      <c r="AC159">
        <v>1</v>
      </c>
      <c r="AD159">
        <v>1</v>
      </c>
      <c r="AE159">
        <v>1</v>
      </c>
      <c r="AF159">
        <v>1</v>
      </c>
      <c r="AG159">
        <v>1</v>
      </c>
      <c r="AH159">
        <v>1</v>
      </c>
      <c r="AI159">
        <v>1</v>
      </c>
      <c r="AJ159">
        <v>1</v>
      </c>
      <c r="AK159">
        <v>1</v>
      </c>
      <c r="AL159">
        <v>1</v>
      </c>
      <c r="AM159">
        <v>1</v>
      </c>
      <c r="AN159">
        <v>1</v>
      </c>
      <c r="AO159">
        <v>1.9</v>
      </c>
      <c r="AP159">
        <v>1.9</v>
      </c>
      <c r="AQ159">
        <v>1.9</v>
      </c>
      <c r="AR159">
        <v>1.9</v>
      </c>
      <c r="AS159">
        <v>1.9</v>
      </c>
      <c r="AT159">
        <v>3</v>
      </c>
      <c r="AU159">
        <v>5.5</v>
      </c>
      <c r="AV159">
        <v>5.6</v>
      </c>
      <c r="AW159">
        <v>6</v>
      </c>
      <c r="AX159">
        <v>5.5</v>
      </c>
      <c r="AY159">
        <v>4.0999999999999996</v>
      </c>
      <c r="AZ159">
        <v>1.7</v>
      </c>
      <c r="BA159">
        <v>2.2999999999999998</v>
      </c>
      <c r="BB159">
        <v>2.7</v>
      </c>
      <c r="BC159">
        <v>1</v>
      </c>
      <c r="BD159">
        <v>1</v>
      </c>
      <c r="BE159">
        <v>1</v>
      </c>
    </row>
    <row r="160" spans="1:57">
      <c r="A160" t="s">
        <v>1832</v>
      </c>
      <c r="B160" t="s">
        <v>57</v>
      </c>
      <c r="C160" t="s">
        <v>105</v>
      </c>
      <c r="D160" t="s">
        <v>132</v>
      </c>
      <c r="E160" t="s">
        <v>1820</v>
      </c>
      <c r="F160">
        <v>1.3</v>
      </c>
      <c r="G160">
        <v>1.3</v>
      </c>
      <c r="H160">
        <v>1.3</v>
      </c>
      <c r="I160">
        <v>1.3</v>
      </c>
      <c r="J160">
        <v>1.3</v>
      </c>
      <c r="K160">
        <v>1.3</v>
      </c>
      <c r="L160">
        <v>1.3</v>
      </c>
      <c r="M160">
        <v>1.3</v>
      </c>
      <c r="N160">
        <v>1</v>
      </c>
      <c r="O160">
        <v>1</v>
      </c>
      <c r="P160">
        <v>1</v>
      </c>
      <c r="Q160">
        <v>1</v>
      </c>
      <c r="R160">
        <v>1</v>
      </c>
      <c r="S160">
        <v>1</v>
      </c>
      <c r="T160">
        <v>1</v>
      </c>
      <c r="U160">
        <v>1</v>
      </c>
      <c r="V160">
        <v>1</v>
      </c>
      <c r="W160">
        <v>1</v>
      </c>
      <c r="X160">
        <v>1</v>
      </c>
      <c r="Y160">
        <v>1</v>
      </c>
      <c r="Z160">
        <v>1</v>
      </c>
      <c r="AA160">
        <v>1</v>
      </c>
      <c r="AB160">
        <v>1</v>
      </c>
      <c r="AC160">
        <v>1</v>
      </c>
      <c r="AD160">
        <v>1</v>
      </c>
      <c r="AE160">
        <v>1</v>
      </c>
      <c r="AF160">
        <v>1</v>
      </c>
      <c r="AG160">
        <v>1</v>
      </c>
      <c r="AH160">
        <v>1</v>
      </c>
      <c r="AI160">
        <v>1</v>
      </c>
      <c r="AJ160">
        <v>1</v>
      </c>
      <c r="AK160">
        <v>1</v>
      </c>
      <c r="AL160">
        <v>1</v>
      </c>
      <c r="AM160">
        <v>1</v>
      </c>
      <c r="AN160">
        <v>1</v>
      </c>
      <c r="AO160">
        <v>3.3</v>
      </c>
      <c r="AP160">
        <v>3.3</v>
      </c>
      <c r="AQ160">
        <v>3.3</v>
      </c>
      <c r="AR160">
        <v>3.3</v>
      </c>
      <c r="AS160">
        <v>3.6</v>
      </c>
      <c r="AT160">
        <v>5.6</v>
      </c>
      <c r="AU160">
        <v>5.6</v>
      </c>
      <c r="AV160">
        <v>6</v>
      </c>
      <c r="AW160">
        <v>8</v>
      </c>
      <c r="AX160">
        <v>7</v>
      </c>
      <c r="AY160">
        <v>5</v>
      </c>
      <c r="AZ160">
        <v>3.2</v>
      </c>
      <c r="BA160">
        <v>4.2</v>
      </c>
      <c r="BB160">
        <v>5.0999999999999996</v>
      </c>
      <c r="BC160">
        <v>1.3</v>
      </c>
      <c r="BD160">
        <v>1.3</v>
      </c>
      <c r="BE160">
        <v>1.3</v>
      </c>
    </row>
    <row r="161" spans="1:57">
      <c r="A161" t="s">
        <v>1833</v>
      </c>
      <c r="B161" t="s">
        <v>57</v>
      </c>
      <c r="C161" t="s">
        <v>105</v>
      </c>
      <c r="D161" t="s">
        <v>131</v>
      </c>
      <c r="E161" t="s">
        <v>1824</v>
      </c>
      <c r="F161">
        <v>1</v>
      </c>
      <c r="G161">
        <v>1</v>
      </c>
      <c r="H161">
        <v>1</v>
      </c>
      <c r="I161">
        <v>1</v>
      </c>
      <c r="J161">
        <v>1</v>
      </c>
      <c r="K161">
        <v>1</v>
      </c>
      <c r="L161">
        <v>1</v>
      </c>
      <c r="M161">
        <v>1</v>
      </c>
      <c r="N161">
        <v>1</v>
      </c>
      <c r="O161">
        <v>1</v>
      </c>
      <c r="P161">
        <v>1</v>
      </c>
      <c r="Q161">
        <v>1</v>
      </c>
      <c r="R161">
        <v>1</v>
      </c>
      <c r="S161">
        <v>1</v>
      </c>
      <c r="T161">
        <v>1</v>
      </c>
      <c r="U161">
        <v>1</v>
      </c>
      <c r="V161">
        <v>1</v>
      </c>
      <c r="W161">
        <v>1</v>
      </c>
      <c r="X161">
        <v>1</v>
      </c>
      <c r="Y161">
        <v>1</v>
      </c>
      <c r="Z161">
        <v>1</v>
      </c>
      <c r="AA161">
        <v>1</v>
      </c>
      <c r="AB161">
        <v>1</v>
      </c>
      <c r="AC161">
        <v>1</v>
      </c>
      <c r="AD161">
        <v>1</v>
      </c>
      <c r="AE161">
        <v>1</v>
      </c>
      <c r="AF161">
        <v>1</v>
      </c>
      <c r="AG161">
        <v>1</v>
      </c>
      <c r="AH161">
        <v>1</v>
      </c>
      <c r="AI161">
        <v>1</v>
      </c>
      <c r="AJ161">
        <v>1</v>
      </c>
      <c r="AK161">
        <v>1</v>
      </c>
      <c r="AL161">
        <v>1</v>
      </c>
      <c r="AM161">
        <v>1</v>
      </c>
      <c r="AN161">
        <v>1</v>
      </c>
      <c r="AO161">
        <v>1.5</v>
      </c>
      <c r="AP161">
        <v>1.5</v>
      </c>
      <c r="AQ161">
        <v>1.5</v>
      </c>
      <c r="AR161">
        <v>1.5</v>
      </c>
      <c r="AS161">
        <v>1.3</v>
      </c>
      <c r="AT161">
        <v>2.1</v>
      </c>
      <c r="AU161">
        <v>3.9</v>
      </c>
      <c r="AV161">
        <v>3.9</v>
      </c>
      <c r="AW161">
        <v>6.7</v>
      </c>
      <c r="AX161">
        <v>3.9</v>
      </c>
      <c r="AY161">
        <v>2.9</v>
      </c>
      <c r="AZ161">
        <v>1.2</v>
      </c>
      <c r="BA161">
        <v>1.6</v>
      </c>
      <c r="BB161">
        <v>1.9</v>
      </c>
      <c r="BC161">
        <v>1</v>
      </c>
      <c r="BD161">
        <v>1</v>
      </c>
      <c r="BE161">
        <v>1</v>
      </c>
    </row>
    <row r="162" spans="1:57">
      <c r="A162" t="s">
        <v>1834</v>
      </c>
      <c r="B162" t="s">
        <v>57</v>
      </c>
      <c r="C162" t="s">
        <v>105</v>
      </c>
      <c r="D162" t="s">
        <v>132</v>
      </c>
      <c r="E162" t="s">
        <v>1824</v>
      </c>
      <c r="F162">
        <v>1.2</v>
      </c>
      <c r="G162">
        <v>1.2</v>
      </c>
      <c r="H162">
        <v>1.2</v>
      </c>
      <c r="I162">
        <v>1.2</v>
      </c>
      <c r="J162">
        <v>1.2</v>
      </c>
      <c r="K162">
        <v>1.2</v>
      </c>
      <c r="L162">
        <v>1.2</v>
      </c>
      <c r="M162">
        <v>1.2</v>
      </c>
      <c r="N162">
        <v>1</v>
      </c>
      <c r="O162">
        <v>1</v>
      </c>
      <c r="P162">
        <v>1</v>
      </c>
      <c r="Q162">
        <v>1</v>
      </c>
      <c r="R162">
        <v>1</v>
      </c>
      <c r="S162">
        <v>1</v>
      </c>
      <c r="T162">
        <v>1</v>
      </c>
      <c r="U162">
        <v>1</v>
      </c>
      <c r="V162">
        <v>1</v>
      </c>
      <c r="W162">
        <v>1</v>
      </c>
      <c r="X162">
        <v>1</v>
      </c>
      <c r="Y162">
        <v>1</v>
      </c>
      <c r="Z162">
        <v>1</v>
      </c>
      <c r="AA162">
        <v>1</v>
      </c>
      <c r="AB162">
        <v>1</v>
      </c>
      <c r="AC162">
        <v>1</v>
      </c>
      <c r="AD162">
        <v>1</v>
      </c>
      <c r="AE162">
        <v>1</v>
      </c>
      <c r="AF162">
        <v>1</v>
      </c>
      <c r="AG162">
        <v>1</v>
      </c>
      <c r="AH162">
        <v>1</v>
      </c>
      <c r="AI162">
        <v>1</v>
      </c>
      <c r="AJ162">
        <v>1</v>
      </c>
      <c r="AK162">
        <v>1</v>
      </c>
      <c r="AL162">
        <v>1</v>
      </c>
      <c r="AM162">
        <v>1</v>
      </c>
      <c r="AN162">
        <v>1</v>
      </c>
      <c r="AO162">
        <v>1.5</v>
      </c>
      <c r="AP162">
        <v>1.5</v>
      </c>
      <c r="AQ162">
        <v>1.5</v>
      </c>
      <c r="AR162">
        <v>1.5</v>
      </c>
      <c r="AS162">
        <v>2.5</v>
      </c>
      <c r="AT162">
        <v>3.9</v>
      </c>
      <c r="AU162">
        <v>7.1</v>
      </c>
      <c r="AV162">
        <v>7.4</v>
      </c>
      <c r="AW162">
        <v>12.5</v>
      </c>
      <c r="AX162">
        <v>7.1</v>
      </c>
      <c r="AY162">
        <v>5.3</v>
      </c>
      <c r="AZ162">
        <v>2.2000000000000002</v>
      </c>
      <c r="BA162">
        <v>2.9</v>
      </c>
      <c r="BB162">
        <v>3.6</v>
      </c>
      <c r="BC162">
        <v>1.3</v>
      </c>
      <c r="BD162">
        <v>1.3</v>
      </c>
      <c r="BE162">
        <v>1.3</v>
      </c>
    </row>
    <row r="163" spans="1:57">
      <c r="A163" t="s">
        <v>236</v>
      </c>
      <c r="B163" t="s">
        <v>57</v>
      </c>
      <c r="C163" t="s">
        <v>105</v>
      </c>
      <c r="D163" t="s">
        <v>132</v>
      </c>
      <c r="E163" t="s">
        <v>105</v>
      </c>
      <c r="F163">
        <v>1</v>
      </c>
      <c r="G163">
        <v>1</v>
      </c>
      <c r="H163">
        <v>1</v>
      </c>
      <c r="I163">
        <v>1</v>
      </c>
      <c r="J163">
        <v>1</v>
      </c>
      <c r="K163">
        <v>1</v>
      </c>
      <c r="L163">
        <v>1</v>
      </c>
      <c r="M163">
        <v>1</v>
      </c>
      <c r="N163">
        <v>1</v>
      </c>
      <c r="O163">
        <v>1</v>
      </c>
      <c r="P163">
        <v>1</v>
      </c>
      <c r="Q163">
        <v>1</v>
      </c>
      <c r="R163">
        <v>1</v>
      </c>
      <c r="S163">
        <v>1</v>
      </c>
      <c r="T163">
        <v>1</v>
      </c>
      <c r="U163">
        <v>1</v>
      </c>
      <c r="V163">
        <v>1</v>
      </c>
      <c r="W163">
        <v>1</v>
      </c>
      <c r="X163">
        <v>1</v>
      </c>
      <c r="Y163">
        <v>1</v>
      </c>
      <c r="Z163">
        <v>1</v>
      </c>
      <c r="AA163">
        <v>1</v>
      </c>
      <c r="AB163">
        <v>0.6</v>
      </c>
      <c r="AC163">
        <v>0.9</v>
      </c>
      <c r="AD163">
        <v>1.3</v>
      </c>
      <c r="AE163">
        <v>1.4</v>
      </c>
      <c r="AF163">
        <v>1.3</v>
      </c>
      <c r="AG163">
        <v>1.4</v>
      </c>
      <c r="AH163">
        <v>1.1000000000000001</v>
      </c>
      <c r="AI163">
        <v>1</v>
      </c>
      <c r="AJ163">
        <v>1</v>
      </c>
      <c r="AK163">
        <v>1</v>
      </c>
      <c r="AL163">
        <v>1</v>
      </c>
      <c r="AM163">
        <v>1</v>
      </c>
      <c r="AN163">
        <v>1</v>
      </c>
      <c r="AO163">
        <v>1</v>
      </c>
      <c r="AP163">
        <v>1</v>
      </c>
      <c r="AQ163">
        <v>1</v>
      </c>
      <c r="AR163">
        <v>1</v>
      </c>
      <c r="AS163">
        <v>1.2</v>
      </c>
      <c r="AT163">
        <v>1.4</v>
      </c>
      <c r="AU163">
        <v>1.2</v>
      </c>
      <c r="AV163">
        <v>1.2</v>
      </c>
      <c r="AW163">
        <v>2.2000000000000002</v>
      </c>
      <c r="AX163">
        <v>1.2</v>
      </c>
      <c r="AY163">
        <v>0.7</v>
      </c>
      <c r="AZ163">
        <v>0.9</v>
      </c>
      <c r="BA163">
        <v>0.9</v>
      </c>
      <c r="BB163">
        <v>1</v>
      </c>
      <c r="BC163">
        <v>1</v>
      </c>
      <c r="BD163">
        <v>1</v>
      </c>
      <c r="BE163">
        <v>1</v>
      </c>
    </row>
    <row r="164" spans="1:57">
      <c r="A164" t="s">
        <v>767</v>
      </c>
      <c r="B164" t="s">
        <v>57</v>
      </c>
      <c r="C164" t="s">
        <v>105</v>
      </c>
      <c r="D164" t="s">
        <v>132</v>
      </c>
      <c r="E164" t="s">
        <v>105</v>
      </c>
      <c r="F164">
        <v>1</v>
      </c>
      <c r="G164">
        <v>1</v>
      </c>
      <c r="H164">
        <v>1</v>
      </c>
      <c r="I164">
        <v>1</v>
      </c>
      <c r="J164">
        <v>1</v>
      </c>
      <c r="K164">
        <v>1</v>
      </c>
      <c r="L164">
        <v>1</v>
      </c>
      <c r="M164">
        <v>1</v>
      </c>
      <c r="N164">
        <v>1</v>
      </c>
      <c r="O164">
        <v>1</v>
      </c>
      <c r="P164">
        <v>1</v>
      </c>
      <c r="Q164">
        <v>1</v>
      </c>
      <c r="R164">
        <v>1</v>
      </c>
      <c r="S164">
        <v>1</v>
      </c>
      <c r="T164">
        <v>1</v>
      </c>
      <c r="U164">
        <v>1</v>
      </c>
      <c r="V164">
        <v>1</v>
      </c>
      <c r="W164">
        <v>1</v>
      </c>
      <c r="X164">
        <v>1</v>
      </c>
      <c r="Y164">
        <v>1</v>
      </c>
      <c r="Z164">
        <v>1</v>
      </c>
      <c r="AA164">
        <v>1</v>
      </c>
      <c r="AB164">
        <v>0.6</v>
      </c>
      <c r="AC164">
        <v>0.9</v>
      </c>
      <c r="AD164">
        <v>1.3</v>
      </c>
      <c r="AE164">
        <v>1.4</v>
      </c>
      <c r="AF164">
        <v>1.3</v>
      </c>
      <c r="AG164">
        <v>1.4</v>
      </c>
      <c r="AH164">
        <v>1.1000000000000001</v>
      </c>
      <c r="AI164">
        <v>1</v>
      </c>
      <c r="AJ164">
        <v>1</v>
      </c>
      <c r="AK164">
        <v>1</v>
      </c>
      <c r="AL164">
        <v>1</v>
      </c>
      <c r="AM164">
        <v>1</v>
      </c>
      <c r="AN164">
        <v>1</v>
      </c>
      <c r="AO164">
        <v>1</v>
      </c>
      <c r="AP164">
        <v>1</v>
      </c>
      <c r="AQ164">
        <v>1</v>
      </c>
      <c r="AR164">
        <v>1</v>
      </c>
      <c r="AS164">
        <v>2.5</v>
      </c>
      <c r="AT164">
        <v>2.9</v>
      </c>
      <c r="AU164">
        <v>2.5</v>
      </c>
      <c r="AV164">
        <v>2.5</v>
      </c>
      <c r="AW164">
        <v>4.5999999999999996</v>
      </c>
      <c r="AX164">
        <v>2.5</v>
      </c>
      <c r="AY164">
        <v>1.5</v>
      </c>
      <c r="AZ164">
        <v>1.9</v>
      </c>
      <c r="BA164">
        <v>1.9</v>
      </c>
      <c r="BB164">
        <v>1</v>
      </c>
      <c r="BC164">
        <v>1</v>
      </c>
      <c r="BD164">
        <v>1</v>
      </c>
      <c r="BE164">
        <v>1</v>
      </c>
    </row>
    <row r="165" spans="1:57">
      <c r="A165" t="s">
        <v>768</v>
      </c>
      <c r="B165" t="s">
        <v>57</v>
      </c>
      <c r="C165" t="s">
        <v>105</v>
      </c>
      <c r="D165" t="s">
        <v>132</v>
      </c>
      <c r="E165" t="s">
        <v>105</v>
      </c>
      <c r="F165">
        <v>1</v>
      </c>
      <c r="G165">
        <v>1</v>
      </c>
      <c r="H165">
        <v>1</v>
      </c>
      <c r="I165">
        <v>1</v>
      </c>
      <c r="J165">
        <v>1</v>
      </c>
      <c r="K165">
        <v>1</v>
      </c>
      <c r="L165">
        <v>1</v>
      </c>
      <c r="M165">
        <v>1</v>
      </c>
      <c r="N165">
        <v>1</v>
      </c>
      <c r="O165">
        <v>1</v>
      </c>
      <c r="P165">
        <v>1</v>
      </c>
      <c r="Q165">
        <v>1</v>
      </c>
      <c r="R165">
        <v>1</v>
      </c>
      <c r="S165">
        <v>1</v>
      </c>
      <c r="T165">
        <v>1</v>
      </c>
      <c r="U165">
        <v>1</v>
      </c>
      <c r="V165">
        <v>1</v>
      </c>
      <c r="W165">
        <v>1</v>
      </c>
      <c r="X165">
        <v>1</v>
      </c>
      <c r="Y165">
        <v>1</v>
      </c>
      <c r="Z165">
        <v>1</v>
      </c>
      <c r="AA165">
        <v>1</v>
      </c>
      <c r="AB165">
        <v>0.6</v>
      </c>
      <c r="AC165">
        <v>0.9</v>
      </c>
      <c r="AD165">
        <v>1.3</v>
      </c>
      <c r="AE165">
        <v>1.4</v>
      </c>
      <c r="AF165">
        <v>1.3</v>
      </c>
      <c r="AG165">
        <v>1.4</v>
      </c>
      <c r="AH165">
        <v>1.1000000000000001</v>
      </c>
      <c r="AI165">
        <v>1</v>
      </c>
      <c r="AJ165">
        <v>1</v>
      </c>
      <c r="AK165">
        <v>1</v>
      </c>
      <c r="AL165">
        <v>1</v>
      </c>
      <c r="AM165">
        <v>1</v>
      </c>
      <c r="AN165">
        <v>1</v>
      </c>
      <c r="AO165">
        <v>1</v>
      </c>
      <c r="AP165">
        <v>1</v>
      </c>
      <c r="AQ165">
        <v>1</v>
      </c>
      <c r="AR165">
        <v>1</v>
      </c>
      <c r="AS165">
        <v>1.5</v>
      </c>
      <c r="AT165">
        <v>1.7</v>
      </c>
      <c r="AU165">
        <v>1.5</v>
      </c>
      <c r="AV165">
        <v>1.5</v>
      </c>
      <c r="AW165">
        <v>2.7</v>
      </c>
      <c r="AX165">
        <v>1.5</v>
      </c>
      <c r="AY165">
        <v>0.9</v>
      </c>
      <c r="AZ165">
        <v>1.1000000000000001</v>
      </c>
      <c r="BA165">
        <v>1.1000000000000001</v>
      </c>
      <c r="BB165">
        <v>1</v>
      </c>
      <c r="BC165">
        <v>1</v>
      </c>
      <c r="BD165">
        <v>1</v>
      </c>
      <c r="BE165">
        <v>1</v>
      </c>
    </row>
    <row r="166" spans="1:57">
      <c r="A166" t="s">
        <v>237</v>
      </c>
      <c r="B166" t="s">
        <v>57</v>
      </c>
      <c r="C166" t="s">
        <v>105</v>
      </c>
      <c r="D166" t="s">
        <v>131</v>
      </c>
      <c r="E166" t="s">
        <v>105</v>
      </c>
      <c r="F166">
        <v>1</v>
      </c>
      <c r="G166">
        <v>1</v>
      </c>
      <c r="H166">
        <v>1</v>
      </c>
      <c r="I166">
        <v>1</v>
      </c>
      <c r="J166">
        <v>1</v>
      </c>
      <c r="K166">
        <v>1</v>
      </c>
      <c r="L166">
        <v>1</v>
      </c>
      <c r="M166">
        <v>1</v>
      </c>
      <c r="N166">
        <v>1</v>
      </c>
      <c r="O166">
        <v>1</v>
      </c>
      <c r="P166">
        <v>1</v>
      </c>
      <c r="Q166">
        <v>1</v>
      </c>
      <c r="R166">
        <v>1</v>
      </c>
      <c r="S166">
        <v>1</v>
      </c>
      <c r="T166">
        <v>1</v>
      </c>
      <c r="U166">
        <v>1</v>
      </c>
      <c r="V166">
        <v>1</v>
      </c>
      <c r="W166">
        <v>1</v>
      </c>
      <c r="X166">
        <v>1</v>
      </c>
      <c r="Y166">
        <v>1</v>
      </c>
      <c r="Z166">
        <v>1</v>
      </c>
      <c r="AA166">
        <v>1</v>
      </c>
      <c r="AB166">
        <v>0.7</v>
      </c>
      <c r="AC166">
        <v>1</v>
      </c>
      <c r="AD166">
        <v>1.4</v>
      </c>
      <c r="AE166">
        <v>1.5</v>
      </c>
      <c r="AF166">
        <v>1.4</v>
      </c>
      <c r="AG166">
        <v>1.5</v>
      </c>
      <c r="AH166">
        <v>1.1000000000000001</v>
      </c>
      <c r="AI166">
        <v>1</v>
      </c>
      <c r="AJ166">
        <v>1.1000000000000001</v>
      </c>
      <c r="AK166">
        <v>1</v>
      </c>
      <c r="AL166">
        <v>1</v>
      </c>
      <c r="AM166">
        <v>1</v>
      </c>
      <c r="AN166">
        <v>1</v>
      </c>
      <c r="AO166">
        <v>1</v>
      </c>
      <c r="AP166">
        <v>1</v>
      </c>
      <c r="AQ166">
        <v>1</v>
      </c>
      <c r="AR166">
        <v>1</v>
      </c>
      <c r="AS166">
        <v>1.3</v>
      </c>
      <c r="AT166">
        <v>1.5</v>
      </c>
      <c r="AU166">
        <v>1.3</v>
      </c>
      <c r="AV166">
        <v>1.3</v>
      </c>
      <c r="AW166">
        <v>2.2999999999999998</v>
      </c>
      <c r="AX166">
        <v>1.3</v>
      </c>
      <c r="AY166">
        <v>0.7</v>
      </c>
      <c r="AZ166">
        <v>1</v>
      </c>
      <c r="BA166">
        <v>1</v>
      </c>
      <c r="BB166">
        <v>1</v>
      </c>
      <c r="BC166">
        <v>1</v>
      </c>
      <c r="BD166">
        <v>1</v>
      </c>
      <c r="BE166">
        <v>1</v>
      </c>
    </row>
    <row r="167" spans="1:57">
      <c r="A167" t="s">
        <v>769</v>
      </c>
      <c r="B167" t="s">
        <v>57</v>
      </c>
      <c r="C167" t="s">
        <v>105</v>
      </c>
      <c r="D167" t="s">
        <v>131</v>
      </c>
      <c r="E167" t="s">
        <v>105</v>
      </c>
      <c r="F167">
        <v>1</v>
      </c>
      <c r="G167">
        <v>1</v>
      </c>
      <c r="H167">
        <v>1</v>
      </c>
      <c r="I167">
        <v>1</v>
      </c>
      <c r="J167">
        <v>1</v>
      </c>
      <c r="K167">
        <v>1</v>
      </c>
      <c r="L167">
        <v>1</v>
      </c>
      <c r="M167">
        <v>1</v>
      </c>
      <c r="N167">
        <v>1</v>
      </c>
      <c r="O167">
        <v>1</v>
      </c>
      <c r="P167">
        <v>1</v>
      </c>
      <c r="Q167">
        <v>1</v>
      </c>
      <c r="R167">
        <v>1</v>
      </c>
      <c r="S167">
        <v>1</v>
      </c>
      <c r="T167">
        <v>1</v>
      </c>
      <c r="U167">
        <v>1</v>
      </c>
      <c r="V167">
        <v>1</v>
      </c>
      <c r="W167">
        <v>1</v>
      </c>
      <c r="X167">
        <v>1</v>
      </c>
      <c r="Y167">
        <v>1</v>
      </c>
      <c r="Z167">
        <v>1</v>
      </c>
      <c r="AA167">
        <v>1</v>
      </c>
      <c r="AB167">
        <v>0.7</v>
      </c>
      <c r="AC167">
        <v>1</v>
      </c>
      <c r="AD167">
        <v>1.4</v>
      </c>
      <c r="AE167">
        <v>1.5</v>
      </c>
      <c r="AF167">
        <v>1.4</v>
      </c>
      <c r="AG167">
        <v>1.5</v>
      </c>
      <c r="AH167">
        <v>1.1000000000000001</v>
      </c>
      <c r="AI167">
        <v>1</v>
      </c>
      <c r="AJ167">
        <v>1.1000000000000001</v>
      </c>
      <c r="AK167">
        <v>1</v>
      </c>
      <c r="AL167">
        <v>1</v>
      </c>
      <c r="AM167">
        <v>1</v>
      </c>
      <c r="AN167">
        <v>1</v>
      </c>
      <c r="AO167">
        <v>1</v>
      </c>
      <c r="AP167">
        <v>1</v>
      </c>
      <c r="AQ167">
        <v>1</v>
      </c>
      <c r="AR167">
        <v>1</v>
      </c>
      <c r="AS167">
        <v>2</v>
      </c>
      <c r="AT167">
        <v>2.2999999999999998</v>
      </c>
      <c r="AU167">
        <v>2</v>
      </c>
      <c r="AV167">
        <v>2</v>
      </c>
      <c r="AW167">
        <v>3.5</v>
      </c>
      <c r="AX167">
        <v>2</v>
      </c>
      <c r="AY167">
        <v>1.1000000000000001</v>
      </c>
      <c r="AZ167">
        <v>1.5</v>
      </c>
      <c r="BA167">
        <v>1.5</v>
      </c>
      <c r="BB167">
        <v>1.5</v>
      </c>
      <c r="BC167">
        <v>1</v>
      </c>
      <c r="BD167">
        <v>1</v>
      </c>
      <c r="BE167">
        <v>1</v>
      </c>
    </row>
    <row r="168" spans="1:57">
      <c r="A168" t="s">
        <v>770</v>
      </c>
      <c r="B168" t="s">
        <v>57</v>
      </c>
      <c r="C168" t="s">
        <v>105</v>
      </c>
      <c r="D168" t="s">
        <v>131</v>
      </c>
      <c r="E168" t="s">
        <v>105</v>
      </c>
      <c r="F168">
        <v>1</v>
      </c>
      <c r="G168">
        <v>1</v>
      </c>
      <c r="H168">
        <v>1</v>
      </c>
      <c r="I168">
        <v>1</v>
      </c>
      <c r="J168">
        <v>1</v>
      </c>
      <c r="K168">
        <v>1</v>
      </c>
      <c r="L168">
        <v>1</v>
      </c>
      <c r="M168">
        <v>1</v>
      </c>
      <c r="N168">
        <v>1</v>
      </c>
      <c r="O168">
        <v>1</v>
      </c>
      <c r="P168">
        <v>1</v>
      </c>
      <c r="Q168">
        <v>1</v>
      </c>
      <c r="R168">
        <v>1</v>
      </c>
      <c r="S168">
        <v>1</v>
      </c>
      <c r="T168">
        <v>1</v>
      </c>
      <c r="U168">
        <v>1</v>
      </c>
      <c r="V168">
        <v>1</v>
      </c>
      <c r="W168">
        <v>1</v>
      </c>
      <c r="X168">
        <v>1</v>
      </c>
      <c r="Y168">
        <v>1</v>
      </c>
      <c r="Z168">
        <v>1</v>
      </c>
      <c r="AA168">
        <v>1</v>
      </c>
      <c r="AB168">
        <v>0.7</v>
      </c>
      <c r="AC168">
        <v>1</v>
      </c>
      <c r="AD168">
        <v>1.4</v>
      </c>
      <c r="AE168">
        <v>1.5</v>
      </c>
      <c r="AF168">
        <v>1.4</v>
      </c>
      <c r="AG168">
        <v>1.5</v>
      </c>
      <c r="AH168">
        <v>1.1000000000000001</v>
      </c>
      <c r="AI168">
        <v>1</v>
      </c>
      <c r="AJ168">
        <v>1.1000000000000001</v>
      </c>
      <c r="AK168">
        <v>1</v>
      </c>
      <c r="AL168">
        <v>1</v>
      </c>
      <c r="AM168">
        <v>1</v>
      </c>
      <c r="AN168">
        <v>1</v>
      </c>
      <c r="AO168">
        <v>1</v>
      </c>
      <c r="AP168">
        <v>1</v>
      </c>
      <c r="AQ168">
        <v>1</v>
      </c>
      <c r="AR168">
        <v>1</v>
      </c>
      <c r="AS168">
        <v>1.9</v>
      </c>
      <c r="AT168">
        <v>2.2000000000000002</v>
      </c>
      <c r="AU168">
        <v>1.9</v>
      </c>
      <c r="AV168">
        <v>1.9</v>
      </c>
      <c r="AW168">
        <v>3.4</v>
      </c>
      <c r="AX168">
        <v>1.9</v>
      </c>
      <c r="AY168">
        <v>1</v>
      </c>
      <c r="AZ168">
        <v>1.5</v>
      </c>
      <c r="BA168">
        <v>1.5</v>
      </c>
      <c r="BB168">
        <v>1.5</v>
      </c>
      <c r="BC168">
        <v>1</v>
      </c>
      <c r="BD168">
        <v>1</v>
      </c>
      <c r="BE168">
        <v>1</v>
      </c>
    </row>
    <row r="169" spans="1:57">
      <c r="A169" t="s">
        <v>238</v>
      </c>
      <c r="B169" t="s">
        <v>57</v>
      </c>
      <c r="C169" t="s">
        <v>105</v>
      </c>
      <c r="D169" t="s">
        <v>60</v>
      </c>
      <c r="E169" t="s">
        <v>105</v>
      </c>
      <c r="F169">
        <v>1</v>
      </c>
      <c r="G169">
        <v>1</v>
      </c>
      <c r="H169">
        <v>1</v>
      </c>
      <c r="I169">
        <v>1</v>
      </c>
      <c r="J169">
        <v>1</v>
      </c>
      <c r="K169">
        <v>1</v>
      </c>
      <c r="L169">
        <v>1</v>
      </c>
      <c r="M169">
        <v>1</v>
      </c>
      <c r="N169">
        <v>1</v>
      </c>
      <c r="O169">
        <v>1</v>
      </c>
      <c r="P169">
        <v>1</v>
      </c>
      <c r="Q169">
        <v>1</v>
      </c>
      <c r="R169">
        <v>1</v>
      </c>
      <c r="S169">
        <v>1</v>
      </c>
      <c r="T169">
        <v>1</v>
      </c>
      <c r="U169">
        <v>1</v>
      </c>
      <c r="V169">
        <v>1</v>
      </c>
      <c r="W169">
        <v>1</v>
      </c>
      <c r="X169">
        <v>1</v>
      </c>
      <c r="Y169">
        <v>1</v>
      </c>
      <c r="Z169">
        <v>1</v>
      </c>
      <c r="AA169">
        <v>1</v>
      </c>
      <c r="AB169">
        <v>0.8</v>
      </c>
      <c r="AC169">
        <v>1.1000000000000001</v>
      </c>
      <c r="AD169">
        <v>1.6</v>
      </c>
      <c r="AE169">
        <v>1.6</v>
      </c>
      <c r="AF169">
        <v>1.6</v>
      </c>
      <c r="AG169">
        <v>1.6</v>
      </c>
      <c r="AH169">
        <v>1.2</v>
      </c>
      <c r="AI169">
        <v>1.1000000000000001</v>
      </c>
      <c r="AJ169">
        <v>1.1000000000000001</v>
      </c>
      <c r="AK169">
        <v>1</v>
      </c>
      <c r="AL169">
        <v>1</v>
      </c>
      <c r="AM169">
        <v>1</v>
      </c>
      <c r="AN169">
        <v>1</v>
      </c>
      <c r="AO169">
        <v>1</v>
      </c>
      <c r="AP169">
        <v>1</v>
      </c>
      <c r="AQ169">
        <v>1</v>
      </c>
      <c r="AR169">
        <v>1</v>
      </c>
      <c r="AS169">
        <v>1.4</v>
      </c>
      <c r="AT169">
        <v>1.6</v>
      </c>
      <c r="AU169">
        <v>1.4</v>
      </c>
      <c r="AV169">
        <v>1.4</v>
      </c>
      <c r="AW169">
        <v>2.5</v>
      </c>
      <c r="AX169">
        <v>1.4</v>
      </c>
      <c r="AY169">
        <v>0.8</v>
      </c>
      <c r="AZ169">
        <v>1.1000000000000001</v>
      </c>
      <c r="BA169">
        <v>1.1000000000000001</v>
      </c>
      <c r="BB169">
        <v>1</v>
      </c>
      <c r="BC169">
        <v>1</v>
      </c>
      <c r="BD169">
        <v>1</v>
      </c>
      <c r="BE169">
        <v>1</v>
      </c>
    </row>
    <row r="170" spans="1:57">
      <c r="A170" t="s">
        <v>239</v>
      </c>
      <c r="B170" t="s">
        <v>57</v>
      </c>
      <c r="C170" t="s">
        <v>105</v>
      </c>
      <c r="D170" t="s">
        <v>132</v>
      </c>
      <c r="E170" t="s">
        <v>105</v>
      </c>
      <c r="F170">
        <v>1</v>
      </c>
      <c r="G170">
        <v>1</v>
      </c>
      <c r="H170">
        <v>1</v>
      </c>
      <c r="I170">
        <v>1</v>
      </c>
      <c r="J170">
        <v>1</v>
      </c>
      <c r="K170">
        <v>1</v>
      </c>
      <c r="L170">
        <v>1</v>
      </c>
      <c r="M170">
        <v>1</v>
      </c>
      <c r="N170">
        <v>1</v>
      </c>
      <c r="O170">
        <v>1</v>
      </c>
      <c r="P170">
        <v>1</v>
      </c>
      <c r="Q170">
        <v>1</v>
      </c>
      <c r="R170">
        <v>1</v>
      </c>
      <c r="S170">
        <v>1</v>
      </c>
      <c r="T170">
        <v>1</v>
      </c>
      <c r="U170">
        <v>1</v>
      </c>
      <c r="V170">
        <v>1</v>
      </c>
      <c r="W170">
        <v>1</v>
      </c>
      <c r="X170">
        <v>1</v>
      </c>
      <c r="Y170">
        <v>1</v>
      </c>
      <c r="Z170">
        <v>1</v>
      </c>
      <c r="AA170">
        <v>1</v>
      </c>
      <c r="AB170">
        <v>1</v>
      </c>
      <c r="AC170">
        <v>1</v>
      </c>
      <c r="AD170">
        <v>1</v>
      </c>
      <c r="AE170">
        <v>1</v>
      </c>
      <c r="AF170">
        <v>1</v>
      </c>
      <c r="AG170">
        <v>1</v>
      </c>
      <c r="AH170">
        <v>1</v>
      </c>
      <c r="AI170">
        <v>1</v>
      </c>
      <c r="AJ170">
        <v>1</v>
      </c>
      <c r="AK170">
        <v>1</v>
      </c>
      <c r="AL170">
        <v>1</v>
      </c>
      <c r="AM170">
        <v>1</v>
      </c>
      <c r="AN170">
        <v>1</v>
      </c>
      <c r="AO170">
        <v>1</v>
      </c>
      <c r="AP170">
        <v>1</v>
      </c>
      <c r="AQ170">
        <v>1</v>
      </c>
      <c r="AR170">
        <v>1</v>
      </c>
      <c r="AS170">
        <v>1</v>
      </c>
      <c r="AT170">
        <v>1.1000000000000001</v>
      </c>
      <c r="AU170">
        <v>1.1000000000000001</v>
      </c>
      <c r="AV170">
        <v>1.1000000000000001</v>
      </c>
      <c r="AW170">
        <v>2.2000000000000002</v>
      </c>
      <c r="AX170">
        <v>1.4</v>
      </c>
      <c r="AY170">
        <v>0.7</v>
      </c>
      <c r="AZ170">
        <v>1.3</v>
      </c>
      <c r="BA170">
        <v>1.1000000000000001</v>
      </c>
      <c r="BB170">
        <v>1</v>
      </c>
      <c r="BC170">
        <v>1</v>
      </c>
      <c r="BD170">
        <v>1</v>
      </c>
      <c r="BE170">
        <v>1</v>
      </c>
    </row>
    <row r="171" spans="1:57">
      <c r="A171" t="s">
        <v>240</v>
      </c>
      <c r="B171" t="s">
        <v>57</v>
      </c>
      <c r="C171" t="s">
        <v>105</v>
      </c>
      <c r="D171" t="s">
        <v>131</v>
      </c>
      <c r="E171" t="s">
        <v>105</v>
      </c>
      <c r="F171">
        <v>1</v>
      </c>
      <c r="G171">
        <v>1</v>
      </c>
      <c r="H171">
        <v>1</v>
      </c>
      <c r="I171">
        <v>1</v>
      </c>
      <c r="J171">
        <v>1</v>
      </c>
      <c r="K171">
        <v>1</v>
      </c>
      <c r="L171">
        <v>1</v>
      </c>
      <c r="M171">
        <v>1</v>
      </c>
      <c r="N171">
        <v>1</v>
      </c>
      <c r="O171">
        <v>1</v>
      </c>
      <c r="P171">
        <v>1</v>
      </c>
      <c r="Q171">
        <v>1</v>
      </c>
      <c r="R171">
        <v>1</v>
      </c>
      <c r="S171">
        <v>1</v>
      </c>
      <c r="T171">
        <v>1</v>
      </c>
      <c r="U171">
        <v>1</v>
      </c>
      <c r="V171">
        <v>1</v>
      </c>
      <c r="W171">
        <v>1</v>
      </c>
      <c r="X171">
        <v>1</v>
      </c>
      <c r="Y171">
        <v>1</v>
      </c>
      <c r="Z171">
        <v>1</v>
      </c>
      <c r="AA171">
        <v>1</v>
      </c>
      <c r="AB171">
        <v>1</v>
      </c>
      <c r="AC171">
        <v>1</v>
      </c>
      <c r="AD171">
        <v>1</v>
      </c>
      <c r="AE171">
        <v>1</v>
      </c>
      <c r="AF171">
        <v>1</v>
      </c>
      <c r="AG171">
        <v>1</v>
      </c>
      <c r="AH171">
        <v>1</v>
      </c>
      <c r="AI171">
        <v>1</v>
      </c>
      <c r="AJ171">
        <v>1</v>
      </c>
      <c r="AK171">
        <v>1</v>
      </c>
      <c r="AL171">
        <v>1</v>
      </c>
      <c r="AM171">
        <v>1</v>
      </c>
      <c r="AN171">
        <v>1</v>
      </c>
      <c r="AO171">
        <v>1</v>
      </c>
      <c r="AP171">
        <v>1</v>
      </c>
      <c r="AQ171">
        <v>1</v>
      </c>
      <c r="AR171">
        <v>1</v>
      </c>
      <c r="AS171">
        <v>1</v>
      </c>
      <c r="AT171">
        <v>1.2</v>
      </c>
      <c r="AU171">
        <v>1.2</v>
      </c>
      <c r="AV171">
        <v>1.2</v>
      </c>
      <c r="AW171">
        <v>2.2999999999999998</v>
      </c>
      <c r="AX171">
        <v>1.6</v>
      </c>
      <c r="AY171">
        <v>0.8</v>
      </c>
      <c r="AZ171">
        <v>1.4</v>
      </c>
      <c r="BA171">
        <v>1.2</v>
      </c>
      <c r="BB171">
        <v>1</v>
      </c>
      <c r="BC171">
        <v>1</v>
      </c>
      <c r="BD171">
        <v>1</v>
      </c>
      <c r="BE171">
        <v>1</v>
      </c>
    </row>
    <row r="172" spans="1:57">
      <c r="A172" t="s">
        <v>241</v>
      </c>
      <c r="B172" t="s">
        <v>57</v>
      </c>
      <c r="C172" t="s">
        <v>242</v>
      </c>
      <c r="D172" t="s">
        <v>59</v>
      </c>
      <c r="E172" t="s">
        <v>105</v>
      </c>
      <c r="F172">
        <v>1</v>
      </c>
      <c r="G172">
        <v>1</v>
      </c>
      <c r="H172">
        <v>1</v>
      </c>
      <c r="I172">
        <v>1.2</v>
      </c>
      <c r="J172">
        <v>1</v>
      </c>
      <c r="K172">
        <v>1</v>
      </c>
      <c r="L172">
        <v>1</v>
      </c>
      <c r="M172">
        <v>1</v>
      </c>
      <c r="N172">
        <v>1</v>
      </c>
      <c r="O172">
        <v>1</v>
      </c>
      <c r="P172">
        <v>1</v>
      </c>
      <c r="Q172">
        <v>1</v>
      </c>
      <c r="R172">
        <v>1</v>
      </c>
      <c r="S172">
        <v>1</v>
      </c>
      <c r="T172">
        <v>1</v>
      </c>
      <c r="U172">
        <v>1</v>
      </c>
      <c r="V172">
        <v>1</v>
      </c>
      <c r="W172">
        <v>1.2</v>
      </c>
      <c r="X172">
        <v>1</v>
      </c>
      <c r="Y172">
        <v>1</v>
      </c>
      <c r="Z172">
        <v>1</v>
      </c>
      <c r="AA172">
        <v>1</v>
      </c>
      <c r="AB172">
        <v>1.2</v>
      </c>
      <c r="AC172">
        <v>1</v>
      </c>
      <c r="AD172">
        <v>1</v>
      </c>
      <c r="AE172">
        <v>1</v>
      </c>
      <c r="AF172">
        <v>1</v>
      </c>
      <c r="AG172">
        <v>1</v>
      </c>
      <c r="AH172">
        <v>1</v>
      </c>
      <c r="AI172">
        <v>1</v>
      </c>
      <c r="AJ172">
        <v>1</v>
      </c>
      <c r="AK172">
        <v>1.2</v>
      </c>
      <c r="AL172">
        <v>1</v>
      </c>
      <c r="AM172">
        <v>1</v>
      </c>
      <c r="AN172">
        <v>1</v>
      </c>
      <c r="AO172">
        <v>1</v>
      </c>
      <c r="AP172">
        <v>1</v>
      </c>
      <c r="AQ172">
        <v>1</v>
      </c>
      <c r="AR172">
        <v>1</v>
      </c>
      <c r="AS172">
        <v>1.6</v>
      </c>
      <c r="AT172">
        <v>2.2000000000000002</v>
      </c>
      <c r="AU172">
        <v>2</v>
      </c>
      <c r="AV172">
        <v>1.8</v>
      </c>
      <c r="AW172">
        <v>3</v>
      </c>
      <c r="AX172">
        <v>2.2000000000000002</v>
      </c>
      <c r="AY172">
        <v>1.2</v>
      </c>
      <c r="AZ172">
        <v>2.2000000000000002</v>
      </c>
      <c r="BA172">
        <v>1.8</v>
      </c>
      <c r="BB172">
        <v>1.2</v>
      </c>
      <c r="BC172">
        <v>1</v>
      </c>
      <c r="BD172">
        <v>1</v>
      </c>
      <c r="BE172">
        <v>1</v>
      </c>
    </row>
    <row r="173" spans="1:57">
      <c r="A173" t="s">
        <v>243</v>
      </c>
      <c r="B173" t="s">
        <v>57</v>
      </c>
      <c r="C173" t="s">
        <v>244</v>
      </c>
      <c r="D173" t="s">
        <v>245</v>
      </c>
      <c r="E173" t="s">
        <v>105</v>
      </c>
      <c r="F173">
        <v>1</v>
      </c>
      <c r="G173">
        <v>1</v>
      </c>
      <c r="H173">
        <v>1</v>
      </c>
      <c r="I173">
        <v>1.2</v>
      </c>
      <c r="J173">
        <v>1</v>
      </c>
      <c r="K173">
        <v>1</v>
      </c>
      <c r="L173">
        <v>1</v>
      </c>
      <c r="M173">
        <v>1</v>
      </c>
      <c r="N173">
        <v>1</v>
      </c>
      <c r="O173">
        <v>1</v>
      </c>
      <c r="P173">
        <v>1</v>
      </c>
      <c r="Q173">
        <v>1</v>
      </c>
      <c r="R173">
        <v>1</v>
      </c>
      <c r="S173">
        <v>1</v>
      </c>
      <c r="T173">
        <v>1</v>
      </c>
      <c r="U173">
        <v>1</v>
      </c>
      <c r="V173">
        <v>1</v>
      </c>
      <c r="W173">
        <v>1.2</v>
      </c>
      <c r="X173">
        <v>1</v>
      </c>
      <c r="Y173">
        <v>1</v>
      </c>
      <c r="Z173">
        <v>1</v>
      </c>
      <c r="AA173">
        <v>1</v>
      </c>
      <c r="AB173">
        <v>1.2</v>
      </c>
      <c r="AC173">
        <v>1</v>
      </c>
      <c r="AD173">
        <v>1</v>
      </c>
      <c r="AE173">
        <v>1</v>
      </c>
      <c r="AF173">
        <v>1</v>
      </c>
      <c r="AG173">
        <v>1</v>
      </c>
      <c r="AH173">
        <v>1</v>
      </c>
      <c r="AI173">
        <v>1</v>
      </c>
      <c r="AJ173">
        <v>1</v>
      </c>
      <c r="AK173">
        <v>1.2</v>
      </c>
      <c r="AL173">
        <v>1</v>
      </c>
      <c r="AM173">
        <v>1</v>
      </c>
      <c r="AN173">
        <v>1</v>
      </c>
      <c r="AO173">
        <v>1</v>
      </c>
      <c r="AP173">
        <v>1</v>
      </c>
      <c r="AQ173">
        <v>1</v>
      </c>
      <c r="AR173">
        <v>1</v>
      </c>
      <c r="AS173">
        <v>1.1000000000000001</v>
      </c>
      <c r="AT173">
        <v>1.2</v>
      </c>
      <c r="AU173">
        <v>1.2</v>
      </c>
      <c r="AV173">
        <v>3.2</v>
      </c>
      <c r="AW173">
        <v>3</v>
      </c>
      <c r="AX173">
        <v>1.7</v>
      </c>
      <c r="AY173">
        <v>1.1000000000000001</v>
      </c>
      <c r="AZ173">
        <v>0.6</v>
      </c>
      <c r="BA173">
        <v>0.6</v>
      </c>
      <c r="BB173">
        <v>1.2</v>
      </c>
      <c r="BC173">
        <v>1</v>
      </c>
      <c r="BD173">
        <v>1</v>
      </c>
      <c r="BE173">
        <v>1</v>
      </c>
    </row>
    <row r="174" spans="1:57">
      <c r="A174" t="s">
        <v>246</v>
      </c>
      <c r="B174" t="s">
        <v>57</v>
      </c>
      <c r="C174" t="s">
        <v>247</v>
      </c>
      <c r="D174" t="s">
        <v>63</v>
      </c>
      <c r="E174" t="s">
        <v>105</v>
      </c>
      <c r="F174">
        <v>1</v>
      </c>
      <c r="G174">
        <v>1</v>
      </c>
      <c r="H174">
        <v>1</v>
      </c>
      <c r="I174">
        <v>1.2</v>
      </c>
      <c r="J174">
        <v>1</v>
      </c>
      <c r="K174">
        <v>1</v>
      </c>
      <c r="L174">
        <v>1</v>
      </c>
      <c r="M174">
        <v>1</v>
      </c>
      <c r="N174">
        <v>1</v>
      </c>
      <c r="O174">
        <v>1</v>
      </c>
      <c r="P174">
        <v>1</v>
      </c>
      <c r="Q174">
        <v>1</v>
      </c>
      <c r="R174">
        <v>1</v>
      </c>
      <c r="S174">
        <v>1</v>
      </c>
      <c r="T174">
        <v>1</v>
      </c>
      <c r="U174">
        <v>1</v>
      </c>
      <c r="V174">
        <v>1</v>
      </c>
      <c r="W174">
        <v>1.2</v>
      </c>
      <c r="X174">
        <v>1</v>
      </c>
      <c r="Y174">
        <v>1</v>
      </c>
      <c r="Z174">
        <v>1</v>
      </c>
      <c r="AA174">
        <v>1</v>
      </c>
      <c r="AB174">
        <v>1.2</v>
      </c>
      <c r="AC174">
        <v>1</v>
      </c>
      <c r="AD174">
        <v>1</v>
      </c>
      <c r="AE174">
        <v>1</v>
      </c>
      <c r="AF174">
        <v>1</v>
      </c>
      <c r="AG174">
        <v>1</v>
      </c>
      <c r="AH174">
        <v>1</v>
      </c>
      <c r="AI174">
        <v>1</v>
      </c>
      <c r="AJ174">
        <v>1</v>
      </c>
      <c r="AK174">
        <v>1.2</v>
      </c>
      <c r="AL174">
        <v>1</v>
      </c>
      <c r="AM174">
        <v>1</v>
      </c>
      <c r="AN174">
        <v>1</v>
      </c>
      <c r="AO174">
        <v>1</v>
      </c>
      <c r="AP174">
        <v>1</v>
      </c>
      <c r="AQ174">
        <v>1</v>
      </c>
      <c r="AR174">
        <v>1</v>
      </c>
      <c r="AS174">
        <v>1.6</v>
      </c>
      <c r="AT174">
        <v>2.2000000000000002</v>
      </c>
      <c r="AU174">
        <v>2</v>
      </c>
      <c r="AV174">
        <v>1.8</v>
      </c>
      <c r="AW174">
        <v>3</v>
      </c>
      <c r="AX174">
        <v>2.2000000000000002</v>
      </c>
      <c r="AY174">
        <v>1.2</v>
      </c>
      <c r="AZ174">
        <v>2.2000000000000002</v>
      </c>
      <c r="BA174">
        <v>1.8</v>
      </c>
      <c r="BB174">
        <v>1.2</v>
      </c>
      <c r="BC174">
        <v>1</v>
      </c>
      <c r="BD174">
        <v>1</v>
      </c>
      <c r="BE174">
        <v>1</v>
      </c>
    </row>
    <row r="175" spans="1:57">
      <c r="A175" t="s">
        <v>248</v>
      </c>
      <c r="B175" t="s">
        <v>57</v>
      </c>
      <c r="C175" t="s">
        <v>249</v>
      </c>
      <c r="D175" t="s">
        <v>59</v>
      </c>
      <c r="E175" t="s">
        <v>105</v>
      </c>
      <c r="F175">
        <v>1</v>
      </c>
      <c r="G175">
        <v>1</v>
      </c>
      <c r="H175">
        <v>1</v>
      </c>
      <c r="I175">
        <v>1.2</v>
      </c>
      <c r="J175">
        <v>1</v>
      </c>
      <c r="K175">
        <v>1</v>
      </c>
      <c r="L175">
        <v>1</v>
      </c>
      <c r="M175">
        <v>1</v>
      </c>
      <c r="N175">
        <v>1</v>
      </c>
      <c r="O175">
        <v>1</v>
      </c>
      <c r="P175">
        <v>1</v>
      </c>
      <c r="Q175">
        <v>1</v>
      </c>
      <c r="R175">
        <v>1</v>
      </c>
      <c r="S175">
        <v>1</v>
      </c>
      <c r="T175">
        <v>1</v>
      </c>
      <c r="U175">
        <v>1</v>
      </c>
      <c r="V175">
        <v>1</v>
      </c>
      <c r="W175">
        <v>1.2</v>
      </c>
      <c r="X175">
        <v>1</v>
      </c>
      <c r="Y175">
        <v>1</v>
      </c>
      <c r="Z175">
        <v>1</v>
      </c>
      <c r="AA175">
        <v>1</v>
      </c>
      <c r="AB175">
        <v>1.2</v>
      </c>
      <c r="AC175">
        <v>1</v>
      </c>
      <c r="AD175">
        <v>1</v>
      </c>
      <c r="AE175">
        <v>1</v>
      </c>
      <c r="AF175">
        <v>1</v>
      </c>
      <c r="AG175">
        <v>1</v>
      </c>
      <c r="AH175">
        <v>1</v>
      </c>
      <c r="AI175">
        <v>1</v>
      </c>
      <c r="AJ175">
        <v>1</v>
      </c>
      <c r="AK175">
        <v>1.2</v>
      </c>
      <c r="AL175">
        <v>1</v>
      </c>
      <c r="AM175">
        <v>1</v>
      </c>
      <c r="AN175">
        <v>1</v>
      </c>
      <c r="AO175">
        <v>1</v>
      </c>
      <c r="AP175">
        <v>1</v>
      </c>
      <c r="AQ175">
        <v>1</v>
      </c>
      <c r="AR175">
        <v>1</v>
      </c>
      <c r="AS175">
        <v>1.1000000000000001</v>
      </c>
      <c r="AT175">
        <v>1.2</v>
      </c>
      <c r="AU175">
        <v>1.2</v>
      </c>
      <c r="AV175">
        <v>3.2</v>
      </c>
      <c r="AW175">
        <v>3</v>
      </c>
      <c r="AX175">
        <v>1.7</v>
      </c>
      <c r="AY175">
        <v>1.1000000000000001</v>
      </c>
      <c r="AZ175">
        <v>0.6</v>
      </c>
      <c r="BA175">
        <v>0.6</v>
      </c>
      <c r="BB175">
        <v>1.2</v>
      </c>
      <c r="BC175">
        <v>1</v>
      </c>
      <c r="BD175">
        <v>1</v>
      </c>
      <c r="BE175">
        <v>1</v>
      </c>
    </row>
    <row r="176" spans="1:57">
      <c r="A176" t="s">
        <v>250</v>
      </c>
      <c r="B176" t="s">
        <v>57</v>
      </c>
      <c r="C176" t="s">
        <v>251</v>
      </c>
      <c r="D176" t="s">
        <v>62</v>
      </c>
      <c r="E176" t="s">
        <v>105</v>
      </c>
      <c r="F176">
        <v>1</v>
      </c>
      <c r="G176">
        <v>1</v>
      </c>
      <c r="H176">
        <v>1</v>
      </c>
      <c r="I176">
        <v>1.2</v>
      </c>
      <c r="J176">
        <v>1</v>
      </c>
      <c r="K176">
        <v>1</v>
      </c>
      <c r="L176">
        <v>1</v>
      </c>
      <c r="M176">
        <v>1</v>
      </c>
      <c r="N176">
        <v>1.3</v>
      </c>
      <c r="O176">
        <v>1.3</v>
      </c>
      <c r="P176">
        <v>1.3</v>
      </c>
      <c r="Q176">
        <v>1.3</v>
      </c>
      <c r="R176">
        <v>1.3</v>
      </c>
      <c r="S176">
        <v>1.3</v>
      </c>
      <c r="T176">
        <v>1.3</v>
      </c>
      <c r="U176">
        <v>1.3</v>
      </c>
      <c r="V176">
        <v>1.3</v>
      </c>
      <c r="W176">
        <v>1.5</v>
      </c>
      <c r="X176">
        <v>1.3</v>
      </c>
      <c r="Y176">
        <v>1.3</v>
      </c>
      <c r="Z176">
        <v>1.3</v>
      </c>
      <c r="AA176">
        <v>1.3</v>
      </c>
      <c r="AB176">
        <v>1.5</v>
      </c>
      <c r="AC176">
        <v>1.3</v>
      </c>
      <c r="AD176">
        <v>1.3</v>
      </c>
      <c r="AE176">
        <v>1.3</v>
      </c>
      <c r="AF176">
        <v>1.3</v>
      </c>
      <c r="AG176">
        <v>1</v>
      </c>
      <c r="AH176">
        <v>1</v>
      </c>
      <c r="AI176">
        <v>1</v>
      </c>
      <c r="AJ176">
        <v>1</v>
      </c>
      <c r="AK176">
        <v>1.2</v>
      </c>
      <c r="AL176">
        <v>1</v>
      </c>
      <c r="AM176">
        <v>1</v>
      </c>
      <c r="AN176">
        <v>1</v>
      </c>
      <c r="AO176">
        <v>1</v>
      </c>
      <c r="AP176">
        <v>1</v>
      </c>
      <c r="AQ176">
        <v>1</v>
      </c>
      <c r="AR176">
        <v>1</v>
      </c>
      <c r="AS176">
        <v>1.1000000000000001</v>
      </c>
      <c r="AT176">
        <v>1.5</v>
      </c>
      <c r="AU176">
        <v>1.4</v>
      </c>
      <c r="AV176">
        <v>1.2</v>
      </c>
      <c r="AW176">
        <v>2</v>
      </c>
      <c r="AX176">
        <v>1.5</v>
      </c>
      <c r="AY176">
        <v>0.8</v>
      </c>
      <c r="AZ176">
        <v>1.5</v>
      </c>
      <c r="BA176">
        <v>1.2</v>
      </c>
      <c r="BB176">
        <v>1.2</v>
      </c>
      <c r="BC176">
        <v>1</v>
      </c>
      <c r="BD176">
        <v>1</v>
      </c>
      <c r="BE176">
        <v>1</v>
      </c>
    </row>
    <row r="177" spans="1:57">
      <c r="A177" t="s">
        <v>252</v>
      </c>
      <c r="B177" t="s">
        <v>57</v>
      </c>
      <c r="C177" t="s">
        <v>251</v>
      </c>
      <c r="D177" t="s">
        <v>63</v>
      </c>
      <c r="E177" t="s">
        <v>105</v>
      </c>
      <c r="F177">
        <v>1</v>
      </c>
      <c r="G177">
        <v>1</v>
      </c>
      <c r="H177">
        <v>1</v>
      </c>
      <c r="I177">
        <v>1.2</v>
      </c>
      <c r="J177">
        <v>1</v>
      </c>
      <c r="K177">
        <v>1</v>
      </c>
      <c r="L177">
        <v>1</v>
      </c>
      <c r="M177">
        <v>1</v>
      </c>
      <c r="N177">
        <v>1.4</v>
      </c>
      <c r="O177">
        <v>1.4</v>
      </c>
      <c r="P177">
        <v>1.4</v>
      </c>
      <c r="Q177">
        <v>1.4</v>
      </c>
      <c r="R177">
        <v>1.4</v>
      </c>
      <c r="S177">
        <v>1.4</v>
      </c>
      <c r="T177">
        <v>1.4</v>
      </c>
      <c r="U177">
        <v>1.4</v>
      </c>
      <c r="V177">
        <v>1.4</v>
      </c>
      <c r="W177">
        <v>1.6</v>
      </c>
      <c r="X177">
        <v>1.4</v>
      </c>
      <c r="Y177">
        <v>1.4</v>
      </c>
      <c r="Z177">
        <v>1.4</v>
      </c>
      <c r="AA177">
        <v>1.4</v>
      </c>
      <c r="AB177">
        <v>1.6</v>
      </c>
      <c r="AC177">
        <v>1.4</v>
      </c>
      <c r="AD177">
        <v>1.4</v>
      </c>
      <c r="AE177">
        <v>1.4</v>
      </c>
      <c r="AF177">
        <v>1.4</v>
      </c>
      <c r="AG177">
        <v>1</v>
      </c>
      <c r="AH177">
        <v>1</v>
      </c>
      <c r="AI177">
        <v>1</v>
      </c>
      <c r="AJ177">
        <v>1</v>
      </c>
      <c r="AK177">
        <v>1.2</v>
      </c>
      <c r="AL177">
        <v>1</v>
      </c>
      <c r="AM177">
        <v>1</v>
      </c>
      <c r="AN177">
        <v>1</v>
      </c>
      <c r="AO177">
        <v>1</v>
      </c>
      <c r="AP177">
        <v>1</v>
      </c>
      <c r="AQ177">
        <v>1</v>
      </c>
      <c r="AR177">
        <v>1</v>
      </c>
      <c r="AS177">
        <v>1.2</v>
      </c>
      <c r="AT177">
        <v>1.7</v>
      </c>
      <c r="AU177">
        <v>1.5</v>
      </c>
      <c r="AV177">
        <v>1.4</v>
      </c>
      <c r="AW177">
        <v>2.2999999999999998</v>
      </c>
      <c r="AX177">
        <v>1.7</v>
      </c>
      <c r="AY177">
        <v>0.9</v>
      </c>
      <c r="AZ177">
        <v>1.7</v>
      </c>
      <c r="BA177">
        <v>1.4</v>
      </c>
      <c r="BB177">
        <v>1.2</v>
      </c>
      <c r="BC177">
        <v>1</v>
      </c>
      <c r="BD177">
        <v>1</v>
      </c>
      <c r="BE177">
        <v>1</v>
      </c>
    </row>
    <row r="178" spans="1:57">
      <c r="A178" t="s">
        <v>253</v>
      </c>
      <c r="B178" t="s">
        <v>57</v>
      </c>
      <c r="C178" t="s">
        <v>254</v>
      </c>
      <c r="D178" t="s">
        <v>131</v>
      </c>
      <c r="E178" t="s">
        <v>105</v>
      </c>
      <c r="F178">
        <v>1</v>
      </c>
      <c r="G178">
        <v>1</v>
      </c>
      <c r="H178">
        <v>1</v>
      </c>
      <c r="I178">
        <v>1.2</v>
      </c>
      <c r="J178">
        <v>1</v>
      </c>
      <c r="K178">
        <v>1</v>
      </c>
      <c r="L178">
        <v>1</v>
      </c>
      <c r="M178">
        <v>1</v>
      </c>
      <c r="N178">
        <v>1.5</v>
      </c>
      <c r="O178">
        <v>1.5</v>
      </c>
      <c r="P178">
        <v>1.5</v>
      </c>
      <c r="Q178">
        <v>1.5</v>
      </c>
      <c r="R178">
        <v>1.5</v>
      </c>
      <c r="S178">
        <v>1.5</v>
      </c>
      <c r="T178">
        <v>1.5</v>
      </c>
      <c r="U178">
        <v>1.5</v>
      </c>
      <c r="V178">
        <v>1.5</v>
      </c>
      <c r="W178">
        <v>1.8</v>
      </c>
      <c r="X178">
        <v>1.5</v>
      </c>
      <c r="Y178">
        <v>1.5</v>
      </c>
      <c r="Z178">
        <v>1.5</v>
      </c>
      <c r="AA178">
        <v>1.5</v>
      </c>
      <c r="AB178">
        <v>1.8</v>
      </c>
      <c r="AC178">
        <v>1.5</v>
      </c>
      <c r="AD178">
        <v>1.5</v>
      </c>
      <c r="AE178">
        <v>1.5</v>
      </c>
      <c r="AF178">
        <v>1.5</v>
      </c>
      <c r="AG178">
        <v>1</v>
      </c>
      <c r="AH178">
        <v>1</v>
      </c>
      <c r="AI178">
        <v>1</v>
      </c>
      <c r="AJ178">
        <v>1</v>
      </c>
      <c r="AK178">
        <v>1.2</v>
      </c>
      <c r="AL178">
        <v>1</v>
      </c>
      <c r="AM178">
        <v>1</v>
      </c>
      <c r="AN178">
        <v>1</v>
      </c>
      <c r="AO178">
        <v>1</v>
      </c>
      <c r="AP178">
        <v>1</v>
      </c>
      <c r="AQ178">
        <v>1</v>
      </c>
      <c r="AR178">
        <v>1</v>
      </c>
      <c r="AS178">
        <v>1.2</v>
      </c>
      <c r="AT178">
        <v>1.7</v>
      </c>
      <c r="AU178">
        <v>1.5</v>
      </c>
      <c r="AV178">
        <v>1.4</v>
      </c>
      <c r="AW178">
        <v>2.2999999999999998</v>
      </c>
      <c r="AX178">
        <v>1.7</v>
      </c>
      <c r="AY178">
        <v>0.9</v>
      </c>
      <c r="AZ178">
        <v>1.7</v>
      </c>
      <c r="BA178">
        <v>1.4</v>
      </c>
      <c r="BB178">
        <v>1.2</v>
      </c>
      <c r="BC178">
        <v>1</v>
      </c>
      <c r="BD178">
        <v>1</v>
      </c>
      <c r="BE178">
        <v>1</v>
      </c>
    </row>
    <row r="179" spans="1:57">
      <c r="A179" t="s">
        <v>255</v>
      </c>
      <c r="B179" t="s">
        <v>57</v>
      </c>
      <c r="C179" t="s">
        <v>256</v>
      </c>
      <c r="D179" t="s">
        <v>132</v>
      </c>
      <c r="E179" t="s">
        <v>105</v>
      </c>
      <c r="F179">
        <v>1</v>
      </c>
      <c r="G179">
        <v>1</v>
      </c>
      <c r="H179">
        <v>1</v>
      </c>
      <c r="I179">
        <v>1.2</v>
      </c>
      <c r="J179">
        <v>1</v>
      </c>
      <c r="K179">
        <v>1</v>
      </c>
      <c r="L179">
        <v>1</v>
      </c>
      <c r="M179">
        <v>1</v>
      </c>
      <c r="N179">
        <v>1.5</v>
      </c>
      <c r="O179">
        <v>1.5</v>
      </c>
      <c r="P179">
        <v>1.5</v>
      </c>
      <c r="Q179">
        <v>1.5</v>
      </c>
      <c r="R179">
        <v>1.5</v>
      </c>
      <c r="S179">
        <v>1.5</v>
      </c>
      <c r="T179">
        <v>1.5</v>
      </c>
      <c r="U179">
        <v>1.5</v>
      </c>
      <c r="V179">
        <v>1.5</v>
      </c>
      <c r="W179">
        <v>1.8</v>
      </c>
      <c r="X179">
        <v>1.5</v>
      </c>
      <c r="Y179">
        <v>1.5</v>
      </c>
      <c r="Z179">
        <v>1.5</v>
      </c>
      <c r="AA179">
        <v>1.5</v>
      </c>
      <c r="AB179">
        <v>1.8</v>
      </c>
      <c r="AC179">
        <v>1.5</v>
      </c>
      <c r="AD179">
        <v>1.5</v>
      </c>
      <c r="AE179">
        <v>1.5</v>
      </c>
      <c r="AF179">
        <v>1.5</v>
      </c>
      <c r="AG179">
        <v>1</v>
      </c>
      <c r="AH179">
        <v>1</v>
      </c>
      <c r="AI179">
        <v>1</v>
      </c>
      <c r="AJ179">
        <v>1</v>
      </c>
      <c r="AK179">
        <v>1.2</v>
      </c>
      <c r="AL179">
        <v>1</v>
      </c>
      <c r="AM179">
        <v>1</v>
      </c>
      <c r="AN179">
        <v>1</v>
      </c>
      <c r="AO179">
        <v>1</v>
      </c>
      <c r="AP179">
        <v>1</v>
      </c>
      <c r="AQ179">
        <v>1</v>
      </c>
      <c r="AR179">
        <v>1</v>
      </c>
      <c r="AS179">
        <v>1.4</v>
      </c>
      <c r="AT179">
        <v>2</v>
      </c>
      <c r="AU179">
        <v>1.8</v>
      </c>
      <c r="AV179">
        <v>1.6</v>
      </c>
      <c r="AW179">
        <v>2.7</v>
      </c>
      <c r="AX179">
        <v>2</v>
      </c>
      <c r="AY179">
        <v>1.1000000000000001</v>
      </c>
      <c r="AZ179">
        <v>2</v>
      </c>
      <c r="BA179">
        <v>1.6</v>
      </c>
      <c r="BB179">
        <v>1.2</v>
      </c>
      <c r="BC179">
        <v>1</v>
      </c>
      <c r="BD179">
        <v>1</v>
      </c>
      <c r="BE179">
        <v>1</v>
      </c>
    </row>
    <row r="180" spans="1:57">
      <c r="A180" t="s">
        <v>257</v>
      </c>
      <c r="B180" t="s">
        <v>57</v>
      </c>
      <c r="C180" t="s">
        <v>258</v>
      </c>
      <c r="D180" t="s">
        <v>259</v>
      </c>
      <c r="E180" t="s">
        <v>105</v>
      </c>
      <c r="F180">
        <v>1</v>
      </c>
      <c r="G180">
        <v>1</v>
      </c>
      <c r="H180">
        <v>1</v>
      </c>
      <c r="I180">
        <v>1.2</v>
      </c>
      <c r="J180">
        <v>1</v>
      </c>
      <c r="K180">
        <v>1</v>
      </c>
      <c r="L180">
        <v>1</v>
      </c>
      <c r="M180">
        <v>1</v>
      </c>
      <c r="N180">
        <v>1.5</v>
      </c>
      <c r="O180">
        <v>1.5</v>
      </c>
      <c r="P180">
        <v>1.5</v>
      </c>
      <c r="Q180">
        <v>1.5</v>
      </c>
      <c r="R180">
        <v>1.5</v>
      </c>
      <c r="S180">
        <v>1.5</v>
      </c>
      <c r="T180">
        <v>1.5</v>
      </c>
      <c r="U180">
        <v>1.5</v>
      </c>
      <c r="V180">
        <v>1.5</v>
      </c>
      <c r="W180">
        <v>1.8</v>
      </c>
      <c r="X180">
        <v>1.5</v>
      </c>
      <c r="Y180">
        <v>1.5</v>
      </c>
      <c r="Z180">
        <v>1.5</v>
      </c>
      <c r="AA180">
        <v>1.5</v>
      </c>
      <c r="AB180">
        <v>1.8</v>
      </c>
      <c r="AC180">
        <v>1.5</v>
      </c>
      <c r="AD180">
        <v>1.5</v>
      </c>
      <c r="AE180">
        <v>1.5</v>
      </c>
      <c r="AF180">
        <v>1.5</v>
      </c>
      <c r="AG180">
        <v>1</v>
      </c>
      <c r="AH180">
        <v>1</v>
      </c>
      <c r="AI180">
        <v>1</v>
      </c>
      <c r="AJ180">
        <v>1</v>
      </c>
      <c r="AK180">
        <v>1.2</v>
      </c>
      <c r="AL180">
        <v>1</v>
      </c>
      <c r="AM180">
        <v>1</v>
      </c>
      <c r="AN180">
        <v>1</v>
      </c>
      <c r="AO180">
        <v>1</v>
      </c>
      <c r="AP180">
        <v>1</v>
      </c>
      <c r="AQ180">
        <v>1</v>
      </c>
      <c r="AR180">
        <v>1</v>
      </c>
      <c r="AS180">
        <v>1.6</v>
      </c>
      <c r="AT180">
        <v>2.2000000000000002</v>
      </c>
      <c r="AU180">
        <v>2</v>
      </c>
      <c r="AV180">
        <v>1.8</v>
      </c>
      <c r="AW180">
        <v>3</v>
      </c>
      <c r="AX180">
        <v>2.2000000000000002</v>
      </c>
      <c r="AY180">
        <v>1.2</v>
      </c>
      <c r="AZ180">
        <v>2.2000000000000002</v>
      </c>
      <c r="BA180">
        <v>1.8</v>
      </c>
      <c r="BB180">
        <v>1.2</v>
      </c>
      <c r="BC180">
        <v>1</v>
      </c>
      <c r="BD180">
        <v>1</v>
      </c>
      <c r="BE180">
        <v>1</v>
      </c>
    </row>
    <row r="181" spans="1:57">
      <c r="A181" t="s">
        <v>771</v>
      </c>
      <c r="B181" t="s">
        <v>57</v>
      </c>
      <c r="C181" t="s">
        <v>258</v>
      </c>
      <c r="D181" t="s">
        <v>259</v>
      </c>
      <c r="E181" t="s">
        <v>105</v>
      </c>
      <c r="F181">
        <v>1</v>
      </c>
      <c r="G181">
        <v>1</v>
      </c>
      <c r="H181">
        <v>1</v>
      </c>
      <c r="I181">
        <v>1.2</v>
      </c>
      <c r="J181">
        <v>1</v>
      </c>
      <c r="K181">
        <v>1</v>
      </c>
      <c r="L181">
        <v>1</v>
      </c>
      <c r="M181">
        <v>1</v>
      </c>
      <c r="N181">
        <v>1</v>
      </c>
      <c r="O181">
        <v>1</v>
      </c>
      <c r="P181">
        <v>1</v>
      </c>
      <c r="Q181">
        <v>1</v>
      </c>
      <c r="R181">
        <v>1</v>
      </c>
      <c r="S181">
        <v>1</v>
      </c>
      <c r="T181">
        <v>1</v>
      </c>
      <c r="U181">
        <v>1</v>
      </c>
      <c r="V181">
        <v>1</v>
      </c>
      <c r="W181">
        <v>1.2</v>
      </c>
      <c r="X181">
        <v>1</v>
      </c>
      <c r="Y181">
        <v>1</v>
      </c>
      <c r="Z181">
        <v>1</v>
      </c>
      <c r="AA181">
        <v>1</v>
      </c>
      <c r="AB181">
        <v>1.2</v>
      </c>
      <c r="AC181">
        <v>1</v>
      </c>
      <c r="AD181">
        <v>1</v>
      </c>
      <c r="AE181">
        <v>1</v>
      </c>
      <c r="AF181">
        <v>1</v>
      </c>
      <c r="AG181">
        <v>1</v>
      </c>
      <c r="AH181">
        <v>1</v>
      </c>
      <c r="AI181">
        <v>1</v>
      </c>
      <c r="AJ181">
        <v>1</v>
      </c>
      <c r="AK181">
        <v>1.2</v>
      </c>
      <c r="AL181">
        <v>1</v>
      </c>
      <c r="AM181">
        <v>1</v>
      </c>
      <c r="AN181">
        <v>1</v>
      </c>
      <c r="AO181">
        <v>1</v>
      </c>
      <c r="AP181">
        <v>1</v>
      </c>
      <c r="AQ181">
        <v>1</v>
      </c>
      <c r="AR181">
        <v>1</v>
      </c>
      <c r="AS181">
        <v>1.6</v>
      </c>
      <c r="AT181">
        <v>2.2000000000000002</v>
      </c>
      <c r="AU181">
        <v>2</v>
      </c>
      <c r="AV181">
        <v>1.8</v>
      </c>
      <c r="AW181">
        <v>3</v>
      </c>
      <c r="AX181">
        <v>2.2000000000000002</v>
      </c>
      <c r="AY181">
        <v>1.2</v>
      </c>
      <c r="AZ181">
        <v>2.2000000000000002</v>
      </c>
      <c r="BA181">
        <v>1.8</v>
      </c>
      <c r="BB181">
        <v>1.2</v>
      </c>
      <c r="BC181">
        <v>1</v>
      </c>
      <c r="BD181">
        <v>1</v>
      </c>
      <c r="BE181">
        <v>1</v>
      </c>
    </row>
    <row r="182" spans="1:57">
      <c r="A182" t="s">
        <v>260</v>
      </c>
      <c r="B182" t="s">
        <v>57</v>
      </c>
      <c r="C182" t="s">
        <v>261</v>
      </c>
      <c r="D182" t="s">
        <v>59</v>
      </c>
      <c r="E182" t="s">
        <v>105</v>
      </c>
      <c r="F182">
        <v>1</v>
      </c>
      <c r="G182">
        <v>1</v>
      </c>
      <c r="H182">
        <v>1</v>
      </c>
      <c r="I182">
        <v>1.2</v>
      </c>
      <c r="J182">
        <v>1</v>
      </c>
      <c r="K182">
        <v>1</v>
      </c>
      <c r="L182">
        <v>1</v>
      </c>
      <c r="M182">
        <v>1</v>
      </c>
      <c r="N182">
        <v>1</v>
      </c>
      <c r="O182">
        <v>1</v>
      </c>
      <c r="P182">
        <v>1</v>
      </c>
      <c r="Q182">
        <v>1</v>
      </c>
      <c r="R182">
        <v>1</v>
      </c>
      <c r="S182">
        <v>1</v>
      </c>
      <c r="T182">
        <v>1</v>
      </c>
      <c r="U182">
        <v>1</v>
      </c>
      <c r="V182">
        <v>1</v>
      </c>
      <c r="W182">
        <v>1.2</v>
      </c>
      <c r="X182">
        <v>1</v>
      </c>
      <c r="Y182">
        <v>1</v>
      </c>
      <c r="Z182">
        <v>1</v>
      </c>
      <c r="AA182">
        <v>1</v>
      </c>
      <c r="AB182">
        <v>1.2</v>
      </c>
      <c r="AC182">
        <v>1</v>
      </c>
      <c r="AD182">
        <v>1</v>
      </c>
      <c r="AE182">
        <v>1</v>
      </c>
      <c r="AF182">
        <v>1</v>
      </c>
      <c r="AG182">
        <v>1</v>
      </c>
      <c r="AH182">
        <v>1</v>
      </c>
      <c r="AI182">
        <v>1</v>
      </c>
      <c r="AJ182">
        <v>1</v>
      </c>
      <c r="AK182">
        <v>1.2</v>
      </c>
      <c r="AL182">
        <v>1</v>
      </c>
      <c r="AM182">
        <v>1</v>
      </c>
      <c r="AN182">
        <v>1</v>
      </c>
      <c r="AO182">
        <v>1</v>
      </c>
      <c r="AP182">
        <v>1.1000000000000001</v>
      </c>
      <c r="AQ182">
        <v>1.1000000000000001</v>
      </c>
      <c r="AR182">
        <v>1.1000000000000001</v>
      </c>
      <c r="AS182">
        <v>1.1000000000000001</v>
      </c>
      <c r="AT182">
        <v>1.4</v>
      </c>
      <c r="AU182">
        <v>1.5</v>
      </c>
      <c r="AV182">
        <v>2</v>
      </c>
      <c r="AW182">
        <v>2.7</v>
      </c>
      <c r="AX182">
        <v>1.7</v>
      </c>
      <c r="AY182">
        <v>1.4</v>
      </c>
      <c r="AZ182">
        <v>0.9</v>
      </c>
      <c r="BA182">
        <v>1.1000000000000001</v>
      </c>
      <c r="BB182">
        <v>1.2</v>
      </c>
      <c r="BC182">
        <v>1</v>
      </c>
      <c r="BD182">
        <v>1</v>
      </c>
      <c r="BE182">
        <v>1</v>
      </c>
    </row>
    <row r="183" spans="1:57">
      <c r="A183" t="s">
        <v>113</v>
      </c>
      <c r="B183" t="s">
        <v>57</v>
      </c>
      <c r="C183" t="s">
        <v>261</v>
      </c>
      <c r="D183" t="s">
        <v>102</v>
      </c>
      <c r="E183" t="s">
        <v>105</v>
      </c>
      <c r="F183">
        <v>1</v>
      </c>
      <c r="G183">
        <v>1</v>
      </c>
      <c r="H183">
        <v>1</v>
      </c>
      <c r="I183">
        <v>1.1000000000000001</v>
      </c>
      <c r="J183">
        <v>1</v>
      </c>
      <c r="K183">
        <v>1</v>
      </c>
      <c r="L183">
        <v>1</v>
      </c>
      <c r="M183">
        <v>1</v>
      </c>
      <c r="N183">
        <v>1</v>
      </c>
      <c r="O183">
        <v>1</v>
      </c>
      <c r="P183">
        <v>1</v>
      </c>
      <c r="Q183">
        <v>1</v>
      </c>
      <c r="R183">
        <v>1</v>
      </c>
      <c r="S183">
        <v>1</v>
      </c>
      <c r="T183">
        <v>1</v>
      </c>
      <c r="U183">
        <v>1</v>
      </c>
      <c r="V183">
        <v>1</v>
      </c>
      <c r="W183">
        <v>1.1000000000000001</v>
      </c>
      <c r="X183">
        <v>1</v>
      </c>
      <c r="Y183">
        <v>1</v>
      </c>
      <c r="Z183">
        <v>1</v>
      </c>
      <c r="AA183">
        <v>1</v>
      </c>
      <c r="AB183">
        <v>1.1000000000000001</v>
      </c>
      <c r="AC183">
        <v>1.1000000000000001</v>
      </c>
      <c r="AD183">
        <v>1.2</v>
      </c>
      <c r="AE183">
        <v>1.2</v>
      </c>
      <c r="AF183">
        <v>1.2</v>
      </c>
      <c r="AG183">
        <v>1.2</v>
      </c>
      <c r="AH183">
        <v>1.2</v>
      </c>
      <c r="AI183">
        <v>1.1000000000000001</v>
      </c>
      <c r="AJ183">
        <v>1.1000000000000001</v>
      </c>
      <c r="AK183">
        <v>1.1000000000000001</v>
      </c>
      <c r="AL183">
        <v>1</v>
      </c>
      <c r="AM183">
        <v>1</v>
      </c>
      <c r="AN183">
        <v>1</v>
      </c>
      <c r="AO183">
        <v>1</v>
      </c>
      <c r="AP183">
        <v>1.1000000000000001</v>
      </c>
      <c r="AQ183">
        <v>1.1000000000000001</v>
      </c>
      <c r="AR183">
        <v>1.1000000000000001</v>
      </c>
      <c r="AS183">
        <v>0.8</v>
      </c>
      <c r="AT183">
        <v>1.1000000000000001</v>
      </c>
      <c r="AU183">
        <v>1.2</v>
      </c>
      <c r="AV183">
        <v>1.6</v>
      </c>
      <c r="AW183">
        <v>2.2000000000000002</v>
      </c>
      <c r="AX183">
        <v>1.3</v>
      </c>
      <c r="AY183">
        <v>1.1000000000000001</v>
      </c>
      <c r="AZ183">
        <v>0.7</v>
      </c>
      <c r="BA183">
        <v>0.8</v>
      </c>
      <c r="BB183">
        <v>1.1000000000000001</v>
      </c>
      <c r="BC183">
        <v>1</v>
      </c>
      <c r="BD183">
        <v>1</v>
      </c>
      <c r="BE183">
        <v>1</v>
      </c>
    </row>
    <row r="184" spans="1:57">
      <c r="A184" t="s">
        <v>114</v>
      </c>
      <c r="B184" t="s">
        <v>57</v>
      </c>
      <c r="C184" t="s">
        <v>261</v>
      </c>
      <c r="D184" t="s">
        <v>131</v>
      </c>
      <c r="E184" t="s">
        <v>105</v>
      </c>
      <c r="F184">
        <v>1</v>
      </c>
      <c r="G184">
        <v>1</v>
      </c>
      <c r="H184">
        <v>1</v>
      </c>
      <c r="I184">
        <v>1.2</v>
      </c>
      <c r="J184">
        <v>1</v>
      </c>
      <c r="K184">
        <v>1</v>
      </c>
      <c r="L184">
        <v>1</v>
      </c>
      <c r="M184">
        <v>1</v>
      </c>
      <c r="N184">
        <v>1</v>
      </c>
      <c r="O184">
        <v>1</v>
      </c>
      <c r="P184">
        <v>1</v>
      </c>
      <c r="Q184">
        <v>1</v>
      </c>
      <c r="R184">
        <v>1</v>
      </c>
      <c r="S184">
        <v>1</v>
      </c>
      <c r="T184">
        <v>1</v>
      </c>
      <c r="U184">
        <v>1</v>
      </c>
      <c r="V184">
        <v>1</v>
      </c>
      <c r="W184">
        <v>1.2</v>
      </c>
      <c r="X184">
        <v>1</v>
      </c>
      <c r="Y184">
        <v>1</v>
      </c>
      <c r="Z184">
        <v>1</v>
      </c>
      <c r="AA184">
        <v>1</v>
      </c>
      <c r="AB184">
        <v>1.2</v>
      </c>
      <c r="AC184">
        <v>1</v>
      </c>
      <c r="AD184">
        <v>1</v>
      </c>
      <c r="AE184">
        <v>1</v>
      </c>
      <c r="AF184">
        <v>1</v>
      </c>
      <c r="AG184">
        <v>1</v>
      </c>
      <c r="AH184">
        <v>1</v>
      </c>
      <c r="AI184">
        <v>1</v>
      </c>
      <c r="AJ184">
        <v>1</v>
      </c>
      <c r="AK184">
        <v>1.2</v>
      </c>
      <c r="AL184">
        <v>1</v>
      </c>
      <c r="AM184">
        <v>1</v>
      </c>
      <c r="AN184">
        <v>1</v>
      </c>
      <c r="AO184">
        <v>1</v>
      </c>
      <c r="AP184">
        <v>1.1000000000000001</v>
      </c>
      <c r="AQ184">
        <v>1.1000000000000001</v>
      </c>
      <c r="AR184">
        <v>1.1000000000000001</v>
      </c>
      <c r="AS184">
        <v>1.1000000000000001</v>
      </c>
      <c r="AT184">
        <v>1.4</v>
      </c>
      <c r="AU184">
        <v>1.5</v>
      </c>
      <c r="AV184">
        <v>2</v>
      </c>
      <c r="AW184">
        <v>2.7</v>
      </c>
      <c r="AX184">
        <v>1.7</v>
      </c>
      <c r="AY184">
        <v>1.4</v>
      </c>
      <c r="AZ184">
        <v>0.9</v>
      </c>
      <c r="BA184">
        <v>1.1000000000000001</v>
      </c>
      <c r="BB184">
        <v>1.2</v>
      </c>
      <c r="BC184">
        <v>1</v>
      </c>
      <c r="BD184">
        <v>1</v>
      </c>
      <c r="BE184">
        <v>1</v>
      </c>
    </row>
    <row r="185" spans="1:57">
      <c r="A185" t="s">
        <v>115</v>
      </c>
      <c r="B185" t="s">
        <v>57</v>
      </c>
      <c r="C185" t="s">
        <v>261</v>
      </c>
      <c r="D185" t="s">
        <v>132</v>
      </c>
      <c r="E185" t="s">
        <v>105</v>
      </c>
      <c r="F185">
        <v>1</v>
      </c>
      <c r="G185">
        <v>1</v>
      </c>
      <c r="H185">
        <v>1</v>
      </c>
      <c r="I185">
        <v>1.1000000000000001</v>
      </c>
      <c r="J185">
        <v>1</v>
      </c>
      <c r="K185">
        <v>1</v>
      </c>
      <c r="L185">
        <v>1</v>
      </c>
      <c r="M185">
        <v>1</v>
      </c>
      <c r="N185">
        <v>1</v>
      </c>
      <c r="O185">
        <v>1</v>
      </c>
      <c r="P185">
        <v>1</v>
      </c>
      <c r="Q185">
        <v>1</v>
      </c>
      <c r="R185">
        <v>1</v>
      </c>
      <c r="S185">
        <v>1</v>
      </c>
      <c r="T185">
        <v>1</v>
      </c>
      <c r="U185">
        <v>1</v>
      </c>
      <c r="V185">
        <v>1</v>
      </c>
      <c r="W185">
        <v>1.1000000000000001</v>
      </c>
      <c r="X185">
        <v>1</v>
      </c>
      <c r="Y185">
        <v>1</v>
      </c>
      <c r="Z185">
        <v>1</v>
      </c>
      <c r="AA185">
        <v>1</v>
      </c>
      <c r="AB185">
        <v>1.1000000000000001</v>
      </c>
      <c r="AC185">
        <v>1</v>
      </c>
      <c r="AD185">
        <v>1</v>
      </c>
      <c r="AE185">
        <v>1</v>
      </c>
      <c r="AF185">
        <v>1</v>
      </c>
      <c r="AG185">
        <v>1</v>
      </c>
      <c r="AH185">
        <v>1</v>
      </c>
      <c r="AI185">
        <v>1</v>
      </c>
      <c r="AJ185">
        <v>1</v>
      </c>
      <c r="AK185">
        <v>1.1000000000000001</v>
      </c>
      <c r="AL185">
        <v>1</v>
      </c>
      <c r="AM185">
        <v>1</v>
      </c>
      <c r="AN185">
        <v>1</v>
      </c>
      <c r="AO185">
        <v>1</v>
      </c>
      <c r="AP185">
        <v>1.1000000000000001</v>
      </c>
      <c r="AQ185">
        <v>1.1000000000000001</v>
      </c>
      <c r="AR185">
        <v>1.1000000000000001</v>
      </c>
      <c r="AS185">
        <v>0.9</v>
      </c>
      <c r="AT185">
        <v>1.2</v>
      </c>
      <c r="AU185">
        <v>1.3</v>
      </c>
      <c r="AV185">
        <v>1.7</v>
      </c>
      <c r="AW185">
        <v>2.2999999999999998</v>
      </c>
      <c r="AX185">
        <v>1.4</v>
      </c>
      <c r="AY185">
        <v>1.2</v>
      </c>
      <c r="AZ185">
        <v>0.8</v>
      </c>
      <c r="BA185">
        <v>0.9</v>
      </c>
      <c r="BB185">
        <v>1.1000000000000001</v>
      </c>
      <c r="BC185">
        <v>1</v>
      </c>
      <c r="BD185">
        <v>1</v>
      </c>
      <c r="BE185">
        <v>1</v>
      </c>
    </row>
    <row r="186" spans="1:57">
      <c r="A186" t="s">
        <v>262</v>
      </c>
      <c r="B186" t="s">
        <v>57</v>
      </c>
      <c r="C186" t="s">
        <v>263</v>
      </c>
      <c r="D186" t="s">
        <v>59</v>
      </c>
      <c r="E186" t="s">
        <v>229</v>
      </c>
      <c r="F186">
        <v>1</v>
      </c>
      <c r="G186">
        <v>1</v>
      </c>
      <c r="H186">
        <v>1</v>
      </c>
      <c r="I186">
        <v>1.2</v>
      </c>
      <c r="J186">
        <v>1</v>
      </c>
      <c r="K186">
        <v>1</v>
      </c>
      <c r="L186">
        <v>1</v>
      </c>
      <c r="M186">
        <v>1</v>
      </c>
      <c r="N186">
        <v>1</v>
      </c>
      <c r="O186">
        <v>1</v>
      </c>
      <c r="P186">
        <v>1</v>
      </c>
      <c r="Q186">
        <v>1</v>
      </c>
      <c r="R186">
        <v>1</v>
      </c>
      <c r="S186">
        <v>1</v>
      </c>
      <c r="T186">
        <v>1</v>
      </c>
      <c r="U186">
        <v>1</v>
      </c>
      <c r="V186">
        <v>1</v>
      </c>
      <c r="W186">
        <v>1.2</v>
      </c>
      <c r="X186">
        <v>1</v>
      </c>
      <c r="Y186">
        <v>1</v>
      </c>
      <c r="Z186">
        <v>1</v>
      </c>
      <c r="AA186">
        <v>1</v>
      </c>
      <c r="AB186">
        <v>1.2</v>
      </c>
      <c r="AC186">
        <v>1</v>
      </c>
      <c r="AD186">
        <v>1</v>
      </c>
      <c r="AE186">
        <v>1</v>
      </c>
      <c r="AF186">
        <v>1</v>
      </c>
      <c r="AG186">
        <v>1</v>
      </c>
      <c r="AH186">
        <v>1</v>
      </c>
      <c r="AI186">
        <v>1</v>
      </c>
      <c r="AJ186">
        <v>1</v>
      </c>
      <c r="AK186">
        <v>1.2</v>
      </c>
      <c r="AL186">
        <v>1</v>
      </c>
      <c r="AM186">
        <v>1</v>
      </c>
      <c r="AN186">
        <v>1</v>
      </c>
      <c r="AO186">
        <v>1</v>
      </c>
      <c r="AP186">
        <v>1.1000000000000001</v>
      </c>
      <c r="AQ186">
        <v>1.1000000000000001</v>
      </c>
      <c r="AR186">
        <v>1.1000000000000001</v>
      </c>
      <c r="AS186">
        <v>1.1000000000000001</v>
      </c>
      <c r="AT186">
        <v>1.4</v>
      </c>
      <c r="AU186">
        <v>1.5</v>
      </c>
      <c r="AV186">
        <v>2</v>
      </c>
      <c r="AW186">
        <v>2.7</v>
      </c>
      <c r="AX186">
        <v>1.7</v>
      </c>
      <c r="AY186">
        <v>1.4</v>
      </c>
      <c r="AZ186">
        <v>0.9</v>
      </c>
      <c r="BA186">
        <v>1.1000000000000001</v>
      </c>
      <c r="BB186">
        <v>1.2</v>
      </c>
      <c r="BC186">
        <v>1</v>
      </c>
      <c r="BD186">
        <v>1</v>
      </c>
      <c r="BE186">
        <v>1</v>
      </c>
    </row>
    <row r="187" spans="1:57">
      <c r="A187" t="s">
        <v>117</v>
      </c>
      <c r="B187" t="s">
        <v>57</v>
      </c>
      <c r="C187" t="s">
        <v>263</v>
      </c>
      <c r="D187" t="s">
        <v>60</v>
      </c>
      <c r="E187" t="s">
        <v>229</v>
      </c>
      <c r="F187">
        <v>1</v>
      </c>
      <c r="G187">
        <v>1</v>
      </c>
      <c r="H187">
        <v>1</v>
      </c>
      <c r="I187">
        <v>1.1000000000000001</v>
      </c>
      <c r="J187">
        <v>1</v>
      </c>
      <c r="K187">
        <v>1</v>
      </c>
      <c r="L187">
        <v>1</v>
      </c>
      <c r="M187">
        <v>1</v>
      </c>
      <c r="N187">
        <v>1</v>
      </c>
      <c r="O187">
        <v>1</v>
      </c>
      <c r="P187">
        <v>1</v>
      </c>
      <c r="Q187">
        <v>1</v>
      </c>
      <c r="R187">
        <v>1</v>
      </c>
      <c r="S187">
        <v>1</v>
      </c>
      <c r="T187">
        <v>1</v>
      </c>
      <c r="U187">
        <v>1</v>
      </c>
      <c r="V187">
        <v>1</v>
      </c>
      <c r="W187">
        <v>1.1000000000000001</v>
      </c>
      <c r="X187">
        <v>1</v>
      </c>
      <c r="Y187">
        <v>1</v>
      </c>
      <c r="Z187">
        <v>1</v>
      </c>
      <c r="AA187">
        <v>1</v>
      </c>
      <c r="AB187">
        <v>1.1000000000000001</v>
      </c>
      <c r="AC187">
        <v>1.1000000000000001</v>
      </c>
      <c r="AD187">
        <v>1.2</v>
      </c>
      <c r="AE187">
        <v>1.2</v>
      </c>
      <c r="AF187">
        <v>1.2</v>
      </c>
      <c r="AG187">
        <v>1.2</v>
      </c>
      <c r="AH187">
        <v>1.2</v>
      </c>
      <c r="AI187">
        <v>1.1000000000000001</v>
      </c>
      <c r="AJ187">
        <v>1.1000000000000001</v>
      </c>
      <c r="AK187">
        <v>1.1000000000000001</v>
      </c>
      <c r="AL187">
        <v>1</v>
      </c>
      <c r="AM187">
        <v>1</v>
      </c>
      <c r="AN187">
        <v>1</v>
      </c>
      <c r="AO187">
        <v>1</v>
      </c>
      <c r="AP187">
        <v>1.1000000000000001</v>
      </c>
      <c r="AQ187">
        <v>1.1000000000000001</v>
      </c>
      <c r="AR187">
        <v>1.1000000000000001</v>
      </c>
      <c r="AS187">
        <v>0.8</v>
      </c>
      <c r="AT187">
        <v>1.1000000000000001</v>
      </c>
      <c r="AU187">
        <v>1.2</v>
      </c>
      <c r="AV187">
        <v>1.6</v>
      </c>
      <c r="AW187">
        <v>2.2000000000000002</v>
      </c>
      <c r="AX187">
        <v>1.3</v>
      </c>
      <c r="AY187">
        <v>1.1000000000000001</v>
      </c>
      <c r="AZ187">
        <v>0.7</v>
      </c>
      <c r="BA187">
        <v>0.8</v>
      </c>
      <c r="BB187">
        <v>1.1000000000000001</v>
      </c>
      <c r="BC187">
        <v>1</v>
      </c>
      <c r="BD187">
        <v>1</v>
      </c>
      <c r="BE187">
        <v>1</v>
      </c>
    </row>
    <row r="188" spans="1:57">
      <c r="A188" t="s">
        <v>118</v>
      </c>
      <c r="B188" t="s">
        <v>57</v>
      </c>
      <c r="C188" t="s">
        <v>263</v>
      </c>
      <c r="D188" t="s">
        <v>61</v>
      </c>
      <c r="E188" t="s">
        <v>229</v>
      </c>
      <c r="F188">
        <v>1</v>
      </c>
      <c r="G188">
        <v>1</v>
      </c>
      <c r="H188">
        <v>1</v>
      </c>
      <c r="I188">
        <v>1.1000000000000001</v>
      </c>
      <c r="J188">
        <v>1</v>
      </c>
      <c r="K188">
        <v>1</v>
      </c>
      <c r="L188">
        <v>1</v>
      </c>
      <c r="M188">
        <v>1</v>
      </c>
      <c r="N188">
        <v>1</v>
      </c>
      <c r="O188">
        <v>1</v>
      </c>
      <c r="P188">
        <v>1</v>
      </c>
      <c r="Q188">
        <v>1</v>
      </c>
      <c r="R188">
        <v>1</v>
      </c>
      <c r="S188">
        <v>1</v>
      </c>
      <c r="T188">
        <v>1</v>
      </c>
      <c r="U188">
        <v>1</v>
      </c>
      <c r="V188">
        <v>1</v>
      </c>
      <c r="W188">
        <v>1.1000000000000001</v>
      </c>
      <c r="X188">
        <v>1</v>
      </c>
      <c r="Y188">
        <v>1</v>
      </c>
      <c r="Z188">
        <v>1</v>
      </c>
      <c r="AA188">
        <v>1</v>
      </c>
      <c r="AB188">
        <v>1.1000000000000001</v>
      </c>
      <c r="AC188">
        <v>1.1000000000000001</v>
      </c>
      <c r="AD188">
        <v>1.1000000000000001</v>
      </c>
      <c r="AE188">
        <v>1.1000000000000001</v>
      </c>
      <c r="AF188">
        <v>1.1000000000000001</v>
      </c>
      <c r="AG188">
        <v>1.1000000000000001</v>
      </c>
      <c r="AH188">
        <v>1.1000000000000001</v>
      </c>
      <c r="AI188">
        <v>1.1000000000000001</v>
      </c>
      <c r="AJ188">
        <v>1.1000000000000001</v>
      </c>
      <c r="AK188">
        <v>1.1000000000000001</v>
      </c>
      <c r="AL188">
        <v>1</v>
      </c>
      <c r="AM188">
        <v>1</v>
      </c>
      <c r="AN188">
        <v>1</v>
      </c>
      <c r="AO188">
        <v>1</v>
      </c>
      <c r="AP188">
        <v>1.1000000000000001</v>
      </c>
      <c r="AQ188">
        <v>1.1000000000000001</v>
      </c>
      <c r="AR188">
        <v>1.1000000000000001</v>
      </c>
      <c r="AS188">
        <v>0.9</v>
      </c>
      <c r="AT188">
        <v>1.2</v>
      </c>
      <c r="AU188">
        <v>1.3</v>
      </c>
      <c r="AV188">
        <v>1.7</v>
      </c>
      <c r="AW188">
        <v>2.2999999999999998</v>
      </c>
      <c r="AX188">
        <v>1.4</v>
      </c>
      <c r="AY188">
        <v>1.2</v>
      </c>
      <c r="AZ188">
        <v>0.8</v>
      </c>
      <c r="BA188">
        <v>0.9</v>
      </c>
      <c r="BB188">
        <v>1.1000000000000001</v>
      </c>
      <c r="BC188">
        <v>1</v>
      </c>
      <c r="BD188">
        <v>1</v>
      </c>
      <c r="BE188">
        <v>1</v>
      </c>
    </row>
    <row r="189" spans="1:57">
      <c r="A189" t="s">
        <v>119</v>
      </c>
      <c r="B189" t="s">
        <v>57</v>
      </c>
      <c r="C189" t="s">
        <v>263</v>
      </c>
      <c r="D189" t="s">
        <v>62</v>
      </c>
      <c r="E189" t="s">
        <v>229</v>
      </c>
      <c r="F189">
        <v>1</v>
      </c>
      <c r="G189">
        <v>1</v>
      </c>
      <c r="H189">
        <v>1</v>
      </c>
      <c r="I189">
        <v>1.2</v>
      </c>
      <c r="J189">
        <v>1</v>
      </c>
      <c r="K189">
        <v>1</v>
      </c>
      <c r="L189">
        <v>1</v>
      </c>
      <c r="M189">
        <v>1</v>
      </c>
      <c r="N189">
        <v>1</v>
      </c>
      <c r="O189">
        <v>1</v>
      </c>
      <c r="P189">
        <v>1</v>
      </c>
      <c r="Q189">
        <v>1</v>
      </c>
      <c r="R189">
        <v>1</v>
      </c>
      <c r="S189">
        <v>1</v>
      </c>
      <c r="T189">
        <v>1</v>
      </c>
      <c r="U189">
        <v>1</v>
      </c>
      <c r="V189">
        <v>1</v>
      </c>
      <c r="W189">
        <v>1.2</v>
      </c>
      <c r="X189">
        <v>1</v>
      </c>
      <c r="Y189">
        <v>1</v>
      </c>
      <c r="Z189">
        <v>1</v>
      </c>
      <c r="AA189">
        <v>1</v>
      </c>
      <c r="AB189">
        <v>1.2</v>
      </c>
      <c r="AC189">
        <v>1</v>
      </c>
      <c r="AD189">
        <v>1</v>
      </c>
      <c r="AE189">
        <v>1</v>
      </c>
      <c r="AF189">
        <v>1</v>
      </c>
      <c r="AG189">
        <v>1</v>
      </c>
      <c r="AH189">
        <v>1</v>
      </c>
      <c r="AI189">
        <v>1</v>
      </c>
      <c r="AJ189">
        <v>1</v>
      </c>
      <c r="AK189">
        <v>1.2</v>
      </c>
      <c r="AL189">
        <v>1</v>
      </c>
      <c r="AM189">
        <v>1</v>
      </c>
      <c r="AN189">
        <v>1</v>
      </c>
      <c r="AO189">
        <v>1</v>
      </c>
      <c r="AP189">
        <v>1.1000000000000001</v>
      </c>
      <c r="AQ189">
        <v>1.1000000000000001</v>
      </c>
      <c r="AR189">
        <v>1.1000000000000001</v>
      </c>
      <c r="AS189">
        <v>1.1000000000000001</v>
      </c>
      <c r="AT189">
        <v>1.4</v>
      </c>
      <c r="AU189">
        <v>1.5</v>
      </c>
      <c r="AV189">
        <v>2</v>
      </c>
      <c r="AW189">
        <v>2.7</v>
      </c>
      <c r="AX189">
        <v>1.7</v>
      </c>
      <c r="AY189">
        <v>1.4</v>
      </c>
      <c r="AZ189">
        <v>0.9</v>
      </c>
      <c r="BA189">
        <v>1.1000000000000001</v>
      </c>
      <c r="BB189">
        <v>1.2</v>
      </c>
      <c r="BC189">
        <v>1</v>
      </c>
      <c r="BD189">
        <v>1</v>
      </c>
      <c r="BE189">
        <v>1</v>
      </c>
    </row>
    <row r="190" spans="1:57">
      <c r="A190" t="s">
        <v>120</v>
      </c>
      <c r="B190" t="s">
        <v>57</v>
      </c>
      <c r="C190" t="s">
        <v>263</v>
      </c>
      <c r="D190" t="s">
        <v>63</v>
      </c>
      <c r="E190" t="s">
        <v>229</v>
      </c>
      <c r="F190">
        <v>1</v>
      </c>
      <c r="G190">
        <v>1</v>
      </c>
      <c r="H190">
        <v>1</v>
      </c>
      <c r="I190">
        <v>1.1000000000000001</v>
      </c>
      <c r="J190">
        <v>1</v>
      </c>
      <c r="K190">
        <v>1</v>
      </c>
      <c r="L190">
        <v>1</v>
      </c>
      <c r="M190">
        <v>1</v>
      </c>
      <c r="N190">
        <v>1</v>
      </c>
      <c r="O190">
        <v>1</v>
      </c>
      <c r="P190">
        <v>1</v>
      </c>
      <c r="Q190">
        <v>1</v>
      </c>
      <c r="R190">
        <v>1</v>
      </c>
      <c r="S190">
        <v>1</v>
      </c>
      <c r="T190">
        <v>1</v>
      </c>
      <c r="U190">
        <v>1</v>
      </c>
      <c r="V190">
        <v>1</v>
      </c>
      <c r="W190">
        <v>1.1000000000000001</v>
      </c>
      <c r="X190">
        <v>1</v>
      </c>
      <c r="Y190">
        <v>1</v>
      </c>
      <c r="Z190">
        <v>1</v>
      </c>
      <c r="AA190">
        <v>1</v>
      </c>
      <c r="AB190">
        <v>1.1000000000000001</v>
      </c>
      <c r="AC190">
        <v>1</v>
      </c>
      <c r="AD190">
        <v>1</v>
      </c>
      <c r="AE190">
        <v>1</v>
      </c>
      <c r="AF190">
        <v>1</v>
      </c>
      <c r="AG190">
        <v>1</v>
      </c>
      <c r="AH190">
        <v>1</v>
      </c>
      <c r="AI190">
        <v>1</v>
      </c>
      <c r="AJ190">
        <v>1</v>
      </c>
      <c r="AK190">
        <v>1.1000000000000001</v>
      </c>
      <c r="AL190">
        <v>1</v>
      </c>
      <c r="AM190">
        <v>1</v>
      </c>
      <c r="AN190">
        <v>1</v>
      </c>
      <c r="AO190">
        <v>1</v>
      </c>
      <c r="AP190">
        <v>1.1000000000000001</v>
      </c>
      <c r="AQ190">
        <v>1.1000000000000001</v>
      </c>
      <c r="AR190">
        <v>1.1000000000000001</v>
      </c>
      <c r="AS190">
        <v>0.9</v>
      </c>
      <c r="AT190">
        <v>1.2</v>
      </c>
      <c r="AU190">
        <v>1.3</v>
      </c>
      <c r="AV190">
        <v>1.7</v>
      </c>
      <c r="AW190">
        <v>2.2999999999999998</v>
      </c>
      <c r="AX190">
        <v>1.4</v>
      </c>
      <c r="AY190">
        <v>1.2</v>
      </c>
      <c r="AZ190">
        <v>0.8</v>
      </c>
      <c r="BA190">
        <v>0.9</v>
      </c>
      <c r="BB190">
        <v>1.1000000000000001</v>
      </c>
      <c r="BC190">
        <v>1</v>
      </c>
      <c r="BD190">
        <v>1</v>
      </c>
      <c r="BE190">
        <v>1</v>
      </c>
    </row>
    <row r="191" spans="1:57">
      <c r="A191" t="s">
        <v>121</v>
      </c>
      <c r="B191" t="s">
        <v>57</v>
      </c>
      <c r="C191" t="s">
        <v>263</v>
      </c>
      <c r="D191" t="s">
        <v>64</v>
      </c>
      <c r="E191" t="s">
        <v>229</v>
      </c>
      <c r="F191">
        <v>1</v>
      </c>
      <c r="G191">
        <v>1</v>
      </c>
      <c r="H191">
        <v>1</v>
      </c>
      <c r="I191">
        <v>1.1000000000000001</v>
      </c>
      <c r="J191">
        <v>1</v>
      </c>
      <c r="K191">
        <v>1</v>
      </c>
      <c r="L191">
        <v>1</v>
      </c>
      <c r="M191">
        <v>1</v>
      </c>
      <c r="N191">
        <v>1</v>
      </c>
      <c r="O191">
        <v>1</v>
      </c>
      <c r="P191">
        <v>1</v>
      </c>
      <c r="Q191">
        <v>1</v>
      </c>
      <c r="R191">
        <v>1</v>
      </c>
      <c r="S191">
        <v>1</v>
      </c>
      <c r="T191">
        <v>1</v>
      </c>
      <c r="U191">
        <v>1</v>
      </c>
      <c r="V191">
        <v>1</v>
      </c>
      <c r="W191">
        <v>1.1000000000000001</v>
      </c>
      <c r="X191">
        <v>1</v>
      </c>
      <c r="Y191">
        <v>1</v>
      </c>
      <c r="Z191">
        <v>1</v>
      </c>
      <c r="AA191">
        <v>1</v>
      </c>
      <c r="AB191">
        <v>1.1000000000000001</v>
      </c>
      <c r="AC191">
        <v>1</v>
      </c>
      <c r="AD191">
        <v>1</v>
      </c>
      <c r="AE191">
        <v>1</v>
      </c>
      <c r="AF191">
        <v>1</v>
      </c>
      <c r="AG191">
        <v>1</v>
      </c>
      <c r="AH191">
        <v>1</v>
      </c>
      <c r="AI191">
        <v>1</v>
      </c>
      <c r="AJ191">
        <v>1</v>
      </c>
      <c r="AK191">
        <v>1.1000000000000001</v>
      </c>
      <c r="AL191">
        <v>1</v>
      </c>
      <c r="AM191">
        <v>1</v>
      </c>
      <c r="AN191">
        <v>1</v>
      </c>
      <c r="AO191">
        <v>1</v>
      </c>
      <c r="AP191">
        <v>1.1000000000000001</v>
      </c>
      <c r="AQ191">
        <v>1.1000000000000001</v>
      </c>
      <c r="AR191">
        <v>1.1000000000000001</v>
      </c>
      <c r="AS191">
        <v>0.9</v>
      </c>
      <c r="AT191">
        <v>1.2</v>
      </c>
      <c r="AU191">
        <v>1.3</v>
      </c>
      <c r="AV191">
        <v>1.7</v>
      </c>
      <c r="AW191">
        <v>2.2999999999999998</v>
      </c>
      <c r="AX191">
        <v>1.4</v>
      </c>
      <c r="AY191">
        <v>1.2</v>
      </c>
      <c r="AZ191">
        <v>0.8</v>
      </c>
      <c r="BA191">
        <v>0.9</v>
      </c>
      <c r="BB191">
        <v>1.1000000000000001</v>
      </c>
      <c r="BC191">
        <v>1</v>
      </c>
      <c r="BD191">
        <v>1</v>
      </c>
      <c r="BE191">
        <v>1</v>
      </c>
    </row>
    <row r="192" spans="1:57">
      <c r="A192" t="s">
        <v>264</v>
      </c>
      <c r="B192" t="s">
        <v>57</v>
      </c>
      <c r="C192" t="s">
        <v>259</v>
      </c>
      <c r="D192" t="s">
        <v>59</v>
      </c>
      <c r="E192" t="s">
        <v>105</v>
      </c>
      <c r="F192">
        <v>1</v>
      </c>
      <c r="G192">
        <v>1</v>
      </c>
      <c r="H192">
        <v>1</v>
      </c>
      <c r="I192">
        <v>1.2</v>
      </c>
      <c r="J192">
        <v>1</v>
      </c>
      <c r="K192">
        <v>1</v>
      </c>
      <c r="L192">
        <v>1</v>
      </c>
      <c r="M192">
        <v>1</v>
      </c>
      <c r="N192">
        <v>1</v>
      </c>
      <c r="O192">
        <v>1</v>
      </c>
      <c r="P192">
        <v>1</v>
      </c>
      <c r="Q192">
        <v>1</v>
      </c>
      <c r="R192">
        <v>1</v>
      </c>
      <c r="S192">
        <v>1</v>
      </c>
      <c r="T192">
        <v>1</v>
      </c>
      <c r="U192">
        <v>1</v>
      </c>
      <c r="V192">
        <v>1</v>
      </c>
      <c r="W192">
        <v>1.2</v>
      </c>
      <c r="X192">
        <v>1</v>
      </c>
      <c r="Y192">
        <v>1</v>
      </c>
      <c r="Z192">
        <v>1</v>
      </c>
      <c r="AA192">
        <v>1</v>
      </c>
      <c r="AB192">
        <v>1.2</v>
      </c>
      <c r="AC192">
        <v>1</v>
      </c>
      <c r="AD192">
        <v>1</v>
      </c>
      <c r="AE192">
        <v>1</v>
      </c>
      <c r="AF192">
        <v>1</v>
      </c>
      <c r="AG192">
        <v>1</v>
      </c>
      <c r="AH192">
        <v>1</v>
      </c>
      <c r="AI192">
        <v>1</v>
      </c>
      <c r="AJ192">
        <v>1</v>
      </c>
      <c r="AK192">
        <v>1.2</v>
      </c>
      <c r="AL192">
        <v>1</v>
      </c>
      <c r="AM192">
        <v>1</v>
      </c>
      <c r="AN192">
        <v>1</v>
      </c>
      <c r="AO192">
        <v>1</v>
      </c>
      <c r="AP192">
        <v>1.1000000000000001</v>
      </c>
      <c r="AQ192">
        <v>1.1000000000000001</v>
      </c>
      <c r="AR192">
        <v>1.1000000000000001</v>
      </c>
      <c r="AS192">
        <v>1.1000000000000001</v>
      </c>
      <c r="AT192">
        <v>1.4</v>
      </c>
      <c r="AU192">
        <v>1.5</v>
      </c>
      <c r="AV192">
        <v>2</v>
      </c>
      <c r="AW192">
        <v>2.7</v>
      </c>
      <c r="AX192">
        <v>1.7</v>
      </c>
      <c r="AY192">
        <v>1.4</v>
      </c>
      <c r="AZ192">
        <v>0.9</v>
      </c>
      <c r="BA192">
        <v>1.1000000000000001</v>
      </c>
      <c r="BB192">
        <v>1.2</v>
      </c>
      <c r="BC192">
        <v>1</v>
      </c>
      <c r="BD192">
        <v>1</v>
      </c>
      <c r="BE192">
        <v>1</v>
      </c>
    </row>
    <row r="193" spans="1:57">
      <c r="A193" t="s">
        <v>1785</v>
      </c>
      <c r="B193" t="s">
        <v>57</v>
      </c>
      <c r="C193" t="s">
        <v>1835</v>
      </c>
      <c r="D193" t="s">
        <v>131</v>
      </c>
      <c r="E193" t="s">
        <v>1789</v>
      </c>
      <c r="F193">
        <v>1</v>
      </c>
      <c r="G193">
        <v>1</v>
      </c>
      <c r="H193">
        <v>1</v>
      </c>
      <c r="I193">
        <v>1.2</v>
      </c>
      <c r="J193">
        <v>1</v>
      </c>
      <c r="K193">
        <v>1</v>
      </c>
      <c r="L193">
        <v>1</v>
      </c>
      <c r="M193">
        <v>1</v>
      </c>
      <c r="N193">
        <v>1</v>
      </c>
      <c r="O193">
        <v>1</v>
      </c>
      <c r="P193">
        <v>1</v>
      </c>
      <c r="Q193">
        <v>1</v>
      </c>
      <c r="R193">
        <v>1</v>
      </c>
      <c r="S193">
        <v>1</v>
      </c>
      <c r="T193">
        <v>1</v>
      </c>
      <c r="U193">
        <v>1</v>
      </c>
      <c r="V193">
        <v>1</v>
      </c>
      <c r="W193">
        <v>1.2</v>
      </c>
      <c r="X193">
        <v>1</v>
      </c>
      <c r="Y193">
        <v>1</v>
      </c>
      <c r="Z193">
        <v>1</v>
      </c>
      <c r="AA193">
        <v>1</v>
      </c>
      <c r="AB193">
        <v>1</v>
      </c>
      <c r="AC193">
        <v>1</v>
      </c>
      <c r="AD193">
        <v>1</v>
      </c>
      <c r="AE193">
        <v>1</v>
      </c>
      <c r="AF193">
        <v>1</v>
      </c>
      <c r="AG193">
        <v>1</v>
      </c>
      <c r="AH193">
        <v>1</v>
      </c>
      <c r="AI193">
        <v>1</v>
      </c>
      <c r="AJ193">
        <v>1</v>
      </c>
      <c r="AK193">
        <v>1</v>
      </c>
      <c r="AL193">
        <v>1</v>
      </c>
      <c r="AM193">
        <v>1</v>
      </c>
      <c r="AN193">
        <v>1</v>
      </c>
      <c r="AO193">
        <v>1</v>
      </c>
      <c r="AP193">
        <v>1</v>
      </c>
      <c r="AQ193">
        <v>1</v>
      </c>
      <c r="AR193">
        <v>1</v>
      </c>
      <c r="AS193">
        <v>1</v>
      </c>
      <c r="AT193">
        <v>1</v>
      </c>
      <c r="AU193">
        <v>1.3</v>
      </c>
      <c r="AV193">
        <v>1.1000000000000001</v>
      </c>
      <c r="AW193">
        <v>1.8</v>
      </c>
      <c r="AX193">
        <v>1.3</v>
      </c>
      <c r="AY193">
        <v>0.7</v>
      </c>
      <c r="AZ193">
        <v>1.3</v>
      </c>
      <c r="BA193">
        <v>1.1000000000000001</v>
      </c>
      <c r="BB193">
        <v>1</v>
      </c>
      <c r="BC193">
        <v>1</v>
      </c>
      <c r="BD193">
        <v>1</v>
      </c>
      <c r="BE193">
        <v>1</v>
      </c>
    </row>
    <row r="194" spans="1:57">
      <c r="A194" t="s">
        <v>1836</v>
      </c>
      <c r="B194" t="s">
        <v>57</v>
      </c>
      <c r="C194" t="s">
        <v>1835</v>
      </c>
      <c r="D194" t="s">
        <v>132</v>
      </c>
      <c r="E194" t="s">
        <v>1789</v>
      </c>
      <c r="F194">
        <v>1</v>
      </c>
      <c r="G194">
        <v>1</v>
      </c>
      <c r="H194">
        <v>1</v>
      </c>
      <c r="I194">
        <v>1.2</v>
      </c>
      <c r="J194">
        <v>1</v>
      </c>
      <c r="K194">
        <v>1</v>
      </c>
      <c r="L194">
        <v>1</v>
      </c>
      <c r="M194">
        <v>1</v>
      </c>
      <c r="N194">
        <v>1</v>
      </c>
      <c r="O194">
        <v>1</v>
      </c>
      <c r="P194">
        <v>1</v>
      </c>
      <c r="Q194">
        <v>1</v>
      </c>
      <c r="R194">
        <v>1</v>
      </c>
      <c r="S194">
        <v>1</v>
      </c>
      <c r="T194">
        <v>1</v>
      </c>
      <c r="U194">
        <v>1</v>
      </c>
      <c r="V194">
        <v>1</v>
      </c>
      <c r="W194">
        <v>1.2</v>
      </c>
      <c r="X194">
        <v>1</v>
      </c>
      <c r="Y194">
        <v>1</v>
      </c>
      <c r="Z194">
        <v>1</v>
      </c>
      <c r="AA194">
        <v>1</v>
      </c>
      <c r="AB194">
        <v>1</v>
      </c>
      <c r="AC194">
        <v>1</v>
      </c>
      <c r="AD194">
        <v>1</v>
      </c>
      <c r="AE194">
        <v>1</v>
      </c>
      <c r="AF194">
        <v>1</v>
      </c>
      <c r="AG194">
        <v>1</v>
      </c>
      <c r="AH194">
        <v>1</v>
      </c>
      <c r="AI194">
        <v>1</v>
      </c>
      <c r="AJ194">
        <v>1</v>
      </c>
      <c r="AK194">
        <v>1</v>
      </c>
      <c r="AL194">
        <v>1</v>
      </c>
      <c r="AM194">
        <v>1</v>
      </c>
      <c r="AN194">
        <v>1</v>
      </c>
      <c r="AO194">
        <v>1</v>
      </c>
      <c r="AP194">
        <v>1</v>
      </c>
      <c r="AQ194">
        <v>1</v>
      </c>
      <c r="AR194">
        <v>1</v>
      </c>
      <c r="AS194">
        <v>1</v>
      </c>
      <c r="AT194">
        <v>1</v>
      </c>
      <c r="AU194">
        <v>1.3</v>
      </c>
      <c r="AV194">
        <v>1.1000000000000001</v>
      </c>
      <c r="AW194">
        <v>1.8</v>
      </c>
      <c r="AX194">
        <v>1.3</v>
      </c>
      <c r="AY194">
        <v>0.7</v>
      </c>
      <c r="AZ194">
        <v>1.3</v>
      </c>
      <c r="BA194">
        <v>1.1000000000000001</v>
      </c>
      <c r="BB194">
        <v>1</v>
      </c>
      <c r="BC194">
        <v>1</v>
      </c>
      <c r="BD194">
        <v>1</v>
      </c>
      <c r="BE194">
        <v>1</v>
      </c>
    </row>
    <row r="195" spans="1:57">
      <c r="A195" t="s">
        <v>1837</v>
      </c>
      <c r="B195" t="s">
        <v>57</v>
      </c>
      <c r="C195" t="s">
        <v>1835</v>
      </c>
      <c r="D195" t="s">
        <v>60</v>
      </c>
      <c r="E195" t="s">
        <v>1796</v>
      </c>
      <c r="F195">
        <v>1</v>
      </c>
      <c r="G195">
        <v>1</v>
      </c>
      <c r="H195">
        <v>1</v>
      </c>
      <c r="I195">
        <v>1.2</v>
      </c>
      <c r="J195">
        <v>1</v>
      </c>
      <c r="K195">
        <v>1</v>
      </c>
      <c r="L195">
        <v>1</v>
      </c>
      <c r="M195">
        <v>1</v>
      </c>
      <c r="N195">
        <v>1</v>
      </c>
      <c r="O195">
        <v>1</v>
      </c>
      <c r="P195">
        <v>1</v>
      </c>
      <c r="Q195">
        <v>1</v>
      </c>
      <c r="R195">
        <v>1</v>
      </c>
      <c r="S195">
        <v>1</v>
      </c>
      <c r="T195">
        <v>2</v>
      </c>
      <c r="U195">
        <v>2</v>
      </c>
      <c r="V195">
        <v>2</v>
      </c>
      <c r="W195">
        <v>2</v>
      </c>
      <c r="X195">
        <v>2</v>
      </c>
      <c r="Y195">
        <v>2</v>
      </c>
      <c r="Z195">
        <v>2</v>
      </c>
      <c r="AA195">
        <v>2</v>
      </c>
      <c r="AB195">
        <v>2</v>
      </c>
      <c r="AC195">
        <v>2</v>
      </c>
      <c r="AD195">
        <v>2</v>
      </c>
      <c r="AE195">
        <v>2</v>
      </c>
      <c r="AF195">
        <v>2</v>
      </c>
      <c r="AG195">
        <v>2</v>
      </c>
      <c r="AH195">
        <v>2</v>
      </c>
      <c r="AI195">
        <v>2</v>
      </c>
      <c r="AJ195">
        <v>2</v>
      </c>
      <c r="AK195">
        <v>1.2</v>
      </c>
      <c r="AL195">
        <v>1</v>
      </c>
      <c r="AM195">
        <v>1</v>
      </c>
      <c r="AN195">
        <v>1</v>
      </c>
      <c r="AO195">
        <v>1</v>
      </c>
      <c r="AP195">
        <v>1</v>
      </c>
      <c r="AQ195">
        <v>1</v>
      </c>
      <c r="AR195">
        <v>1</v>
      </c>
      <c r="AS195">
        <v>2</v>
      </c>
      <c r="AT195">
        <v>2</v>
      </c>
      <c r="AU195">
        <v>2</v>
      </c>
      <c r="AV195">
        <v>2</v>
      </c>
      <c r="AW195">
        <v>2</v>
      </c>
      <c r="AX195">
        <v>2</v>
      </c>
      <c r="AY195">
        <v>2</v>
      </c>
      <c r="AZ195">
        <v>2</v>
      </c>
      <c r="BA195">
        <v>2</v>
      </c>
      <c r="BB195">
        <v>1</v>
      </c>
      <c r="BC195">
        <v>1</v>
      </c>
      <c r="BD195">
        <v>1</v>
      </c>
      <c r="BE195">
        <v>1</v>
      </c>
    </row>
    <row r="196" spans="1:57">
      <c r="A196" t="s">
        <v>1838</v>
      </c>
      <c r="B196" t="s">
        <v>57</v>
      </c>
      <c r="C196" t="s">
        <v>1835</v>
      </c>
      <c r="D196" t="s">
        <v>131</v>
      </c>
      <c r="E196" t="s">
        <v>1796</v>
      </c>
      <c r="F196">
        <v>1</v>
      </c>
      <c r="G196">
        <v>1</v>
      </c>
      <c r="H196">
        <v>1</v>
      </c>
      <c r="I196">
        <v>1.2</v>
      </c>
      <c r="J196">
        <v>1</v>
      </c>
      <c r="K196">
        <v>1</v>
      </c>
      <c r="L196">
        <v>1</v>
      </c>
      <c r="M196">
        <v>1</v>
      </c>
      <c r="N196">
        <v>1</v>
      </c>
      <c r="O196">
        <v>1</v>
      </c>
      <c r="P196">
        <v>1</v>
      </c>
      <c r="Q196">
        <v>1</v>
      </c>
      <c r="R196">
        <v>1</v>
      </c>
      <c r="S196">
        <v>1</v>
      </c>
      <c r="T196">
        <v>1</v>
      </c>
      <c r="U196">
        <v>1</v>
      </c>
      <c r="V196">
        <v>1</v>
      </c>
      <c r="W196">
        <v>1.6</v>
      </c>
      <c r="X196">
        <v>1.6</v>
      </c>
      <c r="Y196">
        <v>1.6</v>
      </c>
      <c r="Z196">
        <v>1.6</v>
      </c>
      <c r="AA196">
        <v>1.6</v>
      </c>
      <c r="AB196">
        <v>1.6</v>
      </c>
      <c r="AC196">
        <v>1.6</v>
      </c>
      <c r="AD196">
        <v>1.6</v>
      </c>
      <c r="AE196">
        <v>1.6</v>
      </c>
      <c r="AF196">
        <v>1.6</v>
      </c>
      <c r="AG196">
        <v>1.6</v>
      </c>
      <c r="AH196">
        <v>1.6</v>
      </c>
      <c r="AI196">
        <v>1.6</v>
      </c>
      <c r="AJ196">
        <v>1.6</v>
      </c>
      <c r="AK196">
        <v>1</v>
      </c>
      <c r="AL196">
        <v>1</v>
      </c>
      <c r="AM196">
        <v>1</v>
      </c>
      <c r="AN196">
        <v>1</v>
      </c>
      <c r="AO196">
        <v>1</v>
      </c>
      <c r="AP196">
        <v>1</v>
      </c>
      <c r="AQ196">
        <v>1</v>
      </c>
      <c r="AR196">
        <v>1</v>
      </c>
      <c r="AS196">
        <v>1.6</v>
      </c>
      <c r="AT196">
        <v>1.6</v>
      </c>
      <c r="AU196">
        <v>1.6</v>
      </c>
      <c r="AV196">
        <v>1.6</v>
      </c>
      <c r="AW196">
        <v>1.6</v>
      </c>
      <c r="AX196">
        <v>1.6</v>
      </c>
      <c r="AY196">
        <v>1.6</v>
      </c>
      <c r="AZ196">
        <v>1.6</v>
      </c>
      <c r="BA196">
        <v>1.6</v>
      </c>
      <c r="BB196">
        <v>1</v>
      </c>
      <c r="BC196">
        <v>1</v>
      </c>
      <c r="BD196">
        <v>1</v>
      </c>
      <c r="BE196">
        <v>1</v>
      </c>
    </row>
    <row r="197" spans="1:57">
      <c r="A197" t="s">
        <v>1839</v>
      </c>
      <c r="B197" t="s">
        <v>57</v>
      </c>
      <c r="C197" t="s">
        <v>1835</v>
      </c>
      <c r="D197" t="s">
        <v>132</v>
      </c>
      <c r="E197" t="s">
        <v>1796</v>
      </c>
      <c r="F197">
        <v>1</v>
      </c>
      <c r="G197">
        <v>1</v>
      </c>
      <c r="H197">
        <v>1</v>
      </c>
      <c r="I197">
        <v>1.2</v>
      </c>
      <c r="J197">
        <v>1</v>
      </c>
      <c r="K197">
        <v>1</v>
      </c>
      <c r="L197">
        <v>1</v>
      </c>
      <c r="M197">
        <v>1</v>
      </c>
      <c r="N197">
        <v>1</v>
      </c>
      <c r="O197">
        <v>1</v>
      </c>
      <c r="P197">
        <v>1</v>
      </c>
      <c r="Q197">
        <v>1</v>
      </c>
      <c r="R197">
        <v>1</v>
      </c>
      <c r="S197">
        <v>1</v>
      </c>
      <c r="T197">
        <v>1</v>
      </c>
      <c r="U197">
        <v>1</v>
      </c>
      <c r="V197">
        <v>1</v>
      </c>
      <c r="W197">
        <v>2</v>
      </c>
      <c r="X197">
        <v>2</v>
      </c>
      <c r="Y197">
        <v>2</v>
      </c>
      <c r="Z197">
        <v>2</v>
      </c>
      <c r="AA197">
        <v>2</v>
      </c>
      <c r="AB197">
        <v>2</v>
      </c>
      <c r="AC197">
        <v>2</v>
      </c>
      <c r="AD197">
        <v>2</v>
      </c>
      <c r="AE197">
        <v>2</v>
      </c>
      <c r="AF197">
        <v>2</v>
      </c>
      <c r="AG197">
        <v>2</v>
      </c>
      <c r="AH197">
        <v>2</v>
      </c>
      <c r="AI197">
        <v>2</v>
      </c>
      <c r="AJ197">
        <v>2</v>
      </c>
      <c r="AK197">
        <v>1</v>
      </c>
      <c r="AL197">
        <v>1</v>
      </c>
      <c r="AM197">
        <v>1</v>
      </c>
      <c r="AN197">
        <v>1</v>
      </c>
      <c r="AO197">
        <v>1</v>
      </c>
      <c r="AP197">
        <v>1</v>
      </c>
      <c r="AQ197">
        <v>1</v>
      </c>
      <c r="AR197">
        <v>1</v>
      </c>
      <c r="AS197">
        <v>2</v>
      </c>
      <c r="AT197">
        <v>2</v>
      </c>
      <c r="AU197">
        <v>2</v>
      </c>
      <c r="AV197">
        <v>2</v>
      </c>
      <c r="AW197">
        <v>2</v>
      </c>
      <c r="AX197">
        <v>2</v>
      </c>
      <c r="AY197">
        <v>2</v>
      </c>
      <c r="AZ197">
        <v>2</v>
      </c>
      <c r="BA197">
        <v>2</v>
      </c>
      <c r="BB197" t="s">
        <v>105</v>
      </c>
      <c r="BC197" t="s">
        <v>105</v>
      </c>
      <c r="BD197" t="s">
        <v>105</v>
      </c>
      <c r="BE197" t="s">
        <v>105</v>
      </c>
    </row>
    <row r="198" spans="1:57">
      <c r="A198" t="s">
        <v>1840</v>
      </c>
      <c r="B198" t="s">
        <v>57</v>
      </c>
      <c r="C198" t="s">
        <v>153</v>
      </c>
      <c r="D198" t="s">
        <v>102</v>
      </c>
      <c r="E198" t="s">
        <v>1841</v>
      </c>
      <c r="F198">
        <v>1</v>
      </c>
      <c r="G198">
        <v>1</v>
      </c>
      <c r="H198">
        <v>1</v>
      </c>
      <c r="I198">
        <v>1.2</v>
      </c>
      <c r="J198">
        <v>1</v>
      </c>
      <c r="K198">
        <v>1</v>
      </c>
      <c r="L198">
        <v>1</v>
      </c>
      <c r="M198">
        <v>1</v>
      </c>
      <c r="N198">
        <v>1</v>
      </c>
      <c r="O198">
        <v>1.5</v>
      </c>
      <c r="P198">
        <v>1.5</v>
      </c>
      <c r="Q198">
        <v>1.5</v>
      </c>
      <c r="R198">
        <v>1.5</v>
      </c>
      <c r="S198">
        <v>1.5</v>
      </c>
      <c r="T198">
        <v>1.5</v>
      </c>
      <c r="U198">
        <v>1.5</v>
      </c>
      <c r="V198">
        <v>1.5</v>
      </c>
      <c r="W198">
        <v>1.5</v>
      </c>
      <c r="X198">
        <v>1.5</v>
      </c>
      <c r="Y198">
        <v>1.5</v>
      </c>
      <c r="Z198">
        <v>1.5</v>
      </c>
      <c r="AA198">
        <v>1.5</v>
      </c>
      <c r="AB198">
        <v>1.5</v>
      </c>
      <c r="AC198">
        <v>1.5</v>
      </c>
      <c r="AD198">
        <v>1.5</v>
      </c>
      <c r="AE198">
        <v>1.5</v>
      </c>
      <c r="AF198">
        <v>1.5</v>
      </c>
      <c r="AG198">
        <v>1</v>
      </c>
      <c r="AH198">
        <v>1</v>
      </c>
      <c r="AI198">
        <v>1</v>
      </c>
      <c r="AJ198">
        <v>1</v>
      </c>
      <c r="AK198">
        <v>1</v>
      </c>
      <c r="AL198">
        <v>1</v>
      </c>
      <c r="AM198">
        <v>1</v>
      </c>
      <c r="AN198">
        <v>1</v>
      </c>
      <c r="AO198">
        <v>1</v>
      </c>
      <c r="AP198">
        <v>1</v>
      </c>
      <c r="AQ198">
        <v>1</v>
      </c>
      <c r="AR198">
        <v>1</v>
      </c>
      <c r="AS198">
        <v>1</v>
      </c>
      <c r="AT198">
        <v>1.4</v>
      </c>
      <c r="AU198">
        <v>1.3</v>
      </c>
      <c r="AV198">
        <v>1.2</v>
      </c>
      <c r="AW198">
        <v>2</v>
      </c>
      <c r="AX198">
        <v>1.4</v>
      </c>
      <c r="AY198">
        <v>0.8</v>
      </c>
      <c r="AZ198">
        <v>1.4</v>
      </c>
      <c r="BA198">
        <v>1.2</v>
      </c>
      <c r="BB198">
        <v>1.2</v>
      </c>
      <c r="BC198">
        <v>1</v>
      </c>
      <c r="BD198">
        <v>1</v>
      </c>
      <c r="BE198">
        <v>1</v>
      </c>
    </row>
    <row r="199" spans="1:57">
      <c r="A199" t="s">
        <v>1842</v>
      </c>
      <c r="B199" t="s">
        <v>57</v>
      </c>
      <c r="C199" t="s">
        <v>153</v>
      </c>
      <c r="D199" t="s">
        <v>131</v>
      </c>
      <c r="E199" t="s">
        <v>1841</v>
      </c>
      <c r="F199">
        <v>1</v>
      </c>
      <c r="G199">
        <v>1</v>
      </c>
      <c r="H199">
        <v>1</v>
      </c>
      <c r="I199">
        <v>1.2</v>
      </c>
      <c r="J199">
        <v>1</v>
      </c>
      <c r="K199">
        <v>1</v>
      </c>
      <c r="L199">
        <v>1</v>
      </c>
      <c r="M199">
        <v>1</v>
      </c>
      <c r="N199">
        <v>1</v>
      </c>
      <c r="O199">
        <v>1.5</v>
      </c>
      <c r="P199">
        <v>1.5</v>
      </c>
      <c r="Q199">
        <v>1.5</v>
      </c>
      <c r="R199">
        <v>1.5</v>
      </c>
      <c r="S199">
        <v>1.5</v>
      </c>
      <c r="T199">
        <v>1.5</v>
      </c>
      <c r="U199">
        <v>1.5</v>
      </c>
      <c r="V199">
        <v>1.5</v>
      </c>
      <c r="W199">
        <v>1.5</v>
      </c>
      <c r="X199">
        <v>1.5</v>
      </c>
      <c r="Y199">
        <v>1.5</v>
      </c>
      <c r="Z199">
        <v>1.5</v>
      </c>
      <c r="AA199">
        <v>1.5</v>
      </c>
      <c r="AB199">
        <v>1.5</v>
      </c>
      <c r="AC199">
        <v>1.5</v>
      </c>
      <c r="AD199">
        <v>1.5</v>
      </c>
      <c r="AE199">
        <v>1.5</v>
      </c>
      <c r="AF199">
        <v>1.5</v>
      </c>
      <c r="AG199">
        <v>1</v>
      </c>
      <c r="AH199">
        <v>1</v>
      </c>
      <c r="AI199">
        <v>1</v>
      </c>
      <c r="AJ199">
        <v>1</v>
      </c>
      <c r="AK199">
        <v>1</v>
      </c>
      <c r="AL199">
        <v>1</v>
      </c>
      <c r="AM199">
        <v>1</v>
      </c>
      <c r="AN199">
        <v>1</v>
      </c>
      <c r="AO199">
        <v>1</v>
      </c>
      <c r="AP199">
        <v>1</v>
      </c>
      <c r="AQ199">
        <v>1</v>
      </c>
      <c r="AR199">
        <v>1</v>
      </c>
      <c r="AS199">
        <v>1</v>
      </c>
      <c r="AT199">
        <v>1.4</v>
      </c>
      <c r="AU199">
        <v>1.3</v>
      </c>
      <c r="AV199">
        <v>1.2</v>
      </c>
      <c r="AW199">
        <v>2</v>
      </c>
      <c r="AX199">
        <v>1.4</v>
      </c>
      <c r="AY199">
        <v>0.8</v>
      </c>
      <c r="AZ199">
        <v>1.4</v>
      </c>
      <c r="BA199">
        <v>1.2</v>
      </c>
      <c r="BB199">
        <v>1.2</v>
      </c>
      <c r="BC199">
        <v>1</v>
      </c>
      <c r="BD199">
        <v>1</v>
      </c>
      <c r="BE199">
        <v>1</v>
      </c>
    </row>
    <row r="200" spans="1:57">
      <c r="A200" t="s">
        <v>1843</v>
      </c>
      <c r="B200" t="s">
        <v>57</v>
      </c>
      <c r="C200" t="s">
        <v>153</v>
      </c>
      <c r="D200" t="s">
        <v>132</v>
      </c>
      <c r="E200" t="s">
        <v>1841</v>
      </c>
      <c r="F200">
        <v>1</v>
      </c>
      <c r="G200">
        <v>1</v>
      </c>
      <c r="H200">
        <v>1</v>
      </c>
      <c r="I200">
        <v>1.2</v>
      </c>
      <c r="J200">
        <v>1</v>
      </c>
      <c r="K200">
        <v>1</v>
      </c>
      <c r="L200">
        <v>1</v>
      </c>
      <c r="M200">
        <v>1</v>
      </c>
      <c r="N200">
        <v>1</v>
      </c>
      <c r="O200">
        <v>1.5</v>
      </c>
      <c r="P200">
        <v>1.5</v>
      </c>
      <c r="Q200">
        <v>1.5</v>
      </c>
      <c r="R200">
        <v>1.5</v>
      </c>
      <c r="S200">
        <v>1.5</v>
      </c>
      <c r="T200">
        <v>1.5</v>
      </c>
      <c r="U200">
        <v>1.5</v>
      </c>
      <c r="V200">
        <v>1.5</v>
      </c>
      <c r="W200">
        <v>1.5</v>
      </c>
      <c r="X200">
        <v>1.5</v>
      </c>
      <c r="Y200">
        <v>1.5</v>
      </c>
      <c r="Z200">
        <v>1.5</v>
      </c>
      <c r="AA200">
        <v>1.5</v>
      </c>
      <c r="AB200">
        <v>1.5</v>
      </c>
      <c r="AC200">
        <v>1.5</v>
      </c>
      <c r="AD200">
        <v>1.5</v>
      </c>
      <c r="AE200">
        <v>1.5</v>
      </c>
      <c r="AF200">
        <v>1.5</v>
      </c>
      <c r="AG200">
        <v>1</v>
      </c>
      <c r="AH200">
        <v>1</v>
      </c>
      <c r="AI200">
        <v>1</v>
      </c>
      <c r="AJ200">
        <v>1</v>
      </c>
      <c r="AK200">
        <v>1</v>
      </c>
      <c r="AL200">
        <v>1</v>
      </c>
      <c r="AM200">
        <v>1</v>
      </c>
      <c r="AN200">
        <v>1</v>
      </c>
      <c r="AO200">
        <v>1</v>
      </c>
      <c r="AP200">
        <v>1</v>
      </c>
      <c r="AQ200">
        <v>1</v>
      </c>
      <c r="AR200">
        <v>1</v>
      </c>
      <c r="AS200">
        <v>1.2</v>
      </c>
      <c r="AT200">
        <v>1.7</v>
      </c>
      <c r="AU200">
        <v>1.5</v>
      </c>
      <c r="AV200">
        <v>1.4</v>
      </c>
      <c r="AW200">
        <v>2.2999999999999998</v>
      </c>
      <c r="AX200">
        <v>1.7</v>
      </c>
      <c r="AY200">
        <v>0.9</v>
      </c>
      <c r="AZ200">
        <v>1.7</v>
      </c>
      <c r="BA200">
        <v>1.4</v>
      </c>
      <c r="BB200">
        <v>1.4</v>
      </c>
      <c r="BC200">
        <v>1</v>
      </c>
      <c r="BD200">
        <v>1</v>
      </c>
      <c r="BE200">
        <v>1</v>
      </c>
    </row>
    <row r="201" spans="1:57">
      <c r="A201" t="s">
        <v>265</v>
      </c>
      <c r="B201" t="s">
        <v>57</v>
      </c>
      <c r="C201" t="s">
        <v>153</v>
      </c>
      <c r="D201" t="s">
        <v>259</v>
      </c>
      <c r="E201" t="s">
        <v>1841</v>
      </c>
      <c r="F201">
        <v>1</v>
      </c>
      <c r="G201">
        <v>1</v>
      </c>
      <c r="H201">
        <v>1</v>
      </c>
      <c r="I201">
        <v>1.2</v>
      </c>
      <c r="J201">
        <v>1</v>
      </c>
      <c r="K201">
        <v>1</v>
      </c>
      <c r="L201">
        <v>1</v>
      </c>
      <c r="M201">
        <v>1</v>
      </c>
      <c r="N201">
        <v>1</v>
      </c>
      <c r="O201">
        <v>1.5</v>
      </c>
      <c r="P201">
        <v>1.5</v>
      </c>
      <c r="Q201">
        <v>1.5</v>
      </c>
      <c r="R201">
        <v>1.5</v>
      </c>
      <c r="S201">
        <v>1.5</v>
      </c>
      <c r="T201">
        <v>1.5</v>
      </c>
      <c r="U201">
        <v>1.5</v>
      </c>
      <c r="V201">
        <v>1.5</v>
      </c>
      <c r="W201">
        <v>1.5</v>
      </c>
      <c r="X201">
        <v>1.5</v>
      </c>
      <c r="Y201">
        <v>1.5</v>
      </c>
      <c r="Z201">
        <v>1.5</v>
      </c>
      <c r="AA201">
        <v>1.5</v>
      </c>
      <c r="AB201">
        <v>1.5</v>
      </c>
      <c r="AC201">
        <v>1.5</v>
      </c>
      <c r="AD201">
        <v>1.5</v>
      </c>
      <c r="AE201">
        <v>1.5</v>
      </c>
      <c r="AF201">
        <v>1.5</v>
      </c>
      <c r="AG201">
        <v>1</v>
      </c>
      <c r="AH201">
        <v>1</v>
      </c>
      <c r="AI201">
        <v>1</v>
      </c>
      <c r="AJ201">
        <v>1</v>
      </c>
      <c r="AK201">
        <v>1</v>
      </c>
      <c r="AL201">
        <v>1</v>
      </c>
      <c r="AM201">
        <v>1</v>
      </c>
      <c r="AN201">
        <v>1</v>
      </c>
      <c r="AO201">
        <v>1</v>
      </c>
      <c r="AP201">
        <v>1</v>
      </c>
      <c r="AQ201">
        <v>1</v>
      </c>
      <c r="AR201">
        <v>1</v>
      </c>
      <c r="AS201">
        <v>1.2</v>
      </c>
      <c r="AT201">
        <v>1.7</v>
      </c>
      <c r="AU201">
        <v>1.5</v>
      </c>
      <c r="AV201">
        <v>1.4</v>
      </c>
      <c r="AW201">
        <v>2.2999999999999998</v>
      </c>
      <c r="AX201">
        <v>1.7</v>
      </c>
      <c r="AY201">
        <v>0.9</v>
      </c>
      <c r="AZ201">
        <v>1.7</v>
      </c>
      <c r="BA201">
        <v>1.4</v>
      </c>
      <c r="BB201">
        <v>1.4</v>
      </c>
      <c r="BC201">
        <v>1</v>
      </c>
      <c r="BD201">
        <v>1</v>
      </c>
      <c r="BE201">
        <v>1</v>
      </c>
    </row>
    <row r="202" spans="1:57">
      <c r="A202" t="s">
        <v>266</v>
      </c>
      <c r="B202" t="s">
        <v>57</v>
      </c>
      <c r="C202" t="s">
        <v>153</v>
      </c>
      <c r="D202" t="s">
        <v>131</v>
      </c>
      <c r="E202" t="s">
        <v>772</v>
      </c>
      <c r="F202">
        <v>1.3</v>
      </c>
      <c r="G202">
        <v>1.3</v>
      </c>
      <c r="H202">
        <v>1.3</v>
      </c>
      <c r="I202">
        <v>1.3</v>
      </c>
      <c r="J202">
        <v>1.3</v>
      </c>
      <c r="K202">
        <v>1.3</v>
      </c>
      <c r="L202">
        <v>1.3</v>
      </c>
      <c r="M202">
        <v>1.3</v>
      </c>
      <c r="N202">
        <v>1.3</v>
      </c>
      <c r="O202">
        <v>1</v>
      </c>
      <c r="P202">
        <v>1</v>
      </c>
      <c r="Q202">
        <v>1</v>
      </c>
      <c r="R202">
        <v>1</v>
      </c>
      <c r="S202">
        <v>1</v>
      </c>
      <c r="T202">
        <v>1</v>
      </c>
      <c r="U202">
        <v>1</v>
      </c>
      <c r="V202">
        <v>1</v>
      </c>
      <c r="W202">
        <v>1.2</v>
      </c>
      <c r="X202">
        <v>1</v>
      </c>
      <c r="Y202">
        <v>1</v>
      </c>
      <c r="Z202">
        <v>1</v>
      </c>
      <c r="AA202">
        <v>1</v>
      </c>
      <c r="AB202">
        <v>1</v>
      </c>
      <c r="AC202">
        <v>1</v>
      </c>
      <c r="AD202">
        <v>1</v>
      </c>
      <c r="AE202">
        <v>1</v>
      </c>
      <c r="AF202">
        <v>1</v>
      </c>
      <c r="AG202">
        <v>1</v>
      </c>
      <c r="AH202">
        <v>1</v>
      </c>
      <c r="AI202">
        <v>1</v>
      </c>
      <c r="AJ202">
        <v>1</v>
      </c>
      <c r="AK202">
        <v>1</v>
      </c>
      <c r="AL202">
        <v>1</v>
      </c>
      <c r="AM202">
        <v>1</v>
      </c>
      <c r="AN202">
        <v>1</v>
      </c>
      <c r="AO202">
        <v>1</v>
      </c>
      <c r="AP202">
        <v>1</v>
      </c>
      <c r="AQ202">
        <v>1</v>
      </c>
      <c r="AR202">
        <v>1</v>
      </c>
      <c r="AS202">
        <v>1.2</v>
      </c>
      <c r="AT202">
        <v>1.7</v>
      </c>
      <c r="AU202">
        <v>1.5</v>
      </c>
      <c r="AV202">
        <v>1.4</v>
      </c>
      <c r="AW202">
        <v>2.2999999999999998</v>
      </c>
      <c r="AX202">
        <v>1.7</v>
      </c>
      <c r="AY202">
        <v>0.9</v>
      </c>
      <c r="AZ202">
        <v>1.7</v>
      </c>
      <c r="BA202">
        <v>1.4</v>
      </c>
      <c r="BB202">
        <v>1.3</v>
      </c>
      <c r="BC202">
        <v>1.3</v>
      </c>
      <c r="BD202">
        <v>1.3</v>
      </c>
      <c r="BE202">
        <v>1.3</v>
      </c>
    </row>
    <row r="203" spans="1:57">
      <c r="A203" t="s">
        <v>267</v>
      </c>
      <c r="B203" t="s">
        <v>57</v>
      </c>
      <c r="C203" t="s">
        <v>153</v>
      </c>
      <c r="D203" t="s">
        <v>132</v>
      </c>
      <c r="E203" t="s">
        <v>773</v>
      </c>
      <c r="F203">
        <v>1.3</v>
      </c>
      <c r="G203">
        <v>1.3</v>
      </c>
      <c r="H203">
        <v>1.3</v>
      </c>
      <c r="I203">
        <v>1.3</v>
      </c>
      <c r="J203">
        <v>1.3</v>
      </c>
      <c r="K203">
        <v>1.3</v>
      </c>
      <c r="L203">
        <v>1.3</v>
      </c>
      <c r="M203">
        <v>1.3</v>
      </c>
      <c r="N203">
        <v>1.3</v>
      </c>
      <c r="O203">
        <v>1</v>
      </c>
      <c r="P203">
        <v>1</v>
      </c>
      <c r="Q203">
        <v>1</v>
      </c>
      <c r="R203">
        <v>1</v>
      </c>
      <c r="S203">
        <v>1</v>
      </c>
      <c r="T203">
        <v>1</v>
      </c>
      <c r="U203">
        <v>1</v>
      </c>
      <c r="V203">
        <v>1</v>
      </c>
      <c r="W203">
        <v>1.2</v>
      </c>
      <c r="X203">
        <v>1</v>
      </c>
      <c r="Y203">
        <v>1</v>
      </c>
      <c r="Z203">
        <v>1</v>
      </c>
      <c r="AA203">
        <v>1</v>
      </c>
      <c r="AB203">
        <v>1</v>
      </c>
      <c r="AC203">
        <v>1</v>
      </c>
      <c r="AD203">
        <v>1</v>
      </c>
      <c r="AE203">
        <v>1</v>
      </c>
      <c r="AF203">
        <v>1</v>
      </c>
      <c r="AG203">
        <v>1</v>
      </c>
      <c r="AH203">
        <v>1</v>
      </c>
      <c r="AI203">
        <v>1</v>
      </c>
      <c r="AJ203">
        <v>1</v>
      </c>
      <c r="AK203">
        <v>1</v>
      </c>
      <c r="AL203">
        <v>1</v>
      </c>
      <c r="AM203">
        <v>1</v>
      </c>
      <c r="AN203">
        <v>1</v>
      </c>
      <c r="AO203">
        <v>1</v>
      </c>
      <c r="AP203">
        <v>1</v>
      </c>
      <c r="AQ203">
        <v>1</v>
      </c>
      <c r="AR203">
        <v>1</v>
      </c>
      <c r="AS203">
        <v>1.6</v>
      </c>
      <c r="AT203">
        <v>1.8</v>
      </c>
      <c r="AU203">
        <v>2.4</v>
      </c>
      <c r="AV203">
        <v>2.4</v>
      </c>
      <c r="AW203">
        <v>2.4</v>
      </c>
      <c r="AX203">
        <v>2</v>
      </c>
      <c r="AY203">
        <v>1.8</v>
      </c>
      <c r="AZ203">
        <v>2</v>
      </c>
      <c r="BA203">
        <v>1.8</v>
      </c>
      <c r="BB203">
        <v>1.3</v>
      </c>
      <c r="BC203">
        <v>1.3</v>
      </c>
      <c r="BD203">
        <v>1.3</v>
      </c>
      <c r="BE203">
        <v>1.3</v>
      </c>
    </row>
    <row r="204" spans="1:57">
      <c r="A204" t="s">
        <v>774</v>
      </c>
      <c r="B204" t="s">
        <v>57</v>
      </c>
      <c r="C204" t="s">
        <v>153</v>
      </c>
      <c r="D204" t="s">
        <v>131</v>
      </c>
      <c r="E204" t="s">
        <v>775</v>
      </c>
      <c r="F204">
        <v>1.3</v>
      </c>
      <c r="G204">
        <v>1.3</v>
      </c>
      <c r="H204">
        <v>1.3</v>
      </c>
      <c r="I204">
        <v>1.3</v>
      </c>
      <c r="J204">
        <v>1.3</v>
      </c>
      <c r="K204">
        <v>1.3</v>
      </c>
      <c r="L204">
        <v>1.3</v>
      </c>
      <c r="M204">
        <v>1.3</v>
      </c>
      <c r="N204">
        <v>1.3</v>
      </c>
      <c r="O204">
        <v>1</v>
      </c>
      <c r="P204">
        <v>1</v>
      </c>
      <c r="Q204">
        <v>1</v>
      </c>
      <c r="R204">
        <v>1</v>
      </c>
      <c r="S204">
        <v>1</v>
      </c>
      <c r="T204">
        <v>1</v>
      </c>
      <c r="U204">
        <v>1</v>
      </c>
      <c r="V204">
        <v>1</v>
      </c>
      <c r="W204">
        <v>1.2</v>
      </c>
      <c r="X204">
        <v>1</v>
      </c>
      <c r="Y204">
        <v>1</v>
      </c>
      <c r="Z204">
        <v>1</v>
      </c>
      <c r="AA204">
        <v>1</v>
      </c>
      <c r="AB204">
        <v>1</v>
      </c>
      <c r="AC204">
        <v>1</v>
      </c>
      <c r="AD204">
        <v>1</v>
      </c>
      <c r="AE204">
        <v>1</v>
      </c>
      <c r="AF204">
        <v>1</v>
      </c>
      <c r="AG204">
        <v>1</v>
      </c>
      <c r="AH204">
        <v>1</v>
      </c>
      <c r="AI204">
        <v>1</v>
      </c>
      <c r="AJ204">
        <v>1</v>
      </c>
      <c r="AK204">
        <v>1</v>
      </c>
      <c r="AL204">
        <v>1</v>
      </c>
      <c r="AM204">
        <v>1</v>
      </c>
      <c r="AN204">
        <v>1</v>
      </c>
      <c r="AO204">
        <v>1</v>
      </c>
      <c r="AP204">
        <v>1</v>
      </c>
      <c r="AQ204">
        <v>1</v>
      </c>
      <c r="AR204">
        <v>1</v>
      </c>
      <c r="AS204">
        <v>2</v>
      </c>
      <c r="AT204">
        <v>2.8</v>
      </c>
      <c r="AU204">
        <v>2.5</v>
      </c>
      <c r="AV204">
        <v>2.2999999999999998</v>
      </c>
      <c r="AW204">
        <v>3.8</v>
      </c>
      <c r="AX204">
        <v>2.8</v>
      </c>
      <c r="AY204">
        <v>1.5</v>
      </c>
      <c r="AZ204">
        <v>2.8</v>
      </c>
      <c r="BA204">
        <v>2.2999999999999998</v>
      </c>
      <c r="BB204">
        <v>1.3</v>
      </c>
      <c r="BC204">
        <v>1.3</v>
      </c>
      <c r="BD204">
        <v>1.3</v>
      </c>
      <c r="BE204">
        <v>1.3</v>
      </c>
    </row>
    <row r="205" spans="1:57">
      <c r="A205" t="s">
        <v>1844</v>
      </c>
      <c r="B205" t="s">
        <v>57</v>
      </c>
      <c r="C205" t="s">
        <v>153</v>
      </c>
      <c r="D205" t="s">
        <v>131</v>
      </c>
      <c r="E205" t="s">
        <v>507</v>
      </c>
      <c r="F205">
        <v>1</v>
      </c>
      <c r="G205">
        <v>1</v>
      </c>
      <c r="H205">
        <v>1</v>
      </c>
      <c r="I205">
        <v>1.2</v>
      </c>
      <c r="J205">
        <v>1</v>
      </c>
      <c r="K205">
        <v>1</v>
      </c>
      <c r="L205">
        <v>1</v>
      </c>
      <c r="M205">
        <v>1</v>
      </c>
      <c r="N205">
        <v>1</v>
      </c>
      <c r="O205">
        <v>1</v>
      </c>
      <c r="P205">
        <v>1</v>
      </c>
      <c r="Q205">
        <v>1</v>
      </c>
      <c r="R205">
        <v>1</v>
      </c>
      <c r="S205">
        <v>1</v>
      </c>
      <c r="T205">
        <v>1</v>
      </c>
      <c r="U205">
        <v>1</v>
      </c>
      <c r="V205">
        <v>1</v>
      </c>
      <c r="W205">
        <v>1.2</v>
      </c>
      <c r="X205">
        <v>1</v>
      </c>
      <c r="Y205">
        <v>1</v>
      </c>
      <c r="Z205">
        <v>1</v>
      </c>
      <c r="AA205">
        <v>1</v>
      </c>
      <c r="AB205">
        <v>1</v>
      </c>
      <c r="AC205">
        <v>1</v>
      </c>
      <c r="AD205">
        <v>1</v>
      </c>
      <c r="AE205">
        <v>1</v>
      </c>
      <c r="AF205">
        <v>1</v>
      </c>
      <c r="AG205">
        <v>1</v>
      </c>
      <c r="AH205">
        <v>1</v>
      </c>
      <c r="AI205">
        <v>1</v>
      </c>
      <c r="AJ205">
        <v>1</v>
      </c>
      <c r="AK205">
        <v>1</v>
      </c>
      <c r="AL205">
        <v>1</v>
      </c>
      <c r="AM205">
        <v>1</v>
      </c>
      <c r="AN205">
        <v>1</v>
      </c>
      <c r="AO205">
        <v>1</v>
      </c>
      <c r="AP205">
        <v>1</v>
      </c>
      <c r="AQ205">
        <v>1</v>
      </c>
      <c r="AR205">
        <v>1</v>
      </c>
      <c r="AS205">
        <v>1</v>
      </c>
      <c r="AT205">
        <v>1.4</v>
      </c>
      <c r="AU205">
        <v>1.3</v>
      </c>
      <c r="AV205">
        <v>1.2</v>
      </c>
      <c r="AW205">
        <v>2</v>
      </c>
      <c r="AX205">
        <v>1.4</v>
      </c>
      <c r="AY205">
        <v>0.8</v>
      </c>
      <c r="AZ205">
        <v>1.4</v>
      </c>
      <c r="BA205">
        <v>1.2</v>
      </c>
      <c r="BB205">
        <v>1.2</v>
      </c>
      <c r="BC205">
        <v>1</v>
      </c>
      <c r="BD205">
        <v>1</v>
      </c>
      <c r="BE205">
        <v>1</v>
      </c>
    </row>
    <row r="206" spans="1:57">
      <c r="A206" t="s">
        <v>1845</v>
      </c>
      <c r="B206" t="s">
        <v>57</v>
      </c>
      <c r="C206" t="s">
        <v>153</v>
      </c>
      <c r="D206" t="s">
        <v>132</v>
      </c>
      <c r="E206" t="s">
        <v>523</v>
      </c>
      <c r="F206">
        <v>1</v>
      </c>
      <c r="G206">
        <v>1</v>
      </c>
      <c r="H206">
        <v>1</v>
      </c>
      <c r="I206">
        <v>1.2</v>
      </c>
      <c r="J206">
        <v>1</v>
      </c>
      <c r="K206">
        <v>1</v>
      </c>
      <c r="L206">
        <v>1</v>
      </c>
      <c r="M206">
        <v>1</v>
      </c>
      <c r="N206">
        <v>1</v>
      </c>
      <c r="O206">
        <v>1</v>
      </c>
      <c r="P206">
        <v>1</v>
      </c>
      <c r="Q206">
        <v>1</v>
      </c>
      <c r="R206">
        <v>1</v>
      </c>
      <c r="S206">
        <v>1</v>
      </c>
      <c r="T206">
        <v>1</v>
      </c>
      <c r="U206">
        <v>1</v>
      </c>
      <c r="V206">
        <v>1</v>
      </c>
      <c r="W206">
        <v>1.2</v>
      </c>
      <c r="X206">
        <v>1</v>
      </c>
      <c r="Y206">
        <v>1</v>
      </c>
      <c r="Z206">
        <v>1</v>
      </c>
      <c r="AA206">
        <v>1</v>
      </c>
      <c r="AB206">
        <v>1</v>
      </c>
      <c r="AC206">
        <v>1</v>
      </c>
      <c r="AD206">
        <v>1</v>
      </c>
      <c r="AE206">
        <v>1</v>
      </c>
      <c r="AF206">
        <v>1</v>
      </c>
      <c r="AG206">
        <v>1</v>
      </c>
      <c r="AH206">
        <v>1</v>
      </c>
      <c r="AI206">
        <v>1</v>
      </c>
      <c r="AJ206">
        <v>1</v>
      </c>
      <c r="AK206">
        <v>1</v>
      </c>
      <c r="AL206">
        <v>1</v>
      </c>
      <c r="AM206">
        <v>1</v>
      </c>
      <c r="AN206">
        <v>1</v>
      </c>
      <c r="AO206">
        <v>1</v>
      </c>
      <c r="AP206">
        <v>1</v>
      </c>
      <c r="AQ206">
        <v>1</v>
      </c>
      <c r="AR206">
        <v>1</v>
      </c>
      <c r="AS206">
        <v>1.2</v>
      </c>
      <c r="AT206">
        <v>1.7</v>
      </c>
      <c r="AU206">
        <v>1.5</v>
      </c>
      <c r="AV206">
        <v>1.4</v>
      </c>
      <c r="AW206">
        <v>2.2999999999999998</v>
      </c>
      <c r="AX206">
        <v>1.7</v>
      </c>
      <c r="AY206">
        <v>0.9</v>
      </c>
      <c r="AZ206">
        <v>1.7</v>
      </c>
      <c r="BA206">
        <v>1.4</v>
      </c>
      <c r="BB206">
        <v>1.4</v>
      </c>
      <c r="BC206">
        <v>1</v>
      </c>
      <c r="BD206">
        <v>1</v>
      </c>
      <c r="BE206">
        <v>1</v>
      </c>
    </row>
    <row r="207" spans="1:57">
      <c r="A207" t="s">
        <v>1846</v>
      </c>
      <c r="B207" t="s">
        <v>57</v>
      </c>
      <c r="C207" t="s">
        <v>153</v>
      </c>
      <c r="D207" t="s">
        <v>131</v>
      </c>
      <c r="E207" t="s">
        <v>1789</v>
      </c>
      <c r="F207">
        <v>1</v>
      </c>
      <c r="G207">
        <v>1</v>
      </c>
      <c r="H207">
        <v>1</v>
      </c>
      <c r="I207">
        <v>1.2</v>
      </c>
      <c r="J207">
        <v>1</v>
      </c>
      <c r="K207">
        <v>1</v>
      </c>
      <c r="L207">
        <v>1</v>
      </c>
      <c r="M207">
        <v>1</v>
      </c>
      <c r="N207">
        <v>1</v>
      </c>
      <c r="O207">
        <v>1</v>
      </c>
      <c r="P207">
        <v>1</v>
      </c>
      <c r="Q207">
        <v>1</v>
      </c>
      <c r="R207">
        <v>1</v>
      </c>
      <c r="S207">
        <v>1</v>
      </c>
      <c r="T207">
        <v>1</v>
      </c>
      <c r="U207">
        <v>1</v>
      </c>
      <c r="V207">
        <v>1</v>
      </c>
      <c r="W207">
        <v>1.2</v>
      </c>
      <c r="X207">
        <v>1</v>
      </c>
      <c r="Y207">
        <v>1</v>
      </c>
      <c r="Z207">
        <v>1</v>
      </c>
      <c r="AA207">
        <v>1</v>
      </c>
      <c r="AB207">
        <v>1</v>
      </c>
      <c r="AC207">
        <v>1</v>
      </c>
      <c r="AD207">
        <v>1</v>
      </c>
      <c r="AE207">
        <v>1</v>
      </c>
      <c r="AF207">
        <v>1</v>
      </c>
      <c r="AG207">
        <v>1</v>
      </c>
      <c r="AH207">
        <v>1</v>
      </c>
      <c r="AI207">
        <v>1</v>
      </c>
      <c r="AJ207">
        <v>1</v>
      </c>
      <c r="AK207">
        <v>1</v>
      </c>
      <c r="AL207">
        <v>1</v>
      </c>
      <c r="AM207">
        <v>1</v>
      </c>
      <c r="AN207">
        <v>1</v>
      </c>
      <c r="AO207">
        <v>1.3</v>
      </c>
      <c r="AP207">
        <v>1.3</v>
      </c>
      <c r="AQ207">
        <v>1.3</v>
      </c>
      <c r="AR207">
        <v>1.3</v>
      </c>
      <c r="AS207">
        <v>1</v>
      </c>
      <c r="AT207">
        <v>1.4</v>
      </c>
      <c r="AU207">
        <v>1.3</v>
      </c>
      <c r="AV207">
        <v>1.2</v>
      </c>
      <c r="AW207">
        <v>2</v>
      </c>
      <c r="AX207">
        <v>1.4</v>
      </c>
      <c r="AY207">
        <v>0.8</v>
      </c>
      <c r="AZ207">
        <v>1.4</v>
      </c>
      <c r="BA207">
        <v>1.2</v>
      </c>
      <c r="BB207">
        <v>1.2</v>
      </c>
      <c r="BC207">
        <v>1</v>
      </c>
      <c r="BD207">
        <v>1</v>
      </c>
      <c r="BE207">
        <v>1</v>
      </c>
    </row>
    <row r="208" spans="1:57">
      <c r="A208" t="s">
        <v>1847</v>
      </c>
      <c r="B208" t="s">
        <v>57</v>
      </c>
      <c r="C208" t="s">
        <v>153</v>
      </c>
      <c r="D208" t="s">
        <v>132</v>
      </c>
      <c r="E208" t="s">
        <v>1789</v>
      </c>
      <c r="F208">
        <v>1</v>
      </c>
      <c r="G208">
        <v>1</v>
      </c>
      <c r="H208">
        <v>1</v>
      </c>
      <c r="I208">
        <v>1.2</v>
      </c>
      <c r="J208">
        <v>1</v>
      </c>
      <c r="K208">
        <v>1</v>
      </c>
      <c r="L208">
        <v>1</v>
      </c>
      <c r="M208">
        <v>1</v>
      </c>
      <c r="N208">
        <v>1</v>
      </c>
      <c r="O208">
        <v>1</v>
      </c>
      <c r="P208">
        <v>1</v>
      </c>
      <c r="Q208">
        <v>1</v>
      </c>
      <c r="R208">
        <v>1</v>
      </c>
      <c r="S208">
        <v>1</v>
      </c>
      <c r="T208">
        <v>1</v>
      </c>
      <c r="U208">
        <v>1</v>
      </c>
      <c r="V208">
        <v>1</v>
      </c>
      <c r="W208">
        <v>1.2</v>
      </c>
      <c r="X208">
        <v>1</v>
      </c>
      <c r="Y208">
        <v>1</v>
      </c>
      <c r="Z208">
        <v>1</v>
      </c>
      <c r="AA208">
        <v>1</v>
      </c>
      <c r="AB208">
        <v>1</v>
      </c>
      <c r="AC208">
        <v>1</v>
      </c>
      <c r="AD208">
        <v>1</v>
      </c>
      <c r="AE208">
        <v>1</v>
      </c>
      <c r="AF208">
        <v>1</v>
      </c>
      <c r="AG208">
        <v>1</v>
      </c>
      <c r="AH208">
        <v>1</v>
      </c>
      <c r="AI208">
        <v>1</v>
      </c>
      <c r="AJ208">
        <v>1</v>
      </c>
      <c r="AK208">
        <v>1</v>
      </c>
      <c r="AL208">
        <v>1</v>
      </c>
      <c r="AM208">
        <v>1</v>
      </c>
      <c r="AN208">
        <v>1</v>
      </c>
      <c r="AO208">
        <v>1.3</v>
      </c>
      <c r="AP208">
        <v>1.3</v>
      </c>
      <c r="AQ208">
        <v>1.3</v>
      </c>
      <c r="AR208">
        <v>1.3</v>
      </c>
      <c r="AS208">
        <v>1.2</v>
      </c>
      <c r="AT208">
        <v>1.7</v>
      </c>
      <c r="AU208">
        <v>1.5</v>
      </c>
      <c r="AV208">
        <v>1.4</v>
      </c>
      <c r="AW208">
        <v>2.2999999999999998</v>
      </c>
      <c r="AX208">
        <v>1.7</v>
      </c>
      <c r="AY208">
        <v>0.9</v>
      </c>
      <c r="AZ208">
        <v>1.7</v>
      </c>
      <c r="BA208">
        <v>1.4</v>
      </c>
      <c r="BB208">
        <v>1.4</v>
      </c>
      <c r="BC208">
        <v>1</v>
      </c>
      <c r="BD208">
        <v>1</v>
      </c>
      <c r="BE208">
        <v>1</v>
      </c>
    </row>
    <row r="209" spans="1:57">
      <c r="A209" t="s">
        <v>776</v>
      </c>
      <c r="B209" t="s">
        <v>57</v>
      </c>
      <c r="C209" t="s">
        <v>105</v>
      </c>
      <c r="D209" t="s">
        <v>131</v>
      </c>
      <c r="E209" t="s">
        <v>507</v>
      </c>
      <c r="F209">
        <v>1</v>
      </c>
      <c r="G209">
        <v>1</v>
      </c>
      <c r="H209">
        <v>1</v>
      </c>
      <c r="I209">
        <v>1</v>
      </c>
      <c r="J209">
        <v>1</v>
      </c>
      <c r="K209">
        <v>1</v>
      </c>
      <c r="L209">
        <v>1</v>
      </c>
      <c r="M209">
        <v>1</v>
      </c>
      <c r="N209">
        <v>1</v>
      </c>
      <c r="O209">
        <v>1</v>
      </c>
      <c r="P209">
        <v>1</v>
      </c>
      <c r="Q209">
        <v>1</v>
      </c>
      <c r="R209">
        <v>1</v>
      </c>
      <c r="S209">
        <v>1</v>
      </c>
      <c r="T209">
        <v>1</v>
      </c>
      <c r="U209">
        <v>1</v>
      </c>
      <c r="V209">
        <v>1</v>
      </c>
      <c r="W209">
        <v>1</v>
      </c>
      <c r="X209">
        <v>1</v>
      </c>
      <c r="Y209">
        <v>1</v>
      </c>
      <c r="Z209">
        <v>1</v>
      </c>
      <c r="AA209">
        <v>1</v>
      </c>
      <c r="AB209">
        <v>1</v>
      </c>
      <c r="AC209">
        <v>1</v>
      </c>
      <c r="AD209">
        <v>1</v>
      </c>
      <c r="AE209">
        <v>1</v>
      </c>
      <c r="AF209">
        <v>1</v>
      </c>
      <c r="AG209">
        <v>1</v>
      </c>
      <c r="AH209">
        <v>1</v>
      </c>
      <c r="AI209">
        <v>1</v>
      </c>
      <c r="AJ209">
        <v>1</v>
      </c>
      <c r="AK209">
        <v>1</v>
      </c>
      <c r="AL209">
        <v>1</v>
      </c>
      <c r="AM209">
        <v>1</v>
      </c>
      <c r="AN209">
        <v>1</v>
      </c>
      <c r="AO209">
        <v>1</v>
      </c>
      <c r="AP209">
        <v>1</v>
      </c>
      <c r="AQ209">
        <v>1</v>
      </c>
      <c r="AR209">
        <v>1</v>
      </c>
      <c r="AS209">
        <v>1.2</v>
      </c>
      <c r="AT209">
        <v>1.4</v>
      </c>
      <c r="AU209">
        <v>1.3</v>
      </c>
      <c r="AV209">
        <v>1</v>
      </c>
      <c r="AW209">
        <v>2.1</v>
      </c>
      <c r="AX209">
        <v>1.4</v>
      </c>
      <c r="AY209">
        <v>0.8</v>
      </c>
      <c r="AZ209">
        <v>1.4</v>
      </c>
      <c r="BA209">
        <v>1.2</v>
      </c>
      <c r="BB209">
        <v>1</v>
      </c>
      <c r="BC209">
        <v>1</v>
      </c>
      <c r="BD209">
        <v>1</v>
      </c>
      <c r="BE209">
        <v>1</v>
      </c>
    </row>
    <row r="210" spans="1:57">
      <c r="A210" t="s">
        <v>777</v>
      </c>
      <c r="B210" t="s">
        <v>57</v>
      </c>
      <c r="C210" t="s">
        <v>105</v>
      </c>
      <c r="D210" t="s">
        <v>132</v>
      </c>
      <c r="E210" t="s">
        <v>504</v>
      </c>
      <c r="F210">
        <v>1</v>
      </c>
      <c r="G210">
        <v>1</v>
      </c>
      <c r="H210">
        <v>1</v>
      </c>
      <c r="I210">
        <v>1</v>
      </c>
      <c r="J210">
        <v>1</v>
      </c>
      <c r="K210">
        <v>1</v>
      </c>
      <c r="L210">
        <v>1</v>
      </c>
      <c r="M210">
        <v>1</v>
      </c>
      <c r="N210">
        <v>1</v>
      </c>
      <c r="O210">
        <v>1</v>
      </c>
      <c r="P210">
        <v>1</v>
      </c>
      <c r="Q210">
        <v>1</v>
      </c>
      <c r="R210">
        <v>1</v>
      </c>
      <c r="S210">
        <v>1</v>
      </c>
      <c r="T210">
        <v>1</v>
      </c>
      <c r="U210">
        <v>1</v>
      </c>
      <c r="V210">
        <v>1</v>
      </c>
      <c r="W210">
        <v>1</v>
      </c>
      <c r="X210">
        <v>1</v>
      </c>
      <c r="Y210">
        <v>1</v>
      </c>
      <c r="Z210">
        <v>1</v>
      </c>
      <c r="AA210">
        <v>1</v>
      </c>
      <c r="AB210">
        <v>1</v>
      </c>
      <c r="AC210">
        <v>1</v>
      </c>
      <c r="AD210">
        <v>1</v>
      </c>
      <c r="AE210">
        <v>1</v>
      </c>
      <c r="AF210">
        <v>1</v>
      </c>
      <c r="AG210">
        <v>1</v>
      </c>
      <c r="AH210">
        <v>1</v>
      </c>
      <c r="AI210">
        <v>1</v>
      </c>
      <c r="AJ210">
        <v>1</v>
      </c>
      <c r="AK210">
        <v>1</v>
      </c>
      <c r="AL210">
        <v>1</v>
      </c>
      <c r="AM210">
        <v>1</v>
      </c>
      <c r="AN210">
        <v>1</v>
      </c>
      <c r="AO210">
        <v>1</v>
      </c>
      <c r="AP210">
        <v>1</v>
      </c>
      <c r="AQ210">
        <v>1</v>
      </c>
      <c r="AR210">
        <v>1</v>
      </c>
      <c r="AS210">
        <v>1.1000000000000001</v>
      </c>
      <c r="AT210">
        <v>1.3</v>
      </c>
      <c r="AU210">
        <v>1.2</v>
      </c>
      <c r="AV210">
        <v>1</v>
      </c>
      <c r="AW210">
        <v>1.9</v>
      </c>
      <c r="AX210">
        <v>1.3</v>
      </c>
      <c r="AY210">
        <v>0.7</v>
      </c>
      <c r="AZ210">
        <v>1.3</v>
      </c>
      <c r="BA210">
        <v>1.1000000000000001</v>
      </c>
      <c r="BB210">
        <v>1</v>
      </c>
      <c r="BC210">
        <v>1</v>
      </c>
      <c r="BD210">
        <v>1</v>
      </c>
      <c r="BE210">
        <v>1</v>
      </c>
    </row>
    <row r="211" spans="1:57">
      <c r="A211" t="s">
        <v>778</v>
      </c>
      <c r="B211" t="s">
        <v>57</v>
      </c>
      <c r="C211" t="s">
        <v>105</v>
      </c>
      <c r="D211" t="s">
        <v>131</v>
      </c>
      <c r="E211" t="s">
        <v>507</v>
      </c>
      <c r="F211">
        <v>1</v>
      </c>
      <c r="G211">
        <v>1</v>
      </c>
      <c r="H211">
        <v>1</v>
      </c>
      <c r="I211">
        <v>1</v>
      </c>
      <c r="J211">
        <v>1</v>
      </c>
      <c r="K211">
        <v>1</v>
      </c>
      <c r="L211">
        <v>1</v>
      </c>
      <c r="M211">
        <v>1</v>
      </c>
      <c r="N211">
        <v>1</v>
      </c>
      <c r="O211">
        <v>1</v>
      </c>
      <c r="P211">
        <v>1</v>
      </c>
      <c r="Q211">
        <v>1</v>
      </c>
      <c r="R211">
        <v>1</v>
      </c>
      <c r="S211">
        <v>1</v>
      </c>
      <c r="T211">
        <v>1</v>
      </c>
      <c r="U211">
        <v>1</v>
      </c>
      <c r="V211">
        <v>1</v>
      </c>
      <c r="W211">
        <v>1</v>
      </c>
      <c r="X211">
        <v>1</v>
      </c>
      <c r="Y211">
        <v>1</v>
      </c>
      <c r="Z211">
        <v>1</v>
      </c>
      <c r="AA211">
        <v>1</v>
      </c>
      <c r="AB211">
        <v>1</v>
      </c>
      <c r="AC211">
        <v>1</v>
      </c>
      <c r="AD211">
        <v>1</v>
      </c>
      <c r="AE211">
        <v>1</v>
      </c>
      <c r="AF211">
        <v>1</v>
      </c>
      <c r="AG211">
        <v>1</v>
      </c>
      <c r="AH211">
        <v>1</v>
      </c>
      <c r="AI211">
        <v>1</v>
      </c>
      <c r="AJ211">
        <v>1</v>
      </c>
      <c r="AK211">
        <v>1</v>
      </c>
      <c r="AL211">
        <v>1</v>
      </c>
      <c r="AM211">
        <v>1</v>
      </c>
      <c r="AN211">
        <v>1</v>
      </c>
      <c r="AO211">
        <v>1</v>
      </c>
      <c r="AP211">
        <v>1</v>
      </c>
      <c r="AQ211">
        <v>1</v>
      </c>
      <c r="AR211">
        <v>1</v>
      </c>
      <c r="AS211">
        <v>1.2</v>
      </c>
      <c r="AT211">
        <v>1.4</v>
      </c>
      <c r="AU211">
        <v>1.3</v>
      </c>
      <c r="AV211">
        <v>1</v>
      </c>
      <c r="AW211">
        <v>2.1</v>
      </c>
      <c r="AX211">
        <v>1.4</v>
      </c>
      <c r="AY211">
        <v>0.8</v>
      </c>
      <c r="AZ211">
        <v>1.4</v>
      </c>
      <c r="BA211">
        <v>1.2</v>
      </c>
      <c r="BB211">
        <v>1</v>
      </c>
      <c r="BC211">
        <v>1</v>
      </c>
      <c r="BD211">
        <v>1</v>
      </c>
      <c r="BE211">
        <v>1</v>
      </c>
    </row>
    <row r="212" spans="1:57">
      <c r="A212" t="s">
        <v>779</v>
      </c>
      <c r="B212" t="s">
        <v>57</v>
      </c>
      <c r="C212" t="s">
        <v>105</v>
      </c>
      <c r="D212" t="s">
        <v>132</v>
      </c>
      <c r="E212" t="s">
        <v>504</v>
      </c>
      <c r="F212">
        <v>1</v>
      </c>
      <c r="G212">
        <v>1</v>
      </c>
      <c r="H212">
        <v>1</v>
      </c>
      <c r="I212">
        <v>1</v>
      </c>
      <c r="J212">
        <v>1</v>
      </c>
      <c r="K212">
        <v>1</v>
      </c>
      <c r="L212">
        <v>1</v>
      </c>
      <c r="M212">
        <v>1</v>
      </c>
      <c r="N212">
        <v>1</v>
      </c>
      <c r="O212">
        <v>1</v>
      </c>
      <c r="P212">
        <v>1</v>
      </c>
      <c r="Q212">
        <v>1</v>
      </c>
      <c r="R212">
        <v>1</v>
      </c>
      <c r="S212">
        <v>1</v>
      </c>
      <c r="T212">
        <v>1</v>
      </c>
      <c r="U212">
        <v>1</v>
      </c>
      <c r="V212">
        <v>1</v>
      </c>
      <c r="W212">
        <v>1</v>
      </c>
      <c r="X212">
        <v>1</v>
      </c>
      <c r="Y212">
        <v>1</v>
      </c>
      <c r="Z212">
        <v>1</v>
      </c>
      <c r="AA212">
        <v>1</v>
      </c>
      <c r="AB212">
        <v>1</v>
      </c>
      <c r="AC212">
        <v>1</v>
      </c>
      <c r="AD212">
        <v>1</v>
      </c>
      <c r="AE212">
        <v>1</v>
      </c>
      <c r="AF212">
        <v>1</v>
      </c>
      <c r="AG212">
        <v>1</v>
      </c>
      <c r="AH212">
        <v>1</v>
      </c>
      <c r="AI212">
        <v>1</v>
      </c>
      <c r="AJ212">
        <v>1</v>
      </c>
      <c r="AK212">
        <v>1</v>
      </c>
      <c r="AL212">
        <v>1</v>
      </c>
      <c r="AM212">
        <v>1</v>
      </c>
      <c r="AN212">
        <v>1</v>
      </c>
      <c r="AO212">
        <v>1</v>
      </c>
      <c r="AP212">
        <v>1</v>
      </c>
      <c r="AQ212">
        <v>1</v>
      </c>
      <c r="AR212">
        <v>1</v>
      </c>
      <c r="AS212">
        <v>1.1000000000000001</v>
      </c>
      <c r="AT212">
        <v>1.3</v>
      </c>
      <c r="AU212">
        <v>1.2</v>
      </c>
      <c r="AV212">
        <v>1</v>
      </c>
      <c r="AW212">
        <v>1.9</v>
      </c>
      <c r="AX212">
        <v>1.3</v>
      </c>
      <c r="AY212">
        <v>0.7</v>
      </c>
      <c r="AZ212">
        <v>1.3</v>
      </c>
      <c r="BA212">
        <v>1.1000000000000001</v>
      </c>
      <c r="BB212">
        <v>1</v>
      </c>
      <c r="BC212">
        <v>1</v>
      </c>
      <c r="BD212">
        <v>1</v>
      </c>
      <c r="BE212">
        <v>1</v>
      </c>
    </row>
    <row r="213" spans="1:57">
      <c r="A213" t="s">
        <v>780</v>
      </c>
      <c r="B213" t="s">
        <v>57</v>
      </c>
      <c r="C213" t="s">
        <v>105</v>
      </c>
      <c r="D213" t="s">
        <v>62</v>
      </c>
      <c r="E213" t="s">
        <v>510</v>
      </c>
      <c r="F213">
        <v>1</v>
      </c>
      <c r="G213">
        <v>1</v>
      </c>
      <c r="H213">
        <v>1</v>
      </c>
      <c r="I213">
        <v>1</v>
      </c>
      <c r="J213">
        <v>1</v>
      </c>
      <c r="K213">
        <v>1</v>
      </c>
      <c r="L213">
        <v>1</v>
      </c>
      <c r="M213">
        <v>1</v>
      </c>
      <c r="N213">
        <v>1</v>
      </c>
      <c r="O213">
        <v>1</v>
      </c>
      <c r="P213">
        <v>1</v>
      </c>
      <c r="Q213">
        <v>1</v>
      </c>
      <c r="R213">
        <v>1</v>
      </c>
      <c r="S213">
        <v>1</v>
      </c>
      <c r="T213">
        <v>1</v>
      </c>
      <c r="U213">
        <v>1</v>
      </c>
      <c r="V213">
        <v>1</v>
      </c>
      <c r="W213">
        <v>1</v>
      </c>
      <c r="X213">
        <v>1</v>
      </c>
      <c r="Y213">
        <v>1</v>
      </c>
      <c r="Z213">
        <v>1</v>
      </c>
      <c r="AA213">
        <v>1</v>
      </c>
      <c r="AB213">
        <v>1</v>
      </c>
      <c r="AC213">
        <v>1</v>
      </c>
      <c r="AD213">
        <v>1</v>
      </c>
      <c r="AE213">
        <v>1</v>
      </c>
      <c r="AF213">
        <v>1</v>
      </c>
      <c r="AG213">
        <v>1</v>
      </c>
      <c r="AH213">
        <v>1</v>
      </c>
      <c r="AI213">
        <v>1</v>
      </c>
      <c r="AJ213">
        <v>1</v>
      </c>
      <c r="AK213">
        <v>1</v>
      </c>
      <c r="AL213">
        <v>1</v>
      </c>
      <c r="AM213">
        <v>1</v>
      </c>
      <c r="AN213">
        <v>1</v>
      </c>
      <c r="AO213">
        <v>1</v>
      </c>
      <c r="AP213">
        <v>1</v>
      </c>
      <c r="AQ213">
        <v>1</v>
      </c>
      <c r="AR213">
        <v>1</v>
      </c>
      <c r="AS213">
        <v>1.3</v>
      </c>
      <c r="AT213">
        <v>1.5</v>
      </c>
      <c r="AU213">
        <v>1.4</v>
      </c>
      <c r="AV213">
        <v>1.1000000000000001</v>
      </c>
      <c r="AW213">
        <v>2.2000000000000002</v>
      </c>
      <c r="AX213">
        <v>1.5</v>
      </c>
      <c r="AY213">
        <v>0.8</v>
      </c>
      <c r="AZ213">
        <v>1.5</v>
      </c>
      <c r="BA213">
        <v>1.3</v>
      </c>
      <c r="BB213">
        <v>1</v>
      </c>
      <c r="BC213">
        <v>1</v>
      </c>
      <c r="BD213">
        <v>1</v>
      </c>
      <c r="BE213">
        <v>1</v>
      </c>
    </row>
    <row r="214" spans="1:57">
      <c r="A214" t="s">
        <v>781</v>
      </c>
      <c r="B214" t="s">
        <v>57</v>
      </c>
      <c r="C214" t="s">
        <v>105</v>
      </c>
      <c r="D214" t="s">
        <v>63</v>
      </c>
      <c r="E214" t="s">
        <v>504</v>
      </c>
      <c r="F214">
        <v>1</v>
      </c>
      <c r="G214">
        <v>1</v>
      </c>
      <c r="H214">
        <v>1</v>
      </c>
      <c r="I214">
        <v>1</v>
      </c>
      <c r="J214">
        <v>1</v>
      </c>
      <c r="K214">
        <v>1</v>
      </c>
      <c r="L214">
        <v>1</v>
      </c>
      <c r="M214">
        <v>1</v>
      </c>
      <c r="N214">
        <v>1</v>
      </c>
      <c r="O214">
        <v>1</v>
      </c>
      <c r="P214">
        <v>1</v>
      </c>
      <c r="Q214">
        <v>1</v>
      </c>
      <c r="R214">
        <v>1</v>
      </c>
      <c r="S214">
        <v>1</v>
      </c>
      <c r="T214">
        <v>1</v>
      </c>
      <c r="U214">
        <v>1</v>
      </c>
      <c r="V214">
        <v>1</v>
      </c>
      <c r="W214">
        <v>1</v>
      </c>
      <c r="X214">
        <v>1</v>
      </c>
      <c r="Y214">
        <v>1</v>
      </c>
      <c r="Z214">
        <v>1</v>
      </c>
      <c r="AA214">
        <v>1</v>
      </c>
      <c r="AB214">
        <v>1</v>
      </c>
      <c r="AC214">
        <v>1</v>
      </c>
      <c r="AD214">
        <v>1</v>
      </c>
      <c r="AE214">
        <v>1</v>
      </c>
      <c r="AF214">
        <v>1</v>
      </c>
      <c r="AG214">
        <v>1</v>
      </c>
      <c r="AH214">
        <v>1</v>
      </c>
      <c r="AI214">
        <v>1</v>
      </c>
      <c r="AJ214">
        <v>1</v>
      </c>
      <c r="AK214">
        <v>1</v>
      </c>
      <c r="AL214">
        <v>1</v>
      </c>
      <c r="AM214">
        <v>1</v>
      </c>
      <c r="AN214">
        <v>1</v>
      </c>
      <c r="AO214">
        <v>1</v>
      </c>
      <c r="AP214">
        <v>1</v>
      </c>
      <c r="AQ214">
        <v>1</v>
      </c>
      <c r="AR214">
        <v>1</v>
      </c>
      <c r="AS214">
        <v>1.1000000000000001</v>
      </c>
      <c r="AT214">
        <v>1.3</v>
      </c>
      <c r="AU214">
        <v>1.2</v>
      </c>
      <c r="AV214">
        <v>1</v>
      </c>
      <c r="AW214">
        <v>1.9</v>
      </c>
      <c r="AX214">
        <v>1.3</v>
      </c>
      <c r="AY214">
        <v>0.7</v>
      </c>
      <c r="AZ214">
        <v>1.3</v>
      </c>
      <c r="BA214">
        <v>1.1000000000000001</v>
      </c>
      <c r="BB214">
        <v>1</v>
      </c>
      <c r="BC214">
        <v>1</v>
      </c>
      <c r="BD214">
        <v>1</v>
      </c>
      <c r="BE214">
        <v>1</v>
      </c>
    </row>
    <row r="215" spans="1:57">
      <c r="A215" t="s">
        <v>782</v>
      </c>
      <c r="B215" t="s">
        <v>57</v>
      </c>
      <c r="C215" t="s">
        <v>105</v>
      </c>
      <c r="D215" t="s">
        <v>259</v>
      </c>
      <c r="E215" t="s">
        <v>504</v>
      </c>
      <c r="F215">
        <v>1</v>
      </c>
      <c r="G215">
        <v>1</v>
      </c>
      <c r="H215">
        <v>1</v>
      </c>
      <c r="I215">
        <v>1</v>
      </c>
      <c r="J215">
        <v>1</v>
      </c>
      <c r="K215">
        <v>1</v>
      </c>
      <c r="L215">
        <v>1</v>
      </c>
      <c r="M215">
        <v>1</v>
      </c>
      <c r="N215">
        <v>1</v>
      </c>
      <c r="O215">
        <v>1</v>
      </c>
      <c r="P215">
        <v>1</v>
      </c>
      <c r="Q215">
        <v>1</v>
      </c>
      <c r="R215">
        <v>1</v>
      </c>
      <c r="S215">
        <v>1</v>
      </c>
      <c r="T215">
        <v>1</v>
      </c>
      <c r="U215">
        <v>1</v>
      </c>
      <c r="V215">
        <v>1</v>
      </c>
      <c r="W215">
        <v>1</v>
      </c>
      <c r="X215">
        <v>1</v>
      </c>
      <c r="Y215">
        <v>1</v>
      </c>
      <c r="Z215">
        <v>1</v>
      </c>
      <c r="AA215">
        <v>1</v>
      </c>
      <c r="AB215">
        <v>1</v>
      </c>
      <c r="AC215">
        <v>1</v>
      </c>
      <c r="AD215">
        <v>1</v>
      </c>
      <c r="AE215">
        <v>1</v>
      </c>
      <c r="AF215">
        <v>1</v>
      </c>
      <c r="AG215">
        <v>1</v>
      </c>
      <c r="AH215">
        <v>1</v>
      </c>
      <c r="AI215">
        <v>1</v>
      </c>
      <c r="AJ215">
        <v>1</v>
      </c>
      <c r="AK215">
        <v>1</v>
      </c>
      <c r="AL215">
        <v>1</v>
      </c>
      <c r="AM215">
        <v>1</v>
      </c>
      <c r="AN215">
        <v>1</v>
      </c>
      <c r="AO215">
        <v>1</v>
      </c>
      <c r="AP215">
        <v>1</v>
      </c>
      <c r="AQ215">
        <v>1</v>
      </c>
      <c r="AR215">
        <v>1</v>
      </c>
      <c r="AS215">
        <v>0.8</v>
      </c>
      <c r="AT215">
        <v>1</v>
      </c>
      <c r="AU215">
        <v>1.1000000000000001</v>
      </c>
      <c r="AV215">
        <v>1.2</v>
      </c>
      <c r="AW215">
        <v>2.2000000000000002</v>
      </c>
      <c r="AX215">
        <v>1.4</v>
      </c>
      <c r="AY215">
        <v>0.7</v>
      </c>
      <c r="AZ215">
        <v>1.3</v>
      </c>
      <c r="BA215">
        <v>1.1000000000000001</v>
      </c>
      <c r="BB215">
        <v>1</v>
      </c>
      <c r="BC215">
        <v>1</v>
      </c>
      <c r="BD215">
        <v>1</v>
      </c>
      <c r="BE215">
        <v>1</v>
      </c>
    </row>
    <row r="216" spans="1:57">
      <c r="A216" t="s">
        <v>783</v>
      </c>
      <c r="B216" t="s">
        <v>57</v>
      </c>
      <c r="C216" t="s">
        <v>105</v>
      </c>
      <c r="D216" t="s">
        <v>60</v>
      </c>
      <c r="E216" t="s">
        <v>784</v>
      </c>
      <c r="F216">
        <v>1</v>
      </c>
      <c r="G216">
        <v>1</v>
      </c>
      <c r="H216">
        <v>1</v>
      </c>
      <c r="I216">
        <v>1</v>
      </c>
      <c r="J216">
        <v>1</v>
      </c>
      <c r="K216">
        <v>1</v>
      </c>
      <c r="L216">
        <v>1</v>
      </c>
      <c r="M216">
        <v>1</v>
      </c>
      <c r="N216">
        <v>1</v>
      </c>
      <c r="O216">
        <v>1</v>
      </c>
      <c r="P216">
        <v>1</v>
      </c>
      <c r="Q216">
        <v>1</v>
      </c>
      <c r="R216">
        <v>1</v>
      </c>
      <c r="S216">
        <v>1</v>
      </c>
      <c r="T216">
        <v>1</v>
      </c>
      <c r="U216">
        <v>1</v>
      </c>
      <c r="V216">
        <v>1</v>
      </c>
      <c r="W216">
        <v>1</v>
      </c>
      <c r="X216">
        <v>1</v>
      </c>
      <c r="Y216">
        <v>1</v>
      </c>
      <c r="Z216">
        <v>1</v>
      </c>
      <c r="AA216">
        <v>1</v>
      </c>
      <c r="AB216">
        <v>1</v>
      </c>
      <c r="AC216">
        <v>1</v>
      </c>
      <c r="AD216">
        <v>1</v>
      </c>
      <c r="AE216">
        <v>1</v>
      </c>
      <c r="AF216">
        <v>1</v>
      </c>
      <c r="AG216">
        <v>1</v>
      </c>
      <c r="AH216">
        <v>1</v>
      </c>
      <c r="AI216">
        <v>1</v>
      </c>
      <c r="AJ216">
        <v>1</v>
      </c>
      <c r="AK216">
        <v>1</v>
      </c>
      <c r="AL216">
        <v>1</v>
      </c>
      <c r="AM216">
        <v>1</v>
      </c>
      <c r="AN216">
        <v>1</v>
      </c>
      <c r="AO216">
        <v>1</v>
      </c>
      <c r="AP216">
        <v>1</v>
      </c>
      <c r="AQ216">
        <v>1</v>
      </c>
      <c r="AR216">
        <v>1</v>
      </c>
      <c r="AS216">
        <v>0.9</v>
      </c>
      <c r="AT216">
        <v>1</v>
      </c>
      <c r="AU216">
        <v>1.1000000000000001</v>
      </c>
      <c r="AV216">
        <v>1.2</v>
      </c>
      <c r="AW216">
        <v>2.2000000000000002</v>
      </c>
      <c r="AX216">
        <v>1.5</v>
      </c>
      <c r="AY216">
        <v>0.7</v>
      </c>
      <c r="AZ216">
        <v>1.4</v>
      </c>
      <c r="BA216">
        <v>1.1000000000000001</v>
      </c>
      <c r="BB216">
        <v>1</v>
      </c>
      <c r="BC216">
        <v>1</v>
      </c>
      <c r="BD216">
        <v>1</v>
      </c>
      <c r="BE216">
        <v>1</v>
      </c>
    </row>
    <row r="217" spans="1:57">
      <c r="A217" t="s">
        <v>785</v>
      </c>
      <c r="B217" t="s">
        <v>57</v>
      </c>
      <c r="C217" t="s">
        <v>105</v>
      </c>
      <c r="D217" t="s">
        <v>131</v>
      </c>
      <c r="E217" t="s">
        <v>501</v>
      </c>
      <c r="F217">
        <v>1</v>
      </c>
      <c r="G217">
        <v>1</v>
      </c>
      <c r="H217">
        <v>1</v>
      </c>
      <c r="I217">
        <v>1</v>
      </c>
      <c r="J217">
        <v>1</v>
      </c>
      <c r="K217">
        <v>1</v>
      </c>
      <c r="L217">
        <v>1</v>
      </c>
      <c r="M217">
        <v>1</v>
      </c>
      <c r="N217">
        <v>1</v>
      </c>
      <c r="O217">
        <v>1</v>
      </c>
      <c r="P217">
        <v>1</v>
      </c>
      <c r="Q217">
        <v>1</v>
      </c>
      <c r="R217">
        <v>1</v>
      </c>
      <c r="S217">
        <v>1</v>
      </c>
      <c r="T217">
        <v>1</v>
      </c>
      <c r="U217">
        <v>1</v>
      </c>
      <c r="V217">
        <v>1</v>
      </c>
      <c r="W217">
        <v>1</v>
      </c>
      <c r="X217">
        <v>1</v>
      </c>
      <c r="Y217">
        <v>1</v>
      </c>
      <c r="Z217">
        <v>1</v>
      </c>
      <c r="AA217">
        <v>1</v>
      </c>
      <c r="AB217">
        <v>1</v>
      </c>
      <c r="AC217">
        <v>1</v>
      </c>
      <c r="AD217">
        <v>1</v>
      </c>
      <c r="AE217">
        <v>1</v>
      </c>
      <c r="AF217">
        <v>1</v>
      </c>
      <c r="AG217">
        <v>1</v>
      </c>
      <c r="AH217">
        <v>1</v>
      </c>
      <c r="AI217">
        <v>1</v>
      </c>
      <c r="AJ217">
        <v>1</v>
      </c>
      <c r="AK217">
        <v>1</v>
      </c>
      <c r="AL217">
        <v>1</v>
      </c>
      <c r="AM217">
        <v>1</v>
      </c>
      <c r="AN217">
        <v>1</v>
      </c>
      <c r="AO217">
        <v>1</v>
      </c>
      <c r="AP217">
        <v>1</v>
      </c>
      <c r="AQ217">
        <v>1</v>
      </c>
      <c r="AR217">
        <v>1</v>
      </c>
      <c r="AS217">
        <v>0.8</v>
      </c>
      <c r="AT217">
        <v>0.9</v>
      </c>
      <c r="AU217">
        <v>1</v>
      </c>
      <c r="AV217">
        <v>1.1000000000000001</v>
      </c>
      <c r="AW217">
        <v>2</v>
      </c>
      <c r="AX217">
        <v>1.3</v>
      </c>
      <c r="AY217">
        <v>0.7</v>
      </c>
      <c r="AZ217">
        <v>1.2</v>
      </c>
      <c r="BA217">
        <v>1</v>
      </c>
      <c r="BB217">
        <v>1</v>
      </c>
      <c r="BC217">
        <v>1</v>
      </c>
      <c r="BD217">
        <v>1</v>
      </c>
      <c r="BE217">
        <v>1</v>
      </c>
    </row>
    <row r="218" spans="1:57">
      <c r="A218" t="s">
        <v>786</v>
      </c>
      <c r="B218" t="s">
        <v>57</v>
      </c>
      <c r="C218" t="s">
        <v>105</v>
      </c>
      <c r="D218" t="s">
        <v>131</v>
      </c>
      <c r="E218" t="s">
        <v>507</v>
      </c>
      <c r="F218">
        <v>1</v>
      </c>
      <c r="G218">
        <v>1</v>
      </c>
      <c r="H218">
        <v>1</v>
      </c>
      <c r="I218">
        <v>1</v>
      </c>
      <c r="J218">
        <v>1</v>
      </c>
      <c r="K218">
        <v>1</v>
      </c>
      <c r="L218">
        <v>1</v>
      </c>
      <c r="M218">
        <v>1</v>
      </c>
      <c r="N218">
        <v>1</v>
      </c>
      <c r="O218">
        <v>1</v>
      </c>
      <c r="P218">
        <v>1</v>
      </c>
      <c r="Q218">
        <v>1</v>
      </c>
      <c r="R218">
        <v>1</v>
      </c>
      <c r="S218">
        <v>1</v>
      </c>
      <c r="T218">
        <v>1</v>
      </c>
      <c r="U218">
        <v>1</v>
      </c>
      <c r="V218">
        <v>1</v>
      </c>
      <c r="W218">
        <v>1</v>
      </c>
      <c r="X218">
        <v>1</v>
      </c>
      <c r="Y218">
        <v>1</v>
      </c>
      <c r="Z218">
        <v>1</v>
      </c>
      <c r="AA218">
        <v>1</v>
      </c>
      <c r="AB218">
        <v>1</v>
      </c>
      <c r="AC218">
        <v>1</v>
      </c>
      <c r="AD218">
        <v>1</v>
      </c>
      <c r="AE218">
        <v>1</v>
      </c>
      <c r="AF218">
        <v>1</v>
      </c>
      <c r="AG218">
        <v>1</v>
      </c>
      <c r="AH218">
        <v>1</v>
      </c>
      <c r="AI218">
        <v>1</v>
      </c>
      <c r="AJ218">
        <v>1</v>
      </c>
      <c r="AK218">
        <v>1</v>
      </c>
      <c r="AL218">
        <v>1</v>
      </c>
      <c r="AM218">
        <v>1</v>
      </c>
      <c r="AN218">
        <v>1</v>
      </c>
      <c r="AO218">
        <v>1</v>
      </c>
      <c r="AP218">
        <v>1</v>
      </c>
      <c r="AQ218">
        <v>1</v>
      </c>
      <c r="AR218">
        <v>1</v>
      </c>
      <c r="AS218">
        <v>0.9</v>
      </c>
      <c r="AT218">
        <v>1</v>
      </c>
      <c r="AU218">
        <v>1.2</v>
      </c>
      <c r="AV218">
        <v>1.3</v>
      </c>
      <c r="AW218">
        <v>2.2999999999999998</v>
      </c>
      <c r="AX218">
        <v>1.6</v>
      </c>
      <c r="AY218">
        <v>0.8</v>
      </c>
      <c r="AZ218">
        <v>1.4</v>
      </c>
      <c r="BA218">
        <v>1.2</v>
      </c>
      <c r="BB218">
        <v>1</v>
      </c>
      <c r="BC218">
        <v>1</v>
      </c>
      <c r="BD218">
        <v>1</v>
      </c>
      <c r="BE218">
        <v>1</v>
      </c>
    </row>
    <row r="219" spans="1:57">
      <c r="A219" t="s">
        <v>787</v>
      </c>
      <c r="B219" t="s">
        <v>57</v>
      </c>
      <c r="C219" t="s">
        <v>105</v>
      </c>
      <c r="D219" t="s">
        <v>131</v>
      </c>
      <c r="E219" t="s">
        <v>710</v>
      </c>
      <c r="F219">
        <v>1</v>
      </c>
      <c r="G219">
        <v>1</v>
      </c>
      <c r="H219">
        <v>1</v>
      </c>
      <c r="I219">
        <v>1</v>
      </c>
      <c r="J219">
        <v>1</v>
      </c>
      <c r="K219">
        <v>1</v>
      </c>
      <c r="L219">
        <v>1</v>
      </c>
      <c r="M219">
        <v>1</v>
      </c>
      <c r="N219">
        <v>1</v>
      </c>
      <c r="O219">
        <v>1</v>
      </c>
      <c r="P219">
        <v>1</v>
      </c>
      <c r="Q219">
        <v>1</v>
      </c>
      <c r="R219">
        <v>1</v>
      </c>
      <c r="S219">
        <v>1</v>
      </c>
      <c r="T219">
        <v>1</v>
      </c>
      <c r="U219">
        <v>1</v>
      </c>
      <c r="V219">
        <v>1</v>
      </c>
      <c r="W219">
        <v>1</v>
      </c>
      <c r="X219">
        <v>1</v>
      </c>
      <c r="Y219">
        <v>1</v>
      </c>
      <c r="Z219">
        <v>1</v>
      </c>
      <c r="AA219">
        <v>1</v>
      </c>
      <c r="AB219">
        <v>1</v>
      </c>
      <c r="AC219">
        <v>1</v>
      </c>
      <c r="AD219">
        <v>1</v>
      </c>
      <c r="AE219">
        <v>1</v>
      </c>
      <c r="AF219">
        <v>1</v>
      </c>
      <c r="AG219">
        <v>1</v>
      </c>
      <c r="AH219">
        <v>1</v>
      </c>
      <c r="AI219">
        <v>1</v>
      </c>
      <c r="AJ219">
        <v>1</v>
      </c>
      <c r="AK219">
        <v>1</v>
      </c>
      <c r="AL219">
        <v>1</v>
      </c>
      <c r="AM219">
        <v>1</v>
      </c>
      <c r="AN219">
        <v>1</v>
      </c>
      <c r="AO219">
        <v>1</v>
      </c>
      <c r="AP219">
        <v>1</v>
      </c>
      <c r="AQ219">
        <v>1</v>
      </c>
      <c r="AR219">
        <v>1</v>
      </c>
      <c r="AS219">
        <v>1.1000000000000001</v>
      </c>
      <c r="AT219">
        <v>1.3</v>
      </c>
      <c r="AU219">
        <v>1.4</v>
      </c>
      <c r="AV219">
        <v>1.6</v>
      </c>
      <c r="AW219">
        <v>2.9</v>
      </c>
      <c r="AX219">
        <v>1.9</v>
      </c>
      <c r="AY219">
        <v>1</v>
      </c>
      <c r="AZ219">
        <v>1.8</v>
      </c>
      <c r="BA219">
        <v>1.4</v>
      </c>
      <c r="BB219">
        <v>1</v>
      </c>
      <c r="BC219">
        <v>1</v>
      </c>
      <c r="BD219">
        <v>1</v>
      </c>
      <c r="BE219">
        <v>1</v>
      </c>
    </row>
    <row r="220" spans="1:57">
      <c r="A220" t="s">
        <v>788</v>
      </c>
      <c r="B220" t="s">
        <v>57</v>
      </c>
      <c r="C220" t="s">
        <v>105</v>
      </c>
      <c r="D220" t="s">
        <v>132</v>
      </c>
      <c r="E220" t="s">
        <v>504</v>
      </c>
      <c r="F220">
        <v>1</v>
      </c>
      <c r="G220">
        <v>1</v>
      </c>
      <c r="H220">
        <v>1</v>
      </c>
      <c r="I220">
        <v>1</v>
      </c>
      <c r="J220">
        <v>1</v>
      </c>
      <c r="K220">
        <v>1</v>
      </c>
      <c r="L220">
        <v>1</v>
      </c>
      <c r="M220">
        <v>1</v>
      </c>
      <c r="N220">
        <v>1</v>
      </c>
      <c r="O220">
        <v>1</v>
      </c>
      <c r="P220">
        <v>1</v>
      </c>
      <c r="Q220">
        <v>1</v>
      </c>
      <c r="R220">
        <v>1</v>
      </c>
      <c r="S220">
        <v>1</v>
      </c>
      <c r="T220">
        <v>1</v>
      </c>
      <c r="U220">
        <v>1</v>
      </c>
      <c r="V220">
        <v>1</v>
      </c>
      <c r="W220">
        <v>1</v>
      </c>
      <c r="X220">
        <v>1</v>
      </c>
      <c r="Y220">
        <v>1</v>
      </c>
      <c r="Z220">
        <v>1</v>
      </c>
      <c r="AA220">
        <v>1</v>
      </c>
      <c r="AB220">
        <v>1</v>
      </c>
      <c r="AC220">
        <v>1</v>
      </c>
      <c r="AD220">
        <v>1</v>
      </c>
      <c r="AE220">
        <v>1</v>
      </c>
      <c r="AF220">
        <v>1</v>
      </c>
      <c r="AG220">
        <v>1</v>
      </c>
      <c r="AH220">
        <v>1</v>
      </c>
      <c r="AI220">
        <v>1</v>
      </c>
      <c r="AJ220">
        <v>1</v>
      </c>
      <c r="AK220">
        <v>1</v>
      </c>
      <c r="AL220">
        <v>1</v>
      </c>
      <c r="AM220">
        <v>1</v>
      </c>
      <c r="AN220">
        <v>1</v>
      </c>
      <c r="AO220">
        <v>1</v>
      </c>
      <c r="AP220">
        <v>1</v>
      </c>
      <c r="AQ220">
        <v>1</v>
      </c>
      <c r="AR220">
        <v>1</v>
      </c>
      <c r="AS220">
        <v>0.8</v>
      </c>
      <c r="AT220">
        <v>1</v>
      </c>
      <c r="AU220">
        <v>1.1000000000000001</v>
      </c>
      <c r="AV220">
        <v>1.2</v>
      </c>
      <c r="AW220">
        <v>2.2000000000000002</v>
      </c>
      <c r="AX220">
        <v>1.4</v>
      </c>
      <c r="AY220">
        <v>0.7</v>
      </c>
      <c r="AZ220">
        <v>1.3</v>
      </c>
      <c r="BA220">
        <v>1.1000000000000001</v>
      </c>
      <c r="BB220">
        <v>1</v>
      </c>
      <c r="BC220">
        <v>1</v>
      </c>
      <c r="BD220">
        <v>1</v>
      </c>
      <c r="BE220">
        <v>1</v>
      </c>
    </row>
    <row r="221" spans="1:57">
      <c r="A221" t="s">
        <v>789</v>
      </c>
      <c r="B221" t="s">
        <v>57</v>
      </c>
      <c r="C221" t="s">
        <v>105</v>
      </c>
      <c r="D221" t="s">
        <v>132</v>
      </c>
      <c r="E221" t="s">
        <v>523</v>
      </c>
      <c r="F221">
        <v>1</v>
      </c>
      <c r="G221">
        <v>1</v>
      </c>
      <c r="H221">
        <v>1</v>
      </c>
      <c r="I221">
        <v>1</v>
      </c>
      <c r="J221">
        <v>1</v>
      </c>
      <c r="K221">
        <v>1</v>
      </c>
      <c r="L221">
        <v>1</v>
      </c>
      <c r="M221">
        <v>1</v>
      </c>
      <c r="N221">
        <v>1</v>
      </c>
      <c r="O221">
        <v>1</v>
      </c>
      <c r="P221">
        <v>1</v>
      </c>
      <c r="Q221">
        <v>1</v>
      </c>
      <c r="R221">
        <v>1</v>
      </c>
      <c r="S221">
        <v>1</v>
      </c>
      <c r="T221">
        <v>1</v>
      </c>
      <c r="U221">
        <v>1</v>
      </c>
      <c r="V221">
        <v>1</v>
      </c>
      <c r="W221">
        <v>1</v>
      </c>
      <c r="X221">
        <v>1</v>
      </c>
      <c r="Y221">
        <v>1</v>
      </c>
      <c r="Z221">
        <v>1</v>
      </c>
      <c r="AA221">
        <v>1</v>
      </c>
      <c r="AB221">
        <v>1</v>
      </c>
      <c r="AC221">
        <v>1</v>
      </c>
      <c r="AD221">
        <v>1</v>
      </c>
      <c r="AE221">
        <v>1</v>
      </c>
      <c r="AF221">
        <v>1</v>
      </c>
      <c r="AG221">
        <v>1</v>
      </c>
      <c r="AH221">
        <v>1</v>
      </c>
      <c r="AI221">
        <v>1</v>
      </c>
      <c r="AJ221">
        <v>1</v>
      </c>
      <c r="AK221">
        <v>1</v>
      </c>
      <c r="AL221">
        <v>1</v>
      </c>
      <c r="AM221">
        <v>1</v>
      </c>
      <c r="AN221">
        <v>1</v>
      </c>
      <c r="AO221">
        <v>1</v>
      </c>
      <c r="AP221">
        <v>1</v>
      </c>
      <c r="AQ221">
        <v>1</v>
      </c>
      <c r="AR221">
        <v>1</v>
      </c>
      <c r="AS221">
        <v>1.1000000000000001</v>
      </c>
      <c r="AT221">
        <v>1.2</v>
      </c>
      <c r="AU221">
        <v>1.4</v>
      </c>
      <c r="AV221">
        <v>1.5</v>
      </c>
      <c r="AW221">
        <v>2.7</v>
      </c>
      <c r="AX221">
        <v>1.8</v>
      </c>
      <c r="AY221">
        <v>0.9</v>
      </c>
      <c r="AZ221">
        <v>1.7</v>
      </c>
      <c r="BA221">
        <v>1.4</v>
      </c>
      <c r="BB221">
        <v>1</v>
      </c>
      <c r="BC221">
        <v>1</v>
      </c>
      <c r="BD221">
        <v>1</v>
      </c>
      <c r="BE221">
        <v>1</v>
      </c>
    </row>
    <row r="222" spans="1:57">
      <c r="A222" t="s">
        <v>790</v>
      </c>
      <c r="B222" t="s">
        <v>57</v>
      </c>
      <c r="C222" t="s">
        <v>105</v>
      </c>
      <c r="D222" t="s">
        <v>791</v>
      </c>
      <c r="E222" t="s">
        <v>105</v>
      </c>
      <c r="F222">
        <v>1</v>
      </c>
      <c r="G222">
        <v>1</v>
      </c>
      <c r="H222">
        <v>1</v>
      </c>
      <c r="I222">
        <v>1</v>
      </c>
      <c r="J222">
        <v>1</v>
      </c>
      <c r="K222">
        <v>1</v>
      </c>
      <c r="L222">
        <v>1</v>
      </c>
      <c r="M222">
        <v>1</v>
      </c>
      <c r="N222">
        <v>1</v>
      </c>
      <c r="O222">
        <v>1</v>
      </c>
      <c r="P222">
        <v>1</v>
      </c>
      <c r="Q222">
        <v>1</v>
      </c>
      <c r="R222">
        <v>1</v>
      </c>
      <c r="S222">
        <v>1</v>
      </c>
      <c r="T222">
        <v>1</v>
      </c>
      <c r="U222">
        <v>1</v>
      </c>
      <c r="V222">
        <v>1</v>
      </c>
      <c r="W222">
        <v>1</v>
      </c>
      <c r="X222">
        <v>1</v>
      </c>
      <c r="Y222">
        <v>1</v>
      </c>
      <c r="Z222">
        <v>1</v>
      </c>
      <c r="AA222">
        <v>1</v>
      </c>
      <c r="AB222">
        <v>1</v>
      </c>
      <c r="AC222">
        <v>1</v>
      </c>
      <c r="AD222">
        <v>1</v>
      </c>
      <c r="AE222">
        <v>1</v>
      </c>
      <c r="AF222">
        <v>1</v>
      </c>
      <c r="AG222">
        <v>1</v>
      </c>
      <c r="AH222">
        <v>1</v>
      </c>
      <c r="AI222">
        <v>1</v>
      </c>
      <c r="AJ222">
        <v>1</v>
      </c>
      <c r="AK222">
        <v>1</v>
      </c>
      <c r="AL222">
        <v>1</v>
      </c>
      <c r="AM222">
        <v>1</v>
      </c>
      <c r="AN222">
        <v>1</v>
      </c>
      <c r="AO222">
        <v>1</v>
      </c>
      <c r="AP222">
        <v>1</v>
      </c>
      <c r="AQ222">
        <v>1.4</v>
      </c>
      <c r="AR222">
        <v>0.8</v>
      </c>
      <c r="AS222">
        <v>1.1000000000000001</v>
      </c>
      <c r="AT222">
        <v>1.1000000000000001</v>
      </c>
      <c r="AU222">
        <v>1.5</v>
      </c>
      <c r="AV222">
        <v>1.3</v>
      </c>
      <c r="AW222">
        <v>1.7</v>
      </c>
      <c r="AX222">
        <v>1.8</v>
      </c>
      <c r="AY222">
        <v>1.6</v>
      </c>
      <c r="AZ222">
        <v>1.2</v>
      </c>
      <c r="BA222">
        <v>0.8</v>
      </c>
      <c r="BB222">
        <v>1</v>
      </c>
      <c r="BC222">
        <v>1</v>
      </c>
      <c r="BD222">
        <v>1</v>
      </c>
      <c r="BE222">
        <v>1</v>
      </c>
    </row>
    <row r="223" spans="1:57">
      <c r="A223" t="s">
        <v>792</v>
      </c>
      <c r="B223" t="s">
        <v>57</v>
      </c>
      <c r="C223" t="s">
        <v>105</v>
      </c>
      <c r="D223" t="s">
        <v>791</v>
      </c>
      <c r="E223" t="s">
        <v>105</v>
      </c>
      <c r="F223">
        <v>1</v>
      </c>
      <c r="G223">
        <v>1</v>
      </c>
      <c r="H223">
        <v>1</v>
      </c>
      <c r="I223">
        <v>1</v>
      </c>
      <c r="J223">
        <v>1</v>
      </c>
      <c r="K223">
        <v>1</v>
      </c>
      <c r="L223">
        <v>1</v>
      </c>
      <c r="M223">
        <v>1</v>
      </c>
      <c r="N223">
        <v>1</v>
      </c>
      <c r="O223">
        <v>1</v>
      </c>
      <c r="P223">
        <v>1</v>
      </c>
      <c r="Q223">
        <v>1</v>
      </c>
      <c r="R223">
        <v>1</v>
      </c>
      <c r="S223">
        <v>1</v>
      </c>
      <c r="T223">
        <v>1</v>
      </c>
      <c r="U223">
        <v>1</v>
      </c>
      <c r="V223">
        <v>1</v>
      </c>
      <c r="W223">
        <v>1</v>
      </c>
      <c r="X223">
        <v>1</v>
      </c>
      <c r="Y223">
        <v>1</v>
      </c>
      <c r="Z223">
        <v>1</v>
      </c>
      <c r="AA223">
        <v>1</v>
      </c>
      <c r="AB223">
        <v>1</v>
      </c>
      <c r="AC223">
        <v>1</v>
      </c>
      <c r="AD223">
        <v>1</v>
      </c>
      <c r="AE223">
        <v>1</v>
      </c>
      <c r="AF223">
        <v>1</v>
      </c>
      <c r="AG223">
        <v>1</v>
      </c>
      <c r="AH223">
        <v>1.4</v>
      </c>
      <c r="AI223">
        <v>1.4</v>
      </c>
      <c r="AJ223">
        <v>1.4</v>
      </c>
      <c r="AK223">
        <v>1.4</v>
      </c>
      <c r="AL223">
        <v>1.4</v>
      </c>
      <c r="AM223">
        <v>1.4</v>
      </c>
      <c r="AN223">
        <v>1.4</v>
      </c>
      <c r="AO223">
        <v>1.3</v>
      </c>
      <c r="AP223">
        <v>1.3</v>
      </c>
      <c r="AQ223">
        <v>1.9</v>
      </c>
      <c r="AR223">
        <v>1.5</v>
      </c>
      <c r="AS223">
        <v>1.5</v>
      </c>
      <c r="AT223">
        <v>1.8</v>
      </c>
      <c r="AU223">
        <v>3.3</v>
      </c>
      <c r="AV223">
        <v>2.2999999999999998</v>
      </c>
      <c r="AW223">
        <v>3.4</v>
      </c>
      <c r="AX223">
        <v>2.7</v>
      </c>
      <c r="AY223">
        <v>1.8</v>
      </c>
      <c r="AZ223">
        <v>1.2</v>
      </c>
      <c r="BA223">
        <v>1.1000000000000001</v>
      </c>
      <c r="BB223">
        <v>1.4</v>
      </c>
      <c r="BC223">
        <v>1.4</v>
      </c>
      <c r="BD223">
        <v>1.4</v>
      </c>
      <c r="BE223">
        <v>1.4</v>
      </c>
    </row>
    <row r="224" spans="1:57">
      <c r="A224" t="s">
        <v>793</v>
      </c>
      <c r="B224" t="s">
        <v>57</v>
      </c>
      <c r="C224" t="s">
        <v>105</v>
      </c>
      <c r="D224" t="s">
        <v>131</v>
      </c>
      <c r="E224" t="s">
        <v>105</v>
      </c>
      <c r="F224">
        <v>1</v>
      </c>
      <c r="G224">
        <v>1</v>
      </c>
      <c r="H224">
        <v>1</v>
      </c>
      <c r="I224">
        <v>1</v>
      </c>
      <c r="J224">
        <v>1</v>
      </c>
      <c r="K224">
        <v>1</v>
      </c>
      <c r="L224">
        <v>1</v>
      </c>
      <c r="M224">
        <v>1</v>
      </c>
      <c r="N224">
        <v>1</v>
      </c>
      <c r="O224">
        <v>1</v>
      </c>
      <c r="P224">
        <v>1</v>
      </c>
      <c r="Q224">
        <v>1</v>
      </c>
      <c r="R224">
        <v>1</v>
      </c>
      <c r="S224">
        <v>1</v>
      </c>
      <c r="T224">
        <v>1</v>
      </c>
      <c r="U224">
        <v>1</v>
      </c>
      <c r="V224">
        <v>1</v>
      </c>
      <c r="W224">
        <v>1</v>
      </c>
      <c r="X224">
        <v>1</v>
      </c>
      <c r="Y224">
        <v>1</v>
      </c>
      <c r="Z224">
        <v>1</v>
      </c>
      <c r="AA224">
        <v>1</v>
      </c>
      <c r="AB224">
        <v>1</v>
      </c>
      <c r="AC224">
        <v>1</v>
      </c>
      <c r="AD224">
        <v>1</v>
      </c>
      <c r="AE224">
        <v>1</v>
      </c>
      <c r="AF224">
        <v>1</v>
      </c>
      <c r="AG224">
        <v>1</v>
      </c>
      <c r="AH224">
        <v>1</v>
      </c>
      <c r="AI224">
        <v>1</v>
      </c>
      <c r="AJ224">
        <v>1</v>
      </c>
      <c r="AK224">
        <v>1</v>
      </c>
      <c r="AL224">
        <v>1</v>
      </c>
      <c r="AM224">
        <v>1</v>
      </c>
      <c r="AN224">
        <v>1</v>
      </c>
      <c r="AO224">
        <v>0.9</v>
      </c>
      <c r="AP224">
        <v>0.9</v>
      </c>
      <c r="AQ224">
        <v>1.3</v>
      </c>
      <c r="AR224">
        <v>1</v>
      </c>
      <c r="AS224">
        <v>1</v>
      </c>
      <c r="AT224">
        <v>1.2</v>
      </c>
      <c r="AU224">
        <v>2.2000000000000002</v>
      </c>
      <c r="AV224">
        <v>1.5</v>
      </c>
      <c r="AW224">
        <v>2.2999999999999998</v>
      </c>
      <c r="AX224">
        <v>1.8</v>
      </c>
      <c r="AY224">
        <v>1.2</v>
      </c>
      <c r="AZ224">
        <v>0.8</v>
      </c>
      <c r="BA224">
        <v>0.7</v>
      </c>
      <c r="BB224">
        <v>1</v>
      </c>
      <c r="BC224">
        <v>1</v>
      </c>
      <c r="BD224">
        <v>1</v>
      </c>
      <c r="BE224">
        <v>1</v>
      </c>
    </row>
    <row r="225" spans="1:57">
      <c r="A225" t="s">
        <v>794</v>
      </c>
      <c r="B225" t="s">
        <v>57</v>
      </c>
      <c r="C225" t="s">
        <v>105</v>
      </c>
      <c r="D225" t="s">
        <v>132</v>
      </c>
      <c r="E225" t="s">
        <v>105</v>
      </c>
      <c r="F225">
        <v>1</v>
      </c>
      <c r="G225">
        <v>1</v>
      </c>
      <c r="H225">
        <v>1</v>
      </c>
      <c r="I225">
        <v>1</v>
      </c>
      <c r="J225">
        <v>1</v>
      </c>
      <c r="K225">
        <v>1</v>
      </c>
      <c r="L225">
        <v>1</v>
      </c>
      <c r="M225">
        <v>1</v>
      </c>
      <c r="N225">
        <v>1</v>
      </c>
      <c r="O225">
        <v>1</v>
      </c>
      <c r="P225">
        <v>1</v>
      </c>
      <c r="Q225">
        <v>1</v>
      </c>
      <c r="R225">
        <v>1</v>
      </c>
      <c r="S225">
        <v>1</v>
      </c>
      <c r="T225">
        <v>1</v>
      </c>
      <c r="U225">
        <v>1</v>
      </c>
      <c r="V225">
        <v>1</v>
      </c>
      <c r="W225">
        <v>1</v>
      </c>
      <c r="X225">
        <v>1</v>
      </c>
      <c r="Y225">
        <v>1</v>
      </c>
      <c r="Z225">
        <v>1</v>
      </c>
      <c r="AA225">
        <v>1</v>
      </c>
      <c r="AB225">
        <v>1</v>
      </c>
      <c r="AC225">
        <v>1</v>
      </c>
      <c r="AD225">
        <v>1</v>
      </c>
      <c r="AE225">
        <v>1</v>
      </c>
      <c r="AF225">
        <v>1</v>
      </c>
      <c r="AG225">
        <v>1</v>
      </c>
      <c r="AH225">
        <v>1</v>
      </c>
      <c r="AI225">
        <v>1</v>
      </c>
      <c r="AJ225">
        <v>1</v>
      </c>
      <c r="AK225">
        <v>1</v>
      </c>
      <c r="AL225">
        <v>1</v>
      </c>
      <c r="AM225">
        <v>1</v>
      </c>
      <c r="AN225">
        <v>1</v>
      </c>
      <c r="AO225">
        <v>1</v>
      </c>
      <c r="AP225">
        <v>1</v>
      </c>
      <c r="AQ225">
        <v>1.5</v>
      </c>
      <c r="AR225">
        <v>1.1000000000000001</v>
      </c>
      <c r="AS225">
        <v>1.2</v>
      </c>
      <c r="AT225">
        <v>1.4</v>
      </c>
      <c r="AU225">
        <v>2.5</v>
      </c>
      <c r="AV225">
        <v>1.7</v>
      </c>
      <c r="AW225">
        <v>2.6</v>
      </c>
      <c r="AX225">
        <v>2</v>
      </c>
      <c r="AY225">
        <v>1.4</v>
      </c>
      <c r="AZ225">
        <v>0.9</v>
      </c>
      <c r="BA225">
        <v>0.8</v>
      </c>
      <c r="BB225">
        <v>1</v>
      </c>
      <c r="BC225">
        <v>1</v>
      </c>
      <c r="BD225">
        <v>1</v>
      </c>
      <c r="BE225">
        <v>1</v>
      </c>
    </row>
    <row r="226" spans="1:57">
      <c r="A226" t="s">
        <v>795</v>
      </c>
      <c r="B226" t="s">
        <v>57</v>
      </c>
      <c r="C226" t="s">
        <v>105</v>
      </c>
      <c r="D226" t="s">
        <v>131</v>
      </c>
      <c r="E226" t="s">
        <v>105</v>
      </c>
      <c r="F226">
        <v>1</v>
      </c>
      <c r="G226">
        <v>1</v>
      </c>
      <c r="H226">
        <v>1</v>
      </c>
      <c r="I226">
        <v>1</v>
      </c>
      <c r="J226">
        <v>1</v>
      </c>
      <c r="K226">
        <v>1</v>
      </c>
      <c r="L226">
        <v>1</v>
      </c>
      <c r="M226">
        <v>1</v>
      </c>
      <c r="N226">
        <v>1</v>
      </c>
      <c r="O226">
        <v>1</v>
      </c>
      <c r="P226">
        <v>1</v>
      </c>
      <c r="Q226">
        <v>1</v>
      </c>
      <c r="R226">
        <v>1</v>
      </c>
      <c r="S226">
        <v>1</v>
      </c>
      <c r="T226">
        <v>1</v>
      </c>
      <c r="U226">
        <v>1</v>
      </c>
      <c r="V226">
        <v>1</v>
      </c>
      <c r="W226">
        <v>1</v>
      </c>
      <c r="X226">
        <v>1</v>
      </c>
      <c r="Y226">
        <v>1</v>
      </c>
      <c r="Z226">
        <v>1</v>
      </c>
      <c r="AA226">
        <v>1</v>
      </c>
      <c r="AB226">
        <v>1</v>
      </c>
      <c r="AC226">
        <v>1</v>
      </c>
      <c r="AD226">
        <v>1</v>
      </c>
      <c r="AE226">
        <v>1</v>
      </c>
      <c r="AF226">
        <v>1</v>
      </c>
      <c r="AG226">
        <v>1</v>
      </c>
      <c r="AH226">
        <v>1.3</v>
      </c>
      <c r="AI226">
        <v>1.3</v>
      </c>
      <c r="AJ226">
        <v>1.3</v>
      </c>
      <c r="AK226">
        <v>1.3</v>
      </c>
      <c r="AL226">
        <v>1.3</v>
      </c>
      <c r="AM226">
        <v>1.3</v>
      </c>
      <c r="AN226">
        <v>1.3</v>
      </c>
      <c r="AO226">
        <v>2.2000000000000002</v>
      </c>
      <c r="AP226">
        <v>2.2000000000000002</v>
      </c>
      <c r="AQ226">
        <v>3</v>
      </c>
      <c r="AR226">
        <v>1.8</v>
      </c>
      <c r="AS226">
        <v>2.4</v>
      </c>
      <c r="AT226">
        <v>2.6</v>
      </c>
      <c r="AU226">
        <v>3.4</v>
      </c>
      <c r="AV226">
        <v>3</v>
      </c>
      <c r="AW226">
        <v>3.8</v>
      </c>
      <c r="AX226">
        <v>4.0999999999999996</v>
      </c>
      <c r="AY226">
        <v>3.6</v>
      </c>
      <c r="AZ226">
        <v>2.8</v>
      </c>
      <c r="BA226">
        <v>1.9</v>
      </c>
      <c r="BB226">
        <v>1</v>
      </c>
      <c r="BC226">
        <v>1</v>
      </c>
      <c r="BD226">
        <v>1</v>
      </c>
      <c r="BE226">
        <v>1</v>
      </c>
    </row>
    <row r="227" spans="1:57">
      <c r="A227" t="s">
        <v>796</v>
      </c>
      <c r="B227" t="s">
        <v>57</v>
      </c>
      <c r="C227" t="s">
        <v>105</v>
      </c>
      <c r="D227" t="s">
        <v>132</v>
      </c>
      <c r="E227" t="s">
        <v>105</v>
      </c>
      <c r="F227">
        <v>1</v>
      </c>
      <c r="G227">
        <v>1</v>
      </c>
      <c r="H227">
        <v>1</v>
      </c>
      <c r="I227">
        <v>1</v>
      </c>
      <c r="J227">
        <v>1</v>
      </c>
      <c r="K227">
        <v>1</v>
      </c>
      <c r="L227">
        <v>1</v>
      </c>
      <c r="M227">
        <v>1</v>
      </c>
      <c r="N227">
        <v>1</v>
      </c>
      <c r="O227">
        <v>1</v>
      </c>
      <c r="P227">
        <v>1</v>
      </c>
      <c r="Q227">
        <v>1</v>
      </c>
      <c r="R227">
        <v>1</v>
      </c>
      <c r="S227">
        <v>1</v>
      </c>
      <c r="T227">
        <v>1</v>
      </c>
      <c r="U227">
        <v>1</v>
      </c>
      <c r="V227">
        <v>1</v>
      </c>
      <c r="W227">
        <v>1</v>
      </c>
      <c r="X227">
        <v>1</v>
      </c>
      <c r="Y227">
        <v>1</v>
      </c>
      <c r="Z227">
        <v>1</v>
      </c>
      <c r="AA227">
        <v>1</v>
      </c>
      <c r="AB227">
        <v>1</v>
      </c>
      <c r="AC227">
        <v>1</v>
      </c>
      <c r="AD227">
        <v>1</v>
      </c>
      <c r="AE227">
        <v>1</v>
      </c>
      <c r="AF227">
        <v>1</v>
      </c>
      <c r="AG227">
        <v>1</v>
      </c>
      <c r="AH227">
        <v>1.3</v>
      </c>
      <c r="AI227">
        <v>1.3</v>
      </c>
      <c r="AJ227">
        <v>1.3</v>
      </c>
      <c r="AK227">
        <v>1.3</v>
      </c>
      <c r="AL227">
        <v>1.3</v>
      </c>
      <c r="AM227">
        <v>1.3</v>
      </c>
      <c r="AN227">
        <v>1.3</v>
      </c>
      <c r="AO227">
        <v>2</v>
      </c>
      <c r="AP227">
        <v>2</v>
      </c>
      <c r="AQ227">
        <v>2.7</v>
      </c>
      <c r="AR227">
        <v>1.7</v>
      </c>
      <c r="AS227">
        <v>2.2000000000000002</v>
      </c>
      <c r="AT227">
        <v>2.2999999999999998</v>
      </c>
      <c r="AU227">
        <v>3.1</v>
      </c>
      <c r="AV227">
        <v>2.7</v>
      </c>
      <c r="AW227">
        <v>3.5</v>
      </c>
      <c r="AX227">
        <v>3.7</v>
      </c>
      <c r="AY227">
        <v>3.2</v>
      </c>
      <c r="AZ227">
        <v>2.5</v>
      </c>
      <c r="BA227">
        <v>1.7</v>
      </c>
      <c r="BB227">
        <v>1.1000000000000001</v>
      </c>
      <c r="BC227">
        <v>1.1000000000000001</v>
      </c>
      <c r="BD227">
        <v>1.1000000000000001</v>
      </c>
      <c r="BE227">
        <v>1.1000000000000001</v>
      </c>
    </row>
    <row r="228" spans="1:57">
      <c r="A228" t="s">
        <v>797</v>
      </c>
      <c r="B228" t="s">
        <v>57</v>
      </c>
      <c r="C228" t="s">
        <v>105</v>
      </c>
      <c r="D228" t="s">
        <v>791</v>
      </c>
      <c r="E228" t="s">
        <v>105</v>
      </c>
      <c r="F228">
        <v>1</v>
      </c>
      <c r="G228">
        <v>1</v>
      </c>
      <c r="H228">
        <v>1</v>
      </c>
      <c r="I228">
        <v>1</v>
      </c>
      <c r="J228">
        <v>1</v>
      </c>
      <c r="K228">
        <v>1</v>
      </c>
      <c r="L228">
        <v>1</v>
      </c>
      <c r="M228">
        <v>1</v>
      </c>
      <c r="N228">
        <v>1</v>
      </c>
      <c r="O228">
        <v>1</v>
      </c>
      <c r="P228">
        <v>1</v>
      </c>
      <c r="Q228">
        <v>1</v>
      </c>
      <c r="R228">
        <v>1</v>
      </c>
      <c r="S228">
        <v>1</v>
      </c>
      <c r="T228">
        <v>1</v>
      </c>
      <c r="U228">
        <v>1</v>
      </c>
      <c r="V228">
        <v>1</v>
      </c>
      <c r="W228">
        <v>1</v>
      </c>
      <c r="X228">
        <v>1</v>
      </c>
      <c r="Y228">
        <v>1</v>
      </c>
      <c r="Z228">
        <v>1</v>
      </c>
      <c r="AA228">
        <v>1</v>
      </c>
      <c r="AB228">
        <v>1</v>
      </c>
      <c r="AC228">
        <v>1</v>
      </c>
      <c r="AD228">
        <v>1</v>
      </c>
      <c r="AE228">
        <v>1</v>
      </c>
      <c r="AF228">
        <v>1</v>
      </c>
      <c r="AG228">
        <v>1</v>
      </c>
      <c r="AH228">
        <v>1</v>
      </c>
      <c r="AI228">
        <v>1</v>
      </c>
      <c r="AJ228">
        <v>1</v>
      </c>
      <c r="AK228">
        <v>1</v>
      </c>
      <c r="AL228">
        <v>1</v>
      </c>
      <c r="AM228">
        <v>1</v>
      </c>
      <c r="AN228">
        <v>1</v>
      </c>
      <c r="AO228">
        <v>1.2</v>
      </c>
      <c r="AP228">
        <v>1.2</v>
      </c>
      <c r="AQ228">
        <v>1.8</v>
      </c>
      <c r="AR228">
        <v>1.4</v>
      </c>
      <c r="AS228">
        <v>1.4</v>
      </c>
      <c r="AT228">
        <v>1.7</v>
      </c>
      <c r="AU228">
        <v>3</v>
      </c>
      <c r="AV228">
        <v>2.1</v>
      </c>
      <c r="AW228">
        <v>3.1</v>
      </c>
      <c r="AX228">
        <v>2.4</v>
      </c>
      <c r="AY228">
        <v>1.6</v>
      </c>
      <c r="AZ228">
        <v>1.1000000000000001</v>
      </c>
      <c r="BA228">
        <v>1</v>
      </c>
      <c r="BB228">
        <v>1</v>
      </c>
      <c r="BC228">
        <v>1</v>
      </c>
      <c r="BD228">
        <v>1</v>
      </c>
      <c r="BE228">
        <v>1</v>
      </c>
    </row>
    <row r="229" spans="1:57">
      <c r="A229" t="s">
        <v>798</v>
      </c>
      <c r="B229" t="s">
        <v>57</v>
      </c>
      <c r="C229" t="s">
        <v>105</v>
      </c>
      <c r="D229" t="s">
        <v>791</v>
      </c>
      <c r="E229" t="s">
        <v>105</v>
      </c>
      <c r="F229">
        <v>1</v>
      </c>
      <c r="G229">
        <v>1</v>
      </c>
      <c r="H229">
        <v>1</v>
      </c>
      <c r="I229">
        <v>1</v>
      </c>
      <c r="J229">
        <v>1</v>
      </c>
      <c r="K229">
        <v>1</v>
      </c>
      <c r="L229">
        <v>1</v>
      </c>
      <c r="M229">
        <v>1</v>
      </c>
      <c r="N229">
        <v>1</v>
      </c>
      <c r="O229">
        <v>1</v>
      </c>
      <c r="P229">
        <v>1</v>
      </c>
      <c r="Q229">
        <v>1</v>
      </c>
      <c r="R229">
        <v>1</v>
      </c>
      <c r="S229">
        <v>1</v>
      </c>
      <c r="T229">
        <v>1</v>
      </c>
      <c r="U229">
        <v>1</v>
      </c>
      <c r="V229">
        <v>1</v>
      </c>
      <c r="W229">
        <v>1</v>
      </c>
      <c r="X229">
        <v>1</v>
      </c>
      <c r="Y229">
        <v>1</v>
      </c>
      <c r="Z229">
        <v>1</v>
      </c>
      <c r="AA229">
        <v>1</v>
      </c>
      <c r="AB229">
        <v>1</v>
      </c>
      <c r="AC229">
        <v>1</v>
      </c>
      <c r="AD229">
        <v>1</v>
      </c>
      <c r="AE229">
        <v>1</v>
      </c>
      <c r="AF229">
        <v>1</v>
      </c>
      <c r="AG229">
        <v>1</v>
      </c>
      <c r="AH229">
        <v>1.2</v>
      </c>
      <c r="AI229">
        <v>1.2</v>
      </c>
      <c r="AJ229">
        <v>1.2</v>
      </c>
      <c r="AK229">
        <v>1.2</v>
      </c>
      <c r="AL229">
        <v>1.2</v>
      </c>
      <c r="AM229">
        <v>1.2</v>
      </c>
      <c r="AN229">
        <v>1.2</v>
      </c>
      <c r="AO229">
        <v>1.7</v>
      </c>
      <c r="AP229">
        <v>1.7</v>
      </c>
      <c r="AQ229">
        <v>2.5</v>
      </c>
      <c r="AR229">
        <v>1.9</v>
      </c>
      <c r="AS229">
        <v>2</v>
      </c>
      <c r="AT229">
        <v>2.4</v>
      </c>
      <c r="AU229">
        <v>4.2</v>
      </c>
      <c r="AV229">
        <v>2.9</v>
      </c>
      <c r="AW229">
        <v>4.4000000000000004</v>
      </c>
      <c r="AX229">
        <v>3.4</v>
      </c>
      <c r="AY229">
        <v>2.2999999999999998</v>
      </c>
      <c r="AZ229">
        <v>1.5</v>
      </c>
      <c r="BA229">
        <v>1.4</v>
      </c>
      <c r="BB229">
        <v>1</v>
      </c>
      <c r="BC229">
        <v>1</v>
      </c>
      <c r="BD229">
        <v>1</v>
      </c>
      <c r="BE229">
        <v>1</v>
      </c>
    </row>
    <row r="230" spans="1:57">
      <c r="A230" t="s">
        <v>799</v>
      </c>
      <c r="B230" t="s">
        <v>57</v>
      </c>
      <c r="C230" t="s">
        <v>105</v>
      </c>
      <c r="D230" t="s">
        <v>131</v>
      </c>
      <c r="E230" t="s">
        <v>105</v>
      </c>
      <c r="F230">
        <v>1</v>
      </c>
      <c r="G230">
        <v>1</v>
      </c>
      <c r="H230">
        <v>1</v>
      </c>
      <c r="I230">
        <v>1</v>
      </c>
      <c r="J230">
        <v>1</v>
      </c>
      <c r="K230">
        <v>1</v>
      </c>
      <c r="L230">
        <v>1</v>
      </c>
      <c r="M230">
        <v>1</v>
      </c>
      <c r="N230">
        <v>1</v>
      </c>
      <c r="O230">
        <v>1</v>
      </c>
      <c r="P230">
        <v>1</v>
      </c>
      <c r="Q230">
        <v>1</v>
      </c>
      <c r="R230">
        <v>1</v>
      </c>
      <c r="S230">
        <v>1</v>
      </c>
      <c r="T230">
        <v>1</v>
      </c>
      <c r="U230">
        <v>1</v>
      </c>
      <c r="V230">
        <v>1</v>
      </c>
      <c r="W230">
        <v>1</v>
      </c>
      <c r="X230">
        <v>1</v>
      </c>
      <c r="Y230">
        <v>1</v>
      </c>
      <c r="Z230">
        <v>1</v>
      </c>
      <c r="AA230">
        <v>1</v>
      </c>
      <c r="AB230">
        <v>1</v>
      </c>
      <c r="AC230">
        <v>1</v>
      </c>
      <c r="AD230">
        <v>1</v>
      </c>
      <c r="AE230">
        <v>1</v>
      </c>
      <c r="AF230">
        <v>1</v>
      </c>
      <c r="AG230">
        <v>1</v>
      </c>
      <c r="AH230">
        <v>1.2</v>
      </c>
      <c r="AI230">
        <v>1.2</v>
      </c>
      <c r="AJ230">
        <v>1.2</v>
      </c>
      <c r="AK230">
        <v>1.2</v>
      </c>
      <c r="AL230">
        <v>1.2</v>
      </c>
      <c r="AM230">
        <v>1.2</v>
      </c>
      <c r="AN230">
        <v>1.2</v>
      </c>
      <c r="AO230">
        <v>1.2</v>
      </c>
      <c r="AP230">
        <v>1.2</v>
      </c>
      <c r="AQ230">
        <v>1.7</v>
      </c>
      <c r="AR230">
        <v>1.3</v>
      </c>
      <c r="AS230">
        <v>1.4</v>
      </c>
      <c r="AT230">
        <v>1.6</v>
      </c>
      <c r="AU230">
        <v>2.9</v>
      </c>
      <c r="AV230">
        <v>2</v>
      </c>
      <c r="AW230">
        <v>3.1</v>
      </c>
      <c r="AX230">
        <v>2.4</v>
      </c>
      <c r="AY230">
        <v>1.6</v>
      </c>
      <c r="AZ230">
        <v>1</v>
      </c>
      <c r="BA230">
        <v>0.9</v>
      </c>
      <c r="BB230">
        <v>1.2</v>
      </c>
      <c r="BC230">
        <v>1.2</v>
      </c>
      <c r="BD230">
        <v>1.2</v>
      </c>
      <c r="BE230">
        <v>1.2</v>
      </c>
    </row>
    <row r="231" spans="1:57">
      <c r="A231" t="s">
        <v>800</v>
      </c>
      <c r="B231" t="s">
        <v>57</v>
      </c>
      <c r="C231" t="s">
        <v>105</v>
      </c>
      <c r="D231" t="s">
        <v>132</v>
      </c>
      <c r="E231" t="s">
        <v>105</v>
      </c>
      <c r="F231">
        <v>1</v>
      </c>
      <c r="G231">
        <v>1</v>
      </c>
      <c r="H231">
        <v>1</v>
      </c>
      <c r="I231">
        <v>1</v>
      </c>
      <c r="J231">
        <v>1</v>
      </c>
      <c r="K231">
        <v>1</v>
      </c>
      <c r="L231">
        <v>1</v>
      </c>
      <c r="M231">
        <v>1</v>
      </c>
      <c r="N231">
        <v>1</v>
      </c>
      <c r="O231">
        <v>1</v>
      </c>
      <c r="P231">
        <v>1</v>
      </c>
      <c r="Q231">
        <v>1</v>
      </c>
      <c r="R231">
        <v>1</v>
      </c>
      <c r="S231">
        <v>1</v>
      </c>
      <c r="T231">
        <v>1</v>
      </c>
      <c r="U231">
        <v>1</v>
      </c>
      <c r="V231">
        <v>1</v>
      </c>
      <c r="W231">
        <v>1</v>
      </c>
      <c r="X231">
        <v>1</v>
      </c>
      <c r="Y231">
        <v>1</v>
      </c>
      <c r="Z231">
        <v>1</v>
      </c>
      <c r="AA231">
        <v>1</v>
      </c>
      <c r="AB231">
        <v>1</v>
      </c>
      <c r="AC231">
        <v>1</v>
      </c>
      <c r="AD231">
        <v>1</v>
      </c>
      <c r="AE231">
        <v>1</v>
      </c>
      <c r="AF231">
        <v>1</v>
      </c>
      <c r="AG231">
        <v>1</v>
      </c>
      <c r="AH231">
        <v>1.6</v>
      </c>
      <c r="AI231">
        <v>1.6</v>
      </c>
      <c r="AJ231">
        <v>1.6</v>
      </c>
      <c r="AK231">
        <v>1.6</v>
      </c>
      <c r="AL231">
        <v>1.6</v>
      </c>
      <c r="AM231">
        <v>1.6</v>
      </c>
      <c r="AN231">
        <v>1.6</v>
      </c>
      <c r="AO231">
        <v>1.9</v>
      </c>
      <c r="AP231">
        <v>1.9</v>
      </c>
      <c r="AQ231">
        <v>2.8</v>
      </c>
      <c r="AR231">
        <v>2.2000000000000002</v>
      </c>
      <c r="AS231">
        <v>2.2000000000000002</v>
      </c>
      <c r="AT231">
        <v>2.7</v>
      </c>
      <c r="AU231">
        <v>4.8</v>
      </c>
      <c r="AV231">
        <v>3.3</v>
      </c>
      <c r="AW231">
        <v>5</v>
      </c>
      <c r="AX231">
        <v>3.9</v>
      </c>
      <c r="AY231">
        <v>2.6</v>
      </c>
      <c r="AZ231">
        <v>1.7</v>
      </c>
      <c r="BA231">
        <v>1.6</v>
      </c>
      <c r="BB231">
        <v>1.8</v>
      </c>
      <c r="BC231">
        <v>1.8</v>
      </c>
      <c r="BD231">
        <v>1.8</v>
      </c>
      <c r="BE231">
        <v>1.8</v>
      </c>
    </row>
    <row r="232" spans="1:57">
      <c r="A232" t="s">
        <v>801</v>
      </c>
      <c r="B232" t="s">
        <v>57</v>
      </c>
      <c r="C232" t="s">
        <v>105</v>
      </c>
      <c r="D232" t="s">
        <v>131</v>
      </c>
      <c r="E232" t="s">
        <v>105</v>
      </c>
      <c r="F232">
        <v>1</v>
      </c>
      <c r="G232">
        <v>1</v>
      </c>
      <c r="H232">
        <v>1</v>
      </c>
      <c r="I232">
        <v>1</v>
      </c>
      <c r="J232">
        <v>1</v>
      </c>
      <c r="K232">
        <v>1</v>
      </c>
      <c r="L232">
        <v>1</v>
      </c>
      <c r="M232">
        <v>1</v>
      </c>
      <c r="N232">
        <v>1</v>
      </c>
      <c r="O232">
        <v>1</v>
      </c>
      <c r="P232">
        <v>1</v>
      </c>
      <c r="Q232">
        <v>1</v>
      </c>
      <c r="R232">
        <v>1</v>
      </c>
      <c r="S232">
        <v>1</v>
      </c>
      <c r="T232">
        <v>1</v>
      </c>
      <c r="U232">
        <v>1</v>
      </c>
      <c r="V232">
        <v>1</v>
      </c>
      <c r="W232">
        <v>1</v>
      </c>
      <c r="X232">
        <v>1</v>
      </c>
      <c r="Y232">
        <v>1</v>
      </c>
      <c r="Z232">
        <v>1</v>
      </c>
      <c r="AA232">
        <v>1</v>
      </c>
      <c r="AB232">
        <v>1</v>
      </c>
      <c r="AC232">
        <v>1</v>
      </c>
      <c r="AD232">
        <v>1</v>
      </c>
      <c r="AE232">
        <v>1</v>
      </c>
      <c r="AF232">
        <v>1</v>
      </c>
      <c r="AG232">
        <v>1</v>
      </c>
      <c r="AH232">
        <v>1</v>
      </c>
      <c r="AI232">
        <v>1</v>
      </c>
      <c r="AJ232">
        <v>1</v>
      </c>
      <c r="AK232">
        <v>1</v>
      </c>
      <c r="AL232">
        <v>1</v>
      </c>
      <c r="AM232">
        <v>1</v>
      </c>
      <c r="AN232">
        <v>1</v>
      </c>
      <c r="AO232">
        <v>1.4</v>
      </c>
      <c r="AP232">
        <v>1.3</v>
      </c>
      <c r="AQ232">
        <v>2</v>
      </c>
      <c r="AR232">
        <v>1.5</v>
      </c>
      <c r="AS232">
        <v>1.6</v>
      </c>
      <c r="AT232">
        <v>1.9</v>
      </c>
      <c r="AU232">
        <v>3.4</v>
      </c>
      <c r="AV232">
        <v>2.2999999999999998</v>
      </c>
      <c r="AW232">
        <v>3.5</v>
      </c>
      <c r="AX232">
        <v>2.7</v>
      </c>
      <c r="AY232">
        <v>1.8</v>
      </c>
      <c r="AZ232">
        <v>1.2</v>
      </c>
      <c r="BA232">
        <v>1.1000000000000001</v>
      </c>
      <c r="BB232">
        <v>1</v>
      </c>
      <c r="BC232">
        <v>1</v>
      </c>
      <c r="BD232">
        <v>1</v>
      </c>
      <c r="BE232">
        <v>1</v>
      </c>
    </row>
    <row r="233" spans="1:57">
      <c r="A233" t="s">
        <v>802</v>
      </c>
      <c r="B233" t="s">
        <v>57</v>
      </c>
      <c r="C233" t="s">
        <v>105</v>
      </c>
      <c r="D233" t="s">
        <v>132</v>
      </c>
      <c r="E233" t="s">
        <v>105</v>
      </c>
      <c r="F233">
        <v>1</v>
      </c>
      <c r="G233">
        <v>1</v>
      </c>
      <c r="H233">
        <v>1</v>
      </c>
      <c r="I233">
        <v>1</v>
      </c>
      <c r="J233">
        <v>1</v>
      </c>
      <c r="K233">
        <v>1</v>
      </c>
      <c r="L233">
        <v>1</v>
      </c>
      <c r="M233">
        <v>1</v>
      </c>
      <c r="N233">
        <v>1</v>
      </c>
      <c r="O233">
        <v>1</v>
      </c>
      <c r="P233">
        <v>1</v>
      </c>
      <c r="Q233">
        <v>1</v>
      </c>
      <c r="R233">
        <v>1</v>
      </c>
      <c r="S233">
        <v>1</v>
      </c>
      <c r="T233">
        <v>1</v>
      </c>
      <c r="U233">
        <v>1</v>
      </c>
      <c r="V233">
        <v>1</v>
      </c>
      <c r="W233">
        <v>1</v>
      </c>
      <c r="X233">
        <v>1</v>
      </c>
      <c r="Y233">
        <v>1</v>
      </c>
      <c r="Z233">
        <v>1</v>
      </c>
      <c r="AA233">
        <v>1</v>
      </c>
      <c r="AB233">
        <v>1</v>
      </c>
      <c r="AC233">
        <v>1</v>
      </c>
      <c r="AD233">
        <v>1</v>
      </c>
      <c r="AE233">
        <v>1</v>
      </c>
      <c r="AF233">
        <v>1</v>
      </c>
      <c r="AG233">
        <v>1</v>
      </c>
      <c r="AH233">
        <v>2.1</v>
      </c>
      <c r="AI233">
        <v>2.1</v>
      </c>
      <c r="AJ233">
        <v>2.1</v>
      </c>
      <c r="AK233">
        <v>2.1</v>
      </c>
      <c r="AL233">
        <v>2.1</v>
      </c>
      <c r="AM233">
        <v>2.1</v>
      </c>
      <c r="AN233">
        <v>2.1</v>
      </c>
      <c r="AO233">
        <v>2.2000000000000002</v>
      </c>
      <c r="AP233">
        <v>2.2000000000000002</v>
      </c>
      <c r="AQ233">
        <v>3.2</v>
      </c>
      <c r="AR233">
        <v>2.5</v>
      </c>
      <c r="AS233">
        <v>2.6</v>
      </c>
      <c r="AT233">
        <v>3.1</v>
      </c>
      <c r="AU233">
        <v>5.5</v>
      </c>
      <c r="AV233">
        <v>3.8</v>
      </c>
      <c r="AW233">
        <v>5.7</v>
      </c>
      <c r="AX233">
        <v>4.5</v>
      </c>
      <c r="AY233">
        <v>3</v>
      </c>
      <c r="AZ233">
        <v>1.9</v>
      </c>
      <c r="BA233">
        <v>1.8</v>
      </c>
      <c r="BB233">
        <v>1</v>
      </c>
      <c r="BC233">
        <v>1</v>
      </c>
      <c r="BD233">
        <v>1</v>
      </c>
      <c r="BE233">
        <v>1</v>
      </c>
    </row>
    <row r="234" spans="1:57">
      <c r="A234" t="s">
        <v>803</v>
      </c>
      <c r="B234" t="s">
        <v>57</v>
      </c>
      <c r="C234" t="s">
        <v>105</v>
      </c>
      <c r="D234" t="s">
        <v>131</v>
      </c>
      <c r="E234" t="s">
        <v>105</v>
      </c>
      <c r="F234">
        <v>1</v>
      </c>
      <c r="G234">
        <v>1</v>
      </c>
      <c r="H234">
        <v>1</v>
      </c>
      <c r="I234">
        <v>1</v>
      </c>
      <c r="J234">
        <v>1</v>
      </c>
      <c r="K234">
        <v>1</v>
      </c>
      <c r="L234">
        <v>1</v>
      </c>
      <c r="M234">
        <v>1</v>
      </c>
      <c r="N234">
        <v>1</v>
      </c>
      <c r="O234">
        <v>1</v>
      </c>
      <c r="P234">
        <v>1</v>
      </c>
      <c r="Q234">
        <v>1</v>
      </c>
      <c r="R234">
        <v>1</v>
      </c>
      <c r="S234">
        <v>1</v>
      </c>
      <c r="T234">
        <v>1</v>
      </c>
      <c r="U234">
        <v>1</v>
      </c>
      <c r="V234">
        <v>1</v>
      </c>
      <c r="W234">
        <v>1</v>
      </c>
      <c r="X234">
        <v>1</v>
      </c>
      <c r="Y234">
        <v>1</v>
      </c>
      <c r="Z234">
        <v>1</v>
      </c>
      <c r="AA234">
        <v>1</v>
      </c>
      <c r="AB234">
        <v>1</v>
      </c>
      <c r="AC234">
        <v>1</v>
      </c>
      <c r="AD234">
        <v>1</v>
      </c>
      <c r="AE234">
        <v>1</v>
      </c>
      <c r="AF234">
        <v>1</v>
      </c>
      <c r="AG234">
        <v>1</v>
      </c>
      <c r="AH234">
        <v>1.6</v>
      </c>
      <c r="AI234">
        <v>1.6</v>
      </c>
      <c r="AJ234">
        <v>1.6</v>
      </c>
      <c r="AK234">
        <v>1.6</v>
      </c>
      <c r="AL234">
        <v>1.6</v>
      </c>
      <c r="AM234">
        <v>1.6</v>
      </c>
      <c r="AN234">
        <v>1.6</v>
      </c>
      <c r="AO234">
        <v>1.7</v>
      </c>
      <c r="AP234">
        <v>1.7</v>
      </c>
      <c r="AQ234">
        <v>2.5</v>
      </c>
      <c r="AR234">
        <v>1.9</v>
      </c>
      <c r="AS234">
        <v>2</v>
      </c>
      <c r="AT234">
        <v>2.2999999999999998</v>
      </c>
      <c r="AU234">
        <v>4.0999999999999996</v>
      </c>
      <c r="AV234">
        <v>2.9</v>
      </c>
      <c r="AW234">
        <v>4.4000000000000004</v>
      </c>
      <c r="AX234">
        <v>3.4</v>
      </c>
      <c r="AY234">
        <v>2.2999999999999998</v>
      </c>
      <c r="AZ234">
        <v>1.5</v>
      </c>
      <c r="BA234">
        <v>1.3</v>
      </c>
      <c r="BB234">
        <v>1.1000000000000001</v>
      </c>
      <c r="BC234">
        <v>1.1000000000000001</v>
      </c>
      <c r="BD234">
        <v>1.1000000000000001</v>
      </c>
      <c r="BE234">
        <v>1.1000000000000001</v>
      </c>
    </row>
    <row r="235" spans="1:57">
      <c r="A235" t="s">
        <v>804</v>
      </c>
      <c r="B235" t="s">
        <v>57</v>
      </c>
      <c r="C235" t="s">
        <v>105</v>
      </c>
      <c r="D235" t="s">
        <v>132</v>
      </c>
      <c r="E235" t="s">
        <v>105</v>
      </c>
      <c r="F235">
        <v>1</v>
      </c>
      <c r="G235">
        <v>1</v>
      </c>
      <c r="H235">
        <v>1</v>
      </c>
      <c r="I235">
        <v>1</v>
      </c>
      <c r="J235">
        <v>1</v>
      </c>
      <c r="K235">
        <v>1</v>
      </c>
      <c r="L235">
        <v>1</v>
      </c>
      <c r="M235">
        <v>1</v>
      </c>
      <c r="N235">
        <v>1</v>
      </c>
      <c r="O235">
        <v>1</v>
      </c>
      <c r="P235">
        <v>1</v>
      </c>
      <c r="Q235">
        <v>1</v>
      </c>
      <c r="R235">
        <v>1</v>
      </c>
      <c r="S235">
        <v>1</v>
      </c>
      <c r="T235">
        <v>1</v>
      </c>
      <c r="U235">
        <v>1</v>
      </c>
      <c r="V235">
        <v>1</v>
      </c>
      <c r="W235">
        <v>1</v>
      </c>
      <c r="X235">
        <v>1</v>
      </c>
      <c r="Y235">
        <v>1</v>
      </c>
      <c r="Z235">
        <v>1</v>
      </c>
      <c r="AA235">
        <v>1</v>
      </c>
      <c r="AB235">
        <v>1</v>
      </c>
      <c r="AC235">
        <v>1</v>
      </c>
      <c r="AD235">
        <v>1</v>
      </c>
      <c r="AE235">
        <v>1</v>
      </c>
      <c r="AF235">
        <v>1</v>
      </c>
      <c r="AG235">
        <v>1</v>
      </c>
      <c r="AH235">
        <v>1.5</v>
      </c>
      <c r="AI235">
        <v>1.5</v>
      </c>
      <c r="AJ235">
        <v>1.5</v>
      </c>
      <c r="AK235">
        <v>1.5</v>
      </c>
      <c r="AL235">
        <v>1.5</v>
      </c>
      <c r="AM235">
        <v>1.5</v>
      </c>
      <c r="AN235">
        <v>1.5</v>
      </c>
      <c r="AO235">
        <v>2.2999999999999998</v>
      </c>
      <c r="AP235">
        <v>2.2999999999999998</v>
      </c>
      <c r="AQ235">
        <v>3.4</v>
      </c>
      <c r="AR235">
        <v>2.6</v>
      </c>
      <c r="AS235">
        <v>2.7</v>
      </c>
      <c r="AT235">
        <v>3.2</v>
      </c>
      <c r="AU235">
        <v>5.8</v>
      </c>
      <c r="AV235">
        <v>4</v>
      </c>
      <c r="AW235">
        <v>6</v>
      </c>
      <c r="AX235">
        <v>4.7</v>
      </c>
      <c r="AY235">
        <v>3.1</v>
      </c>
      <c r="AZ235">
        <v>2</v>
      </c>
      <c r="BA235">
        <v>1.9</v>
      </c>
      <c r="BB235">
        <v>1.2</v>
      </c>
      <c r="BC235">
        <v>1.2</v>
      </c>
      <c r="BD235">
        <v>1.2</v>
      </c>
      <c r="BE235">
        <v>1.2</v>
      </c>
    </row>
    <row r="236" spans="1:57">
      <c r="A236" t="s">
        <v>805</v>
      </c>
      <c r="B236" t="s">
        <v>57</v>
      </c>
      <c r="C236" t="s">
        <v>105</v>
      </c>
      <c r="D236" t="s">
        <v>131</v>
      </c>
      <c r="E236" t="s">
        <v>105</v>
      </c>
      <c r="F236">
        <v>1</v>
      </c>
      <c r="G236">
        <v>1</v>
      </c>
      <c r="H236">
        <v>1</v>
      </c>
      <c r="I236">
        <v>1</v>
      </c>
      <c r="J236">
        <v>1</v>
      </c>
      <c r="K236">
        <v>1</v>
      </c>
      <c r="L236">
        <v>1</v>
      </c>
      <c r="M236">
        <v>1</v>
      </c>
      <c r="N236">
        <v>1</v>
      </c>
      <c r="O236">
        <v>1</v>
      </c>
      <c r="P236">
        <v>1</v>
      </c>
      <c r="Q236">
        <v>1</v>
      </c>
      <c r="R236">
        <v>1</v>
      </c>
      <c r="S236">
        <v>1</v>
      </c>
      <c r="T236">
        <v>1</v>
      </c>
      <c r="U236">
        <v>1</v>
      </c>
      <c r="V236">
        <v>1</v>
      </c>
      <c r="W236">
        <v>1</v>
      </c>
      <c r="X236">
        <v>1</v>
      </c>
      <c r="Y236">
        <v>1</v>
      </c>
      <c r="Z236">
        <v>1</v>
      </c>
      <c r="AA236">
        <v>1</v>
      </c>
      <c r="AB236">
        <v>1</v>
      </c>
      <c r="AC236">
        <v>1</v>
      </c>
      <c r="AD236">
        <v>1</v>
      </c>
      <c r="AE236">
        <v>1</v>
      </c>
      <c r="AF236">
        <v>1</v>
      </c>
      <c r="AG236">
        <v>1</v>
      </c>
      <c r="AH236">
        <v>1.1000000000000001</v>
      </c>
      <c r="AI236">
        <v>1.1000000000000001</v>
      </c>
      <c r="AJ236">
        <v>1.1000000000000001</v>
      </c>
      <c r="AK236">
        <v>1.1000000000000001</v>
      </c>
      <c r="AL236">
        <v>1.1000000000000001</v>
      </c>
      <c r="AM236">
        <v>1.1000000000000001</v>
      </c>
      <c r="AN236">
        <v>1.1000000000000001</v>
      </c>
      <c r="AO236">
        <v>0.8</v>
      </c>
      <c r="AP236">
        <v>0.8</v>
      </c>
      <c r="AQ236">
        <v>1.2</v>
      </c>
      <c r="AR236">
        <v>0.9</v>
      </c>
      <c r="AS236">
        <v>1</v>
      </c>
      <c r="AT236">
        <v>1.2</v>
      </c>
      <c r="AU236">
        <v>2.1</v>
      </c>
      <c r="AV236">
        <v>1.4</v>
      </c>
      <c r="AW236">
        <v>2.2000000000000002</v>
      </c>
      <c r="AX236">
        <v>1.7</v>
      </c>
      <c r="AY236">
        <v>1.1000000000000001</v>
      </c>
      <c r="AZ236">
        <v>0.7</v>
      </c>
      <c r="BA236">
        <v>0.7</v>
      </c>
      <c r="BB236">
        <v>1.1000000000000001</v>
      </c>
      <c r="BC236">
        <v>1.1000000000000001</v>
      </c>
      <c r="BD236">
        <v>1.1000000000000001</v>
      </c>
      <c r="BE236">
        <v>1.1000000000000001</v>
      </c>
    </row>
    <row r="237" spans="1:57">
      <c r="A237" t="s">
        <v>806</v>
      </c>
      <c r="B237" t="s">
        <v>57</v>
      </c>
      <c r="C237" t="s">
        <v>105</v>
      </c>
      <c r="D237" t="s">
        <v>132</v>
      </c>
      <c r="E237" t="s">
        <v>105</v>
      </c>
      <c r="F237">
        <v>1</v>
      </c>
      <c r="G237">
        <v>1</v>
      </c>
      <c r="H237">
        <v>1</v>
      </c>
      <c r="I237">
        <v>1</v>
      </c>
      <c r="J237">
        <v>1</v>
      </c>
      <c r="K237">
        <v>1</v>
      </c>
      <c r="L237">
        <v>1</v>
      </c>
      <c r="M237">
        <v>1</v>
      </c>
      <c r="N237">
        <v>1</v>
      </c>
      <c r="O237">
        <v>1</v>
      </c>
      <c r="P237">
        <v>1</v>
      </c>
      <c r="Q237">
        <v>1</v>
      </c>
      <c r="R237">
        <v>1</v>
      </c>
      <c r="S237">
        <v>1</v>
      </c>
      <c r="T237">
        <v>1</v>
      </c>
      <c r="U237">
        <v>1</v>
      </c>
      <c r="V237">
        <v>1</v>
      </c>
      <c r="W237">
        <v>1</v>
      </c>
      <c r="X237">
        <v>1</v>
      </c>
      <c r="Y237">
        <v>1</v>
      </c>
      <c r="Z237">
        <v>1</v>
      </c>
      <c r="AA237">
        <v>1</v>
      </c>
      <c r="AB237">
        <v>1</v>
      </c>
      <c r="AC237">
        <v>1</v>
      </c>
      <c r="AD237">
        <v>1</v>
      </c>
      <c r="AE237">
        <v>1</v>
      </c>
      <c r="AF237">
        <v>1</v>
      </c>
      <c r="AG237">
        <v>1</v>
      </c>
      <c r="AH237">
        <v>1.2</v>
      </c>
      <c r="AI237">
        <v>1.2</v>
      </c>
      <c r="AJ237">
        <v>1.2</v>
      </c>
      <c r="AK237">
        <v>1.2</v>
      </c>
      <c r="AL237">
        <v>1.2</v>
      </c>
      <c r="AM237">
        <v>1.2</v>
      </c>
      <c r="AN237">
        <v>1.2</v>
      </c>
      <c r="AO237">
        <v>1</v>
      </c>
      <c r="AP237">
        <v>1</v>
      </c>
      <c r="AQ237">
        <v>1.4</v>
      </c>
      <c r="AR237">
        <v>1.1000000000000001</v>
      </c>
      <c r="AS237">
        <v>1.1000000000000001</v>
      </c>
      <c r="AT237">
        <v>1.4</v>
      </c>
      <c r="AU237">
        <v>2.4</v>
      </c>
      <c r="AV237">
        <v>1.7</v>
      </c>
      <c r="AW237">
        <v>2.5</v>
      </c>
      <c r="AX237">
        <v>2</v>
      </c>
      <c r="AY237">
        <v>1.3</v>
      </c>
      <c r="AZ237">
        <v>0.9</v>
      </c>
      <c r="BA237">
        <v>0.8</v>
      </c>
      <c r="BB237">
        <v>1.4</v>
      </c>
      <c r="BC237">
        <v>1.4</v>
      </c>
      <c r="BD237">
        <v>1.4</v>
      </c>
      <c r="BE237">
        <v>1.4</v>
      </c>
    </row>
    <row r="238" spans="1:57">
      <c r="A238" t="s">
        <v>807</v>
      </c>
      <c r="B238" t="s">
        <v>57</v>
      </c>
      <c r="C238" t="s">
        <v>105</v>
      </c>
      <c r="D238" t="s">
        <v>131</v>
      </c>
      <c r="E238" t="s">
        <v>105</v>
      </c>
      <c r="F238">
        <v>1</v>
      </c>
      <c r="G238">
        <v>1</v>
      </c>
      <c r="H238">
        <v>1</v>
      </c>
      <c r="I238">
        <v>1</v>
      </c>
      <c r="J238">
        <v>1</v>
      </c>
      <c r="K238">
        <v>1</v>
      </c>
      <c r="L238">
        <v>1</v>
      </c>
      <c r="M238">
        <v>1</v>
      </c>
      <c r="N238">
        <v>1</v>
      </c>
      <c r="O238">
        <v>1</v>
      </c>
      <c r="P238">
        <v>1</v>
      </c>
      <c r="Q238">
        <v>1</v>
      </c>
      <c r="R238">
        <v>1</v>
      </c>
      <c r="S238">
        <v>1</v>
      </c>
      <c r="T238">
        <v>1</v>
      </c>
      <c r="U238">
        <v>1</v>
      </c>
      <c r="V238">
        <v>1</v>
      </c>
      <c r="W238">
        <v>1</v>
      </c>
      <c r="X238">
        <v>1</v>
      </c>
      <c r="Y238">
        <v>1</v>
      </c>
      <c r="Z238">
        <v>1</v>
      </c>
      <c r="AA238">
        <v>1</v>
      </c>
      <c r="AB238">
        <v>1</v>
      </c>
      <c r="AC238">
        <v>1</v>
      </c>
      <c r="AD238">
        <v>1</v>
      </c>
      <c r="AE238">
        <v>1</v>
      </c>
      <c r="AF238">
        <v>1</v>
      </c>
      <c r="AG238">
        <v>1</v>
      </c>
      <c r="AH238">
        <v>1.3</v>
      </c>
      <c r="AI238">
        <v>1.3</v>
      </c>
      <c r="AJ238">
        <v>1.3</v>
      </c>
      <c r="AK238">
        <v>1.3</v>
      </c>
      <c r="AL238">
        <v>1.3</v>
      </c>
      <c r="AM238">
        <v>1.3</v>
      </c>
      <c r="AN238">
        <v>1.3</v>
      </c>
      <c r="AO238">
        <v>2.2000000000000002</v>
      </c>
      <c r="AP238">
        <v>2.2000000000000002</v>
      </c>
      <c r="AQ238">
        <v>3</v>
      </c>
      <c r="AR238">
        <v>1.8</v>
      </c>
      <c r="AS238">
        <v>2.4</v>
      </c>
      <c r="AT238">
        <v>2.6</v>
      </c>
      <c r="AU238">
        <v>3.4</v>
      </c>
      <c r="AV238">
        <v>3</v>
      </c>
      <c r="AW238">
        <v>3.8</v>
      </c>
      <c r="AX238">
        <v>4.0999999999999996</v>
      </c>
      <c r="AY238">
        <v>3.6</v>
      </c>
      <c r="AZ238">
        <v>2.8</v>
      </c>
      <c r="BA238">
        <v>1.9</v>
      </c>
      <c r="BB238">
        <v>1</v>
      </c>
      <c r="BC238">
        <v>1</v>
      </c>
      <c r="BD238">
        <v>1</v>
      </c>
      <c r="BE238">
        <v>1</v>
      </c>
    </row>
    <row r="239" spans="1:57">
      <c r="A239" t="s">
        <v>808</v>
      </c>
      <c r="B239" t="s">
        <v>57</v>
      </c>
      <c r="C239" t="s">
        <v>105</v>
      </c>
      <c r="D239" t="s">
        <v>132</v>
      </c>
      <c r="E239" t="s">
        <v>105</v>
      </c>
      <c r="F239">
        <v>1</v>
      </c>
      <c r="G239">
        <v>1</v>
      </c>
      <c r="H239">
        <v>1</v>
      </c>
      <c r="I239">
        <v>1</v>
      </c>
      <c r="J239">
        <v>1</v>
      </c>
      <c r="K239">
        <v>1</v>
      </c>
      <c r="L239">
        <v>1</v>
      </c>
      <c r="M239">
        <v>1</v>
      </c>
      <c r="N239">
        <v>1</v>
      </c>
      <c r="O239">
        <v>1</v>
      </c>
      <c r="P239">
        <v>1</v>
      </c>
      <c r="Q239">
        <v>1</v>
      </c>
      <c r="R239">
        <v>1</v>
      </c>
      <c r="S239">
        <v>1</v>
      </c>
      <c r="T239">
        <v>1</v>
      </c>
      <c r="U239">
        <v>1</v>
      </c>
      <c r="V239">
        <v>1</v>
      </c>
      <c r="W239">
        <v>1</v>
      </c>
      <c r="X239">
        <v>1</v>
      </c>
      <c r="Y239">
        <v>1</v>
      </c>
      <c r="Z239">
        <v>1</v>
      </c>
      <c r="AA239">
        <v>1</v>
      </c>
      <c r="AB239">
        <v>1</v>
      </c>
      <c r="AC239">
        <v>1</v>
      </c>
      <c r="AD239">
        <v>1</v>
      </c>
      <c r="AE239">
        <v>1</v>
      </c>
      <c r="AF239">
        <v>1</v>
      </c>
      <c r="AG239">
        <v>1</v>
      </c>
      <c r="AH239">
        <v>1.3</v>
      </c>
      <c r="AI239">
        <v>1.3</v>
      </c>
      <c r="AJ239">
        <v>1.3</v>
      </c>
      <c r="AK239">
        <v>1.3</v>
      </c>
      <c r="AL239">
        <v>1.3</v>
      </c>
      <c r="AM239">
        <v>1.3</v>
      </c>
      <c r="AN239">
        <v>1.3</v>
      </c>
      <c r="AO239">
        <v>2</v>
      </c>
      <c r="AP239">
        <v>2</v>
      </c>
      <c r="AQ239">
        <v>2.7</v>
      </c>
      <c r="AR239">
        <v>1.7</v>
      </c>
      <c r="AS239">
        <v>2.2000000000000002</v>
      </c>
      <c r="AT239">
        <v>2.2999999999999998</v>
      </c>
      <c r="AU239">
        <v>3.1</v>
      </c>
      <c r="AV239">
        <v>2.7</v>
      </c>
      <c r="AW239">
        <v>3.5</v>
      </c>
      <c r="AX239">
        <v>3.7</v>
      </c>
      <c r="AY239">
        <v>3.2</v>
      </c>
      <c r="AZ239">
        <v>2.5</v>
      </c>
      <c r="BA239">
        <v>1.7</v>
      </c>
      <c r="BB239">
        <v>1.1000000000000001</v>
      </c>
      <c r="BC239">
        <v>1.1000000000000001</v>
      </c>
      <c r="BD239">
        <v>1.1000000000000001</v>
      </c>
      <c r="BE239">
        <v>1.1000000000000001</v>
      </c>
    </row>
    <row r="240" spans="1:57">
      <c r="A240" t="s">
        <v>1848</v>
      </c>
      <c r="B240" t="s">
        <v>57</v>
      </c>
      <c r="C240" t="s">
        <v>105</v>
      </c>
      <c r="D240" t="s">
        <v>131</v>
      </c>
      <c r="E240" t="s">
        <v>1816</v>
      </c>
      <c r="F240">
        <v>4</v>
      </c>
      <c r="G240">
        <v>4</v>
      </c>
      <c r="H240">
        <v>4</v>
      </c>
      <c r="I240">
        <v>4</v>
      </c>
      <c r="J240">
        <v>2</v>
      </c>
      <c r="K240">
        <v>2</v>
      </c>
      <c r="L240">
        <v>2</v>
      </c>
      <c r="M240">
        <v>2</v>
      </c>
      <c r="N240">
        <v>1.5</v>
      </c>
      <c r="O240">
        <v>1.5</v>
      </c>
      <c r="P240">
        <v>1.5</v>
      </c>
      <c r="Q240">
        <v>1.5</v>
      </c>
      <c r="R240">
        <v>1.5</v>
      </c>
      <c r="S240">
        <v>1.5</v>
      </c>
      <c r="T240">
        <v>1.5</v>
      </c>
      <c r="U240">
        <v>1</v>
      </c>
      <c r="V240">
        <v>1</v>
      </c>
      <c r="W240">
        <v>1</v>
      </c>
      <c r="X240">
        <v>1</v>
      </c>
      <c r="Y240">
        <v>1</v>
      </c>
      <c r="Z240">
        <v>1</v>
      </c>
      <c r="AA240">
        <v>1</v>
      </c>
      <c r="AB240">
        <v>1</v>
      </c>
      <c r="AC240">
        <v>1</v>
      </c>
      <c r="AD240">
        <v>1</v>
      </c>
      <c r="AE240">
        <v>1</v>
      </c>
      <c r="AF240">
        <v>1</v>
      </c>
      <c r="AG240">
        <v>1</v>
      </c>
      <c r="AH240">
        <v>1</v>
      </c>
      <c r="AI240">
        <v>1</v>
      </c>
      <c r="AJ240">
        <v>1</v>
      </c>
      <c r="AK240">
        <v>1</v>
      </c>
      <c r="AL240">
        <v>1</v>
      </c>
      <c r="AM240">
        <v>1</v>
      </c>
      <c r="AN240">
        <v>1</v>
      </c>
      <c r="AO240">
        <v>1</v>
      </c>
      <c r="AP240">
        <v>1.5</v>
      </c>
      <c r="AQ240">
        <v>1.5</v>
      </c>
      <c r="AR240">
        <v>1.3</v>
      </c>
      <c r="AS240">
        <v>1.2</v>
      </c>
      <c r="AT240">
        <v>1.2</v>
      </c>
      <c r="AU240">
        <v>2</v>
      </c>
      <c r="AV240">
        <v>1.6</v>
      </c>
      <c r="AW240">
        <v>3</v>
      </c>
      <c r="AX240">
        <v>2</v>
      </c>
      <c r="AY240">
        <v>1.8</v>
      </c>
      <c r="AZ240">
        <v>0.8</v>
      </c>
      <c r="BA240">
        <v>0.8</v>
      </c>
      <c r="BB240">
        <v>0.8</v>
      </c>
      <c r="BC240">
        <v>2.5</v>
      </c>
      <c r="BD240">
        <v>2.5</v>
      </c>
      <c r="BE240">
        <v>2.5</v>
      </c>
    </row>
    <row r="241" spans="1:57">
      <c r="A241" t="s">
        <v>1849</v>
      </c>
      <c r="B241" t="s">
        <v>57</v>
      </c>
      <c r="C241" t="s">
        <v>105</v>
      </c>
      <c r="D241" t="s">
        <v>132</v>
      </c>
      <c r="E241" t="s">
        <v>1816</v>
      </c>
      <c r="F241">
        <v>2</v>
      </c>
      <c r="G241">
        <v>2</v>
      </c>
      <c r="H241">
        <v>2</v>
      </c>
      <c r="I241">
        <v>2</v>
      </c>
      <c r="J241">
        <v>1.6</v>
      </c>
      <c r="K241">
        <v>1.6</v>
      </c>
      <c r="L241">
        <v>1.6</v>
      </c>
      <c r="M241">
        <v>1.6</v>
      </c>
      <c r="N241">
        <v>1.6</v>
      </c>
      <c r="O241">
        <v>1.6</v>
      </c>
      <c r="P241">
        <v>1.6</v>
      </c>
      <c r="Q241">
        <v>1.6</v>
      </c>
      <c r="R241">
        <v>1.6</v>
      </c>
      <c r="S241">
        <v>1</v>
      </c>
      <c r="T241">
        <v>1</v>
      </c>
      <c r="U241">
        <v>1</v>
      </c>
      <c r="V241">
        <v>1</v>
      </c>
      <c r="W241">
        <v>1</v>
      </c>
      <c r="X241">
        <v>1</v>
      </c>
      <c r="Y241">
        <v>1</v>
      </c>
      <c r="Z241">
        <v>1</v>
      </c>
      <c r="AA241">
        <v>1</v>
      </c>
      <c r="AB241">
        <v>1</v>
      </c>
      <c r="AC241">
        <v>1</v>
      </c>
      <c r="AD241">
        <v>1</v>
      </c>
      <c r="AE241">
        <v>1</v>
      </c>
      <c r="AF241">
        <v>1</v>
      </c>
      <c r="AG241">
        <v>1</v>
      </c>
      <c r="AH241">
        <v>1</v>
      </c>
      <c r="AI241">
        <v>1</v>
      </c>
      <c r="AJ241">
        <v>1</v>
      </c>
      <c r="AK241">
        <v>1.2</v>
      </c>
      <c r="AL241">
        <v>1.2</v>
      </c>
      <c r="AM241">
        <v>1.2</v>
      </c>
      <c r="AN241">
        <v>1.2</v>
      </c>
      <c r="AO241">
        <v>1.2</v>
      </c>
      <c r="AP241">
        <v>2</v>
      </c>
      <c r="AQ241">
        <v>2</v>
      </c>
      <c r="AR241">
        <v>2</v>
      </c>
      <c r="AS241">
        <v>2</v>
      </c>
      <c r="AT241">
        <v>1.7</v>
      </c>
      <c r="AU241">
        <v>2.5</v>
      </c>
      <c r="AV241">
        <v>4.2</v>
      </c>
      <c r="AW241">
        <v>3</v>
      </c>
      <c r="AX241">
        <v>3.3</v>
      </c>
      <c r="AY241">
        <v>2.5</v>
      </c>
      <c r="AZ241">
        <v>1.3</v>
      </c>
      <c r="BA241">
        <v>1.3</v>
      </c>
      <c r="BB241">
        <v>1.3</v>
      </c>
      <c r="BC241">
        <v>1</v>
      </c>
      <c r="BD241">
        <v>1</v>
      </c>
      <c r="BE241">
        <v>1</v>
      </c>
    </row>
    <row r="242" spans="1:57">
      <c r="A242" t="s">
        <v>1850</v>
      </c>
      <c r="B242" t="s">
        <v>57</v>
      </c>
      <c r="C242" t="s">
        <v>105</v>
      </c>
      <c r="D242" t="s">
        <v>131</v>
      </c>
      <c r="E242" t="s">
        <v>1820</v>
      </c>
      <c r="F242">
        <v>1.2</v>
      </c>
      <c r="G242">
        <v>1.2</v>
      </c>
      <c r="H242">
        <v>1.2</v>
      </c>
      <c r="I242">
        <v>1.2</v>
      </c>
      <c r="J242">
        <v>1.2</v>
      </c>
      <c r="K242">
        <v>1.2</v>
      </c>
      <c r="L242">
        <v>1.2</v>
      </c>
      <c r="M242">
        <v>1.2</v>
      </c>
      <c r="N242">
        <v>1</v>
      </c>
      <c r="O242">
        <v>1</v>
      </c>
      <c r="P242">
        <v>1</v>
      </c>
      <c r="Q242">
        <v>1</v>
      </c>
      <c r="R242">
        <v>1</v>
      </c>
      <c r="S242">
        <v>1</v>
      </c>
      <c r="T242">
        <v>1</v>
      </c>
      <c r="U242">
        <v>1</v>
      </c>
      <c r="V242">
        <v>1</v>
      </c>
      <c r="W242">
        <v>1</v>
      </c>
      <c r="X242">
        <v>1</v>
      </c>
      <c r="Y242">
        <v>1</v>
      </c>
      <c r="Z242">
        <v>1</v>
      </c>
      <c r="AA242">
        <v>1</v>
      </c>
      <c r="AB242">
        <v>1</v>
      </c>
      <c r="AC242">
        <v>1</v>
      </c>
      <c r="AD242">
        <v>1</v>
      </c>
      <c r="AE242">
        <v>1</v>
      </c>
      <c r="AF242">
        <v>1</v>
      </c>
      <c r="AG242">
        <v>1</v>
      </c>
      <c r="AH242">
        <v>1</v>
      </c>
      <c r="AI242">
        <v>1</v>
      </c>
      <c r="AJ242">
        <v>1</v>
      </c>
      <c r="AK242">
        <v>1</v>
      </c>
      <c r="AL242">
        <v>1</v>
      </c>
      <c r="AM242">
        <v>1</v>
      </c>
      <c r="AN242">
        <v>1</v>
      </c>
      <c r="AO242">
        <v>1.5</v>
      </c>
      <c r="AP242">
        <v>1.5</v>
      </c>
      <c r="AQ242">
        <v>1.5</v>
      </c>
      <c r="AR242">
        <v>1.5</v>
      </c>
      <c r="AS242">
        <v>1.5</v>
      </c>
      <c r="AT242">
        <v>1.3</v>
      </c>
      <c r="AU242">
        <v>1.8</v>
      </c>
      <c r="AV242">
        <v>1.6</v>
      </c>
      <c r="AW242">
        <v>4</v>
      </c>
      <c r="AX242">
        <v>1.5</v>
      </c>
      <c r="AY242">
        <v>1.5</v>
      </c>
      <c r="AZ242">
        <v>1</v>
      </c>
      <c r="BA242">
        <v>1</v>
      </c>
      <c r="BB242">
        <v>1</v>
      </c>
      <c r="BC242">
        <v>1.2</v>
      </c>
      <c r="BD242">
        <v>1.2</v>
      </c>
      <c r="BE242">
        <v>1.2</v>
      </c>
    </row>
    <row r="243" spans="1:57">
      <c r="A243" t="s">
        <v>1851</v>
      </c>
      <c r="B243" t="s">
        <v>57</v>
      </c>
      <c r="C243" t="s">
        <v>105</v>
      </c>
      <c r="D243" t="s">
        <v>132</v>
      </c>
      <c r="E243" t="s">
        <v>1820</v>
      </c>
      <c r="F243">
        <v>1.1000000000000001</v>
      </c>
      <c r="G243">
        <v>1.1000000000000001</v>
      </c>
      <c r="H243">
        <v>1.1000000000000001</v>
      </c>
      <c r="I243">
        <v>1.1000000000000001</v>
      </c>
      <c r="J243">
        <v>1.1000000000000001</v>
      </c>
      <c r="K243">
        <v>1.1000000000000001</v>
      </c>
      <c r="L243">
        <v>1.1000000000000001</v>
      </c>
      <c r="M243">
        <v>1.1000000000000001</v>
      </c>
      <c r="N243">
        <v>1.1000000000000001</v>
      </c>
      <c r="O243">
        <v>1.1000000000000001</v>
      </c>
      <c r="P243">
        <v>1.1000000000000001</v>
      </c>
      <c r="Q243">
        <v>1.1000000000000001</v>
      </c>
      <c r="R243">
        <v>1.1000000000000001</v>
      </c>
      <c r="S243">
        <v>1.1000000000000001</v>
      </c>
      <c r="T243">
        <v>1.1000000000000001</v>
      </c>
      <c r="U243">
        <v>1.1000000000000001</v>
      </c>
      <c r="V243">
        <v>1</v>
      </c>
      <c r="W243">
        <v>1</v>
      </c>
      <c r="X243">
        <v>1</v>
      </c>
      <c r="Y243">
        <v>1</v>
      </c>
      <c r="Z243">
        <v>1</v>
      </c>
      <c r="AA243">
        <v>1</v>
      </c>
      <c r="AB243">
        <v>1</v>
      </c>
      <c r="AC243">
        <v>1</v>
      </c>
      <c r="AD243">
        <v>1</v>
      </c>
      <c r="AE243">
        <v>1</v>
      </c>
      <c r="AF243">
        <v>1</v>
      </c>
      <c r="AG243">
        <v>1</v>
      </c>
      <c r="AH243">
        <v>1</v>
      </c>
      <c r="AI243">
        <v>1</v>
      </c>
      <c r="AJ243">
        <v>1</v>
      </c>
      <c r="AK243">
        <v>1</v>
      </c>
      <c r="AL243">
        <v>1</v>
      </c>
      <c r="AM243">
        <v>1</v>
      </c>
      <c r="AN243">
        <v>1</v>
      </c>
      <c r="AO243">
        <v>1.5</v>
      </c>
      <c r="AP243">
        <v>1.5</v>
      </c>
      <c r="AQ243">
        <v>1.5</v>
      </c>
      <c r="AR243">
        <v>1.5</v>
      </c>
      <c r="AS243">
        <v>1.5</v>
      </c>
      <c r="AT243">
        <v>1.2</v>
      </c>
      <c r="AU243">
        <v>1.5</v>
      </c>
      <c r="AV243">
        <v>1.2</v>
      </c>
      <c r="AW243">
        <v>4</v>
      </c>
      <c r="AX243">
        <v>1.5</v>
      </c>
      <c r="AY243">
        <v>1.5</v>
      </c>
      <c r="AZ243">
        <v>1</v>
      </c>
      <c r="BA243">
        <v>1</v>
      </c>
      <c r="BB243">
        <v>1</v>
      </c>
      <c r="BC243">
        <v>1.2</v>
      </c>
      <c r="BD243">
        <v>1.2</v>
      </c>
      <c r="BE243">
        <v>1.2</v>
      </c>
    </row>
    <row r="244" spans="1:57">
      <c r="A244" t="s">
        <v>1852</v>
      </c>
      <c r="B244" t="s">
        <v>57</v>
      </c>
      <c r="C244" t="s">
        <v>105</v>
      </c>
      <c r="D244" t="s">
        <v>131</v>
      </c>
      <c r="E244" t="s">
        <v>1824</v>
      </c>
      <c r="F244">
        <v>1</v>
      </c>
      <c r="G244">
        <v>1</v>
      </c>
      <c r="H244">
        <v>1</v>
      </c>
      <c r="I244">
        <v>1</v>
      </c>
      <c r="J244">
        <v>1</v>
      </c>
      <c r="K244">
        <v>1</v>
      </c>
      <c r="L244">
        <v>1</v>
      </c>
      <c r="M244">
        <v>1</v>
      </c>
      <c r="N244">
        <v>1</v>
      </c>
      <c r="O244">
        <v>1</v>
      </c>
      <c r="P244">
        <v>1</v>
      </c>
      <c r="Q244">
        <v>1</v>
      </c>
      <c r="R244">
        <v>1</v>
      </c>
      <c r="S244">
        <v>1</v>
      </c>
      <c r="T244">
        <v>1</v>
      </c>
      <c r="U244">
        <v>1</v>
      </c>
      <c r="V244">
        <v>1</v>
      </c>
      <c r="W244">
        <v>1</v>
      </c>
      <c r="X244">
        <v>1</v>
      </c>
      <c r="Y244">
        <v>1</v>
      </c>
      <c r="Z244">
        <v>1</v>
      </c>
      <c r="AA244">
        <v>1</v>
      </c>
      <c r="AB244">
        <v>1</v>
      </c>
      <c r="AC244">
        <v>1</v>
      </c>
      <c r="AD244">
        <v>1</v>
      </c>
      <c r="AE244">
        <v>1</v>
      </c>
      <c r="AF244">
        <v>1</v>
      </c>
      <c r="AG244">
        <v>1</v>
      </c>
      <c r="AH244">
        <v>1</v>
      </c>
      <c r="AI244">
        <v>1</v>
      </c>
      <c r="AJ244">
        <v>1</v>
      </c>
      <c r="AK244">
        <v>1</v>
      </c>
      <c r="AL244">
        <v>1</v>
      </c>
      <c r="AM244">
        <v>1</v>
      </c>
      <c r="AN244">
        <v>1</v>
      </c>
      <c r="AO244">
        <v>1.4</v>
      </c>
      <c r="AP244">
        <v>1.4</v>
      </c>
      <c r="AQ244">
        <v>1.4</v>
      </c>
      <c r="AR244">
        <v>1.4</v>
      </c>
      <c r="AS244">
        <v>1.4</v>
      </c>
      <c r="AT244">
        <v>1.8</v>
      </c>
      <c r="AU244">
        <v>1.8</v>
      </c>
      <c r="AV244">
        <v>2.5</v>
      </c>
      <c r="AW244">
        <v>4.5</v>
      </c>
      <c r="AX244">
        <v>3</v>
      </c>
      <c r="AY244">
        <v>2</v>
      </c>
      <c r="AZ244">
        <v>1.2</v>
      </c>
      <c r="BA244">
        <v>1.5</v>
      </c>
      <c r="BB244">
        <v>1</v>
      </c>
      <c r="BC244">
        <v>1</v>
      </c>
      <c r="BD244">
        <v>1</v>
      </c>
      <c r="BE244">
        <v>1</v>
      </c>
    </row>
    <row r="245" spans="1:57">
      <c r="A245" t="s">
        <v>1853</v>
      </c>
      <c r="B245" t="s">
        <v>57</v>
      </c>
      <c r="C245" t="s">
        <v>105</v>
      </c>
      <c r="D245" t="s">
        <v>132</v>
      </c>
      <c r="E245" t="s">
        <v>1824</v>
      </c>
      <c r="F245">
        <v>1</v>
      </c>
      <c r="G245">
        <v>1</v>
      </c>
      <c r="H245">
        <v>1</v>
      </c>
      <c r="I245">
        <v>1</v>
      </c>
      <c r="J245">
        <v>1</v>
      </c>
      <c r="K245">
        <v>1</v>
      </c>
      <c r="L245">
        <v>1</v>
      </c>
      <c r="M245">
        <v>1</v>
      </c>
      <c r="N245">
        <v>1</v>
      </c>
      <c r="O245">
        <v>1</v>
      </c>
      <c r="P245">
        <v>1</v>
      </c>
      <c r="Q245">
        <v>1</v>
      </c>
      <c r="R245">
        <v>1</v>
      </c>
      <c r="S245">
        <v>1</v>
      </c>
      <c r="T245">
        <v>1</v>
      </c>
      <c r="U245">
        <v>1</v>
      </c>
      <c r="V245">
        <v>1</v>
      </c>
      <c r="W245">
        <v>1</v>
      </c>
      <c r="X245">
        <v>1</v>
      </c>
      <c r="Y245">
        <v>1</v>
      </c>
      <c r="Z245">
        <v>1</v>
      </c>
      <c r="AA245">
        <v>1</v>
      </c>
      <c r="AB245">
        <v>1</v>
      </c>
      <c r="AC245">
        <v>1</v>
      </c>
      <c r="AD245">
        <v>1</v>
      </c>
      <c r="AE245">
        <v>1</v>
      </c>
      <c r="AF245">
        <v>1</v>
      </c>
      <c r="AG245">
        <v>1</v>
      </c>
      <c r="AH245">
        <v>1</v>
      </c>
      <c r="AI245">
        <v>1</v>
      </c>
      <c r="AJ245">
        <v>1</v>
      </c>
      <c r="AK245">
        <v>1</v>
      </c>
      <c r="AL245">
        <v>1</v>
      </c>
      <c r="AM245">
        <v>1</v>
      </c>
      <c r="AN245">
        <v>1</v>
      </c>
      <c r="AO245">
        <v>2</v>
      </c>
      <c r="AP245">
        <v>2</v>
      </c>
      <c r="AQ245">
        <v>2</v>
      </c>
      <c r="AR245">
        <v>2</v>
      </c>
      <c r="AS245">
        <v>2</v>
      </c>
      <c r="AT245">
        <v>1.5</v>
      </c>
      <c r="AU245">
        <v>1.5</v>
      </c>
      <c r="AV245">
        <v>2.5</v>
      </c>
      <c r="AW245">
        <v>4.5</v>
      </c>
      <c r="AX245">
        <v>3</v>
      </c>
      <c r="AY245">
        <v>2</v>
      </c>
      <c r="AZ245">
        <v>1.5</v>
      </c>
      <c r="BA245">
        <v>1.8</v>
      </c>
      <c r="BB245">
        <v>1</v>
      </c>
      <c r="BC245">
        <v>1</v>
      </c>
      <c r="BD245">
        <v>1</v>
      </c>
      <c r="BE245">
        <v>1</v>
      </c>
    </row>
    <row r="246" spans="1:57">
      <c r="A246" t="s">
        <v>1854</v>
      </c>
      <c r="B246" t="s">
        <v>57</v>
      </c>
      <c r="C246" t="s">
        <v>105</v>
      </c>
      <c r="D246" t="s">
        <v>259</v>
      </c>
      <c r="E246" t="s">
        <v>1824</v>
      </c>
      <c r="F246">
        <v>1</v>
      </c>
      <c r="G246">
        <v>1</v>
      </c>
      <c r="H246">
        <v>1</v>
      </c>
      <c r="I246">
        <v>1</v>
      </c>
      <c r="J246">
        <v>1</v>
      </c>
      <c r="K246">
        <v>1</v>
      </c>
      <c r="L246">
        <v>1</v>
      </c>
      <c r="M246">
        <v>1</v>
      </c>
      <c r="N246">
        <v>1</v>
      </c>
      <c r="O246">
        <v>1</v>
      </c>
      <c r="P246">
        <v>1</v>
      </c>
      <c r="Q246">
        <v>1</v>
      </c>
      <c r="R246">
        <v>1</v>
      </c>
      <c r="S246">
        <v>1</v>
      </c>
      <c r="T246">
        <v>1</v>
      </c>
      <c r="U246">
        <v>1</v>
      </c>
      <c r="V246">
        <v>1</v>
      </c>
      <c r="W246">
        <v>1</v>
      </c>
      <c r="X246">
        <v>1</v>
      </c>
      <c r="Y246">
        <v>1</v>
      </c>
      <c r="Z246">
        <v>1</v>
      </c>
      <c r="AA246">
        <v>1</v>
      </c>
      <c r="AB246">
        <v>1</v>
      </c>
      <c r="AC246">
        <v>1</v>
      </c>
      <c r="AD246">
        <v>1</v>
      </c>
      <c r="AE246">
        <v>1</v>
      </c>
      <c r="AF246">
        <v>1</v>
      </c>
      <c r="AG246">
        <v>1</v>
      </c>
      <c r="AH246">
        <v>1</v>
      </c>
      <c r="AI246">
        <v>1</v>
      </c>
      <c r="AJ246">
        <v>1</v>
      </c>
      <c r="AK246">
        <v>1</v>
      </c>
      <c r="AL246">
        <v>1</v>
      </c>
      <c r="AM246">
        <v>1</v>
      </c>
      <c r="AN246">
        <v>1</v>
      </c>
      <c r="AO246">
        <v>1.3</v>
      </c>
      <c r="AP246">
        <v>1.3</v>
      </c>
      <c r="AQ246">
        <v>1.3</v>
      </c>
      <c r="AR246">
        <v>1.3</v>
      </c>
      <c r="AS246">
        <v>1.3</v>
      </c>
      <c r="AT246">
        <v>1.4</v>
      </c>
      <c r="AU246">
        <v>1.4</v>
      </c>
      <c r="AV246">
        <v>2.5</v>
      </c>
      <c r="AW246">
        <v>3.5</v>
      </c>
      <c r="AX246">
        <v>3</v>
      </c>
      <c r="AY246">
        <v>2</v>
      </c>
      <c r="AZ246">
        <v>1.2</v>
      </c>
      <c r="BA246">
        <v>1.5</v>
      </c>
      <c r="BB246">
        <v>1</v>
      </c>
      <c r="BC246">
        <v>1</v>
      </c>
      <c r="BD246">
        <v>1</v>
      </c>
      <c r="BE246">
        <v>1</v>
      </c>
    </row>
    <row r="247" spans="1:57">
      <c r="A247" t="s">
        <v>1855</v>
      </c>
      <c r="B247" t="s">
        <v>57</v>
      </c>
      <c r="C247" t="s">
        <v>105</v>
      </c>
      <c r="D247" t="s">
        <v>131</v>
      </c>
      <c r="E247" t="s">
        <v>105</v>
      </c>
      <c r="F247">
        <v>1</v>
      </c>
      <c r="G247">
        <v>1</v>
      </c>
      <c r="H247">
        <v>1</v>
      </c>
      <c r="I247">
        <v>1</v>
      </c>
      <c r="J247">
        <v>1</v>
      </c>
      <c r="K247">
        <v>1</v>
      </c>
      <c r="L247">
        <v>1</v>
      </c>
      <c r="M247">
        <v>1</v>
      </c>
      <c r="N247">
        <v>1</v>
      </c>
      <c r="O247">
        <v>1</v>
      </c>
      <c r="P247">
        <v>1</v>
      </c>
      <c r="Q247">
        <v>1</v>
      </c>
      <c r="R247">
        <v>1</v>
      </c>
      <c r="S247">
        <v>1</v>
      </c>
      <c r="T247">
        <v>1</v>
      </c>
      <c r="U247">
        <v>1</v>
      </c>
      <c r="V247">
        <v>1</v>
      </c>
      <c r="W247">
        <v>1</v>
      </c>
      <c r="X247">
        <v>1</v>
      </c>
      <c r="Y247">
        <v>1</v>
      </c>
      <c r="Z247">
        <v>1</v>
      </c>
      <c r="AA247">
        <v>1</v>
      </c>
      <c r="AB247">
        <v>1</v>
      </c>
      <c r="AC247">
        <v>1</v>
      </c>
      <c r="AD247">
        <v>1</v>
      </c>
      <c r="AE247">
        <v>1</v>
      </c>
      <c r="AF247">
        <v>1</v>
      </c>
      <c r="AG247">
        <v>1</v>
      </c>
      <c r="AH247">
        <v>1</v>
      </c>
      <c r="AI247">
        <v>1</v>
      </c>
      <c r="AJ247">
        <v>1</v>
      </c>
      <c r="AK247">
        <v>1</v>
      </c>
      <c r="AL247">
        <v>1</v>
      </c>
      <c r="AM247">
        <v>1</v>
      </c>
      <c r="AN247">
        <v>1</v>
      </c>
      <c r="AO247">
        <v>1</v>
      </c>
      <c r="AP247">
        <v>1</v>
      </c>
      <c r="AQ247">
        <v>1</v>
      </c>
      <c r="AR247">
        <v>1</v>
      </c>
      <c r="AS247">
        <v>0.9</v>
      </c>
      <c r="AT247">
        <v>1.4</v>
      </c>
      <c r="AU247">
        <v>2.2000000000000002</v>
      </c>
      <c r="AV247">
        <v>2.2000000000000002</v>
      </c>
      <c r="AW247">
        <v>4.0999999999999996</v>
      </c>
      <c r="AX247">
        <v>2.2000000000000002</v>
      </c>
      <c r="AY247">
        <v>2</v>
      </c>
      <c r="AZ247">
        <v>0.8</v>
      </c>
      <c r="BA247">
        <v>0.9</v>
      </c>
      <c r="BB247">
        <v>1.7</v>
      </c>
      <c r="BC247">
        <v>1</v>
      </c>
      <c r="BD247">
        <v>1</v>
      </c>
      <c r="BE247">
        <v>1</v>
      </c>
    </row>
    <row r="248" spans="1:57">
      <c r="A248" t="s">
        <v>1856</v>
      </c>
      <c r="B248" t="s">
        <v>57</v>
      </c>
      <c r="C248" t="s">
        <v>105</v>
      </c>
      <c r="D248" t="s">
        <v>132</v>
      </c>
      <c r="E248" t="s">
        <v>105</v>
      </c>
      <c r="F248">
        <v>1</v>
      </c>
      <c r="G248">
        <v>1</v>
      </c>
      <c r="H248">
        <v>1</v>
      </c>
      <c r="I248">
        <v>1</v>
      </c>
      <c r="J248">
        <v>1</v>
      </c>
      <c r="K248">
        <v>1</v>
      </c>
      <c r="L248">
        <v>1</v>
      </c>
      <c r="M248">
        <v>1</v>
      </c>
      <c r="N248">
        <v>1</v>
      </c>
      <c r="O248">
        <v>1</v>
      </c>
      <c r="P248">
        <v>1</v>
      </c>
      <c r="Q248">
        <v>1</v>
      </c>
      <c r="R248">
        <v>1</v>
      </c>
      <c r="S248">
        <v>1</v>
      </c>
      <c r="T248">
        <v>1</v>
      </c>
      <c r="U248">
        <v>1</v>
      </c>
      <c r="V248">
        <v>1</v>
      </c>
      <c r="W248">
        <v>1</v>
      </c>
      <c r="X248">
        <v>1</v>
      </c>
      <c r="Y248">
        <v>1</v>
      </c>
      <c r="Z248">
        <v>1</v>
      </c>
      <c r="AA248">
        <v>1</v>
      </c>
      <c r="AB248">
        <v>1</v>
      </c>
      <c r="AC248">
        <v>1</v>
      </c>
      <c r="AD248">
        <v>1</v>
      </c>
      <c r="AE248">
        <v>1</v>
      </c>
      <c r="AF248">
        <v>1</v>
      </c>
      <c r="AG248">
        <v>1</v>
      </c>
      <c r="AH248">
        <v>1</v>
      </c>
      <c r="AI248">
        <v>1</v>
      </c>
      <c r="AJ248">
        <v>1</v>
      </c>
      <c r="AK248">
        <v>1</v>
      </c>
      <c r="AL248">
        <v>1</v>
      </c>
      <c r="AM248">
        <v>1</v>
      </c>
      <c r="AN248">
        <v>1</v>
      </c>
      <c r="AO248">
        <v>1</v>
      </c>
      <c r="AP248">
        <v>1</v>
      </c>
      <c r="AQ248">
        <v>1</v>
      </c>
      <c r="AR248">
        <v>1</v>
      </c>
      <c r="AS248">
        <v>1.3</v>
      </c>
      <c r="AT248">
        <v>2</v>
      </c>
      <c r="AU248">
        <v>3.2</v>
      </c>
      <c r="AV248">
        <v>3.3</v>
      </c>
      <c r="AW248">
        <v>6.1</v>
      </c>
      <c r="AX248">
        <v>3.2</v>
      </c>
      <c r="AY248">
        <v>3</v>
      </c>
      <c r="AZ248">
        <v>1.1000000000000001</v>
      </c>
      <c r="BA248">
        <v>1.3</v>
      </c>
      <c r="BB248">
        <v>2.4</v>
      </c>
      <c r="BC248">
        <v>1</v>
      </c>
      <c r="BD248">
        <v>1</v>
      </c>
      <c r="BE248">
        <v>1</v>
      </c>
    </row>
    <row r="249" spans="1:57">
      <c r="A249" t="s">
        <v>1857</v>
      </c>
      <c r="B249" t="s">
        <v>57</v>
      </c>
      <c r="C249" t="s">
        <v>105</v>
      </c>
      <c r="D249" t="s">
        <v>131</v>
      </c>
      <c r="E249" t="s">
        <v>105</v>
      </c>
      <c r="F249">
        <v>1</v>
      </c>
      <c r="G249">
        <v>1</v>
      </c>
      <c r="H249">
        <v>1</v>
      </c>
      <c r="I249">
        <v>1</v>
      </c>
      <c r="J249">
        <v>1</v>
      </c>
      <c r="K249">
        <v>1</v>
      </c>
      <c r="L249">
        <v>1</v>
      </c>
      <c r="M249">
        <v>1</v>
      </c>
      <c r="N249">
        <v>1</v>
      </c>
      <c r="O249">
        <v>1</v>
      </c>
      <c r="P249">
        <v>1</v>
      </c>
      <c r="Q249">
        <v>1</v>
      </c>
      <c r="R249">
        <v>1</v>
      </c>
      <c r="S249">
        <v>1</v>
      </c>
      <c r="T249">
        <v>1</v>
      </c>
      <c r="U249">
        <v>1</v>
      </c>
      <c r="V249">
        <v>1</v>
      </c>
      <c r="W249">
        <v>1</v>
      </c>
      <c r="X249">
        <v>1</v>
      </c>
      <c r="Y249">
        <v>1</v>
      </c>
      <c r="Z249">
        <v>1</v>
      </c>
      <c r="AA249">
        <v>1</v>
      </c>
      <c r="AB249">
        <v>1</v>
      </c>
      <c r="AC249">
        <v>1</v>
      </c>
      <c r="AD249">
        <v>1</v>
      </c>
      <c r="AE249">
        <v>1</v>
      </c>
      <c r="AF249">
        <v>1</v>
      </c>
      <c r="AG249">
        <v>1</v>
      </c>
      <c r="AH249">
        <v>1</v>
      </c>
      <c r="AI249">
        <v>1</v>
      </c>
      <c r="AJ249">
        <v>1</v>
      </c>
      <c r="AK249">
        <v>1</v>
      </c>
      <c r="AL249">
        <v>1</v>
      </c>
      <c r="AM249">
        <v>1</v>
      </c>
      <c r="AN249">
        <v>1</v>
      </c>
      <c r="AO249">
        <v>1</v>
      </c>
      <c r="AP249">
        <v>1</v>
      </c>
      <c r="AQ249">
        <v>1</v>
      </c>
      <c r="AR249">
        <v>1</v>
      </c>
      <c r="AS249">
        <v>1.1000000000000001</v>
      </c>
      <c r="AT249">
        <v>1.8</v>
      </c>
      <c r="AU249">
        <v>2.8</v>
      </c>
      <c r="AV249">
        <v>2.9</v>
      </c>
      <c r="AW249">
        <v>5.3</v>
      </c>
      <c r="AX249">
        <v>2.8</v>
      </c>
      <c r="AY249">
        <v>2.6</v>
      </c>
      <c r="AZ249">
        <v>1</v>
      </c>
      <c r="BA249">
        <v>1.2</v>
      </c>
      <c r="BB249">
        <v>2.2000000000000002</v>
      </c>
      <c r="BC249">
        <v>1</v>
      </c>
      <c r="BD249">
        <v>1</v>
      </c>
      <c r="BE249">
        <v>1</v>
      </c>
    </row>
    <row r="250" spans="1:57">
      <c r="A250" t="s">
        <v>1858</v>
      </c>
      <c r="B250" t="s">
        <v>57</v>
      </c>
      <c r="C250" t="s">
        <v>105</v>
      </c>
      <c r="D250" t="s">
        <v>132</v>
      </c>
      <c r="E250" t="s">
        <v>105</v>
      </c>
      <c r="F250">
        <v>1</v>
      </c>
      <c r="G250">
        <v>1</v>
      </c>
      <c r="H250">
        <v>1</v>
      </c>
      <c r="I250">
        <v>1</v>
      </c>
      <c r="J250">
        <v>1</v>
      </c>
      <c r="K250">
        <v>1</v>
      </c>
      <c r="L250">
        <v>1</v>
      </c>
      <c r="M250">
        <v>1</v>
      </c>
      <c r="N250">
        <v>1</v>
      </c>
      <c r="O250">
        <v>1</v>
      </c>
      <c r="P250">
        <v>1</v>
      </c>
      <c r="Q250">
        <v>1</v>
      </c>
      <c r="R250">
        <v>1</v>
      </c>
      <c r="S250">
        <v>1</v>
      </c>
      <c r="T250">
        <v>1</v>
      </c>
      <c r="U250">
        <v>1</v>
      </c>
      <c r="V250">
        <v>1</v>
      </c>
      <c r="W250">
        <v>1</v>
      </c>
      <c r="X250">
        <v>1</v>
      </c>
      <c r="Y250">
        <v>1</v>
      </c>
      <c r="Z250">
        <v>1</v>
      </c>
      <c r="AA250">
        <v>1</v>
      </c>
      <c r="AB250">
        <v>1</v>
      </c>
      <c r="AC250">
        <v>1</v>
      </c>
      <c r="AD250">
        <v>1</v>
      </c>
      <c r="AE250">
        <v>1</v>
      </c>
      <c r="AF250">
        <v>1</v>
      </c>
      <c r="AG250">
        <v>1</v>
      </c>
      <c r="AH250">
        <v>1</v>
      </c>
      <c r="AI250">
        <v>1</v>
      </c>
      <c r="AJ250">
        <v>1</v>
      </c>
      <c r="AK250">
        <v>1</v>
      </c>
      <c r="AL250">
        <v>1</v>
      </c>
      <c r="AM250">
        <v>1</v>
      </c>
      <c r="AN250">
        <v>1</v>
      </c>
      <c r="AO250">
        <v>1</v>
      </c>
      <c r="AP250">
        <v>1</v>
      </c>
      <c r="AQ250">
        <v>1</v>
      </c>
      <c r="AR250">
        <v>1</v>
      </c>
      <c r="AS250">
        <v>1.3</v>
      </c>
      <c r="AT250">
        <v>2</v>
      </c>
      <c r="AU250">
        <v>3.2</v>
      </c>
      <c r="AV250">
        <v>3.3</v>
      </c>
      <c r="AW250">
        <v>6</v>
      </c>
      <c r="AX250">
        <v>3.2</v>
      </c>
      <c r="AY250">
        <v>2.9</v>
      </c>
      <c r="AZ250">
        <v>1.1000000000000001</v>
      </c>
      <c r="BA250">
        <v>1.3</v>
      </c>
      <c r="BB250">
        <v>2.4</v>
      </c>
      <c r="BC250">
        <v>1</v>
      </c>
      <c r="BD250">
        <v>1</v>
      </c>
      <c r="BE250">
        <v>1</v>
      </c>
    </row>
    <row r="251" spans="1:57">
      <c r="A251" t="s">
        <v>268</v>
      </c>
      <c r="B251" t="s">
        <v>57</v>
      </c>
      <c r="C251" t="s">
        <v>105</v>
      </c>
      <c r="D251" t="s">
        <v>132</v>
      </c>
      <c r="E251" t="s">
        <v>105</v>
      </c>
      <c r="F251">
        <v>1</v>
      </c>
      <c r="G251">
        <v>1</v>
      </c>
      <c r="H251">
        <v>1</v>
      </c>
      <c r="I251">
        <v>1</v>
      </c>
      <c r="J251">
        <v>1</v>
      </c>
      <c r="K251">
        <v>1</v>
      </c>
      <c r="L251">
        <v>1</v>
      </c>
      <c r="M251">
        <v>1</v>
      </c>
      <c r="N251">
        <v>1</v>
      </c>
      <c r="O251">
        <v>1</v>
      </c>
      <c r="P251">
        <v>1</v>
      </c>
      <c r="Q251">
        <v>1</v>
      </c>
      <c r="R251">
        <v>1</v>
      </c>
      <c r="S251">
        <v>1</v>
      </c>
      <c r="T251">
        <v>1</v>
      </c>
      <c r="U251">
        <v>1</v>
      </c>
      <c r="V251">
        <v>1</v>
      </c>
      <c r="W251">
        <v>1</v>
      </c>
      <c r="X251">
        <v>1</v>
      </c>
      <c r="Y251">
        <v>1</v>
      </c>
      <c r="Z251">
        <v>1</v>
      </c>
      <c r="AA251">
        <v>1</v>
      </c>
      <c r="AB251">
        <v>0.7</v>
      </c>
      <c r="AC251">
        <v>1</v>
      </c>
      <c r="AD251">
        <v>1.4</v>
      </c>
      <c r="AE251">
        <v>1.5</v>
      </c>
      <c r="AF251">
        <v>1.4</v>
      </c>
      <c r="AG251">
        <v>1.5</v>
      </c>
      <c r="AH251">
        <v>1.1000000000000001</v>
      </c>
      <c r="AI251">
        <v>1</v>
      </c>
      <c r="AJ251">
        <v>1.1000000000000001</v>
      </c>
      <c r="AK251">
        <v>1</v>
      </c>
      <c r="AL251">
        <v>1</v>
      </c>
      <c r="AM251">
        <v>1</v>
      </c>
      <c r="AN251">
        <v>1</v>
      </c>
      <c r="AO251">
        <v>1</v>
      </c>
      <c r="AP251">
        <v>1</v>
      </c>
      <c r="AQ251">
        <v>1</v>
      </c>
      <c r="AR251">
        <v>1</v>
      </c>
      <c r="AS251">
        <v>1.3</v>
      </c>
      <c r="AT251">
        <v>1.5</v>
      </c>
      <c r="AU251">
        <v>1.3</v>
      </c>
      <c r="AV251">
        <v>1.3</v>
      </c>
      <c r="AW251">
        <v>2.2999999999999998</v>
      </c>
      <c r="AX251">
        <v>1.3</v>
      </c>
      <c r="AY251">
        <v>0.7</v>
      </c>
      <c r="AZ251">
        <v>1</v>
      </c>
      <c r="BA251">
        <v>1</v>
      </c>
      <c r="BB251">
        <v>1</v>
      </c>
      <c r="BC251">
        <v>1</v>
      </c>
      <c r="BD251">
        <v>1</v>
      </c>
      <c r="BE251">
        <v>1</v>
      </c>
    </row>
    <row r="252" spans="1:57">
      <c r="A252" t="s">
        <v>269</v>
      </c>
      <c r="B252" t="s">
        <v>57</v>
      </c>
      <c r="C252" t="s">
        <v>105</v>
      </c>
      <c r="D252" t="s">
        <v>131</v>
      </c>
      <c r="E252" t="s">
        <v>105</v>
      </c>
      <c r="F252">
        <v>1</v>
      </c>
      <c r="G252">
        <v>1</v>
      </c>
      <c r="H252">
        <v>1</v>
      </c>
      <c r="I252">
        <v>1</v>
      </c>
      <c r="J252">
        <v>1</v>
      </c>
      <c r="K252">
        <v>1</v>
      </c>
      <c r="L252">
        <v>1</v>
      </c>
      <c r="M252">
        <v>1</v>
      </c>
      <c r="N252">
        <v>1</v>
      </c>
      <c r="O252">
        <v>1</v>
      </c>
      <c r="P252">
        <v>1</v>
      </c>
      <c r="Q252">
        <v>1</v>
      </c>
      <c r="R252">
        <v>1</v>
      </c>
      <c r="S252">
        <v>1</v>
      </c>
      <c r="T252">
        <v>1</v>
      </c>
      <c r="U252">
        <v>1</v>
      </c>
      <c r="V252">
        <v>1</v>
      </c>
      <c r="W252">
        <v>1</v>
      </c>
      <c r="X252">
        <v>1</v>
      </c>
      <c r="Y252">
        <v>1</v>
      </c>
      <c r="Z252">
        <v>1</v>
      </c>
      <c r="AA252">
        <v>1</v>
      </c>
      <c r="AB252">
        <v>0.8</v>
      </c>
      <c r="AC252">
        <v>1.1000000000000001</v>
      </c>
      <c r="AD252">
        <v>1.6</v>
      </c>
      <c r="AE252">
        <v>1.6</v>
      </c>
      <c r="AF252">
        <v>1.6</v>
      </c>
      <c r="AG252">
        <v>1.6</v>
      </c>
      <c r="AH252">
        <v>1.2</v>
      </c>
      <c r="AI252">
        <v>1.1000000000000001</v>
      </c>
      <c r="AJ252">
        <v>1.1000000000000001</v>
      </c>
      <c r="AK252">
        <v>1</v>
      </c>
      <c r="AL252">
        <v>1</v>
      </c>
      <c r="AM252">
        <v>1</v>
      </c>
      <c r="AN252">
        <v>1</v>
      </c>
      <c r="AO252">
        <v>1</v>
      </c>
      <c r="AP252">
        <v>1</v>
      </c>
      <c r="AQ252">
        <v>1</v>
      </c>
      <c r="AR252">
        <v>1</v>
      </c>
      <c r="AS252">
        <v>1.4</v>
      </c>
      <c r="AT252">
        <v>1.6</v>
      </c>
      <c r="AU252">
        <v>1.4</v>
      </c>
      <c r="AV252">
        <v>1.4</v>
      </c>
      <c r="AW252">
        <v>2.5</v>
      </c>
      <c r="AX252">
        <v>1.4</v>
      </c>
      <c r="AY252">
        <v>0.8</v>
      </c>
      <c r="AZ252">
        <v>1.1000000000000001</v>
      </c>
      <c r="BA252">
        <v>1.1000000000000001</v>
      </c>
      <c r="BB252">
        <v>1</v>
      </c>
      <c r="BC252">
        <v>1</v>
      </c>
      <c r="BD252">
        <v>1</v>
      </c>
      <c r="BE252">
        <v>1</v>
      </c>
    </row>
    <row r="253" spans="1:57">
      <c r="A253" t="s">
        <v>270</v>
      </c>
      <c r="B253" t="s">
        <v>57</v>
      </c>
      <c r="C253" t="s">
        <v>105</v>
      </c>
      <c r="D253" t="s">
        <v>132</v>
      </c>
      <c r="E253" t="s">
        <v>105</v>
      </c>
      <c r="F253">
        <v>1</v>
      </c>
      <c r="G253">
        <v>1</v>
      </c>
      <c r="H253">
        <v>1</v>
      </c>
      <c r="I253">
        <v>1</v>
      </c>
      <c r="J253">
        <v>1</v>
      </c>
      <c r="K253">
        <v>1</v>
      </c>
      <c r="L253">
        <v>1</v>
      </c>
      <c r="M253">
        <v>1</v>
      </c>
      <c r="N253">
        <v>1</v>
      </c>
      <c r="O253">
        <v>1</v>
      </c>
      <c r="P253">
        <v>1</v>
      </c>
      <c r="Q253">
        <v>1</v>
      </c>
      <c r="R253">
        <v>1</v>
      </c>
      <c r="S253">
        <v>1</v>
      </c>
      <c r="T253">
        <v>1</v>
      </c>
      <c r="U253">
        <v>1</v>
      </c>
      <c r="V253">
        <v>1</v>
      </c>
      <c r="W253">
        <v>1</v>
      </c>
      <c r="X253">
        <v>1</v>
      </c>
      <c r="Y253">
        <v>1</v>
      </c>
      <c r="Z253">
        <v>1</v>
      </c>
      <c r="AA253">
        <v>1</v>
      </c>
      <c r="AB253">
        <v>1</v>
      </c>
      <c r="AC253">
        <v>1</v>
      </c>
      <c r="AD253">
        <v>1</v>
      </c>
      <c r="AE253">
        <v>1</v>
      </c>
      <c r="AF253">
        <v>1</v>
      </c>
      <c r="AG253">
        <v>1</v>
      </c>
      <c r="AH253">
        <v>1</v>
      </c>
      <c r="AI253">
        <v>1</v>
      </c>
      <c r="AJ253">
        <v>1</v>
      </c>
      <c r="AK253">
        <v>1</v>
      </c>
      <c r="AL253">
        <v>1</v>
      </c>
      <c r="AM253">
        <v>1</v>
      </c>
      <c r="AN253">
        <v>1</v>
      </c>
      <c r="AO253">
        <v>1</v>
      </c>
      <c r="AP253">
        <v>1</v>
      </c>
      <c r="AQ253">
        <v>1</v>
      </c>
      <c r="AR253">
        <v>1</v>
      </c>
      <c r="AS253">
        <v>1</v>
      </c>
      <c r="AT253">
        <v>1.1000000000000001</v>
      </c>
      <c r="AU253">
        <v>1.1000000000000001</v>
      </c>
      <c r="AV253">
        <v>1.1000000000000001</v>
      </c>
      <c r="AW253">
        <v>2.2000000000000002</v>
      </c>
      <c r="AX253">
        <v>1.4</v>
      </c>
      <c r="AY253">
        <v>0.7</v>
      </c>
      <c r="AZ253">
        <v>1.3</v>
      </c>
      <c r="BA253">
        <v>1.1000000000000001</v>
      </c>
      <c r="BB253">
        <v>1</v>
      </c>
      <c r="BC253">
        <v>1</v>
      </c>
      <c r="BD253">
        <v>1</v>
      </c>
      <c r="BE253">
        <v>1</v>
      </c>
    </row>
    <row r="254" spans="1:57">
      <c r="A254" t="s">
        <v>271</v>
      </c>
      <c r="B254" t="s">
        <v>57</v>
      </c>
      <c r="C254" t="s">
        <v>105</v>
      </c>
      <c r="D254" t="s">
        <v>131</v>
      </c>
      <c r="E254" t="s">
        <v>105</v>
      </c>
      <c r="F254">
        <v>1</v>
      </c>
      <c r="G254">
        <v>1</v>
      </c>
      <c r="H254">
        <v>1</v>
      </c>
      <c r="I254">
        <v>1</v>
      </c>
      <c r="J254">
        <v>1</v>
      </c>
      <c r="K254">
        <v>1</v>
      </c>
      <c r="L254">
        <v>1</v>
      </c>
      <c r="M254">
        <v>1</v>
      </c>
      <c r="N254">
        <v>1</v>
      </c>
      <c r="O254">
        <v>1</v>
      </c>
      <c r="P254">
        <v>1</v>
      </c>
      <c r="Q254">
        <v>1</v>
      </c>
      <c r="R254">
        <v>1</v>
      </c>
      <c r="S254">
        <v>1</v>
      </c>
      <c r="T254">
        <v>1</v>
      </c>
      <c r="U254">
        <v>1</v>
      </c>
      <c r="V254">
        <v>1</v>
      </c>
      <c r="W254">
        <v>1</v>
      </c>
      <c r="X254">
        <v>1</v>
      </c>
      <c r="Y254">
        <v>1</v>
      </c>
      <c r="Z254">
        <v>1</v>
      </c>
      <c r="AA254">
        <v>1</v>
      </c>
      <c r="AB254">
        <v>1</v>
      </c>
      <c r="AC254">
        <v>1</v>
      </c>
      <c r="AD254">
        <v>1</v>
      </c>
      <c r="AE254">
        <v>1</v>
      </c>
      <c r="AF254">
        <v>1</v>
      </c>
      <c r="AG254">
        <v>1</v>
      </c>
      <c r="AH254">
        <v>1</v>
      </c>
      <c r="AI254">
        <v>1</v>
      </c>
      <c r="AJ254">
        <v>1</v>
      </c>
      <c r="AK254">
        <v>1</v>
      </c>
      <c r="AL254">
        <v>1</v>
      </c>
      <c r="AM254">
        <v>1</v>
      </c>
      <c r="AN254">
        <v>1</v>
      </c>
      <c r="AO254">
        <v>1</v>
      </c>
      <c r="AP254">
        <v>1</v>
      </c>
      <c r="AQ254">
        <v>1</v>
      </c>
      <c r="AR254">
        <v>1</v>
      </c>
      <c r="AS254">
        <v>1</v>
      </c>
      <c r="AT254">
        <v>1.2</v>
      </c>
      <c r="AU254">
        <v>1.2</v>
      </c>
      <c r="AV254">
        <v>1.2</v>
      </c>
      <c r="AW254">
        <v>2.2999999999999998</v>
      </c>
      <c r="AX254">
        <v>1.6</v>
      </c>
      <c r="AY254">
        <v>0.8</v>
      </c>
      <c r="AZ254">
        <v>1.4</v>
      </c>
      <c r="BA254">
        <v>1.2</v>
      </c>
      <c r="BB254">
        <v>1</v>
      </c>
      <c r="BC254">
        <v>1</v>
      </c>
      <c r="BD254">
        <v>1</v>
      </c>
      <c r="BE254">
        <v>1</v>
      </c>
    </row>
    <row r="255" spans="1:57">
      <c r="A255" t="s">
        <v>809</v>
      </c>
      <c r="B255" t="s">
        <v>57</v>
      </c>
      <c r="C255" t="s">
        <v>105</v>
      </c>
      <c r="D255" t="s">
        <v>131</v>
      </c>
      <c r="E255" t="s">
        <v>105</v>
      </c>
      <c r="F255">
        <v>1</v>
      </c>
      <c r="G255">
        <v>1</v>
      </c>
      <c r="H255">
        <v>1</v>
      </c>
      <c r="I255">
        <v>1</v>
      </c>
      <c r="J255">
        <v>1</v>
      </c>
      <c r="K255">
        <v>1</v>
      </c>
      <c r="L255">
        <v>1</v>
      </c>
      <c r="M255">
        <v>1</v>
      </c>
      <c r="N255">
        <v>1</v>
      </c>
      <c r="O255">
        <v>1</v>
      </c>
      <c r="P255">
        <v>1</v>
      </c>
      <c r="Q255">
        <v>1</v>
      </c>
      <c r="R255">
        <v>1</v>
      </c>
      <c r="S255">
        <v>1</v>
      </c>
      <c r="T255">
        <v>1</v>
      </c>
      <c r="U255">
        <v>1</v>
      </c>
      <c r="V255">
        <v>1</v>
      </c>
      <c r="W255">
        <v>1</v>
      </c>
      <c r="X255">
        <v>1</v>
      </c>
      <c r="Y255">
        <v>1</v>
      </c>
      <c r="Z255">
        <v>1</v>
      </c>
      <c r="AA255">
        <v>1</v>
      </c>
      <c r="AB255">
        <v>1</v>
      </c>
      <c r="AC255">
        <v>1</v>
      </c>
      <c r="AD255">
        <v>1</v>
      </c>
      <c r="AE255">
        <v>1</v>
      </c>
      <c r="AF255">
        <v>1</v>
      </c>
      <c r="AG255">
        <v>1</v>
      </c>
      <c r="AH255">
        <v>1.1000000000000001</v>
      </c>
      <c r="AI255">
        <v>1.1000000000000001</v>
      </c>
      <c r="AJ255">
        <v>1.1000000000000001</v>
      </c>
      <c r="AK255">
        <v>1.1000000000000001</v>
      </c>
      <c r="AL255">
        <v>1.1000000000000001</v>
      </c>
      <c r="AM255">
        <v>1.1000000000000001</v>
      </c>
      <c r="AN255">
        <v>1.1000000000000001</v>
      </c>
      <c r="AO255">
        <v>2.5</v>
      </c>
      <c r="AP255">
        <v>2.5</v>
      </c>
      <c r="AQ255">
        <v>3.7</v>
      </c>
      <c r="AR255">
        <v>2.9</v>
      </c>
      <c r="AS255">
        <v>3</v>
      </c>
      <c r="AT255">
        <v>3.5</v>
      </c>
      <c r="AU255">
        <v>6.3</v>
      </c>
      <c r="AV255">
        <v>4.4000000000000004</v>
      </c>
      <c r="AW255">
        <v>6.6</v>
      </c>
      <c r="AX255">
        <v>5.0999999999999996</v>
      </c>
      <c r="AY255">
        <v>3.4</v>
      </c>
      <c r="AZ255">
        <v>2.2000000000000002</v>
      </c>
      <c r="BA255">
        <v>2</v>
      </c>
      <c r="BB255">
        <v>1.3</v>
      </c>
      <c r="BC255">
        <v>1.3</v>
      </c>
      <c r="BD255">
        <v>1.3</v>
      </c>
      <c r="BE255">
        <v>1.3</v>
      </c>
    </row>
    <row r="256" spans="1:57">
      <c r="A256" t="s">
        <v>810</v>
      </c>
      <c r="B256" t="s">
        <v>57</v>
      </c>
      <c r="C256" t="s">
        <v>105</v>
      </c>
      <c r="D256" t="s">
        <v>132</v>
      </c>
      <c r="E256" t="s">
        <v>105</v>
      </c>
      <c r="F256">
        <v>1</v>
      </c>
      <c r="G256">
        <v>1</v>
      </c>
      <c r="H256">
        <v>1</v>
      </c>
      <c r="I256">
        <v>1</v>
      </c>
      <c r="J256">
        <v>1</v>
      </c>
      <c r="K256">
        <v>1</v>
      </c>
      <c r="L256">
        <v>1</v>
      </c>
      <c r="M256">
        <v>1</v>
      </c>
      <c r="N256">
        <v>1</v>
      </c>
      <c r="O256">
        <v>1</v>
      </c>
      <c r="P256">
        <v>1</v>
      </c>
      <c r="Q256">
        <v>1</v>
      </c>
      <c r="R256">
        <v>1</v>
      </c>
      <c r="S256">
        <v>1</v>
      </c>
      <c r="T256">
        <v>1</v>
      </c>
      <c r="U256">
        <v>1</v>
      </c>
      <c r="V256">
        <v>1</v>
      </c>
      <c r="W256">
        <v>1</v>
      </c>
      <c r="X256">
        <v>1</v>
      </c>
      <c r="Y256">
        <v>1</v>
      </c>
      <c r="Z256">
        <v>1</v>
      </c>
      <c r="AA256">
        <v>1</v>
      </c>
      <c r="AB256">
        <v>1</v>
      </c>
      <c r="AC256">
        <v>1</v>
      </c>
      <c r="AD256">
        <v>1</v>
      </c>
      <c r="AE256">
        <v>1</v>
      </c>
      <c r="AF256">
        <v>1</v>
      </c>
      <c r="AG256">
        <v>1</v>
      </c>
      <c r="AH256">
        <v>1</v>
      </c>
      <c r="AI256">
        <v>1</v>
      </c>
      <c r="AJ256">
        <v>1</v>
      </c>
      <c r="AK256">
        <v>1</v>
      </c>
      <c r="AL256">
        <v>1</v>
      </c>
      <c r="AM256">
        <v>1</v>
      </c>
      <c r="AN256">
        <v>1</v>
      </c>
      <c r="AO256">
        <v>3.4</v>
      </c>
      <c r="AP256">
        <v>3.4</v>
      </c>
      <c r="AQ256">
        <v>5</v>
      </c>
      <c r="AR256">
        <v>3.8</v>
      </c>
      <c r="AS256">
        <v>3.9</v>
      </c>
      <c r="AT256">
        <v>4.7</v>
      </c>
      <c r="AU256">
        <v>8.4</v>
      </c>
      <c r="AV256">
        <v>5.9</v>
      </c>
      <c r="AW256">
        <v>8.8000000000000007</v>
      </c>
      <c r="AX256">
        <v>6.9</v>
      </c>
      <c r="AY256">
        <v>4.5999999999999996</v>
      </c>
      <c r="AZ256">
        <v>3</v>
      </c>
      <c r="BA256">
        <v>2.7</v>
      </c>
      <c r="BB256">
        <v>1.9</v>
      </c>
      <c r="BC256">
        <v>1.9</v>
      </c>
      <c r="BD256">
        <v>1.9</v>
      </c>
      <c r="BE256">
        <v>1.9</v>
      </c>
    </row>
    <row r="257" spans="1:57">
      <c r="A257" t="s">
        <v>811</v>
      </c>
      <c r="B257" t="s">
        <v>57</v>
      </c>
      <c r="C257" t="s">
        <v>105</v>
      </c>
      <c r="D257" t="s">
        <v>131</v>
      </c>
      <c r="E257" t="s">
        <v>105</v>
      </c>
      <c r="F257">
        <v>1</v>
      </c>
      <c r="G257">
        <v>1</v>
      </c>
      <c r="H257">
        <v>1</v>
      </c>
      <c r="I257">
        <v>1</v>
      </c>
      <c r="J257">
        <v>1</v>
      </c>
      <c r="K257">
        <v>1</v>
      </c>
      <c r="L257">
        <v>1</v>
      </c>
      <c r="M257">
        <v>1</v>
      </c>
      <c r="N257">
        <v>1</v>
      </c>
      <c r="O257">
        <v>1</v>
      </c>
      <c r="P257">
        <v>1</v>
      </c>
      <c r="Q257">
        <v>1</v>
      </c>
      <c r="R257">
        <v>1</v>
      </c>
      <c r="S257">
        <v>1</v>
      </c>
      <c r="T257">
        <v>1</v>
      </c>
      <c r="U257">
        <v>1</v>
      </c>
      <c r="V257">
        <v>1</v>
      </c>
      <c r="W257">
        <v>1</v>
      </c>
      <c r="X257">
        <v>1</v>
      </c>
      <c r="Y257">
        <v>1</v>
      </c>
      <c r="Z257">
        <v>1</v>
      </c>
      <c r="AA257">
        <v>1</v>
      </c>
      <c r="AB257">
        <v>1</v>
      </c>
      <c r="AC257">
        <v>1</v>
      </c>
      <c r="AD257">
        <v>1</v>
      </c>
      <c r="AE257">
        <v>1</v>
      </c>
      <c r="AF257">
        <v>1</v>
      </c>
      <c r="AG257">
        <v>1</v>
      </c>
      <c r="AH257">
        <v>1.3</v>
      </c>
      <c r="AI257">
        <v>1.3</v>
      </c>
      <c r="AJ257">
        <v>1.3</v>
      </c>
      <c r="AK257">
        <v>1.3</v>
      </c>
      <c r="AL257">
        <v>1.3</v>
      </c>
      <c r="AM257">
        <v>1.3</v>
      </c>
      <c r="AN257">
        <v>1.3</v>
      </c>
      <c r="AO257">
        <v>1.8</v>
      </c>
      <c r="AP257">
        <v>1.8</v>
      </c>
      <c r="AQ257">
        <v>2.5</v>
      </c>
      <c r="AR257">
        <v>1.5</v>
      </c>
      <c r="AS257">
        <v>2</v>
      </c>
      <c r="AT257">
        <v>2.1</v>
      </c>
      <c r="AU257">
        <v>2.8</v>
      </c>
      <c r="AV257">
        <v>2.4</v>
      </c>
      <c r="AW257">
        <v>3.1</v>
      </c>
      <c r="AX257">
        <v>3.4</v>
      </c>
      <c r="AY257">
        <v>2.9</v>
      </c>
      <c r="AZ257">
        <v>2.2999999999999998</v>
      </c>
      <c r="BA257">
        <v>1.6</v>
      </c>
      <c r="BB257">
        <v>1.5</v>
      </c>
      <c r="BC257">
        <v>1.5</v>
      </c>
      <c r="BD257">
        <v>1.5</v>
      </c>
      <c r="BE257">
        <v>1.5</v>
      </c>
    </row>
    <row r="258" spans="1:57">
      <c r="A258" t="s">
        <v>812</v>
      </c>
      <c r="B258" t="s">
        <v>57</v>
      </c>
      <c r="C258" t="s">
        <v>105</v>
      </c>
      <c r="D258" t="s">
        <v>132</v>
      </c>
      <c r="E258" t="s">
        <v>105</v>
      </c>
      <c r="F258">
        <v>1</v>
      </c>
      <c r="G258">
        <v>1</v>
      </c>
      <c r="H258">
        <v>1</v>
      </c>
      <c r="I258">
        <v>1</v>
      </c>
      <c r="J258">
        <v>1</v>
      </c>
      <c r="K258">
        <v>1</v>
      </c>
      <c r="L258">
        <v>1</v>
      </c>
      <c r="M258">
        <v>1</v>
      </c>
      <c r="N258">
        <v>1</v>
      </c>
      <c r="O258">
        <v>1</v>
      </c>
      <c r="P258">
        <v>1</v>
      </c>
      <c r="Q258">
        <v>1</v>
      </c>
      <c r="R258">
        <v>1</v>
      </c>
      <c r="S258">
        <v>1</v>
      </c>
      <c r="T258">
        <v>1</v>
      </c>
      <c r="U258">
        <v>1</v>
      </c>
      <c r="V258">
        <v>1</v>
      </c>
      <c r="W258">
        <v>1</v>
      </c>
      <c r="X258">
        <v>1</v>
      </c>
      <c r="Y258">
        <v>1</v>
      </c>
      <c r="Z258">
        <v>1</v>
      </c>
      <c r="AA258">
        <v>1</v>
      </c>
      <c r="AB258">
        <v>1</v>
      </c>
      <c r="AC258">
        <v>1</v>
      </c>
      <c r="AD258">
        <v>1</v>
      </c>
      <c r="AE258">
        <v>1</v>
      </c>
      <c r="AF258">
        <v>1</v>
      </c>
      <c r="AG258">
        <v>1</v>
      </c>
      <c r="AH258">
        <v>1.2</v>
      </c>
      <c r="AI258">
        <v>1.2</v>
      </c>
      <c r="AJ258">
        <v>1.2</v>
      </c>
      <c r="AK258">
        <v>1.2</v>
      </c>
      <c r="AL258">
        <v>1.2</v>
      </c>
      <c r="AM258">
        <v>1.2</v>
      </c>
      <c r="AN258">
        <v>1.2</v>
      </c>
      <c r="AO258">
        <v>1.8</v>
      </c>
      <c r="AP258">
        <v>1.8</v>
      </c>
      <c r="AQ258">
        <v>2.5</v>
      </c>
      <c r="AR258">
        <v>1.5</v>
      </c>
      <c r="AS258">
        <v>2</v>
      </c>
      <c r="AT258">
        <v>2.1</v>
      </c>
      <c r="AU258">
        <v>2.9</v>
      </c>
      <c r="AV258">
        <v>2.5</v>
      </c>
      <c r="AW258">
        <v>3.2</v>
      </c>
      <c r="AX258">
        <v>3.4</v>
      </c>
      <c r="AY258">
        <v>3</v>
      </c>
      <c r="AZ258">
        <v>2.2999999999999998</v>
      </c>
      <c r="BA258">
        <v>1.6</v>
      </c>
      <c r="BB258">
        <v>1.4</v>
      </c>
      <c r="BC258">
        <v>1.4</v>
      </c>
      <c r="BD258">
        <v>1.4</v>
      </c>
      <c r="BE258">
        <v>1.4</v>
      </c>
    </row>
    <row r="259" spans="1:57">
      <c r="A259" t="s">
        <v>813</v>
      </c>
      <c r="B259" t="s">
        <v>57</v>
      </c>
      <c r="C259" t="s">
        <v>105</v>
      </c>
      <c r="D259" t="s">
        <v>131</v>
      </c>
      <c r="E259" t="s">
        <v>105</v>
      </c>
      <c r="F259">
        <v>1</v>
      </c>
      <c r="G259">
        <v>1</v>
      </c>
      <c r="H259">
        <v>1</v>
      </c>
      <c r="I259">
        <v>1</v>
      </c>
      <c r="J259">
        <v>1</v>
      </c>
      <c r="K259">
        <v>1</v>
      </c>
      <c r="L259">
        <v>1</v>
      </c>
      <c r="M259">
        <v>1</v>
      </c>
      <c r="N259">
        <v>1</v>
      </c>
      <c r="O259">
        <v>1</v>
      </c>
      <c r="P259">
        <v>1</v>
      </c>
      <c r="Q259">
        <v>1</v>
      </c>
      <c r="R259">
        <v>1</v>
      </c>
      <c r="S259">
        <v>1</v>
      </c>
      <c r="T259">
        <v>1</v>
      </c>
      <c r="U259">
        <v>1</v>
      </c>
      <c r="V259">
        <v>1</v>
      </c>
      <c r="W259">
        <v>1</v>
      </c>
      <c r="X259">
        <v>1</v>
      </c>
      <c r="Y259">
        <v>1</v>
      </c>
      <c r="Z259">
        <v>1</v>
      </c>
      <c r="AA259">
        <v>1</v>
      </c>
      <c r="AB259">
        <v>1</v>
      </c>
      <c r="AC259">
        <v>1</v>
      </c>
      <c r="AD259">
        <v>1</v>
      </c>
      <c r="AE259">
        <v>1</v>
      </c>
      <c r="AF259">
        <v>1</v>
      </c>
      <c r="AG259">
        <v>1</v>
      </c>
      <c r="AH259">
        <v>1.1000000000000001</v>
      </c>
      <c r="AI259">
        <v>1.1000000000000001</v>
      </c>
      <c r="AJ259">
        <v>1.1000000000000001</v>
      </c>
      <c r="AK259">
        <v>1.1000000000000001</v>
      </c>
      <c r="AL259">
        <v>1.1000000000000001</v>
      </c>
      <c r="AM259">
        <v>1.1000000000000001</v>
      </c>
      <c r="AN259">
        <v>1.1000000000000001</v>
      </c>
      <c r="AO259">
        <v>0.9</v>
      </c>
      <c r="AP259">
        <v>0.9</v>
      </c>
      <c r="AQ259">
        <v>1.4</v>
      </c>
      <c r="AR259">
        <v>1.1000000000000001</v>
      </c>
      <c r="AS259">
        <v>1.1000000000000001</v>
      </c>
      <c r="AT259">
        <v>1.3</v>
      </c>
      <c r="AU259">
        <v>2.2999999999999998</v>
      </c>
      <c r="AV259">
        <v>1.6</v>
      </c>
      <c r="AW259">
        <v>2.4</v>
      </c>
      <c r="AX259">
        <v>1.9</v>
      </c>
      <c r="AY259">
        <v>1.3</v>
      </c>
      <c r="AZ259">
        <v>0.8</v>
      </c>
      <c r="BA259">
        <v>0.8</v>
      </c>
      <c r="BB259">
        <v>1.2</v>
      </c>
      <c r="BC259">
        <v>1.2</v>
      </c>
      <c r="BD259">
        <v>1.2</v>
      </c>
      <c r="BE259">
        <v>1.2</v>
      </c>
    </row>
    <row r="260" spans="1:57">
      <c r="A260" t="s">
        <v>814</v>
      </c>
      <c r="B260" t="s">
        <v>57</v>
      </c>
      <c r="C260" t="s">
        <v>105</v>
      </c>
      <c r="D260" t="s">
        <v>132</v>
      </c>
      <c r="E260" t="s">
        <v>105</v>
      </c>
      <c r="F260">
        <v>1</v>
      </c>
      <c r="G260">
        <v>1</v>
      </c>
      <c r="H260">
        <v>1</v>
      </c>
      <c r="I260">
        <v>1</v>
      </c>
      <c r="J260">
        <v>1</v>
      </c>
      <c r="K260">
        <v>1</v>
      </c>
      <c r="L260">
        <v>1</v>
      </c>
      <c r="M260">
        <v>1</v>
      </c>
      <c r="N260">
        <v>1</v>
      </c>
      <c r="O260">
        <v>1</v>
      </c>
      <c r="P260">
        <v>1</v>
      </c>
      <c r="Q260">
        <v>1</v>
      </c>
      <c r="R260">
        <v>1</v>
      </c>
      <c r="S260">
        <v>1</v>
      </c>
      <c r="T260">
        <v>1</v>
      </c>
      <c r="U260">
        <v>1</v>
      </c>
      <c r="V260">
        <v>1</v>
      </c>
      <c r="W260">
        <v>1</v>
      </c>
      <c r="X260">
        <v>1</v>
      </c>
      <c r="Y260">
        <v>1</v>
      </c>
      <c r="Z260">
        <v>1</v>
      </c>
      <c r="AA260">
        <v>1</v>
      </c>
      <c r="AB260">
        <v>1</v>
      </c>
      <c r="AC260">
        <v>1</v>
      </c>
      <c r="AD260">
        <v>1</v>
      </c>
      <c r="AE260">
        <v>1</v>
      </c>
      <c r="AF260">
        <v>1</v>
      </c>
      <c r="AG260">
        <v>1</v>
      </c>
      <c r="AH260">
        <v>1.2</v>
      </c>
      <c r="AI260">
        <v>1.2</v>
      </c>
      <c r="AJ260">
        <v>1.2</v>
      </c>
      <c r="AK260">
        <v>1.2</v>
      </c>
      <c r="AL260">
        <v>1.2</v>
      </c>
      <c r="AM260">
        <v>1.2</v>
      </c>
      <c r="AN260">
        <v>1.2</v>
      </c>
      <c r="AO260">
        <v>0.9</v>
      </c>
      <c r="AP260">
        <v>0.9</v>
      </c>
      <c r="AQ260">
        <v>1.3</v>
      </c>
      <c r="AR260">
        <v>1</v>
      </c>
      <c r="AS260">
        <v>1</v>
      </c>
      <c r="AT260">
        <v>1.2</v>
      </c>
      <c r="AU260">
        <v>2.2000000000000002</v>
      </c>
      <c r="AV260">
        <v>1.5</v>
      </c>
      <c r="AW260">
        <v>2.2999999999999998</v>
      </c>
      <c r="AX260">
        <v>1.8</v>
      </c>
      <c r="AY260">
        <v>1.2</v>
      </c>
      <c r="AZ260">
        <v>0.8</v>
      </c>
      <c r="BA260">
        <v>0.7</v>
      </c>
      <c r="BB260">
        <v>1</v>
      </c>
      <c r="BC260">
        <v>1</v>
      </c>
      <c r="BD260">
        <v>1</v>
      </c>
      <c r="BE260">
        <v>1</v>
      </c>
    </row>
    <row r="261" spans="1:57">
      <c r="A261" t="s">
        <v>815</v>
      </c>
      <c r="B261" t="s">
        <v>57</v>
      </c>
      <c r="C261" t="s">
        <v>105</v>
      </c>
      <c r="D261" t="s">
        <v>131</v>
      </c>
      <c r="E261" t="s">
        <v>105</v>
      </c>
      <c r="F261">
        <v>1</v>
      </c>
      <c r="G261">
        <v>1</v>
      </c>
      <c r="H261">
        <v>1</v>
      </c>
      <c r="I261">
        <v>1</v>
      </c>
      <c r="J261">
        <v>1</v>
      </c>
      <c r="K261">
        <v>1</v>
      </c>
      <c r="L261">
        <v>1</v>
      </c>
      <c r="M261">
        <v>1</v>
      </c>
      <c r="N261">
        <v>1</v>
      </c>
      <c r="O261">
        <v>1</v>
      </c>
      <c r="P261">
        <v>1</v>
      </c>
      <c r="Q261">
        <v>1</v>
      </c>
      <c r="R261">
        <v>1</v>
      </c>
      <c r="S261">
        <v>1</v>
      </c>
      <c r="T261">
        <v>1</v>
      </c>
      <c r="U261">
        <v>1</v>
      </c>
      <c r="V261">
        <v>1</v>
      </c>
      <c r="W261">
        <v>1</v>
      </c>
      <c r="X261">
        <v>1</v>
      </c>
      <c r="Y261">
        <v>1</v>
      </c>
      <c r="Z261">
        <v>1</v>
      </c>
      <c r="AA261">
        <v>1</v>
      </c>
      <c r="AB261">
        <v>1</v>
      </c>
      <c r="AC261">
        <v>1</v>
      </c>
      <c r="AD261">
        <v>1</v>
      </c>
      <c r="AE261">
        <v>1</v>
      </c>
      <c r="AF261">
        <v>1</v>
      </c>
      <c r="AG261">
        <v>1</v>
      </c>
      <c r="AH261">
        <v>1.4</v>
      </c>
      <c r="AI261">
        <v>1.4</v>
      </c>
      <c r="AJ261">
        <v>1.4</v>
      </c>
      <c r="AK261">
        <v>1.4</v>
      </c>
      <c r="AL261">
        <v>1.4</v>
      </c>
      <c r="AM261">
        <v>1.4</v>
      </c>
      <c r="AN261">
        <v>1.4</v>
      </c>
      <c r="AO261">
        <v>1.7</v>
      </c>
      <c r="AP261">
        <v>1.7</v>
      </c>
      <c r="AQ261">
        <v>2.5</v>
      </c>
      <c r="AR261">
        <v>1.9</v>
      </c>
      <c r="AS261">
        <v>2</v>
      </c>
      <c r="AT261">
        <v>2.2999999999999998</v>
      </c>
      <c r="AU261">
        <v>4.2</v>
      </c>
      <c r="AV261">
        <v>2.9</v>
      </c>
      <c r="AW261">
        <v>4.4000000000000004</v>
      </c>
      <c r="AX261">
        <v>3.4</v>
      </c>
      <c r="AY261">
        <v>2.2999999999999998</v>
      </c>
      <c r="AZ261">
        <v>1.5</v>
      </c>
      <c r="BA261">
        <v>1.4</v>
      </c>
      <c r="BB261">
        <v>1</v>
      </c>
      <c r="BC261">
        <v>1</v>
      </c>
      <c r="BD261">
        <v>1</v>
      </c>
      <c r="BE261">
        <v>1</v>
      </c>
    </row>
    <row r="262" spans="1:57">
      <c r="A262" t="s">
        <v>816</v>
      </c>
      <c r="B262" t="s">
        <v>57</v>
      </c>
      <c r="C262" t="s">
        <v>105</v>
      </c>
      <c r="D262" t="s">
        <v>132</v>
      </c>
      <c r="E262" t="s">
        <v>105</v>
      </c>
      <c r="F262">
        <v>1</v>
      </c>
      <c r="G262">
        <v>1</v>
      </c>
      <c r="H262">
        <v>1</v>
      </c>
      <c r="I262">
        <v>1</v>
      </c>
      <c r="J262">
        <v>1</v>
      </c>
      <c r="K262">
        <v>1</v>
      </c>
      <c r="L262">
        <v>1</v>
      </c>
      <c r="M262">
        <v>1</v>
      </c>
      <c r="N262">
        <v>1</v>
      </c>
      <c r="O262">
        <v>1</v>
      </c>
      <c r="P262">
        <v>1</v>
      </c>
      <c r="Q262">
        <v>1</v>
      </c>
      <c r="R262">
        <v>1</v>
      </c>
      <c r="S262">
        <v>1</v>
      </c>
      <c r="T262">
        <v>1</v>
      </c>
      <c r="U262">
        <v>1</v>
      </c>
      <c r="V262">
        <v>1</v>
      </c>
      <c r="W262">
        <v>1</v>
      </c>
      <c r="X262">
        <v>1</v>
      </c>
      <c r="Y262">
        <v>1</v>
      </c>
      <c r="Z262">
        <v>1</v>
      </c>
      <c r="AA262">
        <v>1</v>
      </c>
      <c r="AB262">
        <v>1</v>
      </c>
      <c r="AC262">
        <v>1</v>
      </c>
      <c r="AD262">
        <v>1</v>
      </c>
      <c r="AE262">
        <v>1</v>
      </c>
      <c r="AF262">
        <v>1</v>
      </c>
      <c r="AG262">
        <v>1</v>
      </c>
      <c r="AH262">
        <v>1</v>
      </c>
      <c r="AI262">
        <v>1</v>
      </c>
      <c r="AJ262">
        <v>1</v>
      </c>
      <c r="AK262">
        <v>1</v>
      </c>
      <c r="AL262">
        <v>1</v>
      </c>
      <c r="AM262">
        <v>1</v>
      </c>
      <c r="AN262">
        <v>1</v>
      </c>
      <c r="AO262">
        <v>1.2</v>
      </c>
      <c r="AP262">
        <v>1.2</v>
      </c>
      <c r="AQ262">
        <v>1.7</v>
      </c>
      <c r="AR262">
        <v>1.3</v>
      </c>
      <c r="AS262">
        <v>1.4</v>
      </c>
      <c r="AT262">
        <v>1.6</v>
      </c>
      <c r="AU262">
        <v>2.9</v>
      </c>
      <c r="AV262">
        <v>2</v>
      </c>
      <c r="AW262">
        <v>3</v>
      </c>
      <c r="AX262">
        <v>2.4</v>
      </c>
      <c r="AY262">
        <v>1.6</v>
      </c>
      <c r="AZ262">
        <v>1</v>
      </c>
      <c r="BA262">
        <v>0.9</v>
      </c>
      <c r="BB262">
        <v>1</v>
      </c>
      <c r="BC262">
        <v>1</v>
      </c>
      <c r="BD262">
        <v>1</v>
      </c>
      <c r="BE262">
        <v>1</v>
      </c>
    </row>
    <row r="263" spans="1:57">
      <c r="A263" t="s">
        <v>817</v>
      </c>
      <c r="B263" t="s">
        <v>57</v>
      </c>
      <c r="C263" t="s">
        <v>105</v>
      </c>
      <c r="D263" t="s">
        <v>131</v>
      </c>
      <c r="E263" t="s">
        <v>105</v>
      </c>
      <c r="F263">
        <v>1</v>
      </c>
      <c r="G263">
        <v>1</v>
      </c>
      <c r="H263">
        <v>1</v>
      </c>
      <c r="I263">
        <v>1</v>
      </c>
      <c r="J263">
        <v>1</v>
      </c>
      <c r="K263">
        <v>1</v>
      </c>
      <c r="L263">
        <v>1</v>
      </c>
      <c r="M263">
        <v>1</v>
      </c>
      <c r="N263">
        <v>1</v>
      </c>
      <c r="O263">
        <v>1</v>
      </c>
      <c r="P263">
        <v>1</v>
      </c>
      <c r="Q263">
        <v>1</v>
      </c>
      <c r="R263">
        <v>1</v>
      </c>
      <c r="S263">
        <v>1</v>
      </c>
      <c r="T263">
        <v>1</v>
      </c>
      <c r="U263">
        <v>1</v>
      </c>
      <c r="V263">
        <v>1</v>
      </c>
      <c r="W263">
        <v>1</v>
      </c>
      <c r="X263">
        <v>1</v>
      </c>
      <c r="Y263">
        <v>1</v>
      </c>
      <c r="Z263">
        <v>1</v>
      </c>
      <c r="AA263">
        <v>1</v>
      </c>
      <c r="AB263">
        <v>1</v>
      </c>
      <c r="AC263">
        <v>1</v>
      </c>
      <c r="AD263">
        <v>1</v>
      </c>
      <c r="AE263">
        <v>1</v>
      </c>
      <c r="AF263">
        <v>1</v>
      </c>
      <c r="AG263">
        <v>1</v>
      </c>
      <c r="AH263">
        <v>1</v>
      </c>
      <c r="AI263">
        <v>1</v>
      </c>
      <c r="AJ263">
        <v>1</v>
      </c>
      <c r="AK263">
        <v>1</v>
      </c>
      <c r="AL263">
        <v>1</v>
      </c>
      <c r="AM263">
        <v>1</v>
      </c>
      <c r="AN263">
        <v>1</v>
      </c>
      <c r="AO263">
        <v>2</v>
      </c>
      <c r="AP263">
        <v>1.9</v>
      </c>
      <c r="AQ263">
        <v>2.9</v>
      </c>
      <c r="AR263">
        <v>2.2000000000000002</v>
      </c>
      <c r="AS263">
        <v>2.2999999999999998</v>
      </c>
      <c r="AT263">
        <v>2.7</v>
      </c>
      <c r="AU263">
        <v>4.8</v>
      </c>
      <c r="AV263">
        <v>3.4</v>
      </c>
      <c r="AW263">
        <v>5.0999999999999996</v>
      </c>
      <c r="AX263">
        <v>4</v>
      </c>
      <c r="AY263">
        <v>2.6</v>
      </c>
      <c r="AZ263">
        <v>1.7</v>
      </c>
      <c r="BA263">
        <v>1.6</v>
      </c>
      <c r="BB263">
        <v>1</v>
      </c>
      <c r="BC263">
        <v>1</v>
      </c>
      <c r="BD263">
        <v>1</v>
      </c>
      <c r="BE263">
        <v>1</v>
      </c>
    </row>
    <row r="264" spans="1:57">
      <c r="A264" t="s">
        <v>818</v>
      </c>
      <c r="B264" t="s">
        <v>57</v>
      </c>
      <c r="C264" t="s">
        <v>105</v>
      </c>
      <c r="D264" t="s">
        <v>132</v>
      </c>
      <c r="E264" t="s">
        <v>105</v>
      </c>
      <c r="F264">
        <v>1</v>
      </c>
      <c r="G264">
        <v>1</v>
      </c>
      <c r="H264">
        <v>1</v>
      </c>
      <c r="I264">
        <v>1</v>
      </c>
      <c r="J264">
        <v>1</v>
      </c>
      <c r="K264">
        <v>1</v>
      </c>
      <c r="L264">
        <v>1</v>
      </c>
      <c r="M264">
        <v>1</v>
      </c>
      <c r="N264">
        <v>1</v>
      </c>
      <c r="O264">
        <v>1</v>
      </c>
      <c r="P264">
        <v>1</v>
      </c>
      <c r="Q264">
        <v>1</v>
      </c>
      <c r="R264">
        <v>1</v>
      </c>
      <c r="S264">
        <v>1</v>
      </c>
      <c r="T264">
        <v>1</v>
      </c>
      <c r="U264">
        <v>1</v>
      </c>
      <c r="V264">
        <v>1</v>
      </c>
      <c r="W264">
        <v>1</v>
      </c>
      <c r="X264">
        <v>1</v>
      </c>
      <c r="Y264">
        <v>1</v>
      </c>
      <c r="Z264">
        <v>1</v>
      </c>
      <c r="AA264">
        <v>1</v>
      </c>
      <c r="AB264">
        <v>1</v>
      </c>
      <c r="AC264">
        <v>1</v>
      </c>
      <c r="AD264">
        <v>1</v>
      </c>
      <c r="AE264">
        <v>1</v>
      </c>
      <c r="AF264">
        <v>1</v>
      </c>
      <c r="AG264">
        <v>1</v>
      </c>
      <c r="AH264">
        <v>1.4</v>
      </c>
      <c r="AI264">
        <v>1.4</v>
      </c>
      <c r="AJ264">
        <v>1.4</v>
      </c>
      <c r="AK264">
        <v>1.4</v>
      </c>
      <c r="AL264">
        <v>1.4</v>
      </c>
      <c r="AM264">
        <v>1.4</v>
      </c>
      <c r="AN264">
        <v>1.4</v>
      </c>
      <c r="AO264">
        <v>4</v>
      </c>
      <c r="AP264">
        <v>4</v>
      </c>
      <c r="AQ264">
        <v>5.9</v>
      </c>
      <c r="AR264">
        <v>4.5</v>
      </c>
      <c r="AS264">
        <v>4.5999999999999996</v>
      </c>
      <c r="AT264">
        <v>5.6</v>
      </c>
      <c r="AU264">
        <v>9.9</v>
      </c>
      <c r="AV264">
        <v>6.9</v>
      </c>
      <c r="AW264">
        <v>10.4</v>
      </c>
      <c r="AX264">
        <v>8.1</v>
      </c>
      <c r="AY264">
        <v>5.4</v>
      </c>
      <c r="AZ264">
        <v>3.5</v>
      </c>
      <c r="BA264">
        <v>3.2</v>
      </c>
      <c r="BB264">
        <v>1.3</v>
      </c>
      <c r="BC264">
        <v>1.3</v>
      </c>
      <c r="BD264">
        <v>1.3</v>
      </c>
      <c r="BE264">
        <v>1.3</v>
      </c>
    </row>
    <row r="265" spans="1:57">
      <c r="A265" t="s">
        <v>819</v>
      </c>
      <c r="B265" t="s">
        <v>57</v>
      </c>
      <c r="C265" t="s">
        <v>105</v>
      </c>
      <c r="D265" t="s">
        <v>131</v>
      </c>
      <c r="E265" t="s">
        <v>105</v>
      </c>
      <c r="F265">
        <v>1</v>
      </c>
      <c r="G265">
        <v>1</v>
      </c>
      <c r="H265">
        <v>1</v>
      </c>
      <c r="I265">
        <v>1</v>
      </c>
      <c r="J265">
        <v>1</v>
      </c>
      <c r="K265">
        <v>1</v>
      </c>
      <c r="L265">
        <v>1</v>
      </c>
      <c r="M265">
        <v>1</v>
      </c>
      <c r="N265">
        <v>1</v>
      </c>
      <c r="O265">
        <v>1</v>
      </c>
      <c r="P265">
        <v>1</v>
      </c>
      <c r="Q265">
        <v>1</v>
      </c>
      <c r="R265">
        <v>1</v>
      </c>
      <c r="S265">
        <v>1</v>
      </c>
      <c r="T265">
        <v>1</v>
      </c>
      <c r="U265">
        <v>1</v>
      </c>
      <c r="V265">
        <v>1</v>
      </c>
      <c r="W265">
        <v>1</v>
      </c>
      <c r="X265">
        <v>1</v>
      </c>
      <c r="Y265">
        <v>1</v>
      </c>
      <c r="Z265">
        <v>1</v>
      </c>
      <c r="AA265">
        <v>1</v>
      </c>
      <c r="AB265">
        <v>1</v>
      </c>
      <c r="AC265">
        <v>1</v>
      </c>
      <c r="AD265">
        <v>1</v>
      </c>
      <c r="AE265">
        <v>1</v>
      </c>
      <c r="AF265">
        <v>1</v>
      </c>
      <c r="AG265">
        <v>1</v>
      </c>
      <c r="AH265">
        <v>1</v>
      </c>
      <c r="AI265">
        <v>1</v>
      </c>
      <c r="AJ265">
        <v>1</v>
      </c>
      <c r="AK265">
        <v>1</v>
      </c>
      <c r="AL265">
        <v>1</v>
      </c>
      <c r="AM265">
        <v>1</v>
      </c>
      <c r="AN265">
        <v>1</v>
      </c>
      <c r="AO265">
        <v>0.9</v>
      </c>
      <c r="AP265">
        <v>0.9</v>
      </c>
      <c r="AQ265">
        <v>1.4</v>
      </c>
      <c r="AR265">
        <v>1</v>
      </c>
      <c r="AS265">
        <v>1.1000000000000001</v>
      </c>
      <c r="AT265">
        <v>1.3</v>
      </c>
      <c r="AU265">
        <v>2.2999999999999998</v>
      </c>
      <c r="AV265">
        <v>1.6</v>
      </c>
      <c r="AW265">
        <v>2.4</v>
      </c>
      <c r="AX265">
        <v>1.9</v>
      </c>
      <c r="AY265">
        <v>1.2</v>
      </c>
      <c r="AZ265">
        <v>0.8</v>
      </c>
      <c r="BA265">
        <v>0.7</v>
      </c>
      <c r="BB265">
        <v>1</v>
      </c>
      <c r="BC265">
        <v>1</v>
      </c>
      <c r="BD265">
        <v>1</v>
      </c>
      <c r="BE265">
        <v>1</v>
      </c>
    </row>
    <row r="266" spans="1:57">
      <c r="A266" t="s">
        <v>820</v>
      </c>
      <c r="B266" t="s">
        <v>57</v>
      </c>
      <c r="C266" t="s">
        <v>105</v>
      </c>
      <c r="D266" t="s">
        <v>132</v>
      </c>
      <c r="E266" t="s">
        <v>105</v>
      </c>
      <c r="F266">
        <v>1</v>
      </c>
      <c r="G266">
        <v>1</v>
      </c>
      <c r="H266">
        <v>1</v>
      </c>
      <c r="I266">
        <v>1</v>
      </c>
      <c r="J266">
        <v>1</v>
      </c>
      <c r="K266">
        <v>1</v>
      </c>
      <c r="L266">
        <v>1</v>
      </c>
      <c r="M266">
        <v>1</v>
      </c>
      <c r="N266">
        <v>1</v>
      </c>
      <c r="O266">
        <v>1</v>
      </c>
      <c r="P266">
        <v>1</v>
      </c>
      <c r="Q266">
        <v>1</v>
      </c>
      <c r="R266">
        <v>1</v>
      </c>
      <c r="S266">
        <v>1</v>
      </c>
      <c r="T266">
        <v>1</v>
      </c>
      <c r="U266">
        <v>1</v>
      </c>
      <c r="V266">
        <v>1</v>
      </c>
      <c r="W266">
        <v>1</v>
      </c>
      <c r="X266">
        <v>1</v>
      </c>
      <c r="Y266">
        <v>1</v>
      </c>
      <c r="Z266">
        <v>1</v>
      </c>
      <c r="AA266">
        <v>1</v>
      </c>
      <c r="AB266">
        <v>1</v>
      </c>
      <c r="AC266">
        <v>1</v>
      </c>
      <c r="AD266">
        <v>1</v>
      </c>
      <c r="AE266">
        <v>1</v>
      </c>
      <c r="AF266">
        <v>1</v>
      </c>
      <c r="AG266">
        <v>1</v>
      </c>
      <c r="AH266">
        <v>1</v>
      </c>
      <c r="AI266">
        <v>1</v>
      </c>
      <c r="AJ266">
        <v>1</v>
      </c>
      <c r="AK266">
        <v>1</v>
      </c>
      <c r="AL266">
        <v>1</v>
      </c>
      <c r="AM266">
        <v>1</v>
      </c>
      <c r="AN266">
        <v>1</v>
      </c>
      <c r="AO266">
        <v>1.2</v>
      </c>
      <c r="AP266">
        <v>1.2</v>
      </c>
      <c r="AQ266">
        <v>1.8</v>
      </c>
      <c r="AR266">
        <v>1.4</v>
      </c>
      <c r="AS266">
        <v>1.4</v>
      </c>
      <c r="AT266">
        <v>1.7</v>
      </c>
      <c r="AU266">
        <v>3</v>
      </c>
      <c r="AV266">
        <v>2.1</v>
      </c>
      <c r="AW266">
        <v>3.2</v>
      </c>
      <c r="AX266">
        <v>2.5</v>
      </c>
      <c r="AY266">
        <v>1.7</v>
      </c>
      <c r="AZ266">
        <v>1.1000000000000001</v>
      </c>
      <c r="BA266">
        <v>1</v>
      </c>
      <c r="BB266">
        <v>1</v>
      </c>
      <c r="BC266">
        <v>1</v>
      </c>
      <c r="BD266">
        <v>1</v>
      </c>
      <c r="BE266">
        <v>1</v>
      </c>
    </row>
    <row r="267" spans="1:57">
      <c r="A267" t="s">
        <v>821</v>
      </c>
      <c r="B267" t="s">
        <v>57</v>
      </c>
      <c r="C267" t="s">
        <v>105</v>
      </c>
      <c r="D267" t="s">
        <v>131</v>
      </c>
      <c r="E267" t="s">
        <v>105</v>
      </c>
      <c r="F267">
        <v>1</v>
      </c>
      <c r="G267">
        <v>1</v>
      </c>
      <c r="H267">
        <v>1</v>
      </c>
      <c r="I267">
        <v>1</v>
      </c>
      <c r="J267">
        <v>1</v>
      </c>
      <c r="K267">
        <v>1</v>
      </c>
      <c r="L267">
        <v>1</v>
      </c>
      <c r="M267">
        <v>1</v>
      </c>
      <c r="N267">
        <v>1</v>
      </c>
      <c r="O267">
        <v>1</v>
      </c>
      <c r="P267">
        <v>1</v>
      </c>
      <c r="Q267">
        <v>1</v>
      </c>
      <c r="R267">
        <v>1</v>
      </c>
      <c r="S267">
        <v>1</v>
      </c>
      <c r="T267">
        <v>1</v>
      </c>
      <c r="U267">
        <v>1</v>
      </c>
      <c r="V267">
        <v>1</v>
      </c>
      <c r="W267">
        <v>1</v>
      </c>
      <c r="X267">
        <v>1</v>
      </c>
      <c r="Y267">
        <v>1</v>
      </c>
      <c r="Z267">
        <v>1</v>
      </c>
      <c r="AA267">
        <v>1</v>
      </c>
      <c r="AB267">
        <v>1</v>
      </c>
      <c r="AC267">
        <v>1</v>
      </c>
      <c r="AD267">
        <v>1</v>
      </c>
      <c r="AE267">
        <v>1</v>
      </c>
      <c r="AF267">
        <v>1</v>
      </c>
      <c r="AG267">
        <v>1</v>
      </c>
      <c r="AH267">
        <v>1</v>
      </c>
      <c r="AI267">
        <v>1</v>
      </c>
      <c r="AJ267">
        <v>1</v>
      </c>
      <c r="AK267">
        <v>1</v>
      </c>
      <c r="AL267">
        <v>1</v>
      </c>
      <c r="AM267">
        <v>1</v>
      </c>
      <c r="AN267">
        <v>1</v>
      </c>
      <c r="AO267">
        <v>1.6</v>
      </c>
      <c r="AP267">
        <v>1.6</v>
      </c>
      <c r="AQ267">
        <v>2.2999999999999998</v>
      </c>
      <c r="AR267">
        <v>1.8</v>
      </c>
      <c r="AS267">
        <v>1.9</v>
      </c>
      <c r="AT267">
        <v>2.2000000000000002</v>
      </c>
      <c r="AU267">
        <v>3.9</v>
      </c>
      <c r="AV267">
        <v>2.8</v>
      </c>
      <c r="AW267">
        <v>4.0999999999999996</v>
      </c>
      <c r="AX267">
        <v>3.2</v>
      </c>
      <c r="AY267">
        <v>2.1</v>
      </c>
      <c r="AZ267">
        <v>1.4</v>
      </c>
      <c r="BA267">
        <v>1.3</v>
      </c>
      <c r="BB267">
        <v>1.3</v>
      </c>
      <c r="BC267">
        <v>1.3</v>
      </c>
      <c r="BD267">
        <v>1.3</v>
      </c>
      <c r="BE267">
        <v>1.3</v>
      </c>
    </row>
    <row r="268" spans="1:57">
      <c r="A268" t="s">
        <v>822</v>
      </c>
      <c r="B268" t="s">
        <v>57</v>
      </c>
      <c r="C268" t="s">
        <v>105</v>
      </c>
      <c r="D268" t="s">
        <v>132</v>
      </c>
      <c r="E268" t="s">
        <v>105</v>
      </c>
      <c r="F268">
        <v>1</v>
      </c>
      <c r="G268">
        <v>1</v>
      </c>
      <c r="H268">
        <v>1</v>
      </c>
      <c r="I268">
        <v>1</v>
      </c>
      <c r="J268">
        <v>1</v>
      </c>
      <c r="K268">
        <v>1</v>
      </c>
      <c r="L268">
        <v>1</v>
      </c>
      <c r="M268">
        <v>1</v>
      </c>
      <c r="N268">
        <v>1</v>
      </c>
      <c r="O268">
        <v>1</v>
      </c>
      <c r="P268">
        <v>1</v>
      </c>
      <c r="Q268">
        <v>1</v>
      </c>
      <c r="R268">
        <v>1</v>
      </c>
      <c r="S268">
        <v>1</v>
      </c>
      <c r="T268">
        <v>1</v>
      </c>
      <c r="U268">
        <v>1</v>
      </c>
      <c r="V268">
        <v>1</v>
      </c>
      <c r="W268">
        <v>1</v>
      </c>
      <c r="X268">
        <v>1</v>
      </c>
      <c r="Y268">
        <v>1</v>
      </c>
      <c r="Z268">
        <v>1</v>
      </c>
      <c r="AA268">
        <v>1</v>
      </c>
      <c r="AB268">
        <v>1</v>
      </c>
      <c r="AC268">
        <v>1</v>
      </c>
      <c r="AD268">
        <v>1</v>
      </c>
      <c r="AE268">
        <v>1</v>
      </c>
      <c r="AF268">
        <v>1</v>
      </c>
      <c r="AG268">
        <v>1</v>
      </c>
      <c r="AH268">
        <v>2.2000000000000002</v>
      </c>
      <c r="AI268">
        <v>2.2000000000000002</v>
      </c>
      <c r="AJ268">
        <v>2.2000000000000002</v>
      </c>
      <c r="AK268">
        <v>2.2000000000000002</v>
      </c>
      <c r="AL268">
        <v>2.2000000000000002</v>
      </c>
      <c r="AM268">
        <v>2.2000000000000002</v>
      </c>
      <c r="AN268">
        <v>2.2000000000000002</v>
      </c>
      <c r="AO268">
        <v>3.6</v>
      </c>
      <c r="AP268">
        <v>3.6</v>
      </c>
      <c r="AQ268">
        <v>5.4</v>
      </c>
      <c r="AR268">
        <v>4.0999999999999996</v>
      </c>
      <c r="AS268">
        <v>4.3</v>
      </c>
      <c r="AT268">
        <v>5.0999999999999996</v>
      </c>
      <c r="AU268">
        <v>9</v>
      </c>
      <c r="AV268">
        <v>6.3</v>
      </c>
      <c r="AW268">
        <v>9.5</v>
      </c>
      <c r="AX268">
        <v>7.4</v>
      </c>
      <c r="AY268">
        <v>4.9000000000000004</v>
      </c>
      <c r="AZ268">
        <v>3.2</v>
      </c>
      <c r="BA268">
        <v>2.9</v>
      </c>
      <c r="BB268">
        <v>3</v>
      </c>
      <c r="BC268">
        <v>3</v>
      </c>
      <c r="BD268">
        <v>3</v>
      </c>
      <c r="BE268">
        <v>3</v>
      </c>
    </row>
    <row r="269" spans="1:57">
      <c r="A269" t="s">
        <v>823</v>
      </c>
      <c r="B269" t="s">
        <v>57</v>
      </c>
      <c r="C269" t="s">
        <v>105</v>
      </c>
      <c r="D269" t="s">
        <v>131</v>
      </c>
      <c r="E269" t="s">
        <v>105</v>
      </c>
      <c r="F269">
        <v>1</v>
      </c>
      <c r="G269">
        <v>1</v>
      </c>
      <c r="H269">
        <v>1</v>
      </c>
      <c r="I269">
        <v>1</v>
      </c>
      <c r="J269">
        <v>1</v>
      </c>
      <c r="K269">
        <v>1</v>
      </c>
      <c r="L269">
        <v>1</v>
      </c>
      <c r="M269">
        <v>1</v>
      </c>
      <c r="N269">
        <v>1</v>
      </c>
      <c r="O269">
        <v>1</v>
      </c>
      <c r="P269">
        <v>1</v>
      </c>
      <c r="Q269">
        <v>1</v>
      </c>
      <c r="R269">
        <v>1</v>
      </c>
      <c r="S269">
        <v>1</v>
      </c>
      <c r="T269">
        <v>1</v>
      </c>
      <c r="U269">
        <v>1</v>
      </c>
      <c r="V269">
        <v>1</v>
      </c>
      <c r="W269">
        <v>1</v>
      </c>
      <c r="X269">
        <v>1</v>
      </c>
      <c r="Y269">
        <v>1</v>
      </c>
      <c r="Z269">
        <v>1</v>
      </c>
      <c r="AA269">
        <v>1</v>
      </c>
      <c r="AB269">
        <v>1</v>
      </c>
      <c r="AC269">
        <v>1</v>
      </c>
      <c r="AD269">
        <v>1</v>
      </c>
      <c r="AE269">
        <v>1</v>
      </c>
      <c r="AF269">
        <v>1</v>
      </c>
      <c r="AG269">
        <v>1</v>
      </c>
      <c r="AH269">
        <v>1</v>
      </c>
      <c r="AI269">
        <v>1</v>
      </c>
      <c r="AJ269">
        <v>1</v>
      </c>
      <c r="AK269">
        <v>1</v>
      </c>
      <c r="AL269">
        <v>1</v>
      </c>
      <c r="AM269">
        <v>1</v>
      </c>
      <c r="AN269">
        <v>1</v>
      </c>
      <c r="AO269">
        <v>1.7</v>
      </c>
      <c r="AP269">
        <v>1.7</v>
      </c>
      <c r="AQ269">
        <v>2.5</v>
      </c>
      <c r="AR269">
        <v>1.9</v>
      </c>
      <c r="AS269">
        <v>2</v>
      </c>
      <c r="AT269">
        <v>2.2999999999999998</v>
      </c>
      <c r="AU269">
        <v>4.0999999999999996</v>
      </c>
      <c r="AV269">
        <v>2.9</v>
      </c>
      <c r="AW269">
        <v>4.4000000000000004</v>
      </c>
      <c r="AX269">
        <v>3.4</v>
      </c>
      <c r="AY269">
        <v>2.2999999999999998</v>
      </c>
      <c r="AZ269">
        <v>1.5</v>
      </c>
      <c r="BA269">
        <v>1.4</v>
      </c>
      <c r="BB269">
        <v>1</v>
      </c>
      <c r="BC269">
        <v>1</v>
      </c>
      <c r="BD269">
        <v>1</v>
      </c>
      <c r="BE269">
        <v>1</v>
      </c>
    </row>
    <row r="270" spans="1:57">
      <c r="A270" t="s">
        <v>824</v>
      </c>
      <c r="B270" t="s">
        <v>57</v>
      </c>
      <c r="C270" t="s">
        <v>105</v>
      </c>
      <c r="D270" t="s">
        <v>132</v>
      </c>
      <c r="E270" t="s">
        <v>105</v>
      </c>
      <c r="F270">
        <v>1</v>
      </c>
      <c r="G270">
        <v>1</v>
      </c>
      <c r="H270">
        <v>1</v>
      </c>
      <c r="I270">
        <v>1</v>
      </c>
      <c r="J270">
        <v>1</v>
      </c>
      <c r="K270">
        <v>1</v>
      </c>
      <c r="L270">
        <v>1</v>
      </c>
      <c r="M270">
        <v>1</v>
      </c>
      <c r="N270">
        <v>1</v>
      </c>
      <c r="O270">
        <v>1</v>
      </c>
      <c r="P270">
        <v>1</v>
      </c>
      <c r="Q270">
        <v>1</v>
      </c>
      <c r="R270">
        <v>1</v>
      </c>
      <c r="S270">
        <v>1</v>
      </c>
      <c r="T270">
        <v>1</v>
      </c>
      <c r="U270">
        <v>1</v>
      </c>
      <c r="V270">
        <v>1</v>
      </c>
      <c r="W270">
        <v>1</v>
      </c>
      <c r="X270">
        <v>1</v>
      </c>
      <c r="Y270">
        <v>1</v>
      </c>
      <c r="Z270">
        <v>1</v>
      </c>
      <c r="AA270">
        <v>1</v>
      </c>
      <c r="AB270">
        <v>1</v>
      </c>
      <c r="AC270">
        <v>1</v>
      </c>
      <c r="AD270">
        <v>1</v>
      </c>
      <c r="AE270">
        <v>1</v>
      </c>
      <c r="AF270">
        <v>1</v>
      </c>
      <c r="AG270">
        <v>1</v>
      </c>
      <c r="AH270">
        <v>1.2</v>
      </c>
      <c r="AI270">
        <v>1.2</v>
      </c>
      <c r="AJ270">
        <v>1.2</v>
      </c>
      <c r="AK270">
        <v>1.2</v>
      </c>
      <c r="AL270">
        <v>1.2</v>
      </c>
      <c r="AM270">
        <v>1.2</v>
      </c>
      <c r="AN270">
        <v>1.2</v>
      </c>
      <c r="AO270">
        <v>2.2999999999999998</v>
      </c>
      <c r="AP270">
        <v>2.2999999999999998</v>
      </c>
      <c r="AQ270">
        <v>3.4</v>
      </c>
      <c r="AR270">
        <v>2.6</v>
      </c>
      <c r="AS270">
        <v>2.7</v>
      </c>
      <c r="AT270">
        <v>3.2</v>
      </c>
      <c r="AU270">
        <v>5.7</v>
      </c>
      <c r="AV270">
        <v>4</v>
      </c>
      <c r="AW270">
        <v>6</v>
      </c>
      <c r="AX270">
        <v>4.7</v>
      </c>
      <c r="AY270">
        <v>3.1</v>
      </c>
      <c r="AZ270">
        <v>2</v>
      </c>
      <c r="BA270">
        <v>1.9</v>
      </c>
      <c r="BB270">
        <v>1.4</v>
      </c>
      <c r="BC270">
        <v>1.4</v>
      </c>
      <c r="BD270">
        <v>1.4</v>
      </c>
      <c r="BE270">
        <v>1.4</v>
      </c>
    </row>
    <row r="271" spans="1:57">
      <c r="A271" t="s">
        <v>825</v>
      </c>
      <c r="B271" t="s">
        <v>57</v>
      </c>
      <c r="C271" t="s">
        <v>105</v>
      </c>
      <c r="D271" t="s">
        <v>131</v>
      </c>
      <c r="E271" t="s">
        <v>105</v>
      </c>
      <c r="F271">
        <v>1</v>
      </c>
      <c r="G271">
        <v>1</v>
      </c>
      <c r="H271">
        <v>1</v>
      </c>
      <c r="I271">
        <v>1</v>
      </c>
      <c r="J271">
        <v>1</v>
      </c>
      <c r="K271">
        <v>1</v>
      </c>
      <c r="L271">
        <v>1</v>
      </c>
      <c r="M271">
        <v>1</v>
      </c>
      <c r="N271">
        <v>1</v>
      </c>
      <c r="O271">
        <v>1</v>
      </c>
      <c r="P271">
        <v>1</v>
      </c>
      <c r="Q271">
        <v>1</v>
      </c>
      <c r="R271">
        <v>1</v>
      </c>
      <c r="S271">
        <v>1</v>
      </c>
      <c r="T271">
        <v>1</v>
      </c>
      <c r="U271">
        <v>1</v>
      </c>
      <c r="V271">
        <v>1</v>
      </c>
      <c r="W271">
        <v>1</v>
      </c>
      <c r="X271">
        <v>1</v>
      </c>
      <c r="Y271">
        <v>1</v>
      </c>
      <c r="Z271">
        <v>1</v>
      </c>
      <c r="AA271">
        <v>1</v>
      </c>
      <c r="AB271">
        <v>1</v>
      </c>
      <c r="AC271">
        <v>1</v>
      </c>
      <c r="AD271">
        <v>1</v>
      </c>
      <c r="AE271">
        <v>1</v>
      </c>
      <c r="AF271">
        <v>1</v>
      </c>
      <c r="AG271">
        <v>1</v>
      </c>
      <c r="AH271">
        <v>1</v>
      </c>
      <c r="AI271">
        <v>1</v>
      </c>
      <c r="AJ271">
        <v>1</v>
      </c>
      <c r="AK271">
        <v>1</v>
      </c>
      <c r="AL271">
        <v>1</v>
      </c>
      <c r="AM271">
        <v>1</v>
      </c>
      <c r="AN271">
        <v>1</v>
      </c>
      <c r="AO271">
        <v>1.5</v>
      </c>
      <c r="AP271">
        <v>1.5</v>
      </c>
      <c r="AQ271">
        <v>2.2999999999999998</v>
      </c>
      <c r="AR271">
        <v>1.7</v>
      </c>
      <c r="AS271">
        <v>1.8</v>
      </c>
      <c r="AT271">
        <v>2.1</v>
      </c>
      <c r="AU271">
        <v>3.8</v>
      </c>
      <c r="AV271">
        <v>2.7</v>
      </c>
      <c r="AW271">
        <v>4</v>
      </c>
      <c r="AX271">
        <v>3.1</v>
      </c>
      <c r="AY271">
        <v>2.1</v>
      </c>
      <c r="AZ271">
        <v>1.4</v>
      </c>
      <c r="BA271">
        <v>1.2</v>
      </c>
      <c r="BB271">
        <v>1.5</v>
      </c>
      <c r="BC271">
        <v>1.5</v>
      </c>
      <c r="BD271">
        <v>1.5</v>
      </c>
      <c r="BE271">
        <v>1.5</v>
      </c>
    </row>
    <row r="272" spans="1:57">
      <c r="A272" t="s">
        <v>826</v>
      </c>
      <c r="B272" t="s">
        <v>57</v>
      </c>
      <c r="C272" t="s">
        <v>105</v>
      </c>
      <c r="D272" t="s">
        <v>132</v>
      </c>
      <c r="E272" t="s">
        <v>105</v>
      </c>
      <c r="F272">
        <v>1</v>
      </c>
      <c r="G272">
        <v>1</v>
      </c>
      <c r="H272">
        <v>1</v>
      </c>
      <c r="I272">
        <v>1</v>
      </c>
      <c r="J272">
        <v>1</v>
      </c>
      <c r="K272">
        <v>1</v>
      </c>
      <c r="L272">
        <v>1</v>
      </c>
      <c r="M272">
        <v>1</v>
      </c>
      <c r="N272">
        <v>1</v>
      </c>
      <c r="O272">
        <v>1</v>
      </c>
      <c r="P272">
        <v>1</v>
      </c>
      <c r="Q272">
        <v>1</v>
      </c>
      <c r="R272">
        <v>1</v>
      </c>
      <c r="S272">
        <v>1</v>
      </c>
      <c r="T272">
        <v>1</v>
      </c>
      <c r="U272">
        <v>1</v>
      </c>
      <c r="V272">
        <v>1</v>
      </c>
      <c r="W272">
        <v>1</v>
      </c>
      <c r="X272">
        <v>1</v>
      </c>
      <c r="Y272">
        <v>1</v>
      </c>
      <c r="Z272">
        <v>1</v>
      </c>
      <c r="AA272">
        <v>1</v>
      </c>
      <c r="AB272">
        <v>1</v>
      </c>
      <c r="AC272">
        <v>1</v>
      </c>
      <c r="AD272">
        <v>1</v>
      </c>
      <c r="AE272">
        <v>1</v>
      </c>
      <c r="AF272">
        <v>1</v>
      </c>
      <c r="AG272">
        <v>1</v>
      </c>
      <c r="AH272">
        <v>1.4</v>
      </c>
      <c r="AI272">
        <v>1.4</v>
      </c>
      <c r="AJ272">
        <v>1.4</v>
      </c>
      <c r="AK272">
        <v>1.4</v>
      </c>
      <c r="AL272">
        <v>1.4</v>
      </c>
      <c r="AM272">
        <v>1.4</v>
      </c>
      <c r="AN272">
        <v>1.4</v>
      </c>
      <c r="AO272">
        <v>2</v>
      </c>
      <c r="AP272">
        <v>2</v>
      </c>
      <c r="AQ272">
        <v>2.9</v>
      </c>
      <c r="AR272">
        <v>2.2000000000000002</v>
      </c>
      <c r="AS272">
        <v>2.2999999999999998</v>
      </c>
      <c r="AT272">
        <v>2.8</v>
      </c>
      <c r="AU272">
        <v>4.9000000000000004</v>
      </c>
      <c r="AV272">
        <v>3.4</v>
      </c>
      <c r="AW272">
        <v>5.0999999999999996</v>
      </c>
      <c r="AX272">
        <v>4</v>
      </c>
      <c r="AY272">
        <v>2.7</v>
      </c>
      <c r="AZ272">
        <v>1.7</v>
      </c>
      <c r="BA272">
        <v>1.6</v>
      </c>
      <c r="BB272">
        <v>1</v>
      </c>
      <c r="BC272">
        <v>1</v>
      </c>
      <c r="BD272">
        <v>1</v>
      </c>
      <c r="BE272">
        <v>1</v>
      </c>
    </row>
    <row r="273" spans="1:57">
      <c r="A273" t="s">
        <v>827</v>
      </c>
      <c r="B273" t="s">
        <v>57</v>
      </c>
      <c r="C273" t="s">
        <v>105</v>
      </c>
      <c r="D273" t="s">
        <v>131</v>
      </c>
      <c r="E273" t="s">
        <v>105</v>
      </c>
      <c r="F273">
        <v>1</v>
      </c>
      <c r="G273">
        <v>1</v>
      </c>
      <c r="H273">
        <v>1</v>
      </c>
      <c r="I273">
        <v>1</v>
      </c>
      <c r="J273">
        <v>1</v>
      </c>
      <c r="K273">
        <v>1</v>
      </c>
      <c r="L273">
        <v>1</v>
      </c>
      <c r="M273">
        <v>1</v>
      </c>
      <c r="N273">
        <v>1</v>
      </c>
      <c r="O273">
        <v>1</v>
      </c>
      <c r="P273">
        <v>1</v>
      </c>
      <c r="Q273">
        <v>1</v>
      </c>
      <c r="R273">
        <v>1</v>
      </c>
      <c r="S273">
        <v>1</v>
      </c>
      <c r="T273">
        <v>1</v>
      </c>
      <c r="U273">
        <v>1</v>
      </c>
      <c r="V273">
        <v>1</v>
      </c>
      <c r="W273">
        <v>1</v>
      </c>
      <c r="X273">
        <v>1</v>
      </c>
      <c r="Y273">
        <v>1</v>
      </c>
      <c r="Z273">
        <v>1</v>
      </c>
      <c r="AA273">
        <v>1</v>
      </c>
      <c r="AB273">
        <v>1</v>
      </c>
      <c r="AC273">
        <v>1</v>
      </c>
      <c r="AD273">
        <v>1</v>
      </c>
      <c r="AE273">
        <v>1</v>
      </c>
      <c r="AF273">
        <v>1</v>
      </c>
      <c r="AG273">
        <v>1</v>
      </c>
      <c r="AH273">
        <v>1</v>
      </c>
      <c r="AI273">
        <v>1</v>
      </c>
      <c r="AJ273">
        <v>1</v>
      </c>
      <c r="AK273">
        <v>1</v>
      </c>
      <c r="AL273">
        <v>1</v>
      </c>
      <c r="AM273">
        <v>1</v>
      </c>
      <c r="AN273">
        <v>1</v>
      </c>
      <c r="AO273">
        <v>0.9</v>
      </c>
      <c r="AP273">
        <v>0.9</v>
      </c>
      <c r="AQ273">
        <v>1.3</v>
      </c>
      <c r="AR273">
        <v>1</v>
      </c>
      <c r="AS273">
        <v>1</v>
      </c>
      <c r="AT273">
        <v>1.2</v>
      </c>
      <c r="AU273">
        <v>2.2000000000000002</v>
      </c>
      <c r="AV273">
        <v>1.5</v>
      </c>
      <c r="AW273">
        <v>2.2999999999999998</v>
      </c>
      <c r="AX273">
        <v>1.8</v>
      </c>
      <c r="AY273">
        <v>1.2</v>
      </c>
      <c r="AZ273">
        <v>0.8</v>
      </c>
      <c r="BA273">
        <v>0.7</v>
      </c>
      <c r="BB273">
        <v>1</v>
      </c>
      <c r="BC273">
        <v>1</v>
      </c>
      <c r="BD273">
        <v>1</v>
      </c>
      <c r="BE273">
        <v>1</v>
      </c>
    </row>
    <row r="274" spans="1:57">
      <c r="A274" t="s">
        <v>828</v>
      </c>
      <c r="B274" t="s">
        <v>57</v>
      </c>
      <c r="C274" t="s">
        <v>105</v>
      </c>
      <c r="D274" t="s">
        <v>132</v>
      </c>
      <c r="E274" t="s">
        <v>105</v>
      </c>
      <c r="F274">
        <v>1</v>
      </c>
      <c r="G274">
        <v>1</v>
      </c>
      <c r="H274">
        <v>1</v>
      </c>
      <c r="I274">
        <v>1</v>
      </c>
      <c r="J274">
        <v>1</v>
      </c>
      <c r="K274">
        <v>1</v>
      </c>
      <c r="L274">
        <v>1</v>
      </c>
      <c r="M274">
        <v>1</v>
      </c>
      <c r="N274">
        <v>1</v>
      </c>
      <c r="O274">
        <v>1</v>
      </c>
      <c r="P274">
        <v>1</v>
      </c>
      <c r="Q274">
        <v>1</v>
      </c>
      <c r="R274">
        <v>1</v>
      </c>
      <c r="S274">
        <v>1</v>
      </c>
      <c r="T274">
        <v>1</v>
      </c>
      <c r="U274">
        <v>1</v>
      </c>
      <c r="V274">
        <v>1</v>
      </c>
      <c r="W274">
        <v>1</v>
      </c>
      <c r="X274">
        <v>1</v>
      </c>
      <c r="Y274">
        <v>1</v>
      </c>
      <c r="Z274">
        <v>1</v>
      </c>
      <c r="AA274">
        <v>1</v>
      </c>
      <c r="AB274">
        <v>1</v>
      </c>
      <c r="AC274">
        <v>1</v>
      </c>
      <c r="AD274">
        <v>1</v>
      </c>
      <c r="AE274">
        <v>1</v>
      </c>
      <c r="AF274">
        <v>1</v>
      </c>
      <c r="AG274">
        <v>1</v>
      </c>
      <c r="AH274">
        <v>1.3</v>
      </c>
      <c r="AI274">
        <v>1.3</v>
      </c>
      <c r="AJ274">
        <v>1.3</v>
      </c>
      <c r="AK274">
        <v>1.3</v>
      </c>
      <c r="AL274">
        <v>1.3</v>
      </c>
      <c r="AM274">
        <v>1.3</v>
      </c>
      <c r="AN274">
        <v>1.3</v>
      </c>
      <c r="AO274">
        <v>2</v>
      </c>
      <c r="AP274">
        <v>2</v>
      </c>
      <c r="AQ274">
        <v>2.9</v>
      </c>
      <c r="AR274">
        <v>2.2999999999999998</v>
      </c>
      <c r="AS274">
        <v>2.2999999999999998</v>
      </c>
      <c r="AT274">
        <v>2.8</v>
      </c>
      <c r="AU274">
        <v>4.9000000000000004</v>
      </c>
      <c r="AV274">
        <v>3.5</v>
      </c>
      <c r="AW274">
        <v>5.2</v>
      </c>
      <c r="AX274">
        <v>4.0999999999999996</v>
      </c>
      <c r="AY274">
        <v>2.7</v>
      </c>
      <c r="AZ274">
        <v>1.8</v>
      </c>
      <c r="BA274">
        <v>1.6</v>
      </c>
      <c r="BB274">
        <v>1</v>
      </c>
      <c r="BC274">
        <v>1</v>
      </c>
      <c r="BD274">
        <v>1</v>
      </c>
      <c r="BE274">
        <v>1</v>
      </c>
    </row>
    <row r="275" spans="1:57">
      <c r="A275" t="s">
        <v>829</v>
      </c>
      <c r="B275" t="s">
        <v>57</v>
      </c>
      <c r="C275" t="s">
        <v>105</v>
      </c>
      <c r="D275" t="s">
        <v>131</v>
      </c>
      <c r="E275" t="s">
        <v>105</v>
      </c>
      <c r="F275">
        <v>1</v>
      </c>
      <c r="G275">
        <v>1</v>
      </c>
      <c r="H275">
        <v>1</v>
      </c>
      <c r="I275">
        <v>1</v>
      </c>
      <c r="J275">
        <v>1</v>
      </c>
      <c r="K275">
        <v>1</v>
      </c>
      <c r="L275">
        <v>1</v>
      </c>
      <c r="M275">
        <v>1</v>
      </c>
      <c r="N275">
        <v>1</v>
      </c>
      <c r="O275">
        <v>1</v>
      </c>
      <c r="P275">
        <v>1</v>
      </c>
      <c r="Q275">
        <v>1</v>
      </c>
      <c r="R275">
        <v>1</v>
      </c>
      <c r="S275">
        <v>1</v>
      </c>
      <c r="T275">
        <v>1</v>
      </c>
      <c r="U275">
        <v>1</v>
      </c>
      <c r="V275">
        <v>1</v>
      </c>
      <c r="W275">
        <v>1</v>
      </c>
      <c r="X275">
        <v>1</v>
      </c>
      <c r="Y275">
        <v>1</v>
      </c>
      <c r="Z275">
        <v>1</v>
      </c>
      <c r="AA275">
        <v>1</v>
      </c>
      <c r="AB275">
        <v>1</v>
      </c>
      <c r="AC275">
        <v>1</v>
      </c>
      <c r="AD275">
        <v>1</v>
      </c>
      <c r="AE275">
        <v>1</v>
      </c>
      <c r="AF275">
        <v>1</v>
      </c>
      <c r="AG275">
        <v>1</v>
      </c>
      <c r="AH275">
        <v>1.2</v>
      </c>
      <c r="AI275">
        <v>1.2</v>
      </c>
      <c r="AJ275">
        <v>1.2</v>
      </c>
      <c r="AK275">
        <v>1.2</v>
      </c>
      <c r="AL275">
        <v>1.2</v>
      </c>
      <c r="AM275">
        <v>1.2</v>
      </c>
      <c r="AN275">
        <v>1.2</v>
      </c>
      <c r="AO275">
        <v>1.2</v>
      </c>
      <c r="AP275">
        <v>1.2</v>
      </c>
      <c r="AQ275">
        <v>1.8</v>
      </c>
      <c r="AR275">
        <v>1.4</v>
      </c>
      <c r="AS275">
        <v>1.4</v>
      </c>
      <c r="AT275">
        <v>1.7</v>
      </c>
      <c r="AU275">
        <v>3</v>
      </c>
      <c r="AV275">
        <v>2.1</v>
      </c>
      <c r="AW275">
        <v>3.1</v>
      </c>
      <c r="AX275">
        <v>2.4</v>
      </c>
      <c r="AY275">
        <v>1.6</v>
      </c>
      <c r="AZ275">
        <v>1.1000000000000001</v>
      </c>
      <c r="BA275">
        <v>1</v>
      </c>
      <c r="BB275">
        <v>1.1000000000000001</v>
      </c>
      <c r="BC275">
        <v>1.1000000000000001</v>
      </c>
      <c r="BD275">
        <v>1.1000000000000001</v>
      </c>
      <c r="BE275">
        <v>1.1000000000000001</v>
      </c>
    </row>
    <row r="276" spans="1:57">
      <c r="A276" t="s">
        <v>830</v>
      </c>
      <c r="B276" t="s">
        <v>57</v>
      </c>
      <c r="C276" t="s">
        <v>105</v>
      </c>
      <c r="D276" t="s">
        <v>132</v>
      </c>
      <c r="E276" t="s">
        <v>105</v>
      </c>
      <c r="F276">
        <v>1</v>
      </c>
      <c r="G276">
        <v>1</v>
      </c>
      <c r="H276">
        <v>1</v>
      </c>
      <c r="I276">
        <v>1</v>
      </c>
      <c r="J276">
        <v>1</v>
      </c>
      <c r="K276">
        <v>1</v>
      </c>
      <c r="L276">
        <v>1</v>
      </c>
      <c r="M276">
        <v>1</v>
      </c>
      <c r="N276">
        <v>1</v>
      </c>
      <c r="O276">
        <v>1</v>
      </c>
      <c r="P276">
        <v>1</v>
      </c>
      <c r="Q276">
        <v>1</v>
      </c>
      <c r="R276">
        <v>1</v>
      </c>
      <c r="S276">
        <v>1</v>
      </c>
      <c r="T276">
        <v>1</v>
      </c>
      <c r="U276">
        <v>1</v>
      </c>
      <c r="V276">
        <v>1</v>
      </c>
      <c r="W276">
        <v>1</v>
      </c>
      <c r="X276">
        <v>1</v>
      </c>
      <c r="Y276">
        <v>1</v>
      </c>
      <c r="Z276">
        <v>1</v>
      </c>
      <c r="AA276">
        <v>1</v>
      </c>
      <c r="AB276">
        <v>1</v>
      </c>
      <c r="AC276">
        <v>1</v>
      </c>
      <c r="AD276">
        <v>1</v>
      </c>
      <c r="AE276">
        <v>1</v>
      </c>
      <c r="AF276">
        <v>1</v>
      </c>
      <c r="AG276">
        <v>1</v>
      </c>
      <c r="AH276">
        <v>1.5</v>
      </c>
      <c r="AI276">
        <v>1.5</v>
      </c>
      <c r="AJ276">
        <v>1.5</v>
      </c>
      <c r="AK276">
        <v>1.5</v>
      </c>
      <c r="AL276">
        <v>1.5</v>
      </c>
      <c r="AM276">
        <v>1.5</v>
      </c>
      <c r="AN276">
        <v>1.5</v>
      </c>
      <c r="AO276">
        <v>1.6</v>
      </c>
      <c r="AP276">
        <v>1.5</v>
      </c>
      <c r="AQ276">
        <v>2.2999999999999998</v>
      </c>
      <c r="AR276">
        <v>1.8</v>
      </c>
      <c r="AS276">
        <v>1.8</v>
      </c>
      <c r="AT276">
        <v>2.2000000000000002</v>
      </c>
      <c r="AU276">
        <v>3.9</v>
      </c>
      <c r="AV276">
        <v>2.7</v>
      </c>
      <c r="AW276">
        <v>4</v>
      </c>
      <c r="AX276">
        <v>3.2</v>
      </c>
      <c r="AY276">
        <v>2.1</v>
      </c>
      <c r="AZ276">
        <v>1.4</v>
      </c>
      <c r="BA276">
        <v>1.3</v>
      </c>
      <c r="BB276">
        <v>1</v>
      </c>
      <c r="BC276">
        <v>1</v>
      </c>
      <c r="BD276">
        <v>1</v>
      </c>
      <c r="BE276">
        <v>1</v>
      </c>
    </row>
    <row r="277" spans="1:57">
      <c r="A277" t="s">
        <v>831</v>
      </c>
      <c r="B277" t="s">
        <v>57</v>
      </c>
      <c r="C277" t="s">
        <v>105</v>
      </c>
      <c r="D277" t="s">
        <v>131</v>
      </c>
      <c r="E277" t="s">
        <v>105</v>
      </c>
      <c r="F277">
        <v>1</v>
      </c>
      <c r="G277">
        <v>1</v>
      </c>
      <c r="H277">
        <v>1</v>
      </c>
      <c r="I277">
        <v>1</v>
      </c>
      <c r="J277">
        <v>1</v>
      </c>
      <c r="K277">
        <v>1</v>
      </c>
      <c r="L277">
        <v>1</v>
      </c>
      <c r="M277">
        <v>1</v>
      </c>
      <c r="N277">
        <v>1</v>
      </c>
      <c r="O277">
        <v>1</v>
      </c>
      <c r="P277">
        <v>1</v>
      </c>
      <c r="Q277">
        <v>1</v>
      </c>
      <c r="R277">
        <v>1</v>
      </c>
      <c r="S277">
        <v>1</v>
      </c>
      <c r="T277">
        <v>1</v>
      </c>
      <c r="U277">
        <v>1</v>
      </c>
      <c r="V277">
        <v>1</v>
      </c>
      <c r="W277">
        <v>1</v>
      </c>
      <c r="X277">
        <v>1</v>
      </c>
      <c r="Y277">
        <v>1</v>
      </c>
      <c r="Z277">
        <v>1</v>
      </c>
      <c r="AA277">
        <v>1</v>
      </c>
      <c r="AB277">
        <v>1</v>
      </c>
      <c r="AC277">
        <v>1</v>
      </c>
      <c r="AD277">
        <v>1</v>
      </c>
      <c r="AE277">
        <v>1</v>
      </c>
      <c r="AF277">
        <v>1</v>
      </c>
      <c r="AG277">
        <v>1</v>
      </c>
      <c r="AH277">
        <v>1</v>
      </c>
      <c r="AI277">
        <v>1</v>
      </c>
      <c r="AJ277">
        <v>1</v>
      </c>
      <c r="AK277">
        <v>1</v>
      </c>
      <c r="AL277">
        <v>1</v>
      </c>
      <c r="AM277">
        <v>1</v>
      </c>
      <c r="AN277">
        <v>1</v>
      </c>
      <c r="AO277">
        <v>0.9</v>
      </c>
      <c r="AP277">
        <v>0.9</v>
      </c>
      <c r="AQ277">
        <v>1.3</v>
      </c>
      <c r="AR277">
        <v>1</v>
      </c>
      <c r="AS277">
        <v>1</v>
      </c>
      <c r="AT277">
        <v>1.2</v>
      </c>
      <c r="AU277">
        <v>2.2000000000000002</v>
      </c>
      <c r="AV277">
        <v>1.5</v>
      </c>
      <c r="AW277">
        <v>2.2999999999999998</v>
      </c>
      <c r="AX277">
        <v>1.8</v>
      </c>
      <c r="AY277">
        <v>1.2</v>
      </c>
      <c r="AZ277">
        <v>0.8</v>
      </c>
      <c r="BA277">
        <v>0.7</v>
      </c>
      <c r="BB277">
        <v>1</v>
      </c>
      <c r="BC277">
        <v>1</v>
      </c>
      <c r="BD277">
        <v>1</v>
      </c>
      <c r="BE277">
        <v>1</v>
      </c>
    </row>
    <row r="278" spans="1:57">
      <c r="A278" t="s">
        <v>832</v>
      </c>
      <c r="B278" t="s">
        <v>57</v>
      </c>
      <c r="C278" t="s">
        <v>105</v>
      </c>
      <c r="D278" t="s">
        <v>132</v>
      </c>
      <c r="E278" t="s">
        <v>105</v>
      </c>
      <c r="F278">
        <v>1</v>
      </c>
      <c r="G278">
        <v>1</v>
      </c>
      <c r="H278">
        <v>1</v>
      </c>
      <c r="I278">
        <v>1</v>
      </c>
      <c r="J278">
        <v>1</v>
      </c>
      <c r="K278">
        <v>1</v>
      </c>
      <c r="L278">
        <v>1</v>
      </c>
      <c r="M278">
        <v>1</v>
      </c>
      <c r="N278">
        <v>1</v>
      </c>
      <c r="O278">
        <v>1</v>
      </c>
      <c r="P278">
        <v>1</v>
      </c>
      <c r="Q278">
        <v>1</v>
      </c>
      <c r="R278">
        <v>1</v>
      </c>
      <c r="S278">
        <v>1</v>
      </c>
      <c r="T278">
        <v>1</v>
      </c>
      <c r="U278">
        <v>1</v>
      </c>
      <c r="V278">
        <v>1</v>
      </c>
      <c r="W278">
        <v>1</v>
      </c>
      <c r="X278">
        <v>1</v>
      </c>
      <c r="Y278">
        <v>1</v>
      </c>
      <c r="Z278">
        <v>1</v>
      </c>
      <c r="AA278">
        <v>1</v>
      </c>
      <c r="AB278">
        <v>1</v>
      </c>
      <c r="AC278">
        <v>1</v>
      </c>
      <c r="AD278">
        <v>1</v>
      </c>
      <c r="AE278">
        <v>1</v>
      </c>
      <c r="AF278">
        <v>1</v>
      </c>
      <c r="AG278">
        <v>1</v>
      </c>
      <c r="AH278">
        <v>1</v>
      </c>
      <c r="AI278">
        <v>1</v>
      </c>
      <c r="AJ278">
        <v>1</v>
      </c>
      <c r="AK278">
        <v>1</v>
      </c>
      <c r="AL278">
        <v>1</v>
      </c>
      <c r="AM278">
        <v>1</v>
      </c>
      <c r="AN278">
        <v>1</v>
      </c>
      <c r="AO278">
        <v>1.1000000000000001</v>
      </c>
      <c r="AP278">
        <v>1.1000000000000001</v>
      </c>
      <c r="AQ278">
        <v>1.6</v>
      </c>
      <c r="AR278">
        <v>1.2</v>
      </c>
      <c r="AS278">
        <v>1.3</v>
      </c>
      <c r="AT278">
        <v>1.5</v>
      </c>
      <c r="AU278">
        <v>2.7</v>
      </c>
      <c r="AV278">
        <v>1.9</v>
      </c>
      <c r="AW278">
        <v>2.8</v>
      </c>
      <c r="AX278">
        <v>2.2000000000000002</v>
      </c>
      <c r="AY278">
        <v>1.5</v>
      </c>
      <c r="AZ278">
        <v>1</v>
      </c>
      <c r="BA278">
        <v>0.9</v>
      </c>
      <c r="BB278">
        <v>1</v>
      </c>
      <c r="BC278">
        <v>1</v>
      </c>
      <c r="BD278">
        <v>1</v>
      </c>
      <c r="BE278">
        <v>1</v>
      </c>
    </row>
    <row r="279" spans="1:57">
      <c r="A279" t="s">
        <v>833</v>
      </c>
      <c r="B279" t="s">
        <v>57</v>
      </c>
      <c r="C279" t="s">
        <v>105</v>
      </c>
      <c r="D279" t="s">
        <v>131</v>
      </c>
      <c r="E279" t="s">
        <v>105</v>
      </c>
      <c r="F279">
        <v>1</v>
      </c>
      <c r="G279">
        <v>1</v>
      </c>
      <c r="H279">
        <v>1</v>
      </c>
      <c r="I279">
        <v>1</v>
      </c>
      <c r="J279">
        <v>1</v>
      </c>
      <c r="K279">
        <v>1</v>
      </c>
      <c r="L279">
        <v>1</v>
      </c>
      <c r="M279">
        <v>1</v>
      </c>
      <c r="N279">
        <v>1</v>
      </c>
      <c r="O279">
        <v>1</v>
      </c>
      <c r="P279">
        <v>1</v>
      </c>
      <c r="Q279">
        <v>1</v>
      </c>
      <c r="R279">
        <v>1</v>
      </c>
      <c r="S279">
        <v>1</v>
      </c>
      <c r="T279">
        <v>1</v>
      </c>
      <c r="U279">
        <v>1</v>
      </c>
      <c r="V279">
        <v>1</v>
      </c>
      <c r="W279">
        <v>1</v>
      </c>
      <c r="X279">
        <v>1</v>
      </c>
      <c r="Y279">
        <v>1</v>
      </c>
      <c r="Z279">
        <v>1</v>
      </c>
      <c r="AA279">
        <v>1</v>
      </c>
      <c r="AB279">
        <v>1</v>
      </c>
      <c r="AC279">
        <v>1</v>
      </c>
      <c r="AD279">
        <v>1</v>
      </c>
      <c r="AE279">
        <v>1</v>
      </c>
      <c r="AF279">
        <v>1</v>
      </c>
      <c r="AG279">
        <v>1</v>
      </c>
      <c r="AH279">
        <v>1.6</v>
      </c>
      <c r="AI279">
        <v>1.6</v>
      </c>
      <c r="AJ279">
        <v>1.6</v>
      </c>
      <c r="AK279">
        <v>1.6</v>
      </c>
      <c r="AL279">
        <v>1.6</v>
      </c>
      <c r="AM279">
        <v>1.6</v>
      </c>
      <c r="AN279">
        <v>1.6</v>
      </c>
      <c r="AO279">
        <v>1.7</v>
      </c>
      <c r="AP279">
        <v>1.7</v>
      </c>
      <c r="AQ279">
        <v>2.5</v>
      </c>
      <c r="AR279">
        <v>1.9</v>
      </c>
      <c r="AS279">
        <v>2</v>
      </c>
      <c r="AT279">
        <v>2.2999999999999998</v>
      </c>
      <c r="AU279">
        <v>4.0999999999999996</v>
      </c>
      <c r="AV279">
        <v>2.9</v>
      </c>
      <c r="AW279">
        <v>4.4000000000000004</v>
      </c>
      <c r="AX279">
        <v>3.4</v>
      </c>
      <c r="AY279">
        <v>2.2999999999999998</v>
      </c>
      <c r="AZ279">
        <v>1.5</v>
      </c>
      <c r="BA279">
        <v>1.3</v>
      </c>
      <c r="BB279">
        <v>1.1000000000000001</v>
      </c>
      <c r="BC279">
        <v>1.1000000000000001</v>
      </c>
      <c r="BD279">
        <v>1.1000000000000001</v>
      </c>
      <c r="BE279">
        <v>1.1000000000000001</v>
      </c>
    </row>
    <row r="280" spans="1:57">
      <c r="A280" t="s">
        <v>834</v>
      </c>
      <c r="B280" t="s">
        <v>57</v>
      </c>
      <c r="C280" t="s">
        <v>105</v>
      </c>
      <c r="D280" t="s">
        <v>132</v>
      </c>
      <c r="E280" t="s">
        <v>105</v>
      </c>
      <c r="F280">
        <v>1</v>
      </c>
      <c r="G280">
        <v>1</v>
      </c>
      <c r="H280">
        <v>1</v>
      </c>
      <c r="I280">
        <v>1</v>
      </c>
      <c r="J280">
        <v>1</v>
      </c>
      <c r="K280">
        <v>1</v>
      </c>
      <c r="L280">
        <v>1</v>
      </c>
      <c r="M280">
        <v>1</v>
      </c>
      <c r="N280">
        <v>1</v>
      </c>
      <c r="O280">
        <v>1</v>
      </c>
      <c r="P280">
        <v>1</v>
      </c>
      <c r="Q280">
        <v>1</v>
      </c>
      <c r="R280">
        <v>1</v>
      </c>
      <c r="S280">
        <v>1</v>
      </c>
      <c r="T280">
        <v>1</v>
      </c>
      <c r="U280">
        <v>1</v>
      </c>
      <c r="V280">
        <v>1</v>
      </c>
      <c r="W280">
        <v>1</v>
      </c>
      <c r="X280">
        <v>1</v>
      </c>
      <c r="Y280">
        <v>1</v>
      </c>
      <c r="Z280">
        <v>1</v>
      </c>
      <c r="AA280">
        <v>1</v>
      </c>
      <c r="AB280">
        <v>1</v>
      </c>
      <c r="AC280">
        <v>1</v>
      </c>
      <c r="AD280">
        <v>1</v>
      </c>
      <c r="AE280">
        <v>1</v>
      </c>
      <c r="AF280">
        <v>1</v>
      </c>
      <c r="AG280">
        <v>1</v>
      </c>
      <c r="AH280">
        <v>1.5</v>
      </c>
      <c r="AI280">
        <v>1.5</v>
      </c>
      <c r="AJ280">
        <v>1.5</v>
      </c>
      <c r="AK280">
        <v>1.5</v>
      </c>
      <c r="AL280">
        <v>1.5</v>
      </c>
      <c r="AM280">
        <v>1.5</v>
      </c>
      <c r="AN280">
        <v>1.5</v>
      </c>
      <c r="AO280">
        <v>2.2999999999999998</v>
      </c>
      <c r="AP280">
        <v>2.2999999999999998</v>
      </c>
      <c r="AQ280">
        <v>3.4</v>
      </c>
      <c r="AR280">
        <v>2.6</v>
      </c>
      <c r="AS280">
        <v>2.7</v>
      </c>
      <c r="AT280">
        <v>3.2</v>
      </c>
      <c r="AU280">
        <v>5.8</v>
      </c>
      <c r="AV280">
        <v>4</v>
      </c>
      <c r="AW280">
        <v>6</v>
      </c>
      <c r="AX280">
        <v>4.7</v>
      </c>
      <c r="AY280">
        <v>3.1</v>
      </c>
      <c r="AZ280">
        <v>2</v>
      </c>
      <c r="BA280">
        <v>1.9</v>
      </c>
      <c r="BB280">
        <v>1.2</v>
      </c>
      <c r="BC280">
        <v>1.2</v>
      </c>
      <c r="BD280">
        <v>1.2</v>
      </c>
      <c r="BE280">
        <v>1.2</v>
      </c>
    </row>
    <row r="281" spans="1:57">
      <c r="A281" t="s">
        <v>835</v>
      </c>
      <c r="B281" t="s">
        <v>57</v>
      </c>
      <c r="C281" t="s">
        <v>58</v>
      </c>
      <c r="D281" t="s">
        <v>62</v>
      </c>
      <c r="E281" t="s">
        <v>836</v>
      </c>
      <c r="F281">
        <v>1.9</v>
      </c>
      <c r="G281">
        <v>1.9</v>
      </c>
      <c r="H281">
        <v>1.9</v>
      </c>
      <c r="I281">
        <v>1.9</v>
      </c>
      <c r="J281">
        <v>1.9</v>
      </c>
      <c r="K281">
        <v>1</v>
      </c>
      <c r="L281">
        <v>1</v>
      </c>
      <c r="M281">
        <v>1</v>
      </c>
      <c r="N281">
        <v>1</v>
      </c>
      <c r="O281">
        <v>1</v>
      </c>
      <c r="P281">
        <v>1</v>
      </c>
      <c r="Q281">
        <v>1</v>
      </c>
      <c r="R281">
        <v>1</v>
      </c>
      <c r="S281">
        <v>1</v>
      </c>
      <c r="T281">
        <v>1</v>
      </c>
      <c r="U281">
        <v>1</v>
      </c>
      <c r="V281">
        <v>1</v>
      </c>
      <c r="W281">
        <v>1</v>
      </c>
      <c r="X281">
        <v>1</v>
      </c>
      <c r="Y281">
        <v>1</v>
      </c>
      <c r="Z281">
        <v>1</v>
      </c>
      <c r="AA281">
        <v>1</v>
      </c>
      <c r="AB281">
        <v>1</v>
      </c>
      <c r="AC281">
        <v>1</v>
      </c>
      <c r="AD281">
        <v>1</v>
      </c>
      <c r="AE281">
        <v>1</v>
      </c>
      <c r="AF281">
        <v>1</v>
      </c>
      <c r="AG281">
        <v>1</v>
      </c>
      <c r="AH281">
        <v>1</v>
      </c>
      <c r="AI281">
        <v>1</v>
      </c>
      <c r="AJ281">
        <v>1</v>
      </c>
      <c r="AK281">
        <v>1.9</v>
      </c>
      <c r="AL281">
        <v>1.9</v>
      </c>
      <c r="AM281">
        <v>1.9</v>
      </c>
      <c r="AN281">
        <v>1.9</v>
      </c>
      <c r="AO281">
        <v>1.9</v>
      </c>
      <c r="AP281">
        <v>1.9</v>
      </c>
      <c r="AQ281">
        <v>1.9</v>
      </c>
      <c r="AR281">
        <v>1.9</v>
      </c>
      <c r="AS281">
        <v>6.1</v>
      </c>
      <c r="AT281">
        <v>6.1</v>
      </c>
      <c r="AU281">
        <v>6.1</v>
      </c>
      <c r="AV281">
        <v>6.1</v>
      </c>
      <c r="AW281">
        <v>6.1</v>
      </c>
      <c r="AX281">
        <v>6.1</v>
      </c>
      <c r="AY281">
        <v>6.1</v>
      </c>
      <c r="AZ281">
        <v>6.1</v>
      </c>
      <c r="BA281">
        <v>6.1</v>
      </c>
      <c r="BB281">
        <v>1.9</v>
      </c>
      <c r="BC281">
        <v>1.9</v>
      </c>
      <c r="BD281">
        <v>1.9</v>
      </c>
      <c r="BE281">
        <v>1.9</v>
      </c>
    </row>
    <row r="282" spans="1:57">
      <c r="A282" t="s">
        <v>837</v>
      </c>
      <c r="B282" t="s">
        <v>57</v>
      </c>
      <c r="C282" t="s">
        <v>58</v>
      </c>
      <c r="D282" t="s">
        <v>63</v>
      </c>
      <c r="E282" t="s">
        <v>836</v>
      </c>
      <c r="F282">
        <v>2</v>
      </c>
      <c r="G282">
        <v>2</v>
      </c>
      <c r="H282">
        <v>2</v>
      </c>
      <c r="I282">
        <v>2</v>
      </c>
      <c r="J282">
        <v>2</v>
      </c>
      <c r="K282">
        <v>1</v>
      </c>
      <c r="L282">
        <v>1</v>
      </c>
      <c r="M282">
        <v>1</v>
      </c>
      <c r="N282">
        <v>1</v>
      </c>
      <c r="O282">
        <v>1</v>
      </c>
      <c r="P282">
        <v>1</v>
      </c>
      <c r="Q282">
        <v>1</v>
      </c>
      <c r="R282">
        <v>1</v>
      </c>
      <c r="S282">
        <v>1</v>
      </c>
      <c r="T282">
        <v>1</v>
      </c>
      <c r="U282">
        <v>1</v>
      </c>
      <c r="V282">
        <v>1</v>
      </c>
      <c r="W282">
        <v>1</v>
      </c>
      <c r="X282">
        <v>1</v>
      </c>
      <c r="Y282">
        <v>1</v>
      </c>
      <c r="Z282">
        <v>1</v>
      </c>
      <c r="AA282">
        <v>1</v>
      </c>
      <c r="AB282">
        <v>1</v>
      </c>
      <c r="AC282">
        <v>1</v>
      </c>
      <c r="AD282">
        <v>1</v>
      </c>
      <c r="AE282">
        <v>1</v>
      </c>
      <c r="AF282">
        <v>1</v>
      </c>
      <c r="AG282">
        <v>1</v>
      </c>
      <c r="AH282">
        <v>1</v>
      </c>
      <c r="AI282">
        <v>1</v>
      </c>
      <c r="AJ282">
        <v>1</v>
      </c>
      <c r="AK282">
        <v>2</v>
      </c>
      <c r="AL282">
        <v>2</v>
      </c>
      <c r="AM282">
        <v>2</v>
      </c>
      <c r="AN282">
        <v>2</v>
      </c>
      <c r="AO282">
        <v>2</v>
      </c>
      <c r="AP282">
        <v>2</v>
      </c>
      <c r="AQ282">
        <v>2</v>
      </c>
      <c r="AR282">
        <v>2</v>
      </c>
      <c r="AS282">
        <v>6.2</v>
      </c>
      <c r="AT282">
        <v>6.2</v>
      </c>
      <c r="AU282">
        <v>6.2</v>
      </c>
      <c r="AV282">
        <v>6.2</v>
      </c>
      <c r="AW282">
        <v>6.2</v>
      </c>
      <c r="AX282">
        <v>6.2</v>
      </c>
      <c r="AY282">
        <v>6.2</v>
      </c>
      <c r="AZ282">
        <v>6.2</v>
      </c>
      <c r="BA282">
        <v>6.2</v>
      </c>
      <c r="BB282">
        <v>2</v>
      </c>
      <c r="BC282">
        <v>2</v>
      </c>
      <c r="BD282">
        <v>2</v>
      </c>
      <c r="BE282">
        <v>2</v>
      </c>
    </row>
    <row r="283" spans="1:57">
      <c r="A283" t="s">
        <v>838</v>
      </c>
      <c r="B283" t="s">
        <v>57</v>
      </c>
      <c r="C283" t="s">
        <v>58</v>
      </c>
      <c r="D283" t="s">
        <v>64</v>
      </c>
      <c r="E283" t="s">
        <v>836</v>
      </c>
      <c r="F283">
        <v>2.5</v>
      </c>
      <c r="G283">
        <v>2.5</v>
      </c>
      <c r="H283">
        <v>2.5</v>
      </c>
      <c r="I283">
        <v>2.5</v>
      </c>
      <c r="J283">
        <v>2.5</v>
      </c>
      <c r="K283">
        <v>1</v>
      </c>
      <c r="L283">
        <v>1</v>
      </c>
      <c r="M283">
        <v>1</v>
      </c>
      <c r="N283">
        <v>1</v>
      </c>
      <c r="O283">
        <v>1</v>
      </c>
      <c r="P283">
        <v>1</v>
      </c>
      <c r="Q283">
        <v>1</v>
      </c>
      <c r="R283">
        <v>1</v>
      </c>
      <c r="S283">
        <v>1</v>
      </c>
      <c r="T283">
        <v>1</v>
      </c>
      <c r="U283">
        <v>1</v>
      </c>
      <c r="V283">
        <v>1</v>
      </c>
      <c r="W283">
        <v>1</v>
      </c>
      <c r="X283">
        <v>1</v>
      </c>
      <c r="Y283">
        <v>1</v>
      </c>
      <c r="Z283">
        <v>1</v>
      </c>
      <c r="AA283">
        <v>1</v>
      </c>
      <c r="AB283">
        <v>1</v>
      </c>
      <c r="AC283">
        <v>1.1000000000000001</v>
      </c>
      <c r="AD283">
        <v>1.1000000000000001</v>
      </c>
      <c r="AE283">
        <v>1.1000000000000001</v>
      </c>
      <c r="AF283">
        <v>1.1000000000000001</v>
      </c>
      <c r="AG283">
        <v>1.1000000000000001</v>
      </c>
      <c r="AH283">
        <v>1.1000000000000001</v>
      </c>
      <c r="AI283">
        <v>1.1000000000000001</v>
      </c>
      <c r="AJ283">
        <v>1.1000000000000001</v>
      </c>
      <c r="AK283">
        <v>2.5</v>
      </c>
      <c r="AL283">
        <v>2.5</v>
      </c>
      <c r="AM283">
        <v>2.5</v>
      </c>
      <c r="AN283">
        <v>2.5</v>
      </c>
      <c r="AO283">
        <v>2.5</v>
      </c>
      <c r="AP283">
        <v>2.5</v>
      </c>
      <c r="AQ283">
        <v>2.5</v>
      </c>
      <c r="AR283">
        <v>2.5</v>
      </c>
      <c r="AS283">
        <v>7.5</v>
      </c>
      <c r="AT283">
        <v>7.5</v>
      </c>
      <c r="AU283">
        <v>7.5</v>
      </c>
      <c r="AV283">
        <v>7.5</v>
      </c>
      <c r="AW283">
        <v>7.5</v>
      </c>
      <c r="AX283">
        <v>7.5</v>
      </c>
      <c r="AY283">
        <v>7.5</v>
      </c>
      <c r="AZ283">
        <v>7.5</v>
      </c>
      <c r="BA283">
        <v>7.5</v>
      </c>
      <c r="BB283">
        <v>2.5</v>
      </c>
      <c r="BC283">
        <v>2.5</v>
      </c>
      <c r="BD283">
        <v>2.5</v>
      </c>
      <c r="BE283">
        <v>2.5</v>
      </c>
    </row>
    <row r="284" spans="1:57">
      <c r="A284" t="s">
        <v>839</v>
      </c>
      <c r="B284" t="s">
        <v>57</v>
      </c>
      <c r="C284" t="s">
        <v>152</v>
      </c>
      <c r="D284" t="s">
        <v>131</v>
      </c>
      <c r="E284" t="s">
        <v>836</v>
      </c>
      <c r="F284">
        <v>3.7</v>
      </c>
      <c r="G284">
        <v>3.7</v>
      </c>
      <c r="H284">
        <v>3.7</v>
      </c>
      <c r="I284">
        <v>3.7</v>
      </c>
      <c r="J284">
        <v>3.7</v>
      </c>
      <c r="K284">
        <v>1</v>
      </c>
      <c r="L284">
        <v>1</v>
      </c>
      <c r="M284">
        <v>1</v>
      </c>
      <c r="N284">
        <v>1</v>
      </c>
      <c r="O284">
        <v>1</v>
      </c>
      <c r="P284">
        <v>1</v>
      </c>
      <c r="Q284">
        <v>1</v>
      </c>
      <c r="R284">
        <v>1</v>
      </c>
      <c r="S284">
        <v>1</v>
      </c>
      <c r="T284">
        <v>1</v>
      </c>
      <c r="U284">
        <v>1</v>
      </c>
      <c r="V284">
        <v>1</v>
      </c>
      <c r="W284">
        <v>1</v>
      </c>
      <c r="X284">
        <v>1</v>
      </c>
      <c r="Y284">
        <v>1</v>
      </c>
      <c r="Z284">
        <v>1</v>
      </c>
      <c r="AA284">
        <v>1</v>
      </c>
      <c r="AB284">
        <v>1</v>
      </c>
      <c r="AC284">
        <v>1.6</v>
      </c>
      <c r="AD284">
        <v>1.6</v>
      </c>
      <c r="AE284">
        <v>1.6</v>
      </c>
      <c r="AF284">
        <v>1.6</v>
      </c>
      <c r="AG284">
        <v>1.6</v>
      </c>
      <c r="AH284">
        <v>1.6</v>
      </c>
      <c r="AI284">
        <v>1.6</v>
      </c>
      <c r="AJ284">
        <v>1.6</v>
      </c>
      <c r="AK284">
        <v>3.7</v>
      </c>
      <c r="AL284">
        <v>3.7</v>
      </c>
      <c r="AM284">
        <v>3.7</v>
      </c>
      <c r="AN284">
        <v>3.7</v>
      </c>
      <c r="AO284">
        <v>3.7</v>
      </c>
      <c r="AP284">
        <v>3.7</v>
      </c>
      <c r="AQ284">
        <v>3.7</v>
      </c>
      <c r="AR284">
        <v>3.7</v>
      </c>
      <c r="AS284">
        <v>8.1</v>
      </c>
      <c r="AT284">
        <v>8.1</v>
      </c>
      <c r="AU284">
        <v>8.1</v>
      </c>
      <c r="AV284">
        <v>8.1</v>
      </c>
      <c r="AW284">
        <v>8.1</v>
      </c>
      <c r="AX284">
        <v>8.1</v>
      </c>
      <c r="AY284">
        <v>8.1</v>
      </c>
      <c r="AZ284">
        <v>8.1</v>
      </c>
      <c r="BA284">
        <v>8.1</v>
      </c>
      <c r="BB284">
        <v>3.7</v>
      </c>
      <c r="BC284">
        <v>3.7</v>
      </c>
      <c r="BD284">
        <v>3.7</v>
      </c>
      <c r="BE284">
        <v>3.7</v>
      </c>
    </row>
    <row r="285" spans="1:57">
      <c r="A285" t="s">
        <v>840</v>
      </c>
      <c r="B285" t="s">
        <v>57</v>
      </c>
      <c r="C285" t="s">
        <v>152</v>
      </c>
      <c r="D285" t="s">
        <v>132</v>
      </c>
      <c r="E285" t="s">
        <v>836</v>
      </c>
      <c r="F285">
        <v>4.9000000000000004</v>
      </c>
      <c r="G285">
        <v>4.9000000000000004</v>
      </c>
      <c r="H285">
        <v>4.9000000000000004</v>
      </c>
      <c r="I285">
        <v>4.9000000000000004</v>
      </c>
      <c r="J285">
        <v>4.9000000000000004</v>
      </c>
      <c r="K285">
        <v>1</v>
      </c>
      <c r="L285">
        <v>1</v>
      </c>
      <c r="M285">
        <v>1</v>
      </c>
      <c r="N285">
        <v>1</v>
      </c>
      <c r="O285">
        <v>1</v>
      </c>
      <c r="P285">
        <v>1</v>
      </c>
      <c r="Q285">
        <v>1</v>
      </c>
      <c r="R285">
        <v>1</v>
      </c>
      <c r="S285">
        <v>1</v>
      </c>
      <c r="T285">
        <v>1</v>
      </c>
      <c r="U285">
        <v>1</v>
      </c>
      <c r="V285">
        <v>1</v>
      </c>
      <c r="W285">
        <v>1</v>
      </c>
      <c r="X285">
        <v>1</v>
      </c>
      <c r="Y285">
        <v>1</v>
      </c>
      <c r="Z285">
        <v>1</v>
      </c>
      <c r="AA285">
        <v>1</v>
      </c>
      <c r="AB285">
        <v>1</v>
      </c>
      <c r="AC285">
        <v>1.3</v>
      </c>
      <c r="AD285">
        <v>1.3</v>
      </c>
      <c r="AE285">
        <v>1.3</v>
      </c>
      <c r="AF285">
        <v>1.3</v>
      </c>
      <c r="AG285">
        <v>1.3</v>
      </c>
      <c r="AH285">
        <v>1.3</v>
      </c>
      <c r="AI285">
        <v>1.3</v>
      </c>
      <c r="AJ285">
        <v>1.3</v>
      </c>
      <c r="AK285">
        <v>4.9000000000000004</v>
      </c>
      <c r="AL285">
        <v>4.9000000000000004</v>
      </c>
      <c r="AM285">
        <v>4.9000000000000004</v>
      </c>
      <c r="AN285">
        <v>4.9000000000000004</v>
      </c>
      <c r="AO285">
        <v>4.9000000000000004</v>
      </c>
      <c r="AP285">
        <v>4.9000000000000004</v>
      </c>
      <c r="AQ285">
        <v>4.9000000000000004</v>
      </c>
      <c r="AR285">
        <v>4.9000000000000004</v>
      </c>
      <c r="AS285">
        <v>9.6</v>
      </c>
      <c r="AT285">
        <v>9.6</v>
      </c>
      <c r="AU285">
        <v>9.6</v>
      </c>
      <c r="AV285">
        <v>9.6</v>
      </c>
      <c r="AW285">
        <v>9.6</v>
      </c>
      <c r="AX285">
        <v>9.6</v>
      </c>
      <c r="AY285">
        <v>9.6</v>
      </c>
      <c r="AZ285">
        <v>9.6</v>
      </c>
      <c r="BA285">
        <v>9.6</v>
      </c>
      <c r="BB285">
        <v>4.9000000000000004</v>
      </c>
      <c r="BC285">
        <v>4.9000000000000004</v>
      </c>
      <c r="BD285">
        <v>4.9000000000000004</v>
      </c>
      <c r="BE285">
        <v>4.9000000000000004</v>
      </c>
    </row>
    <row r="286" spans="1:57">
      <c r="A286" t="s">
        <v>841</v>
      </c>
      <c r="B286" t="s">
        <v>57</v>
      </c>
      <c r="C286" t="s">
        <v>153</v>
      </c>
      <c r="D286" t="s">
        <v>131</v>
      </c>
      <c r="E286" t="s">
        <v>836</v>
      </c>
      <c r="F286">
        <v>1.5</v>
      </c>
      <c r="G286">
        <v>1.5</v>
      </c>
      <c r="H286">
        <v>1.5</v>
      </c>
      <c r="I286">
        <v>1.5</v>
      </c>
      <c r="J286">
        <v>1.5</v>
      </c>
      <c r="K286">
        <v>1</v>
      </c>
      <c r="L286">
        <v>1</v>
      </c>
      <c r="M286">
        <v>1</v>
      </c>
      <c r="N286">
        <v>1</v>
      </c>
      <c r="O286">
        <v>1</v>
      </c>
      <c r="P286">
        <v>1</v>
      </c>
      <c r="Q286">
        <v>1</v>
      </c>
      <c r="R286">
        <v>1</v>
      </c>
      <c r="S286">
        <v>1</v>
      </c>
      <c r="T286">
        <v>1</v>
      </c>
      <c r="U286">
        <v>1</v>
      </c>
      <c r="V286">
        <v>1</v>
      </c>
      <c r="W286">
        <v>1</v>
      </c>
      <c r="X286">
        <v>1</v>
      </c>
      <c r="Y286">
        <v>1</v>
      </c>
      <c r="Z286">
        <v>1</v>
      </c>
      <c r="AA286">
        <v>1</v>
      </c>
      <c r="AB286">
        <v>1</v>
      </c>
      <c r="AC286">
        <v>1</v>
      </c>
      <c r="AD286">
        <v>1</v>
      </c>
      <c r="AE286">
        <v>1</v>
      </c>
      <c r="AF286">
        <v>1</v>
      </c>
      <c r="AG286">
        <v>1</v>
      </c>
      <c r="AH286">
        <v>1</v>
      </c>
      <c r="AI286">
        <v>1</v>
      </c>
      <c r="AJ286">
        <v>1</v>
      </c>
      <c r="AK286">
        <v>1.5</v>
      </c>
      <c r="AL286">
        <v>1.5</v>
      </c>
      <c r="AM286">
        <v>1.5</v>
      </c>
      <c r="AN286">
        <v>1.5</v>
      </c>
      <c r="AO286">
        <v>1.5</v>
      </c>
      <c r="AP286">
        <v>1.5</v>
      </c>
      <c r="AQ286">
        <v>1.5</v>
      </c>
      <c r="AR286">
        <v>1.5</v>
      </c>
      <c r="AS286">
        <v>4.7</v>
      </c>
      <c r="AT286">
        <v>4.7</v>
      </c>
      <c r="AU286">
        <v>4.7</v>
      </c>
      <c r="AV286">
        <v>4.7</v>
      </c>
      <c r="AW286">
        <v>4.7</v>
      </c>
      <c r="AX286">
        <v>4.7</v>
      </c>
      <c r="AY286">
        <v>4.7</v>
      </c>
      <c r="AZ286">
        <v>4.7</v>
      </c>
      <c r="BA286">
        <v>4.7</v>
      </c>
      <c r="BB286">
        <v>1.5</v>
      </c>
      <c r="BC286">
        <v>1.5</v>
      </c>
      <c r="BD286">
        <v>1.5</v>
      </c>
      <c r="BE286">
        <v>1.5</v>
      </c>
    </row>
    <row r="287" spans="1:57">
      <c r="A287" t="s">
        <v>842</v>
      </c>
      <c r="B287" t="s">
        <v>57</v>
      </c>
      <c r="C287" t="s">
        <v>153</v>
      </c>
      <c r="D287" t="s">
        <v>132</v>
      </c>
      <c r="E287" t="s">
        <v>836</v>
      </c>
      <c r="F287">
        <v>2.2000000000000002</v>
      </c>
      <c r="G287">
        <v>2.2000000000000002</v>
      </c>
      <c r="H287">
        <v>2.2000000000000002</v>
      </c>
      <c r="I287">
        <v>2.2000000000000002</v>
      </c>
      <c r="J287">
        <v>2.2000000000000002</v>
      </c>
      <c r="K287">
        <v>1</v>
      </c>
      <c r="L287">
        <v>1</v>
      </c>
      <c r="M287">
        <v>1</v>
      </c>
      <c r="N287">
        <v>1</v>
      </c>
      <c r="O287">
        <v>1</v>
      </c>
      <c r="P287">
        <v>1</v>
      </c>
      <c r="Q287">
        <v>1</v>
      </c>
      <c r="R287">
        <v>1</v>
      </c>
      <c r="S287">
        <v>1</v>
      </c>
      <c r="T287">
        <v>1</v>
      </c>
      <c r="U287">
        <v>1</v>
      </c>
      <c r="V287">
        <v>1</v>
      </c>
      <c r="W287">
        <v>1</v>
      </c>
      <c r="X287">
        <v>1</v>
      </c>
      <c r="Y287">
        <v>1</v>
      </c>
      <c r="Z287">
        <v>1</v>
      </c>
      <c r="AA287">
        <v>1</v>
      </c>
      <c r="AB287">
        <v>1</v>
      </c>
      <c r="AC287">
        <v>1.1000000000000001</v>
      </c>
      <c r="AD287">
        <v>1.1000000000000001</v>
      </c>
      <c r="AE287">
        <v>1.1000000000000001</v>
      </c>
      <c r="AF287">
        <v>1.1000000000000001</v>
      </c>
      <c r="AG287">
        <v>1.1000000000000001</v>
      </c>
      <c r="AH287">
        <v>1.1000000000000001</v>
      </c>
      <c r="AI287">
        <v>1.1000000000000001</v>
      </c>
      <c r="AJ287">
        <v>1.1000000000000001</v>
      </c>
      <c r="AK287">
        <v>2.2000000000000002</v>
      </c>
      <c r="AL287">
        <v>2.2000000000000002</v>
      </c>
      <c r="AM287">
        <v>2.2000000000000002</v>
      </c>
      <c r="AN287">
        <v>2.2000000000000002</v>
      </c>
      <c r="AO287">
        <v>2.2000000000000002</v>
      </c>
      <c r="AP287">
        <v>2.2000000000000002</v>
      </c>
      <c r="AQ287">
        <v>2.2000000000000002</v>
      </c>
      <c r="AR287">
        <v>2.2000000000000002</v>
      </c>
      <c r="AS287">
        <v>5.2</v>
      </c>
      <c r="AT287">
        <v>5.2</v>
      </c>
      <c r="AU287">
        <v>5.2</v>
      </c>
      <c r="AV287">
        <v>5.2</v>
      </c>
      <c r="AW287">
        <v>5.2</v>
      </c>
      <c r="AX287">
        <v>5.2</v>
      </c>
      <c r="AY287">
        <v>5.2</v>
      </c>
      <c r="AZ287">
        <v>5.2</v>
      </c>
      <c r="BA287">
        <v>5.2</v>
      </c>
      <c r="BB287">
        <v>2.2000000000000002</v>
      </c>
      <c r="BC287">
        <v>2.2000000000000002</v>
      </c>
      <c r="BD287">
        <v>2.2000000000000002</v>
      </c>
      <c r="BE287">
        <v>2.2000000000000002</v>
      </c>
    </row>
    <row r="288" spans="1:57">
      <c r="A288" t="s">
        <v>843</v>
      </c>
      <c r="B288" t="s">
        <v>57</v>
      </c>
      <c r="C288" t="s">
        <v>844</v>
      </c>
      <c r="D288" t="s">
        <v>259</v>
      </c>
      <c r="E288" t="s">
        <v>836</v>
      </c>
      <c r="F288">
        <v>1.3</v>
      </c>
      <c r="G288">
        <v>1.3</v>
      </c>
      <c r="H288">
        <v>1.3</v>
      </c>
      <c r="I288">
        <v>1.3</v>
      </c>
      <c r="J288">
        <v>1.3</v>
      </c>
      <c r="K288">
        <v>1</v>
      </c>
      <c r="L288">
        <v>1</v>
      </c>
      <c r="M288">
        <v>1</v>
      </c>
      <c r="N288">
        <v>1</v>
      </c>
      <c r="O288">
        <v>1</v>
      </c>
      <c r="P288">
        <v>1</v>
      </c>
      <c r="Q288">
        <v>1</v>
      </c>
      <c r="R288">
        <v>1</v>
      </c>
      <c r="S288">
        <v>1</v>
      </c>
      <c r="T288">
        <v>1</v>
      </c>
      <c r="U288">
        <v>1</v>
      </c>
      <c r="V288">
        <v>1</v>
      </c>
      <c r="W288">
        <v>1</v>
      </c>
      <c r="X288">
        <v>1</v>
      </c>
      <c r="Y288">
        <v>1</v>
      </c>
      <c r="Z288">
        <v>1</v>
      </c>
      <c r="AA288">
        <v>1</v>
      </c>
      <c r="AB288">
        <v>1</v>
      </c>
      <c r="AC288">
        <v>1</v>
      </c>
      <c r="AD288">
        <v>1</v>
      </c>
      <c r="AE288">
        <v>1</v>
      </c>
      <c r="AF288">
        <v>1</v>
      </c>
      <c r="AG288">
        <v>1</v>
      </c>
      <c r="AH288">
        <v>1</v>
      </c>
      <c r="AI288">
        <v>1</v>
      </c>
      <c r="AJ288">
        <v>1</v>
      </c>
      <c r="AK288">
        <v>1.3</v>
      </c>
      <c r="AL288">
        <v>1.3</v>
      </c>
      <c r="AM288">
        <v>1.3</v>
      </c>
      <c r="AN288">
        <v>1.3</v>
      </c>
      <c r="AO288">
        <v>1.3</v>
      </c>
      <c r="AP288">
        <v>1.3</v>
      </c>
      <c r="AQ288">
        <v>1.3</v>
      </c>
      <c r="AR288">
        <v>1.3</v>
      </c>
      <c r="AS288">
        <v>2.1</v>
      </c>
      <c r="AT288">
        <v>2.1</v>
      </c>
      <c r="AU288">
        <v>2.1</v>
      </c>
      <c r="AV288">
        <v>2.1</v>
      </c>
      <c r="AW288">
        <v>2.1</v>
      </c>
      <c r="AX288">
        <v>2.1</v>
      </c>
      <c r="AY288">
        <v>2.1</v>
      </c>
      <c r="AZ288">
        <v>2.1</v>
      </c>
      <c r="BA288">
        <v>2.1</v>
      </c>
      <c r="BB288">
        <v>1.3</v>
      </c>
      <c r="BC288">
        <v>1.3</v>
      </c>
      <c r="BD288">
        <v>1.3</v>
      </c>
      <c r="BE288">
        <v>1.3</v>
      </c>
    </row>
    <row r="289" spans="1:57">
      <c r="A289" t="s">
        <v>845</v>
      </c>
      <c r="B289" t="s">
        <v>57</v>
      </c>
      <c r="C289" t="s">
        <v>58</v>
      </c>
      <c r="D289" t="s">
        <v>62</v>
      </c>
      <c r="E289" t="s">
        <v>846</v>
      </c>
      <c r="F289">
        <v>3.1</v>
      </c>
      <c r="G289">
        <v>3.1</v>
      </c>
      <c r="H289">
        <v>3.1</v>
      </c>
      <c r="I289">
        <v>3.1</v>
      </c>
      <c r="J289">
        <v>3.1</v>
      </c>
      <c r="K289">
        <v>1</v>
      </c>
      <c r="L289">
        <v>1</v>
      </c>
      <c r="M289">
        <v>1</v>
      </c>
      <c r="N289">
        <v>1</v>
      </c>
      <c r="O289">
        <v>1</v>
      </c>
      <c r="P289">
        <v>1</v>
      </c>
      <c r="Q289">
        <v>1</v>
      </c>
      <c r="R289">
        <v>1</v>
      </c>
      <c r="S289">
        <v>1</v>
      </c>
      <c r="T289">
        <v>1</v>
      </c>
      <c r="U289">
        <v>1</v>
      </c>
      <c r="V289">
        <v>1</v>
      </c>
      <c r="W289">
        <v>1</v>
      </c>
      <c r="X289">
        <v>1</v>
      </c>
      <c r="Y289">
        <v>1</v>
      </c>
      <c r="Z289">
        <v>1</v>
      </c>
      <c r="AA289">
        <v>1</v>
      </c>
      <c r="AB289">
        <v>1</v>
      </c>
      <c r="AC289">
        <v>1.5</v>
      </c>
      <c r="AD289">
        <v>1.5</v>
      </c>
      <c r="AE289">
        <v>1.5</v>
      </c>
      <c r="AF289">
        <v>1.5</v>
      </c>
      <c r="AG289">
        <v>1.5</v>
      </c>
      <c r="AH289">
        <v>1.5</v>
      </c>
      <c r="AI289">
        <v>1.5</v>
      </c>
      <c r="AJ289">
        <v>1.5</v>
      </c>
      <c r="AK289">
        <v>3.1</v>
      </c>
      <c r="AL289">
        <v>3.1</v>
      </c>
      <c r="AM289">
        <v>3.1</v>
      </c>
      <c r="AN289">
        <v>3.1</v>
      </c>
      <c r="AO289">
        <v>3.1</v>
      </c>
      <c r="AP289">
        <v>3.1</v>
      </c>
      <c r="AQ289">
        <v>3.1</v>
      </c>
      <c r="AR289">
        <v>3.1</v>
      </c>
      <c r="AS289">
        <v>9.1</v>
      </c>
      <c r="AT289">
        <v>9.1</v>
      </c>
      <c r="AU289">
        <v>9.1</v>
      </c>
      <c r="AV289">
        <v>9.1</v>
      </c>
      <c r="AW289">
        <v>9.1</v>
      </c>
      <c r="AX289">
        <v>9.1</v>
      </c>
      <c r="AY289">
        <v>9.1</v>
      </c>
      <c r="AZ289">
        <v>9.1</v>
      </c>
      <c r="BA289">
        <v>9.1</v>
      </c>
      <c r="BB289">
        <v>3.1</v>
      </c>
      <c r="BC289">
        <v>3.1</v>
      </c>
      <c r="BD289">
        <v>3.1</v>
      </c>
      <c r="BE289">
        <v>3.1</v>
      </c>
    </row>
    <row r="290" spans="1:57">
      <c r="A290" t="s">
        <v>847</v>
      </c>
      <c r="B290" t="s">
        <v>57</v>
      </c>
      <c r="C290" t="s">
        <v>58</v>
      </c>
      <c r="D290" t="s">
        <v>63</v>
      </c>
      <c r="E290" t="s">
        <v>846</v>
      </c>
      <c r="F290">
        <v>2.9</v>
      </c>
      <c r="G290">
        <v>2.9</v>
      </c>
      <c r="H290">
        <v>2.9</v>
      </c>
      <c r="I290">
        <v>2.9</v>
      </c>
      <c r="J290">
        <v>2.9</v>
      </c>
      <c r="K290">
        <v>1</v>
      </c>
      <c r="L290">
        <v>1</v>
      </c>
      <c r="M290">
        <v>1</v>
      </c>
      <c r="N290">
        <v>1</v>
      </c>
      <c r="O290">
        <v>1</v>
      </c>
      <c r="P290">
        <v>1</v>
      </c>
      <c r="Q290">
        <v>1</v>
      </c>
      <c r="R290">
        <v>1</v>
      </c>
      <c r="S290">
        <v>1</v>
      </c>
      <c r="T290">
        <v>1</v>
      </c>
      <c r="U290">
        <v>1</v>
      </c>
      <c r="V290">
        <v>1</v>
      </c>
      <c r="W290">
        <v>1</v>
      </c>
      <c r="X290">
        <v>1</v>
      </c>
      <c r="Y290">
        <v>1</v>
      </c>
      <c r="Z290">
        <v>1</v>
      </c>
      <c r="AA290">
        <v>1</v>
      </c>
      <c r="AB290">
        <v>1</v>
      </c>
      <c r="AC290">
        <v>1.4</v>
      </c>
      <c r="AD290">
        <v>1.4</v>
      </c>
      <c r="AE290">
        <v>1.4</v>
      </c>
      <c r="AF290">
        <v>1.4</v>
      </c>
      <c r="AG290">
        <v>1.4</v>
      </c>
      <c r="AH290">
        <v>1.4</v>
      </c>
      <c r="AI290">
        <v>1.4</v>
      </c>
      <c r="AJ290">
        <v>1.4</v>
      </c>
      <c r="AK290">
        <v>2.9</v>
      </c>
      <c r="AL290">
        <v>2.9</v>
      </c>
      <c r="AM290">
        <v>2.9</v>
      </c>
      <c r="AN290">
        <v>2.9</v>
      </c>
      <c r="AO290">
        <v>2.9</v>
      </c>
      <c r="AP290">
        <v>2.9</v>
      </c>
      <c r="AQ290">
        <v>2.9</v>
      </c>
      <c r="AR290">
        <v>2.9</v>
      </c>
      <c r="AS290">
        <v>8.3000000000000007</v>
      </c>
      <c r="AT290">
        <v>8.3000000000000007</v>
      </c>
      <c r="AU290">
        <v>8.3000000000000007</v>
      </c>
      <c r="AV290">
        <v>8.3000000000000007</v>
      </c>
      <c r="AW290">
        <v>8.3000000000000007</v>
      </c>
      <c r="AX290">
        <v>8.3000000000000007</v>
      </c>
      <c r="AY290">
        <v>8.3000000000000007</v>
      </c>
      <c r="AZ290">
        <v>8.3000000000000007</v>
      </c>
      <c r="BA290">
        <v>8.3000000000000007</v>
      </c>
      <c r="BB290">
        <v>2.9</v>
      </c>
      <c r="BC290">
        <v>2.9</v>
      </c>
      <c r="BD290">
        <v>2.9</v>
      </c>
      <c r="BE290">
        <v>2.9</v>
      </c>
    </row>
    <row r="291" spans="1:57">
      <c r="A291" t="s">
        <v>848</v>
      </c>
      <c r="B291" t="s">
        <v>57</v>
      </c>
      <c r="C291" t="s">
        <v>58</v>
      </c>
      <c r="D291" t="s">
        <v>64</v>
      </c>
      <c r="E291" t="s">
        <v>846</v>
      </c>
      <c r="F291">
        <v>2.6</v>
      </c>
      <c r="G291">
        <v>2.6</v>
      </c>
      <c r="H291">
        <v>2.6</v>
      </c>
      <c r="I291">
        <v>2.6</v>
      </c>
      <c r="J291">
        <v>2.6</v>
      </c>
      <c r="K291">
        <v>1</v>
      </c>
      <c r="L291">
        <v>1</v>
      </c>
      <c r="M291">
        <v>1</v>
      </c>
      <c r="N291">
        <v>1</v>
      </c>
      <c r="O291">
        <v>1</v>
      </c>
      <c r="P291">
        <v>1</v>
      </c>
      <c r="Q291">
        <v>1</v>
      </c>
      <c r="R291">
        <v>1</v>
      </c>
      <c r="S291">
        <v>1</v>
      </c>
      <c r="T291">
        <v>1</v>
      </c>
      <c r="U291">
        <v>1</v>
      </c>
      <c r="V291">
        <v>1</v>
      </c>
      <c r="W291">
        <v>1</v>
      </c>
      <c r="X291">
        <v>1</v>
      </c>
      <c r="Y291">
        <v>1</v>
      </c>
      <c r="Z291">
        <v>1</v>
      </c>
      <c r="AA291">
        <v>1</v>
      </c>
      <c r="AB291">
        <v>1</v>
      </c>
      <c r="AC291">
        <v>1.4</v>
      </c>
      <c r="AD291">
        <v>1.4</v>
      </c>
      <c r="AE291">
        <v>1.4</v>
      </c>
      <c r="AF291">
        <v>1.4</v>
      </c>
      <c r="AG291">
        <v>1.4</v>
      </c>
      <c r="AH291">
        <v>1.4</v>
      </c>
      <c r="AI291">
        <v>1.4</v>
      </c>
      <c r="AJ291">
        <v>1.4</v>
      </c>
      <c r="AK291">
        <v>2.6</v>
      </c>
      <c r="AL291">
        <v>2.6</v>
      </c>
      <c r="AM291">
        <v>2.6</v>
      </c>
      <c r="AN291">
        <v>2.6</v>
      </c>
      <c r="AO291">
        <v>2.6</v>
      </c>
      <c r="AP291">
        <v>2.6</v>
      </c>
      <c r="AQ291">
        <v>2.6</v>
      </c>
      <c r="AR291">
        <v>2.6</v>
      </c>
      <c r="AS291">
        <v>6.4</v>
      </c>
      <c r="AT291">
        <v>6.4</v>
      </c>
      <c r="AU291">
        <v>6.4</v>
      </c>
      <c r="AV291">
        <v>6.4</v>
      </c>
      <c r="AW291">
        <v>6.4</v>
      </c>
      <c r="AX291">
        <v>6.4</v>
      </c>
      <c r="AY291">
        <v>6.4</v>
      </c>
      <c r="AZ291">
        <v>6.4</v>
      </c>
      <c r="BA291">
        <v>6.4</v>
      </c>
      <c r="BB291">
        <v>2.6</v>
      </c>
      <c r="BC291">
        <v>2.6</v>
      </c>
      <c r="BD291">
        <v>2.6</v>
      </c>
      <c r="BE291">
        <v>2.6</v>
      </c>
    </row>
    <row r="292" spans="1:57">
      <c r="A292" t="s">
        <v>849</v>
      </c>
      <c r="B292" t="s">
        <v>57</v>
      </c>
      <c r="C292" t="s">
        <v>153</v>
      </c>
      <c r="D292" t="s">
        <v>131</v>
      </c>
      <c r="E292" t="s">
        <v>846</v>
      </c>
      <c r="F292">
        <v>1.4</v>
      </c>
      <c r="G292">
        <v>1.4</v>
      </c>
      <c r="H292">
        <v>1.4</v>
      </c>
      <c r="I292">
        <v>1.4</v>
      </c>
      <c r="J292">
        <v>1.4</v>
      </c>
      <c r="K292">
        <v>1</v>
      </c>
      <c r="L292">
        <v>1</v>
      </c>
      <c r="M292">
        <v>1</v>
      </c>
      <c r="N292">
        <v>1</v>
      </c>
      <c r="O292">
        <v>1</v>
      </c>
      <c r="P292">
        <v>1</v>
      </c>
      <c r="Q292">
        <v>1</v>
      </c>
      <c r="R292">
        <v>1</v>
      </c>
      <c r="S292">
        <v>1</v>
      </c>
      <c r="T292">
        <v>1</v>
      </c>
      <c r="U292">
        <v>1</v>
      </c>
      <c r="V292">
        <v>1</v>
      </c>
      <c r="W292">
        <v>1</v>
      </c>
      <c r="X292">
        <v>1</v>
      </c>
      <c r="Y292">
        <v>1</v>
      </c>
      <c r="Z292">
        <v>1</v>
      </c>
      <c r="AA292">
        <v>1</v>
      </c>
      <c r="AB292">
        <v>1</v>
      </c>
      <c r="AC292">
        <v>1</v>
      </c>
      <c r="AD292">
        <v>1</v>
      </c>
      <c r="AE292">
        <v>1</v>
      </c>
      <c r="AF292">
        <v>1</v>
      </c>
      <c r="AG292">
        <v>1</v>
      </c>
      <c r="AH292">
        <v>1</v>
      </c>
      <c r="AI292">
        <v>1</v>
      </c>
      <c r="AJ292">
        <v>1</v>
      </c>
      <c r="AK292">
        <v>1.4</v>
      </c>
      <c r="AL292">
        <v>1.4</v>
      </c>
      <c r="AM292">
        <v>1.4</v>
      </c>
      <c r="AN292">
        <v>1.4</v>
      </c>
      <c r="AO292">
        <v>1.4</v>
      </c>
      <c r="AP292">
        <v>1.4</v>
      </c>
      <c r="AQ292">
        <v>1.4</v>
      </c>
      <c r="AR292">
        <v>1.4</v>
      </c>
      <c r="AS292">
        <v>2.2999999999999998</v>
      </c>
      <c r="AT292">
        <v>2.2999999999999998</v>
      </c>
      <c r="AU292">
        <v>2.2999999999999998</v>
      </c>
      <c r="AV292">
        <v>2.2999999999999998</v>
      </c>
      <c r="AW292">
        <v>2.2999999999999998</v>
      </c>
      <c r="AX292">
        <v>2.2999999999999998</v>
      </c>
      <c r="AY292">
        <v>2.2999999999999998</v>
      </c>
      <c r="AZ292">
        <v>2.2999999999999998</v>
      </c>
      <c r="BA292">
        <v>2.2999999999999998</v>
      </c>
      <c r="BB292">
        <v>1.4</v>
      </c>
      <c r="BC292">
        <v>1.4</v>
      </c>
      <c r="BD292">
        <v>1.4</v>
      </c>
      <c r="BE292">
        <v>1.4</v>
      </c>
    </row>
    <row r="293" spans="1:57">
      <c r="A293" t="s">
        <v>850</v>
      </c>
      <c r="B293" t="s">
        <v>57</v>
      </c>
      <c r="C293" t="s">
        <v>153</v>
      </c>
      <c r="D293" t="s">
        <v>132</v>
      </c>
      <c r="E293" t="s">
        <v>846</v>
      </c>
      <c r="F293">
        <v>1.8</v>
      </c>
      <c r="G293">
        <v>1.8</v>
      </c>
      <c r="H293">
        <v>1.8</v>
      </c>
      <c r="I293">
        <v>1.8</v>
      </c>
      <c r="J293">
        <v>1.8</v>
      </c>
      <c r="K293">
        <v>1</v>
      </c>
      <c r="L293">
        <v>1</v>
      </c>
      <c r="M293">
        <v>1</v>
      </c>
      <c r="N293">
        <v>1</v>
      </c>
      <c r="O293">
        <v>1</v>
      </c>
      <c r="P293">
        <v>1</v>
      </c>
      <c r="Q293">
        <v>1</v>
      </c>
      <c r="R293">
        <v>1</v>
      </c>
      <c r="S293">
        <v>1</v>
      </c>
      <c r="T293">
        <v>1</v>
      </c>
      <c r="U293">
        <v>1</v>
      </c>
      <c r="V293">
        <v>1</v>
      </c>
      <c r="W293">
        <v>1</v>
      </c>
      <c r="X293">
        <v>1</v>
      </c>
      <c r="Y293">
        <v>1</v>
      </c>
      <c r="Z293">
        <v>1</v>
      </c>
      <c r="AA293">
        <v>1</v>
      </c>
      <c r="AB293">
        <v>1</v>
      </c>
      <c r="AC293">
        <v>1</v>
      </c>
      <c r="AD293">
        <v>1</v>
      </c>
      <c r="AE293">
        <v>1</v>
      </c>
      <c r="AF293">
        <v>1</v>
      </c>
      <c r="AG293">
        <v>1</v>
      </c>
      <c r="AH293">
        <v>1</v>
      </c>
      <c r="AI293">
        <v>1</v>
      </c>
      <c r="AJ293">
        <v>1</v>
      </c>
      <c r="AK293">
        <v>1.8</v>
      </c>
      <c r="AL293">
        <v>1.8</v>
      </c>
      <c r="AM293">
        <v>1.8</v>
      </c>
      <c r="AN293">
        <v>1.8</v>
      </c>
      <c r="AO293">
        <v>1.8</v>
      </c>
      <c r="AP293">
        <v>1.8</v>
      </c>
      <c r="AQ293">
        <v>1.8</v>
      </c>
      <c r="AR293">
        <v>1.8</v>
      </c>
      <c r="AS293">
        <v>3.5</v>
      </c>
      <c r="AT293">
        <v>3.5</v>
      </c>
      <c r="AU293">
        <v>3.5</v>
      </c>
      <c r="AV293">
        <v>3.5</v>
      </c>
      <c r="AW293">
        <v>3.5</v>
      </c>
      <c r="AX293">
        <v>3.5</v>
      </c>
      <c r="AY293">
        <v>3.5</v>
      </c>
      <c r="AZ293">
        <v>3.5</v>
      </c>
      <c r="BA293">
        <v>3.5</v>
      </c>
      <c r="BB293">
        <v>1.8</v>
      </c>
      <c r="BC293">
        <v>1.8</v>
      </c>
      <c r="BD293">
        <v>1.8</v>
      </c>
      <c r="BE293">
        <v>1.8</v>
      </c>
    </row>
    <row r="294" spans="1:57">
      <c r="A294" t="s">
        <v>851</v>
      </c>
      <c r="B294" t="s">
        <v>57</v>
      </c>
      <c r="C294" t="s">
        <v>58</v>
      </c>
      <c r="D294" t="s">
        <v>62</v>
      </c>
      <c r="E294" t="s">
        <v>852</v>
      </c>
      <c r="F294">
        <v>2.2000000000000002</v>
      </c>
      <c r="G294">
        <v>2.2000000000000002</v>
      </c>
      <c r="H294">
        <v>2.2000000000000002</v>
      </c>
      <c r="I294">
        <v>2.2000000000000002</v>
      </c>
      <c r="J294">
        <v>2.2000000000000002</v>
      </c>
      <c r="K294">
        <v>1</v>
      </c>
      <c r="L294">
        <v>1</v>
      </c>
      <c r="M294">
        <v>1</v>
      </c>
      <c r="N294">
        <v>1</v>
      </c>
      <c r="O294">
        <v>1</v>
      </c>
      <c r="P294">
        <v>1</v>
      </c>
      <c r="Q294">
        <v>1</v>
      </c>
      <c r="R294">
        <v>1</v>
      </c>
      <c r="S294">
        <v>1</v>
      </c>
      <c r="T294">
        <v>1</v>
      </c>
      <c r="U294">
        <v>1</v>
      </c>
      <c r="V294">
        <v>1</v>
      </c>
      <c r="W294">
        <v>1</v>
      </c>
      <c r="X294">
        <v>1</v>
      </c>
      <c r="Y294">
        <v>1</v>
      </c>
      <c r="Z294">
        <v>1</v>
      </c>
      <c r="AA294">
        <v>1</v>
      </c>
      <c r="AB294">
        <v>1</v>
      </c>
      <c r="AC294">
        <v>1.2</v>
      </c>
      <c r="AD294">
        <v>1.2</v>
      </c>
      <c r="AE294">
        <v>1.2</v>
      </c>
      <c r="AF294">
        <v>1.2</v>
      </c>
      <c r="AG294">
        <v>1.2</v>
      </c>
      <c r="AH294">
        <v>1.2</v>
      </c>
      <c r="AI294">
        <v>1.2</v>
      </c>
      <c r="AJ294">
        <v>1.2</v>
      </c>
      <c r="AK294">
        <v>2.2000000000000002</v>
      </c>
      <c r="AL294">
        <v>2.2000000000000002</v>
      </c>
      <c r="AM294">
        <v>2.2000000000000002</v>
      </c>
      <c r="AN294">
        <v>2.2000000000000002</v>
      </c>
      <c r="AO294">
        <v>2.2000000000000002</v>
      </c>
      <c r="AP294">
        <v>2.2000000000000002</v>
      </c>
      <c r="AQ294">
        <v>2.2000000000000002</v>
      </c>
      <c r="AR294">
        <v>2.2000000000000002</v>
      </c>
      <c r="AS294">
        <v>3.6</v>
      </c>
      <c r="AT294">
        <v>3.6</v>
      </c>
      <c r="AU294">
        <v>3.6</v>
      </c>
      <c r="AV294">
        <v>3.6</v>
      </c>
      <c r="AW294">
        <v>3.6</v>
      </c>
      <c r="AX294">
        <v>3.6</v>
      </c>
      <c r="AY294">
        <v>3.6</v>
      </c>
      <c r="AZ294">
        <v>3.6</v>
      </c>
      <c r="BA294">
        <v>3.6</v>
      </c>
      <c r="BB294">
        <v>2.2000000000000002</v>
      </c>
      <c r="BC294">
        <v>2.2000000000000002</v>
      </c>
      <c r="BD294">
        <v>2.2000000000000002</v>
      </c>
      <c r="BE294">
        <v>2.2000000000000002</v>
      </c>
    </row>
    <row r="295" spans="1:57">
      <c r="A295" t="s">
        <v>853</v>
      </c>
      <c r="B295" t="s">
        <v>57</v>
      </c>
      <c r="C295" t="s">
        <v>58</v>
      </c>
      <c r="D295" t="s">
        <v>63</v>
      </c>
      <c r="E295" t="s">
        <v>852</v>
      </c>
      <c r="F295">
        <v>2.5</v>
      </c>
      <c r="G295">
        <v>2.5</v>
      </c>
      <c r="H295">
        <v>2.5</v>
      </c>
      <c r="I295">
        <v>2.5</v>
      </c>
      <c r="J295">
        <v>2.5</v>
      </c>
      <c r="K295">
        <v>1</v>
      </c>
      <c r="L295">
        <v>1</v>
      </c>
      <c r="M295">
        <v>1</v>
      </c>
      <c r="N295">
        <v>1</v>
      </c>
      <c r="O295">
        <v>1</v>
      </c>
      <c r="P295">
        <v>1</v>
      </c>
      <c r="Q295">
        <v>1</v>
      </c>
      <c r="R295">
        <v>1</v>
      </c>
      <c r="S295">
        <v>1</v>
      </c>
      <c r="T295">
        <v>1</v>
      </c>
      <c r="U295">
        <v>1</v>
      </c>
      <c r="V295">
        <v>1</v>
      </c>
      <c r="W295">
        <v>1</v>
      </c>
      <c r="X295">
        <v>1</v>
      </c>
      <c r="Y295">
        <v>1</v>
      </c>
      <c r="Z295">
        <v>1</v>
      </c>
      <c r="AA295">
        <v>1</v>
      </c>
      <c r="AB295">
        <v>1</v>
      </c>
      <c r="AC295">
        <v>1</v>
      </c>
      <c r="AD295">
        <v>1</v>
      </c>
      <c r="AE295">
        <v>1</v>
      </c>
      <c r="AF295">
        <v>1</v>
      </c>
      <c r="AG295">
        <v>1</v>
      </c>
      <c r="AH295">
        <v>1</v>
      </c>
      <c r="AI295">
        <v>1</v>
      </c>
      <c r="AJ295">
        <v>1</v>
      </c>
      <c r="AK295">
        <v>2.5</v>
      </c>
      <c r="AL295">
        <v>2.5</v>
      </c>
      <c r="AM295">
        <v>2.5</v>
      </c>
      <c r="AN295">
        <v>2.5</v>
      </c>
      <c r="AO295">
        <v>2.5</v>
      </c>
      <c r="AP295">
        <v>2.5</v>
      </c>
      <c r="AQ295">
        <v>2.5</v>
      </c>
      <c r="AR295">
        <v>2.5</v>
      </c>
      <c r="AS295">
        <v>4.0999999999999996</v>
      </c>
      <c r="AT295">
        <v>4.0999999999999996</v>
      </c>
      <c r="AU295">
        <v>4.0999999999999996</v>
      </c>
      <c r="AV295">
        <v>4.0999999999999996</v>
      </c>
      <c r="AW295">
        <v>4.0999999999999996</v>
      </c>
      <c r="AX295">
        <v>4.0999999999999996</v>
      </c>
      <c r="AY295">
        <v>4.0999999999999996</v>
      </c>
      <c r="AZ295">
        <v>4.0999999999999996</v>
      </c>
      <c r="BA295">
        <v>4.0999999999999996</v>
      </c>
      <c r="BB295">
        <v>2.5</v>
      </c>
      <c r="BC295">
        <v>2.5</v>
      </c>
      <c r="BD295">
        <v>2.5</v>
      </c>
      <c r="BE295">
        <v>2.5</v>
      </c>
    </row>
    <row r="296" spans="1:57">
      <c r="A296" t="s">
        <v>854</v>
      </c>
      <c r="B296" t="s">
        <v>57</v>
      </c>
      <c r="C296" t="s">
        <v>58</v>
      </c>
      <c r="D296" t="s">
        <v>64</v>
      </c>
      <c r="E296" t="s">
        <v>852</v>
      </c>
      <c r="F296">
        <v>3.3</v>
      </c>
      <c r="G296">
        <v>3.3</v>
      </c>
      <c r="H296">
        <v>3.3</v>
      </c>
      <c r="I296">
        <v>3.3</v>
      </c>
      <c r="J296">
        <v>3.3</v>
      </c>
      <c r="K296">
        <v>1</v>
      </c>
      <c r="L296">
        <v>1</v>
      </c>
      <c r="M296">
        <v>1</v>
      </c>
      <c r="N296">
        <v>1</v>
      </c>
      <c r="O296">
        <v>1</v>
      </c>
      <c r="P296">
        <v>1</v>
      </c>
      <c r="Q296">
        <v>1</v>
      </c>
      <c r="R296">
        <v>1</v>
      </c>
      <c r="S296">
        <v>1</v>
      </c>
      <c r="T296">
        <v>1</v>
      </c>
      <c r="U296">
        <v>1</v>
      </c>
      <c r="V296">
        <v>1</v>
      </c>
      <c r="W296">
        <v>1</v>
      </c>
      <c r="X296">
        <v>1</v>
      </c>
      <c r="Y296">
        <v>1</v>
      </c>
      <c r="Z296">
        <v>1</v>
      </c>
      <c r="AA296">
        <v>1</v>
      </c>
      <c r="AB296">
        <v>1</v>
      </c>
      <c r="AC296">
        <v>1.4</v>
      </c>
      <c r="AD296">
        <v>1.4</v>
      </c>
      <c r="AE296">
        <v>1.4</v>
      </c>
      <c r="AF296">
        <v>1.4</v>
      </c>
      <c r="AG296">
        <v>1.4</v>
      </c>
      <c r="AH296">
        <v>1.4</v>
      </c>
      <c r="AI296">
        <v>1.4</v>
      </c>
      <c r="AJ296">
        <v>1.4</v>
      </c>
      <c r="AK296">
        <v>3.3</v>
      </c>
      <c r="AL296">
        <v>3.3</v>
      </c>
      <c r="AM296">
        <v>3.3</v>
      </c>
      <c r="AN296">
        <v>3.3</v>
      </c>
      <c r="AO296">
        <v>3.3</v>
      </c>
      <c r="AP296">
        <v>3.3</v>
      </c>
      <c r="AQ296">
        <v>3.3</v>
      </c>
      <c r="AR296">
        <v>3.3</v>
      </c>
      <c r="AS296">
        <v>6.8</v>
      </c>
      <c r="AT296">
        <v>6.8</v>
      </c>
      <c r="AU296">
        <v>6.8</v>
      </c>
      <c r="AV296">
        <v>6.8</v>
      </c>
      <c r="AW296">
        <v>6.8</v>
      </c>
      <c r="AX296">
        <v>6.8</v>
      </c>
      <c r="AY296">
        <v>6.8</v>
      </c>
      <c r="AZ296">
        <v>6.8</v>
      </c>
      <c r="BA296">
        <v>6.8</v>
      </c>
      <c r="BB296">
        <v>3.3</v>
      </c>
      <c r="BC296">
        <v>3.3</v>
      </c>
      <c r="BD296">
        <v>3.3</v>
      </c>
      <c r="BE296">
        <v>3.3</v>
      </c>
    </row>
    <row r="297" spans="1:57">
      <c r="A297" t="s">
        <v>855</v>
      </c>
      <c r="B297" t="s">
        <v>57</v>
      </c>
      <c r="C297" t="s">
        <v>152</v>
      </c>
      <c r="D297" t="s">
        <v>131</v>
      </c>
      <c r="E297" t="s">
        <v>852</v>
      </c>
      <c r="F297">
        <v>2.1</v>
      </c>
      <c r="G297">
        <v>2.1</v>
      </c>
      <c r="H297">
        <v>2.1</v>
      </c>
      <c r="I297">
        <v>2.1</v>
      </c>
      <c r="J297">
        <v>2.1</v>
      </c>
      <c r="K297">
        <v>1</v>
      </c>
      <c r="L297">
        <v>1</v>
      </c>
      <c r="M297">
        <v>1</v>
      </c>
      <c r="N297">
        <v>1</v>
      </c>
      <c r="O297">
        <v>1</v>
      </c>
      <c r="P297">
        <v>1</v>
      </c>
      <c r="Q297">
        <v>1</v>
      </c>
      <c r="R297">
        <v>1</v>
      </c>
      <c r="S297">
        <v>1</v>
      </c>
      <c r="T297">
        <v>1</v>
      </c>
      <c r="U297">
        <v>1</v>
      </c>
      <c r="V297">
        <v>1</v>
      </c>
      <c r="W297">
        <v>1</v>
      </c>
      <c r="X297">
        <v>1</v>
      </c>
      <c r="Y297">
        <v>1</v>
      </c>
      <c r="Z297">
        <v>1</v>
      </c>
      <c r="AA297">
        <v>1</v>
      </c>
      <c r="AB297">
        <v>1</v>
      </c>
      <c r="AC297">
        <v>1.1000000000000001</v>
      </c>
      <c r="AD297">
        <v>1.1000000000000001</v>
      </c>
      <c r="AE297">
        <v>1.1000000000000001</v>
      </c>
      <c r="AF297">
        <v>1.1000000000000001</v>
      </c>
      <c r="AG297">
        <v>1.1000000000000001</v>
      </c>
      <c r="AH297">
        <v>1.1000000000000001</v>
      </c>
      <c r="AI297">
        <v>1.1000000000000001</v>
      </c>
      <c r="AJ297">
        <v>1.1000000000000001</v>
      </c>
      <c r="AK297">
        <v>2.1</v>
      </c>
      <c r="AL297">
        <v>2.1</v>
      </c>
      <c r="AM297">
        <v>2.1</v>
      </c>
      <c r="AN297">
        <v>2.1</v>
      </c>
      <c r="AO297">
        <v>2.1</v>
      </c>
      <c r="AP297">
        <v>2.1</v>
      </c>
      <c r="AQ297">
        <v>2.1</v>
      </c>
      <c r="AR297">
        <v>2.1</v>
      </c>
      <c r="AS297">
        <v>3.7</v>
      </c>
      <c r="AT297">
        <v>3.7</v>
      </c>
      <c r="AU297">
        <v>3.7</v>
      </c>
      <c r="AV297">
        <v>3.7</v>
      </c>
      <c r="AW297">
        <v>3.7</v>
      </c>
      <c r="AX297">
        <v>3.7</v>
      </c>
      <c r="AY297">
        <v>3.7</v>
      </c>
      <c r="AZ297">
        <v>3.7</v>
      </c>
      <c r="BA297">
        <v>3.7</v>
      </c>
      <c r="BB297">
        <v>2.1</v>
      </c>
      <c r="BC297">
        <v>2.1</v>
      </c>
      <c r="BD297">
        <v>2.1</v>
      </c>
      <c r="BE297">
        <v>2.1</v>
      </c>
    </row>
    <row r="298" spans="1:57">
      <c r="A298" t="s">
        <v>856</v>
      </c>
      <c r="B298" t="s">
        <v>57</v>
      </c>
      <c r="C298" t="s">
        <v>152</v>
      </c>
      <c r="D298" t="s">
        <v>132</v>
      </c>
      <c r="E298" t="s">
        <v>852</v>
      </c>
      <c r="F298">
        <v>3.6</v>
      </c>
      <c r="G298">
        <v>3.6</v>
      </c>
      <c r="H298">
        <v>3.6</v>
      </c>
      <c r="I298">
        <v>3.6</v>
      </c>
      <c r="J298">
        <v>3.6</v>
      </c>
      <c r="K298">
        <v>1</v>
      </c>
      <c r="L298">
        <v>1</v>
      </c>
      <c r="M298">
        <v>1</v>
      </c>
      <c r="N298">
        <v>1</v>
      </c>
      <c r="O298">
        <v>1</v>
      </c>
      <c r="P298">
        <v>1</v>
      </c>
      <c r="Q298">
        <v>1</v>
      </c>
      <c r="R298">
        <v>1</v>
      </c>
      <c r="S298">
        <v>1</v>
      </c>
      <c r="T298">
        <v>1</v>
      </c>
      <c r="U298">
        <v>1</v>
      </c>
      <c r="V298">
        <v>1</v>
      </c>
      <c r="W298">
        <v>1</v>
      </c>
      <c r="X298">
        <v>1</v>
      </c>
      <c r="Y298">
        <v>1</v>
      </c>
      <c r="Z298">
        <v>1</v>
      </c>
      <c r="AA298">
        <v>1</v>
      </c>
      <c r="AB298">
        <v>1</v>
      </c>
      <c r="AC298">
        <v>1</v>
      </c>
      <c r="AD298">
        <v>1</v>
      </c>
      <c r="AE298">
        <v>1</v>
      </c>
      <c r="AF298">
        <v>1</v>
      </c>
      <c r="AG298">
        <v>1</v>
      </c>
      <c r="AH298">
        <v>1</v>
      </c>
      <c r="AI298">
        <v>1</v>
      </c>
      <c r="AJ298">
        <v>1</v>
      </c>
      <c r="AK298">
        <v>3.6</v>
      </c>
      <c r="AL298">
        <v>3.6</v>
      </c>
      <c r="AM298">
        <v>3.6</v>
      </c>
      <c r="AN298">
        <v>3.6</v>
      </c>
      <c r="AO298">
        <v>3.6</v>
      </c>
      <c r="AP298">
        <v>3.6</v>
      </c>
      <c r="AQ298">
        <v>3.6</v>
      </c>
      <c r="AR298">
        <v>3.6</v>
      </c>
      <c r="AS298">
        <v>5.3</v>
      </c>
      <c r="AT298">
        <v>5.3</v>
      </c>
      <c r="AU298">
        <v>5.3</v>
      </c>
      <c r="AV298">
        <v>5.3</v>
      </c>
      <c r="AW298">
        <v>5.3</v>
      </c>
      <c r="AX298">
        <v>5.3</v>
      </c>
      <c r="AY298">
        <v>5.3</v>
      </c>
      <c r="AZ298">
        <v>5.3</v>
      </c>
      <c r="BA298">
        <v>5.3</v>
      </c>
      <c r="BB298">
        <v>3.6</v>
      </c>
      <c r="BC298">
        <v>3.6</v>
      </c>
      <c r="BD298">
        <v>3.6</v>
      </c>
      <c r="BE298">
        <v>3.6</v>
      </c>
    </row>
    <row r="299" spans="1:57">
      <c r="A299" t="s">
        <v>857</v>
      </c>
      <c r="B299" t="s">
        <v>57</v>
      </c>
      <c r="C299" t="s">
        <v>858</v>
      </c>
      <c r="D299" t="s">
        <v>131</v>
      </c>
      <c r="E299" t="s">
        <v>852</v>
      </c>
      <c r="F299">
        <v>1.3</v>
      </c>
      <c r="G299">
        <v>1.3</v>
      </c>
      <c r="H299">
        <v>1.3</v>
      </c>
      <c r="I299">
        <v>1.3</v>
      </c>
      <c r="J299">
        <v>1.3</v>
      </c>
      <c r="K299">
        <v>1</v>
      </c>
      <c r="L299">
        <v>1</v>
      </c>
      <c r="M299">
        <v>1</v>
      </c>
      <c r="N299">
        <v>1</v>
      </c>
      <c r="O299">
        <v>1</v>
      </c>
      <c r="P299">
        <v>1</v>
      </c>
      <c r="Q299">
        <v>1</v>
      </c>
      <c r="R299">
        <v>1</v>
      </c>
      <c r="S299">
        <v>1</v>
      </c>
      <c r="T299">
        <v>1</v>
      </c>
      <c r="U299">
        <v>1</v>
      </c>
      <c r="V299">
        <v>1</v>
      </c>
      <c r="W299">
        <v>1</v>
      </c>
      <c r="X299">
        <v>1</v>
      </c>
      <c r="Y299">
        <v>1</v>
      </c>
      <c r="Z299">
        <v>1</v>
      </c>
      <c r="AA299">
        <v>1</v>
      </c>
      <c r="AB299">
        <v>1</v>
      </c>
      <c r="AC299">
        <v>1.1000000000000001</v>
      </c>
      <c r="AD299">
        <v>1.1000000000000001</v>
      </c>
      <c r="AE299">
        <v>1.1000000000000001</v>
      </c>
      <c r="AF299">
        <v>1.1000000000000001</v>
      </c>
      <c r="AG299">
        <v>1.1000000000000001</v>
      </c>
      <c r="AH299">
        <v>1.1000000000000001</v>
      </c>
      <c r="AI299">
        <v>1.1000000000000001</v>
      </c>
      <c r="AJ299">
        <v>1.1000000000000001</v>
      </c>
      <c r="AK299">
        <v>1.3</v>
      </c>
      <c r="AL299">
        <v>1.3</v>
      </c>
      <c r="AM299">
        <v>1.3</v>
      </c>
      <c r="AN299">
        <v>1.3</v>
      </c>
      <c r="AO299">
        <v>1.3</v>
      </c>
      <c r="AP299">
        <v>1.3</v>
      </c>
      <c r="AQ299">
        <v>1.3</v>
      </c>
      <c r="AR299">
        <v>1.3</v>
      </c>
      <c r="AS299">
        <v>2.6</v>
      </c>
      <c r="AT299">
        <v>2.6</v>
      </c>
      <c r="AU299">
        <v>2.6</v>
      </c>
      <c r="AV299">
        <v>2.6</v>
      </c>
      <c r="AW299">
        <v>2.6</v>
      </c>
      <c r="AX299">
        <v>2.6</v>
      </c>
      <c r="AY299">
        <v>2.6</v>
      </c>
      <c r="AZ299">
        <v>2.6</v>
      </c>
      <c r="BA299">
        <v>2.6</v>
      </c>
      <c r="BB299">
        <v>1.3</v>
      </c>
      <c r="BC299">
        <v>1.3</v>
      </c>
      <c r="BD299">
        <v>1.3</v>
      </c>
      <c r="BE299">
        <v>1.3</v>
      </c>
    </row>
    <row r="300" spans="1:57">
      <c r="A300" t="s">
        <v>859</v>
      </c>
      <c r="B300" t="s">
        <v>57</v>
      </c>
      <c r="C300" t="s">
        <v>858</v>
      </c>
      <c r="D300" t="s">
        <v>132</v>
      </c>
      <c r="E300" t="s">
        <v>852</v>
      </c>
      <c r="F300">
        <v>1.8</v>
      </c>
      <c r="G300">
        <v>1.8</v>
      </c>
      <c r="H300">
        <v>1.8</v>
      </c>
      <c r="I300">
        <v>1.8</v>
      </c>
      <c r="J300">
        <v>1.8</v>
      </c>
      <c r="K300">
        <v>1</v>
      </c>
      <c r="L300">
        <v>1</v>
      </c>
      <c r="M300">
        <v>1</v>
      </c>
      <c r="N300">
        <v>1</v>
      </c>
      <c r="O300">
        <v>1</v>
      </c>
      <c r="P300">
        <v>1</v>
      </c>
      <c r="Q300">
        <v>1</v>
      </c>
      <c r="R300">
        <v>1</v>
      </c>
      <c r="S300">
        <v>1</v>
      </c>
      <c r="T300">
        <v>1</v>
      </c>
      <c r="U300">
        <v>1</v>
      </c>
      <c r="V300">
        <v>1</v>
      </c>
      <c r="W300">
        <v>1</v>
      </c>
      <c r="X300">
        <v>1</v>
      </c>
      <c r="Y300">
        <v>1</v>
      </c>
      <c r="Z300">
        <v>1</v>
      </c>
      <c r="AA300">
        <v>1</v>
      </c>
      <c r="AB300">
        <v>1</v>
      </c>
      <c r="AC300">
        <v>1</v>
      </c>
      <c r="AD300">
        <v>1</v>
      </c>
      <c r="AE300">
        <v>1</v>
      </c>
      <c r="AF300">
        <v>1</v>
      </c>
      <c r="AG300">
        <v>1</v>
      </c>
      <c r="AH300">
        <v>1</v>
      </c>
      <c r="AI300">
        <v>1</v>
      </c>
      <c r="AJ300">
        <v>1</v>
      </c>
      <c r="AK300">
        <v>1.8</v>
      </c>
      <c r="AL300">
        <v>1.8</v>
      </c>
      <c r="AM300">
        <v>1.8</v>
      </c>
      <c r="AN300">
        <v>1.8</v>
      </c>
      <c r="AO300">
        <v>1.8</v>
      </c>
      <c r="AP300">
        <v>1.8</v>
      </c>
      <c r="AQ300">
        <v>1.8</v>
      </c>
      <c r="AR300">
        <v>1.8</v>
      </c>
      <c r="AS300">
        <v>3.1</v>
      </c>
      <c r="AT300">
        <v>3.1</v>
      </c>
      <c r="AU300">
        <v>3.1</v>
      </c>
      <c r="AV300">
        <v>3.1</v>
      </c>
      <c r="AW300">
        <v>3.1</v>
      </c>
      <c r="AX300">
        <v>3.1</v>
      </c>
      <c r="AY300">
        <v>3.1</v>
      </c>
      <c r="AZ300">
        <v>3.1</v>
      </c>
      <c r="BA300">
        <v>3.1</v>
      </c>
      <c r="BB300">
        <v>1.8</v>
      </c>
      <c r="BC300">
        <v>1.8</v>
      </c>
      <c r="BD300">
        <v>1.8</v>
      </c>
      <c r="BE300">
        <v>1.8</v>
      </c>
    </row>
    <row r="301" spans="1:57">
      <c r="A301" t="s">
        <v>860</v>
      </c>
      <c r="B301" t="s">
        <v>57</v>
      </c>
      <c r="C301" t="s">
        <v>147</v>
      </c>
      <c r="D301" t="s">
        <v>59</v>
      </c>
      <c r="E301" t="s">
        <v>105</v>
      </c>
      <c r="F301">
        <v>1</v>
      </c>
      <c r="G301">
        <v>1</v>
      </c>
      <c r="H301">
        <v>1</v>
      </c>
      <c r="I301">
        <v>1.2</v>
      </c>
      <c r="J301">
        <v>1</v>
      </c>
      <c r="K301">
        <v>1</v>
      </c>
      <c r="L301">
        <v>1</v>
      </c>
      <c r="M301">
        <v>1</v>
      </c>
      <c r="N301">
        <v>1</v>
      </c>
      <c r="O301">
        <v>1</v>
      </c>
      <c r="P301">
        <v>1</v>
      </c>
      <c r="Q301">
        <v>1</v>
      </c>
      <c r="R301">
        <v>1</v>
      </c>
      <c r="S301">
        <v>1</v>
      </c>
      <c r="T301">
        <v>1</v>
      </c>
      <c r="U301">
        <v>1</v>
      </c>
      <c r="V301">
        <v>1</v>
      </c>
      <c r="W301">
        <v>1.2</v>
      </c>
      <c r="X301">
        <v>1</v>
      </c>
      <c r="Y301">
        <v>1</v>
      </c>
      <c r="Z301">
        <v>1</v>
      </c>
      <c r="AA301">
        <v>1</v>
      </c>
      <c r="AB301">
        <v>1.2</v>
      </c>
      <c r="AC301">
        <v>1</v>
      </c>
      <c r="AD301">
        <v>1</v>
      </c>
      <c r="AE301">
        <v>1</v>
      </c>
      <c r="AF301">
        <v>1</v>
      </c>
      <c r="AG301">
        <v>1</v>
      </c>
      <c r="AH301">
        <v>1</v>
      </c>
      <c r="AI301">
        <v>1</v>
      </c>
      <c r="AJ301">
        <v>1</v>
      </c>
      <c r="AK301">
        <v>1.2</v>
      </c>
      <c r="AL301">
        <v>1</v>
      </c>
      <c r="AM301">
        <v>1</v>
      </c>
      <c r="AN301">
        <v>1</v>
      </c>
      <c r="AO301">
        <v>1</v>
      </c>
      <c r="AP301">
        <v>1</v>
      </c>
      <c r="AQ301">
        <v>1</v>
      </c>
      <c r="AR301">
        <v>1</v>
      </c>
      <c r="AS301">
        <v>1</v>
      </c>
      <c r="AT301">
        <v>1</v>
      </c>
      <c r="AU301">
        <v>1.1000000000000001</v>
      </c>
      <c r="AV301">
        <v>1.9</v>
      </c>
      <c r="AW301">
        <v>1.2</v>
      </c>
      <c r="AX301">
        <v>1.6</v>
      </c>
      <c r="AY301">
        <v>1.1000000000000001</v>
      </c>
      <c r="AZ301">
        <v>1</v>
      </c>
      <c r="BA301">
        <v>1</v>
      </c>
      <c r="BB301">
        <v>1</v>
      </c>
      <c r="BC301">
        <v>1</v>
      </c>
      <c r="BD301">
        <v>1</v>
      </c>
      <c r="BE301">
        <v>1</v>
      </c>
    </row>
    <row r="302" spans="1:57">
      <c r="A302" t="s">
        <v>861</v>
      </c>
      <c r="B302" t="s">
        <v>57</v>
      </c>
      <c r="C302" t="s">
        <v>147</v>
      </c>
      <c r="D302" t="s">
        <v>59</v>
      </c>
      <c r="E302" t="s">
        <v>105</v>
      </c>
      <c r="F302">
        <v>1</v>
      </c>
      <c r="G302">
        <v>1</v>
      </c>
      <c r="H302">
        <v>1</v>
      </c>
      <c r="I302">
        <v>1.2</v>
      </c>
      <c r="J302">
        <v>1</v>
      </c>
      <c r="K302">
        <v>1</v>
      </c>
      <c r="L302">
        <v>1</v>
      </c>
      <c r="M302">
        <v>1</v>
      </c>
      <c r="N302">
        <v>1</v>
      </c>
      <c r="O302">
        <v>1</v>
      </c>
      <c r="P302">
        <v>1</v>
      </c>
      <c r="Q302">
        <v>1</v>
      </c>
      <c r="R302">
        <v>1</v>
      </c>
      <c r="S302">
        <v>1</v>
      </c>
      <c r="T302">
        <v>1</v>
      </c>
      <c r="U302">
        <v>1</v>
      </c>
      <c r="V302">
        <v>1</v>
      </c>
      <c r="W302">
        <v>1.2</v>
      </c>
      <c r="X302">
        <v>1</v>
      </c>
      <c r="Y302">
        <v>1</v>
      </c>
      <c r="Z302">
        <v>1</v>
      </c>
      <c r="AA302">
        <v>1</v>
      </c>
      <c r="AB302">
        <v>1.2</v>
      </c>
      <c r="AC302">
        <v>1</v>
      </c>
      <c r="AD302">
        <v>1</v>
      </c>
      <c r="AE302">
        <v>1</v>
      </c>
      <c r="AF302">
        <v>1</v>
      </c>
      <c r="AG302">
        <v>1</v>
      </c>
      <c r="AH302">
        <v>1</v>
      </c>
      <c r="AI302">
        <v>1</v>
      </c>
      <c r="AJ302">
        <v>1</v>
      </c>
      <c r="AK302">
        <v>1.2</v>
      </c>
      <c r="AL302">
        <v>1</v>
      </c>
      <c r="AM302">
        <v>1</v>
      </c>
      <c r="AN302">
        <v>1</v>
      </c>
      <c r="AO302">
        <v>1</v>
      </c>
      <c r="AP302">
        <v>1</v>
      </c>
      <c r="AQ302">
        <v>1</v>
      </c>
      <c r="AR302">
        <v>1</v>
      </c>
      <c r="AS302">
        <v>1.3</v>
      </c>
      <c r="AT302">
        <v>1.3</v>
      </c>
      <c r="AU302">
        <v>1.4</v>
      </c>
      <c r="AV302">
        <v>2.4</v>
      </c>
      <c r="AW302">
        <v>1.7</v>
      </c>
      <c r="AX302">
        <v>2</v>
      </c>
      <c r="AY302">
        <v>1.4</v>
      </c>
      <c r="AZ302">
        <v>1.3</v>
      </c>
      <c r="BA302">
        <v>1.1000000000000001</v>
      </c>
      <c r="BB302">
        <v>1</v>
      </c>
      <c r="BC302">
        <v>1</v>
      </c>
      <c r="BD302">
        <v>1</v>
      </c>
      <c r="BE302">
        <v>1</v>
      </c>
    </row>
    <row r="303" spans="1:57">
      <c r="A303" t="s">
        <v>862</v>
      </c>
      <c r="B303" t="s">
        <v>57</v>
      </c>
      <c r="C303" t="s">
        <v>147</v>
      </c>
      <c r="D303" t="s">
        <v>59</v>
      </c>
      <c r="E303" t="s">
        <v>105</v>
      </c>
      <c r="F303">
        <v>1</v>
      </c>
      <c r="G303">
        <v>1</v>
      </c>
      <c r="H303">
        <v>1</v>
      </c>
      <c r="I303">
        <v>1.2</v>
      </c>
      <c r="J303">
        <v>1</v>
      </c>
      <c r="K303">
        <v>1</v>
      </c>
      <c r="L303">
        <v>1</v>
      </c>
      <c r="M303">
        <v>1</v>
      </c>
      <c r="N303">
        <v>1</v>
      </c>
      <c r="O303">
        <v>1</v>
      </c>
      <c r="P303">
        <v>1</v>
      </c>
      <c r="Q303">
        <v>1</v>
      </c>
      <c r="R303">
        <v>1</v>
      </c>
      <c r="S303">
        <v>1</v>
      </c>
      <c r="T303">
        <v>1</v>
      </c>
      <c r="U303">
        <v>1</v>
      </c>
      <c r="V303">
        <v>1</v>
      </c>
      <c r="W303">
        <v>1.2</v>
      </c>
      <c r="X303">
        <v>1</v>
      </c>
      <c r="Y303">
        <v>1</v>
      </c>
      <c r="Z303">
        <v>1</v>
      </c>
      <c r="AA303">
        <v>1</v>
      </c>
      <c r="AB303">
        <v>1.2</v>
      </c>
      <c r="AC303">
        <v>1</v>
      </c>
      <c r="AD303">
        <v>1</v>
      </c>
      <c r="AE303">
        <v>1</v>
      </c>
      <c r="AF303">
        <v>1</v>
      </c>
      <c r="AG303">
        <v>1</v>
      </c>
      <c r="AH303">
        <v>1</v>
      </c>
      <c r="AI303">
        <v>1</v>
      </c>
      <c r="AJ303">
        <v>1</v>
      </c>
      <c r="AK303">
        <v>1.2</v>
      </c>
      <c r="AL303">
        <v>1</v>
      </c>
      <c r="AM303">
        <v>1.5</v>
      </c>
      <c r="AN303">
        <v>1.5</v>
      </c>
      <c r="AO303">
        <v>1.5</v>
      </c>
      <c r="AP303">
        <v>1.5</v>
      </c>
      <c r="AQ303">
        <v>1.5</v>
      </c>
      <c r="AR303">
        <v>1.5</v>
      </c>
      <c r="AS303">
        <v>2.6</v>
      </c>
      <c r="AT303">
        <v>2.6</v>
      </c>
      <c r="AU303">
        <v>2.9</v>
      </c>
      <c r="AV303">
        <v>4.8</v>
      </c>
      <c r="AW303">
        <v>3.3</v>
      </c>
      <c r="AX303">
        <v>3.9</v>
      </c>
      <c r="AY303">
        <v>2.7</v>
      </c>
      <c r="AZ303">
        <v>2.6</v>
      </c>
      <c r="BA303">
        <v>2.1</v>
      </c>
      <c r="BB303">
        <v>1</v>
      </c>
      <c r="BC303">
        <v>1</v>
      </c>
      <c r="BD303">
        <v>1</v>
      </c>
      <c r="BE303">
        <v>1</v>
      </c>
    </row>
    <row r="304" spans="1:57">
      <c r="A304" t="s">
        <v>863</v>
      </c>
      <c r="B304" t="s">
        <v>57</v>
      </c>
      <c r="C304" t="s">
        <v>160</v>
      </c>
      <c r="D304" t="s">
        <v>105</v>
      </c>
      <c r="E304" t="s">
        <v>105</v>
      </c>
      <c r="F304">
        <v>1</v>
      </c>
      <c r="G304">
        <v>1</v>
      </c>
      <c r="H304">
        <v>1</v>
      </c>
      <c r="I304">
        <v>1</v>
      </c>
      <c r="J304">
        <v>1</v>
      </c>
      <c r="K304">
        <v>1</v>
      </c>
      <c r="L304">
        <v>1</v>
      </c>
      <c r="M304">
        <v>1</v>
      </c>
      <c r="N304">
        <v>1</v>
      </c>
      <c r="O304">
        <v>1</v>
      </c>
      <c r="P304">
        <v>1</v>
      </c>
      <c r="Q304">
        <v>1</v>
      </c>
      <c r="R304">
        <v>1</v>
      </c>
      <c r="S304">
        <v>1</v>
      </c>
      <c r="T304">
        <v>1</v>
      </c>
      <c r="U304">
        <v>1</v>
      </c>
      <c r="V304">
        <v>1</v>
      </c>
      <c r="W304">
        <v>1</v>
      </c>
      <c r="X304">
        <v>1</v>
      </c>
      <c r="Y304">
        <v>1</v>
      </c>
      <c r="Z304">
        <v>1</v>
      </c>
      <c r="AA304">
        <v>1</v>
      </c>
      <c r="AB304">
        <v>1.2</v>
      </c>
      <c r="AC304">
        <v>1.2</v>
      </c>
      <c r="AD304">
        <v>1.2</v>
      </c>
      <c r="AE304">
        <v>1.2</v>
      </c>
      <c r="AF304">
        <v>1.2</v>
      </c>
      <c r="AG304">
        <v>1.2</v>
      </c>
      <c r="AH304">
        <v>1.2</v>
      </c>
      <c r="AI304">
        <v>1.2</v>
      </c>
      <c r="AJ304">
        <v>1</v>
      </c>
      <c r="AK304">
        <v>1</v>
      </c>
      <c r="AL304">
        <v>1</v>
      </c>
      <c r="AM304">
        <v>1</v>
      </c>
      <c r="AN304">
        <v>1</v>
      </c>
      <c r="AO304">
        <v>1</v>
      </c>
      <c r="AP304">
        <v>1</v>
      </c>
      <c r="AQ304">
        <v>1</v>
      </c>
      <c r="AR304">
        <v>1</v>
      </c>
      <c r="AS304">
        <v>1.5</v>
      </c>
      <c r="AT304">
        <v>1.5</v>
      </c>
      <c r="AU304">
        <v>1.5</v>
      </c>
      <c r="AV304">
        <v>1.5</v>
      </c>
      <c r="AW304">
        <v>1.5</v>
      </c>
      <c r="AX304">
        <v>1.5</v>
      </c>
      <c r="AY304">
        <v>1.5</v>
      </c>
      <c r="AZ304">
        <v>1.5</v>
      </c>
      <c r="BA304">
        <v>1.5</v>
      </c>
      <c r="BB304">
        <v>1</v>
      </c>
      <c r="BC304">
        <v>1</v>
      </c>
      <c r="BD304">
        <v>1</v>
      </c>
      <c r="BE304">
        <v>1</v>
      </c>
    </row>
    <row r="305" spans="1:57">
      <c r="A305" t="s">
        <v>864</v>
      </c>
      <c r="B305" t="s">
        <v>57</v>
      </c>
      <c r="C305" t="s">
        <v>160</v>
      </c>
      <c r="D305" t="s">
        <v>105</v>
      </c>
      <c r="E305" t="s">
        <v>105</v>
      </c>
      <c r="F305">
        <v>1</v>
      </c>
      <c r="G305">
        <v>1</v>
      </c>
      <c r="H305">
        <v>1</v>
      </c>
      <c r="I305">
        <v>1</v>
      </c>
      <c r="J305">
        <v>1</v>
      </c>
      <c r="K305">
        <v>1</v>
      </c>
      <c r="L305">
        <v>1</v>
      </c>
      <c r="M305">
        <v>1</v>
      </c>
      <c r="N305">
        <v>1</v>
      </c>
      <c r="O305">
        <v>1</v>
      </c>
      <c r="P305">
        <v>1</v>
      </c>
      <c r="Q305">
        <v>1</v>
      </c>
      <c r="R305">
        <v>1</v>
      </c>
      <c r="S305">
        <v>1</v>
      </c>
      <c r="T305">
        <v>1</v>
      </c>
      <c r="U305">
        <v>1</v>
      </c>
      <c r="V305">
        <v>1</v>
      </c>
      <c r="W305">
        <v>1</v>
      </c>
      <c r="X305">
        <v>1</v>
      </c>
      <c r="Y305">
        <v>1</v>
      </c>
      <c r="Z305">
        <v>1</v>
      </c>
      <c r="AA305">
        <v>1</v>
      </c>
      <c r="AB305">
        <v>1.2</v>
      </c>
      <c r="AC305">
        <v>1.2</v>
      </c>
      <c r="AD305">
        <v>1.2</v>
      </c>
      <c r="AE305">
        <v>1.2</v>
      </c>
      <c r="AF305">
        <v>1.2</v>
      </c>
      <c r="AG305">
        <v>1.2</v>
      </c>
      <c r="AH305">
        <v>1.2</v>
      </c>
      <c r="AI305">
        <v>1.2</v>
      </c>
      <c r="AJ305">
        <v>1</v>
      </c>
      <c r="AK305">
        <v>1</v>
      </c>
      <c r="AL305">
        <v>1</v>
      </c>
      <c r="AM305">
        <v>1</v>
      </c>
      <c r="AN305">
        <v>1</v>
      </c>
      <c r="AO305">
        <v>1</v>
      </c>
      <c r="AP305">
        <v>1</v>
      </c>
      <c r="AQ305">
        <v>1</v>
      </c>
      <c r="AR305">
        <v>1</v>
      </c>
      <c r="AS305">
        <v>1.5</v>
      </c>
      <c r="AT305">
        <v>1.5</v>
      </c>
      <c r="AU305">
        <v>1.5</v>
      </c>
      <c r="AV305">
        <v>1.5</v>
      </c>
      <c r="AW305">
        <v>1.5</v>
      </c>
      <c r="AX305">
        <v>1.5</v>
      </c>
      <c r="AY305">
        <v>1.5</v>
      </c>
      <c r="AZ305">
        <v>1.5</v>
      </c>
      <c r="BA305">
        <v>1.5</v>
      </c>
      <c r="BB305">
        <v>1</v>
      </c>
      <c r="BC305">
        <v>1</v>
      </c>
      <c r="BD305">
        <v>1</v>
      </c>
      <c r="BE305">
        <v>1</v>
      </c>
    </row>
    <row r="306" spans="1:57">
      <c r="A306" t="s">
        <v>865</v>
      </c>
      <c r="B306" t="s">
        <v>57</v>
      </c>
      <c r="C306" t="s">
        <v>105</v>
      </c>
      <c r="D306" t="s">
        <v>866</v>
      </c>
      <c r="E306" t="s">
        <v>105</v>
      </c>
      <c r="F306">
        <v>1</v>
      </c>
      <c r="G306">
        <v>1</v>
      </c>
      <c r="H306">
        <v>1</v>
      </c>
      <c r="I306">
        <v>1</v>
      </c>
      <c r="J306">
        <v>1</v>
      </c>
      <c r="K306">
        <v>1</v>
      </c>
      <c r="L306">
        <v>1</v>
      </c>
      <c r="M306">
        <v>1</v>
      </c>
      <c r="N306">
        <v>1</v>
      </c>
      <c r="O306">
        <v>1</v>
      </c>
      <c r="P306">
        <v>1</v>
      </c>
      <c r="Q306">
        <v>1</v>
      </c>
      <c r="R306">
        <v>1</v>
      </c>
      <c r="S306">
        <v>1</v>
      </c>
      <c r="T306">
        <v>1</v>
      </c>
      <c r="U306">
        <v>1</v>
      </c>
      <c r="V306">
        <v>1</v>
      </c>
      <c r="W306">
        <v>1</v>
      </c>
      <c r="X306">
        <v>1</v>
      </c>
      <c r="Y306">
        <v>1</v>
      </c>
      <c r="Z306">
        <v>1</v>
      </c>
      <c r="AA306">
        <v>1</v>
      </c>
      <c r="AB306">
        <v>1</v>
      </c>
      <c r="AC306">
        <v>1</v>
      </c>
      <c r="AD306">
        <v>1</v>
      </c>
      <c r="AE306">
        <v>1</v>
      </c>
      <c r="AF306">
        <v>1</v>
      </c>
      <c r="AG306">
        <v>1</v>
      </c>
      <c r="AH306">
        <v>1.3</v>
      </c>
      <c r="AI306">
        <v>1.3</v>
      </c>
      <c r="AJ306">
        <v>1.3</v>
      </c>
      <c r="AK306">
        <v>1.3</v>
      </c>
      <c r="AL306">
        <v>1.3</v>
      </c>
      <c r="AM306">
        <v>1.3</v>
      </c>
      <c r="AN306">
        <v>1.3</v>
      </c>
      <c r="AO306">
        <v>1.5</v>
      </c>
      <c r="AP306">
        <v>1.5</v>
      </c>
      <c r="AQ306">
        <v>2.2999999999999998</v>
      </c>
      <c r="AR306">
        <v>1.7</v>
      </c>
      <c r="AS306">
        <v>1.8</v>
      </c>
      <c r="AT306">
        <v>2.2000000000000002</v>
      </c>
      <c r="AU306">
        <v>3.8</v>
      </c>
      <c r="AV306">
        <v>2.7</v>
      </c>
      <c r="AW306">
        <v>4</v>
      </c>
      <c r="AX306">
        <v>3.1</v>
      </c>
      <c r="AY306">
        <v>2.1</v>
      </c>
      <c r="AZ306">
        <v>1.4</v>
      </c>
      <c r="BA306">
        <v>1.2</v>
      </c>
      <c r="BB306">
        <v>1.3</v>
      </c>
      <c r="BC306">
        <v>1.3</v>
      </c>
      <c r="BD306">
        <v>1.3</v>
      </c>
      <c r="BE306">
        <v>1.3</v>
      </c>
    </row>
    <row r="307" spans="1:57">
      <c r="A307" t="s">
        <v>867</v>
      </c>
      <c r="B307" t="s">
        <v>57</v>
      </c>
      <c r="C307" t="s">
        <v>105</v>
      </c>
      <c r="D307" t="s">
        <v>866</v>
      </c>
      <c r="E307" t="s">
        <v>105</v>
      </c>
      <c r="F307">
        <v>1</v>
      </c>
      <c r="G307">
        <v>1</v>
      </c>
      <c r="H307">
        <v>1</v>
      </c>
      <c r="I307">
        <v>1</v>
      </c>
      <c r="J307">
        <v>1</v>
      </c>
      <c r="K307">
        <v>1</v>
      </c>
      <c r="L307">
        <v>1</v>
      </c>
      <c r="M307">
        <v>1</v>
      </c>
      <c r="N307">
        <v>1</v>
      </c>
      <c r="O307">
        <v>1</v>
      </c>
      <c r="P307">
        <v>1</v>
      </c>
      <c r="Q307">
        <v>1</v>
      </c>
      <c r="R307">
        <v>1</v>
      </c>
      <c r="S307">
        <v>1</v>
      </c>
      <c r="T307">
        <v>1</v>
      </c>
      <c r="U307">
        <v>1</v>
      </c>
      <c r="V307">
        <v>1</v>
      </c>
      <c r="W307">
        <v>1</v>
      </c>
      <c r="X307">
        <v>1</v>
      </c>
      <c r="Y307">
        <v>1</v>
      </c>
      <c r="Z307">
        <v>1</v>
      </c>
      <c r="AA307">
        <v>1</v>
      </c>
      <c r="AB307">
        <v>1</v>
      </c>
      <c r="AC307">
        <v>1</v>
      </c>
      <c r="AD307">
        <v>1</v>
      </c>
      <c r="AE307">
        <v>1</v>
      </c>
      <c r="AF307">
        <v>1</v>
      </c>
      <c r="AG307">
        <v>1</v>
      </c>
      <c r="AH307">
        <v>1.3</v>
      </c>
      <c r="AI307">
        <v>1.3</v>
      </c>
      <c r="AJ307">
        <v>1.3</v>
      </c>
      <c r="AK307">
        <v>1.3</v>
      </c>
      <c r="AL307">
        <v>1.3</v>
      </c>
      <c r="AM307">
        <v>1.3</v>
      </c>
      <c r="AN307">
        <v>1.3</v>
      </c>
      <c r="AO307">
        <v>1.5</v>
      </c>
      <c r="AP307">
        <v>1.5</v>
      </c>
      <c r="AQ307">
        <v>2.2000000000000002</v>
      </c>
      <c r="AR307">
        <v>1.7</v>
      </c>
      <c r="AS307">
        <v>1.7</v>
      </c>
      <c r="AT307">
        <v>2.1</v>
      </c>
      <c r="AU307">
        <v>3.7</v>
      </c>
      <c r="AV307">
        <v>2.6</v>
      </c>
      <c r="AW307">
        <v>3.9</v>
      </c>
      <c r="AX307">
        <v>3</v>
      </c>
      <c r="AY307">
        <v>2</v>
      </c>
      <c r="AZ307">
        <v>1.3</v>
      </c>
      <c r="BA307">
        <v>1.2</v>
      </c>
      <c r="BB307">
        <v>1.2</v>
      </c>
      <c r="BC307">
        <v>1.2</v>
      </c>
      <c r="BD307">
        <v>1.2</v>
      </c>
      <c r="BE307">
        <v>1.2</v>
      </c>
    </row>
    <row r="308" spans="1:57">
      <c r="A308" t="s">
        <v>868</v>
      </c>
      <c r="B308" t="s">
        <v>57</v>
      </c>
      <c r="C308" t="s">
        <v>105</v>
      </c>
      <c r="D308" t="s">
        <v>869</v>
      </c>
      <c r="E308" t="s">
        <v>105</v>
      </c>
      <c r="F308">
        <v>1</v>
      </c>
      <c r="G308">
        <v>1</v>
      </c>
      <c r="H308">
        <v>1</v>
      </c>
      <c r="I308">
        <v>1</v>
      </c>
      <c r="J308">
        <v>1</v>
      </c>
      <c r="K308">
        <v>1</v>
      </c>
      <c r="L308">
        <v>1</v>
      </c>
      <c r="M308">
        <v>1</v>
      </c>
      <c r="N308">
        <v>1</v>
      </c>
      <c r="O308">
        <v>1</v>
      </c>
      <c r="P308">
        <v>1</v>
      </c>
      <c r="Q308">
        <v>1</v>
      </c>
      <c r="R308">
        <v>1</v>
      </c>
      <c r="S308">
        <v>1</v>
      </c>
      <c r="T308">
        <v>1</v>
      </c>
      <c r="U308">
        <v>1</v>
      </c>
      <c r="V308">
        <v>1</v>
      </c>
      <c r="W308">
        <v>1</v>
      </c>
      <c r="X308">
        <v>1</v>
      </c>
      <c r="Y308">
        <v>1</v>
      </c>
      <c r="Z308">
        <v>1</v>
      </c>
      <c r="AA308">
        <v>1</v>
      </c>
      <c r="AB308">
        <v>1</v>
      </c>
      <c r="AC308">
        <v>1</v>
      </c>
      <c r="AD308">
        <v>1</v>
      </c>
      <c r="AE308">
        <v>1</v>
      </c>
      <c r="AF308">
        <v>1</v>
      </c>
      <c r="AG308">
        <v>1</v>
      </c>
      <c r="AH308">
        <v>1.4</v>
      </c>
      <c r="AI308">
        <v>1.4</v>
      </c>
      <c r="AJ308">
        <v>1.4</v>
      </c>
      <c r="AK308">
        <v>1.4</v>
      </c>
      <c r="AL308">
        <v>1.4</v>
      </c>
      <c r="AM308">
        <v>1.4</v>
      </c>
      <c r="AN308">
        <v>1.4</v>
      </c>
      <c r="AO308">
        <v>1.6</v>
      </c>
      <c r="AP308">
        <v>1.6</v>
      </c>
      <c r="AQ308">
        <v>2.4</v>
      </c>
      <c r="AR308">
        <v>1.8</v>
      </c>
      <c r="AS308">
        <v>1.9</v>
      </c>
      <c r="AT308">
        <v>2.2000000000000002</v>
      </c>
      <c r="AU308">
        <v>4</v>
      </c>
      <c r="AV308">
        <v>2.8</v>
      </c>
      <c r="AW308">
        <v>4.2</v>
      </c>
      <c r="AX308">
        <v>3.3</v>
      </c>
      <c r="AY308">
        <v>2.2000000000000002</v>
      </c>
      <c r="AZ308">
        <v>1.4</v>
      </c>
      <c r="BA308">
        <v>1.3</v>
      </c>
      <c r="BB308">
        <v>1.4</v>
      </c>
      <c r="BC308">
        <v>1.4</v>
      </c>
      <c r="BD308">
        <v>1.4</v>
      </c>
      <c r="BE308">
        <v>1.4</v>
      </c>
    </row>
    <row r="309" spans="1:57">
      <c r="A309" t="s">
        <v>870</v>
      </c>
      <c r="B309" t="s">
        <v>57</v>
      </c>
      <c r="C309" t="s">
        <v>105</v>
      </c>
      <c r="D309" t="s">
        <v>871</v>
      </c>
      <c r="E309" t="s">
        <v>872</v>
      </c>
      <c r="F309">
        <v>1</v>
      </c>
      <c r="G309">
        <v>1</v>
      </c>
      <c r="H309">
        <v>1</v>
      </c>
      <c r="I309">
        <v>1</v>
      </c>
      <c r="J309">
        <v>1</v>
      </c>
      <c r="K309">
        <v>1</v>
      </c>
      <c r="L309">
        <v>1</v>
      </c>
      <c r="M309">
        <v>1</v>
      </c>
      <c r="N309">
        <v>1</v>
      </c>
      <c r="O309">
        <v>1</v>
      </c>
      <c r="P309">
        <v>1</v>
      </c>
      <c r="Q309">
        <v>1</v>
      </c>
      <c r="R309">
        <v>1</v>
      </c>
      <c r="S309">
        <v>1</v>
      </c>
      <c r="T309">
        <v>1</v>
      </c>
      <c r="U309">
        <v>1</v>
      </c>
      <c r="V309">
        <v>1</v>
      </c>
      <c r="W309">
        <v>1</v>
      </c>
      <c r="X309">
        <v>1</v>
      </c>
      <c r="Y309">
        <v>1</v>
      </c>
      <c r="Z309">
        <v>1</v>
      </c>
      <c r="AA309">
        <v>1</v>
      </c>
      <c r="AB309">
        <v>1</v>
      </c>
      <c r="AC309">
        <v>1</v>
      </c>
      <c r="AD309">
        <v>1</v>
      </c>
      <c r="AE309">
        <v>1</v>
      </c>
      <c r="AF309">
        <v>1</v>
      </c>
      <c r="AG309">
        <v>1</v>
      </c>
      <c r="AH309">
        <v>1</v>
      </c>
      <c r="AI309">
        <v>1</v>
      </c>
      <c r="AJ309">
        <v>1</v>
      </c>
      <c r="AK309">
        <v>1</v>
      </c>
      <c r="AL309">
        <v>1</v>
      </c>
      <c r="AM309">
        <v>1</v>
      </c>
      <c r="AN309">
        <v>1</v>
      </c>
      <c r="AO309">
        <v>1</v>
      </c>
      <c r="AP309">
        <v>1</v>
      </c>
      <c r="AQ309">
        <v>1</v>
      </c>
      <c r="AR309">
        <v>1</v>
      </c>
      <c r="AS309">
        <v>1.1000000000000001</v>
      </c>
      <c r="AT309">
        <v>1.3</v>
      </c>
      <c r="AU309">
        <v>1.2</v>
      </c>
      <c r="AV309">
        <v>0.9</v>
      </c>
      <c r="AW309">
        <v>1.9</v>
      </c>
      <c r="AX309">
        <v>1.3</v>
      </c>
      <c r="AY309">
        <v>0.7</v>
      </c>
      <c r="AZ309">
        <v>1.3</v>
      </c>
      <c r="BA309">
        <v>1.1000000000000001</v>
      </c>
      <c r="BB309">
        <v>1</v>
      </c>
      <c r="BC309">
        <v>1</v>
      </c>
      <c r="BD309">
        <v>1</v>
      </c>
      <c r="BE309">
        <v>1</v>
      </c>
    </row>
    <row r="310" spans="1:57">
      <c r="A310" t="s">
        <v>873</v>
      </c>
      <c r="B310" t="s">
        <v>57</v>
      </c>
      <c r="C310" t="s">
        <v>105</v>
      </c>
      <c r="D310" t="s">
        <v>874</v>
      </c>
      <c r="E310" t="s">
        <v>501</v>
      </c>
      <c r="F310">
        <v>1</v>
      </c>
      <c r="G310">
        <v>1</v>
      </c>
      <c r="H310">
        <v>1</v>
      </c>
      <c r="I310">
        <v>1</v>
      </c>
      <c r="J310">
        <v>1</v>
      </c>
      <c r="K310">
        <v>1</v>
      </c>
      <c r="L310">
        <v>1</v>
      </c>
      <c r="M310">
        <v>1</v>
      </c>
      <c r="N310">
        <v>1</v>
      </c>
      <c r="O310">
        <v>1</v>
      </c>
      <c r="P310">
        <v>1</v>
      </c>
      <c r="Q310">
        <v>1</v>
      </c>
      <c r="R310">
        <v>1</v>
      </c>
      <c r="S310">
        <v>1</v>
      </c>
      <c r="T310">
        <v>1</v>
      </c>
      <c r="U310">
        <v>1</v>
      </c>
      <c r="V310">
        <v>1</v>
      </c>
      <c r="W310">
        <v>1</v>
      </c>
      <c r="X310">
        <v>1</v>
      </c>
      <c r="Y310">
        <v>1</v>
      </c>
      <c r="Z310">
        <v>1</v>
      </c>
      <c r="AA310">
        <v>1</v>
      </c>
      <c r="AB310">
        <v>1</v>
      </c>
      <c r="AC310">
        <v>1</v>
      </c>
      <c r="AD310">
        <v>1</v>
      </c>
      <c r="AE310">
        <v>1</v>
      </c>
      <c r="AF310">
        <v>1</v>
      </c>
      <c r="AG310">
        <v>1</v>
      </c>
      <c r="AH310">
        <v>1</v>
      </c>
      <c r="AI310">
        <v>1</v>
      </c>
      <c r="AJ310">
        <v>1</v>
      </c>
      <c r="AK310">
        <v>1</v>
      </c>
      <c r="AL310">
        <v>1</v>
      </c>
      <c r="AM310">
        <v>1</v>
      </c>
      <c r="AN310">
        <v>1</v>
      </c>
      <c r="AO310">
        <v>1</v>
      </c>
      <c r="AP310">
        <v>1</v>
      </c>
      <c r="AQ310">
        <v>1</v>
      </c>
      <c r="AR310">
        <v>1</v>
      </c>
      <c r="AS310">
        <v>1</v>
      </c>
      <c r="AT310">
        <v>1.2</v>
      </c>
      <c r="AU310">
        <v>1.1000000000000001</v>
      </c>
      <c r="AV310">
        <v>0.9</v>
      </c>
      <c r="AW310">
        <v>1.8</v>
      </c>
      <c r="AX310">
        <v>1.2</v>
      </c>
      <c r="AY310">
        <v>0.7</v>
      </c>
      <c r="AZ310">
        <v>1.2</v>
      </c>
      <c r="BA310">
        <v>1</v>
      </c>
      <c r="BB310">
        <v>1</v>
      </c>
      <c r="BC310">
        <v>1</v>
      </c>
      <c r="BD310">
        <v>1</v>
      </c>
      <c r="BE310">
        <v>1</v>
      </c>
    </row>
    <row r="311" spans="1:57">
      <c r="A311" t="s">
        <v>875</v>
      </c>
      <c r="B311" t="s">
        <v>57</v>
      </c>
      <c r="C311" t="s">
        <v>105</v>
      </c>
      <c r="D311" t="s">
        <v>876</v>
      </c>
      <c r="E311" t="s">
        <v>877</v>
      </c>
      <c r="F311">
        <v>1</v>
      </c>
      <c r="G311">
        <v>1</v>
      </c>
      <c r="H311">
        <v>1</v>
      </c>
      <c r="I311">
        <v>1</v>
      </c>
      <c r="J311">
        <v>1</v>
      </c>
      <c r="K311">
        <v>1</v>
      </c>
      <c r="L311">
        <v>1</v>
      </c>
      <c r="M311">
        <v>1</v>
      </c>
      <c r="N311">
        <v>1</v>
      </c>
      <c r="O311">
        <v>1</v>
      </c>
      <c r="P311">
        <v>1</v>
      </c>
      <c r="Q311">
        <v>1</v>
      </c>
      <c r="R311">
        <v>1</v>
      </c>
      <c r="S311">
        <v>1</v>
      </c>
      <c r="T311">
        <v>1</v>
      </c>
      <c r="U311">
        <v>1</v>
      </c>
      <c r="V311">
        <v>1</v>
      </c>
      <c r="W311">
        <v>1</v>
      </c>
      <c r="X311">
        <v>1</v>
      </c>
      <c r="Y311">
        <v>1</v>
      </c>
      <c r="Z311">
        <v>1</v>
      </c>
      <c r="AA311">
        <v>1</v>
      </c>
      <c r="AB311">
        <v>1</v>
      </c>
      <c r="AC311">
        <v>1</v>
      </c>
      <c r="AD311">
        <v>1</v>
      </c>
      <c r="AE311">
        <v>1</v>
      </c>
      <c r="AF311">
        <v>1</v>
      </c>
      <c r="AG311">
        <v>1</v>
      </c>
      <c r="AH311">
        <v>1</v>
      </c>
      <c r="AI311">
        <v>1</v>
      </c>
      <c r="AJ311">
        <v>1</v>
      </c>
      <c r="AK311">
        <v>1</v>
      </c>
      <c r="AL311">
        <v>1</v>
      </c>
      <c r="AM311">
        <v>1</v>
      </c>
      <c r="AN311">
        <v>1</v>
      </c>
      <c r="AO311">
        <v>1</v>
      </c>
      <c r="AP311">
        <v>1</v>
      </c>
      <c r="AQ311">
        <v>1</v>
      </c>
      <c r="AR311">
        <v>1</v>
      </c>
      <c r="AS311">
        <v>1.3</v>
      </c>
      <c r="AT311">
        <v>1.5</v>
      </c>
      <c r="AU311">
        <v>1.4</v>
      </c>
      <c r="AV311">
        <v>1.1000000000000001</v>
      </c>
      <c r="AW311">
        <v>2.2999999999999998</v>
      </c>
      <c r="AX311">
        <v>1.5</v>
      </c>
      <c r="AY311">
        <v>0.8</v>
      </c>
      <c r="AZ311">
        <v>1.5</v>
      </c>
      <c r="BA311">
        <v>1.3</v>
      </c>
      <c r="BB311">
        <v>1</v>
      </c>
      <c r="BC311">
        <v>1</v>
      </c>
      <c r="BD311">
        <v>1</v>
      </c>
      <c r="BE311">
        <v>1</v>
      </c>
    </row>
    <row r="312" spans="1:57">
      <c r="A312" t="s">
        <v>878</v>
      </c>
      <c r="B312" t="s">
        <v>57</v>
      </c>
      <c r="C312" t="s">
        <v>105</v>
      </c>
      <c r="D312" t="s">
        <v>879</v>
      </c>
      <c r="E312" t="s">
        <v>105</v>
      </c>
      <c r="F312">
        <v>1</v>
      </c>
      <c r="G312">
        <v>1</v>
      </c>
      <c r="H312">
        <v>1</v>
      </c>
      <c r="I312">
        <v>1</v>
      </c>
      <c r="J312">
        <v>1</v>
      </c>
      <c r="K312">
        <v>1</v>
      </c>
      <c r="L312">
        <v>1</v>
      </c>
      <c r="M312">
        <v>1</v>
      </c>
      <c r="N312">
        <v>1</v>
      </c>
      <c r="O312">
        <v>1</v>
      </c>
      <c r="P312">
        <v>1</v>
      </c>
      <c r="Q312">
        <v>1</v>
      </c>
      <c r="R312">
        <v>1</v>
      </c>
      <c r="S312">
        <v>1</v>
      </c>
      <c r="T312">
        <v>1</v>
      </c>
      <c r="U312">
        <v>1</v>
      </c>
      <c r="V312">
        <v>1</v>
      </c>
      <c r="W312">
        <v>1</v>
      </c>
      <c r="X312">
        <v>1</v>
      </c>
      <c r="Y312">
        <v>1</v>
      </c>
      <c r="Z312">
        <v>1</v>
      </c>
      <c r="AA312">
        <v>1</v>
      </c>
      <c r="AB312">
        <v>1</v>
      </c>
      <c r="AC312">
        <v>1</v>
      </c>
      <c r="AD312">
        <v>1</v>
      </c>
      <c r="AE312">
        <v>1</v>
      </c>
      <c r="AF312">
        <v>1</v>
      </c>
      <c r="AG312">
        <v>1</v>
      </c>
      <c r="AH312">
        <v>1.3</v>
      </c>
      <c r="AI312">
        <v>1.3</v>
      </c>
      <c r="AJ312">
        <v>1.3</v>
      </c>
      <c r="AK312">
        <v>1.3</v>
      </c>
      <c r="AL312">
        <v>1.3</v>
      </c>
      <c r="AM312">
        <v>1.3</v>
      </c>
      <c r="AN312">
        <v>1.3</v>
      </c>
      <c r="AO312">
        <v>3.4</v>
      </c>
      <c r="AP312">
        <v>3.4</v>
      </c>
      <c r="AQ312">
        <v>5</v>
      </c>
      <c r="AR312">
        <v>3.9</v>
      </c>
      <c r="AS312">
        <v>4</v>
      </c>
      <c r="AT312">
        <v>4.8</v>
      </c>
      <c r="AU312">
        <v>8.5</v>
      </c>
      <c r="AV312">
        <v>5.9</v>
      </c>
      <c r="AW312">
        <v>8.9</v>
      </c>
      <c r="AX312">
        <v>7</v>
      </c>
      <c r="AY312">
        <v>4.5999999999999996</v>
      </c>
      <c r="AZ312">
        <v>3</v>
      </c>
      <c r="BA312">
        <v>2.8</v>
      </c>
      <c r="BB312">
        <v>2</v>
      </c>
      <c r="BC312">
        <v>2</v>
      </c>
      <c r="BD312">
        <v>2</v>
      </c>
      <c r="BE312">
        <v>2</v>
      </c>
    </row>
    <row r="313" spans="1:57">
      <c r="A313" t="s">
        <v>880</v>
      </c>
      <c r="B313" t="s">
        <v>57</v>
      </c>
      <c r="C313" t="s">
        <v>105</v>
      </c>
      <c r="D313" t="s">
        <v>879</v>
      </c>
      <c r="E313" t="s">
        <v>105</v>
      </c>
      <c r="F313">
        <v>1</v>
      </c>
      <c r="G313">
        <v>1</v>
      </c>
      <c r="H313">
        <v>1</v>
      </c>
      <c r="I313">
        <v>1</v>
      </c>
      <c r="J313">
        <v>1</v>
      </c>
      <c r="K313">
        <v>1</v>
      </c>
      <c r="L313">
        <v>1</v>
      </c>
      <c r="M313">
        <v>1</v>
      </c>
      <c r="N313">
        <v>1</v>
      </c>
      <c r="O313">
        <v>1</v>
      </c>
      <c r="P313">
        <v>1</v>
      </c>
      <c r="Q313">
        <v>1</v>
      </c>
      <c r="R313">
        <v>1</v>
      </c>
      <c r="S313">
        <v>1</v>
      </c>
      <c r="T313">
        <v>1</v>
      </c>
      <c r="U313">
        <v>1</v>
      </c>
      <c r="V313">
        <v>1</v>
      </c>
      <c r="W313">
        <v>1</v>
      </c>
      <c r="X313">
        <v>1</v>
      </c>
      <c r="Y313">
        <v>1</v>
      </c>
      <c r="Z313">
        <v>1</v>
      </c>
      <c r="AA313">
        <v>1</v>
      </c>
      <c r="AB313">
        <v>1</v>
      </c>
      <c r="AC313">
        <v>1</v>
      </c>
      <c r="AD313">
        <v>1</v>
      </c>
      <c r="AE313">
        <v>1</v>
      </c>
      <c r="AF313">
        <v>1</v>
      </c>
      <c r="AG313">
        <v>1</v>
      </c>
      <c r="AH313">
        <v>2.5</v>
      </c>
      <c r="AI313">
        <v>2.5</v>
      </c>
      <c r="AJ313">
        <v>2.5</v>
      </c>
      <c r="AK313">
        <v>2.5</v>
      </c>
      <c r="AL313">
        <v>2.5</v>
      </c>
      <c r="AM313">
        <v>2.5</v>
      </c>
      <c r="AN313">
        <v>2.5</v>
      </c>
      <c r="AO313">
        <v>3.8</v>
      </c>
      <c r="AP313">
        <v>3.8</v>
      </c>
      <c r="AQ313">
        <v>5.6</v>
      </c>
      <c r="AR313">
        <v>4.3</v>
      </c>
      <c r="AS313">
        <v>4.4000000000000004</v>
      </c>
      <c r="AT313">
        <v>5.3</v>
      </c>
      <c r="AU313">
        <v>9.4</v>
      </c>
      <c r="AV313">
        <v>6.6</v>
      </c>
      <c r="AW313">
        <v>9.9</v>
      </c>
      <c r="AX313">
        <v>7.7</v>
      </c>
      <c r="AY313">
        <v>5.0999999999999996</v>
      </c>
      <c r="AZ313">
        <v>3.3</v>
      </c>
      <c r="BA313">
        <v>3.1</v>
      </c>
      <c r="BB313">
        <v>3.1</v>
      </c>
      <c r="BC313">
        <v>3.1</v>
      </c>
      <c r="BD313">
        <v>3.1</v>
      </c>
      <c r="BE313">
        <v>3.1</v>
      </c>
    </row>
    <row r="314" spans="1:57">
      <c r="A314" t="s">
        <v>881</v>
      </c>
      <c r="B314" t="s">
        <v>57</v>
      </c>
      <c r="C314" t="s">
        <v>105</v>
      </c>
      <c r="D314" t="s">
        <v>879</v>
      </c>
      <c r="E314" t="s">
        <v>105</v>
      </c>
      <c r="F314">
        <v>1</v>
      </c>
      <c r="G314">
        <v>1</v>
      </c>
      <c r="H314">
        <v>1</v>
      </c>
      <c r="I314">
        <v>1</v>
      </c>
      <c r="J314">
        <v>1</v>
      </c>
      <c r="K314">
        <v>1</v>
      </c>
      <c r="L314">
        <v>1</v>
      </c>
      <c r="M314">
        <v>1</v>
      </c>
      <c r="N314">
        <v>1</v>
      </c>
      <c r="O314">
        <v>1</v>
      </c>
      <c r="P314">
        <v>1</v>
      </c>
      <c r="Q314">
        <v>1</v>
      </c>
      <c r="R314">
        <v>1</v>
      </c>
      <c r="S314">
        <v>1</v>
      </c>
      <c r="T314">
        <v>1</v>
      </c>
      <c r="U314">
        <v>1</v>
      </c>
      <c r="V314">
        <v>1</v>
      </c>
      <c r="W314">
        <v>1</v>
      </c>
      <c r="X314">
        <v>1</v>
      </c>
      <c r="Y314">
        <v>1</v>
      </c>
      <c r="Z314">
        <v>1</v>
      </c>
      <c r="AA314">
        <v>1</v>
      </c>
      <c r="AB314">
        <v>1</v>
      </c>
      <c r="AC314">
        <v>1</v>
      </c>
      <c r="AD314">
        <v>1</v>
      </c>
      <c r="AE314">
        <v>1</v>
      </c>
      <c r="AF314">
        <v>1</v>
      </c>
      <c r="AG314">
        <v>1</v>
      </c>
      <c r="AH314">
        <v>1</v>
      </c>
      <c r="AI314">
        <v>1</v>
      </c>
      <c r="AJ314">
        <v>1</v>
      </c>
      <c r="AK314">
        <v>1</v>
      </c>
      <c r="AL314">
        <v>1</v>
      </c>
      <c r="AM314">
        <v>1</v>
      </c>
      <c r="AN314">
        <v>1</v>
      </c>
      <c r="AO314">
        <v>1.8</v>
      </c>
      <c r="AP314">
        <v>1.8</v>
      </c>
      <c r="AQ314">
        <v>2.6</v>
      </c>
      <c r="AR314">
        <v>2</v>
      </c>
      <c r="AS314">
        <v>2.1</v>
      </c>
      <c r="AT314">
        <v>2.5</v>
      </c>
      <c r="AU314">
        <v>4.4000000000000004</v>
      </c>
      <c r="AV314">
        <v>3.1</v>
      </c>
      <c r="AW314">
        <v>4.5999999999999996</v>
      </c>
      <c r="AX314">
        <v>3.6</v>
      </c>
      <c r="AY314">
        <v>2.4</v>
      </c>
      <c r="AZ314">
        <v>1.6</v>
      </c>
      <c r="BA314">
        <v>1.4</v>
      </c>
      <c r="BB314">
        <v>1.2</v>
      </c>
      <c r="BC314">
        <v>1.2</v>
      </c>
      <c r="BD314">
        <v>1.2</v>
      </c>
      <c r="BE314">
        <v>1.2</v>
      </c>
    </row>
    <row r="315" spans="1:57">
      <c r="A315" t="s">
        <v>882</v>
      </c>
      <c r="B315" t="s">
        <v>57</v>
      </c>
      <c r="C315" t="s">
        <v>105</v>
      </c>
      <c r="D315" t="s">
        <v>879</v>
      </c>
      <c r="E315" t="s">
        <v>105</v>
      </c>
      <c r="F315">
        <v>1</v>
      </c>
      <c r="G315">
        <v>1</v>
      </c>
      <c r="H315">
        <v>1</v>
      </c>
      <c r="I315">
        <v>1</v>
      </c>
      <c r="J315">
        <v>1</v>
      </c>
      <c r="K315">
        <v>1</v>
      </c>
      <c r="L315">
        <v>1</v>
      </c>
      <c r="M315">
        <v>1</v>
      </c>
      <c r="N315">
        <v>1</v>
      </c>
      <c r="O315">
        <v>1</v>
      </c>
      <c r="P315">
        <v>1</v>
      </c>
      <c r="Q315">
        <v>1</v>
      </c>
      <c r="R315">
        <v>1</v>
      </c>
      <c r="S315">
        <v>1</v>
      </c>
      <c r="T315">
        <v>1</v>
      </c>
      <c r="U315">
        <v>1</v>
      </c>
      <c r="V315">
        <v>1</v>
      </c>
      <c r="W315">
        <v>1</v>
      </c>
      <c r="X315">
        <v>1</v>
      </c>
      <c r="Y315">
        <v>1</v>
      </c>
      <c r="Z315">
        <v>1</v>
      </c>
      <c r="AA315">
        <v>1</v>
      </c>
      <c r="AB315">
        <v>1</v>
      </c>
      <c r="AC315">
        <v>1</v>
      </c>
      <c r="AD315">
        <v>1</v>
      </c>
      <c r="AE315">
        <v>1</v>
      </c>
      <c r="AF315">
        <v>1</v>
      </c>
      <c r="AG315">
        <v>1</v>
      </c>
      <c r="AH315">
        <v>1</v>
      </c>
      <c r="AI315">
        <v>1</v>
      </c>
      <c r="AJ315">
        <v>1</v>
      </c>
      <c r="AK315">
        <v>1</v>
      </c>
      <c r="AL315">
        <v>1</v>
      </c>
      <c r="AM315">
        <v>1</v>
      </c>
      <c r="AN315">
        <v>1</v>
      </c>
      <c r="AO315">
        <v>1.7</v>
      </c>
      <c r="AP315">
        <v>1.7</v>
      </c>
      <c r="AQ315">
        <v>2.5</v>
      </c>
      <c r="AR315">
        <v>1.9</v>
      </c>
      <c r="AS315">
        <v>2</v>
      </c>
      <c r="AT315">
        <v>2.4</v>
      </c>
      <c r="AU315">
        <v>4.3</v>
      </c>
      <c r="AV315">
        <v>3</v>
      </c>
      <c r="AW315">
        <v>4.5</v>
      </c>
      <c r="AX315">
        <v>3.5</v>
      </c>
      <c r="AY315">
        <v>2.2999999999999998</v>
      </c>
      <c r="AZ315">
        <v>1.5</v>
      </c>
      <c r="BA315">
        <v>1.4</v>
      </c>
      <c r="BB315">
        <v>1</v>
      </c>
      <c r="BC315">
        <v>1</v>
      </c>
      <c r="BD315">
        <v>1</v>
      </c>
      <c r="BE315">
        <v>1</v>
      </c>
    </row>
    <row r="316" spans="1:57">
      <c r="A316" t="s">
        <v>883</v>
      </c>
      <c r="B316" t="s">
        <v>57</v>
      </c>
      <c r="C316" t="s">
        <v>105</v>
      </c>
      <c r="D316" t="s">
        <v>879</v>
      </c>
      <c r="E316" t="s">
        <v>105</v>
      </c>
      <c r="F316">
        <v>1</v>
      </c>
      <c r="G316">
        <v>1</v>
      </c>
      <c r="H316">
        <v>1</v>
      </c>
      <c r="I316">
        <v>1</v>
      </c>
      <c r="J316">
        <v>1</v>
      </c>
      <c r="K316">
        <v>1</v>
      </c>
      <c r="L316">
        <v>1</v>
      </c>
      <c r="M316">
        <v>1</v>
      </c>
      <c r="N316">
        <v>1</v>
      </c>
      <c r="O316">
        <v>1</v>
      </c>
      <c r="P316">
        <v>1</v>
      </c>
      <c r="Q316">
        <v>1</v>
      </c>
      <c r="R316">
        <v>1</v>
      </c>
      <c r="S316">
        <v>1</v>
      </c>
      <c r="T316">
        <v>1</v>
      </c>
      <c r="U316">
        <v>1</v>
      </c>
      <c r="V316">
        <v>1</v>
      </c>
      <c r="W316">
        <v>1</v>
      </c>
      <c r="X316">
        <v>1</v>
      </c>
      <c r="Y316">
        <v>1</v>
      </c>
      <c r="Z316">
        <v>1</v>
      </c>
      <c r="AA316">
        <v>1</v>
      </c>
      <c r="AB316">
        <v>1</v>
      </c>
      <c r="AC316">
        <v>1</v>
      </c>
      <c r="AD316">
        <v>1</v>
      </c>
      <c r="AE316">
        <v>1</v>
      </c>
      <c r="AF316">
        <v>1</v>
      </c>
      <c r="AG316">
        <v>1</v>
      </c>
      <c r="AH316">
        <v>1.2</v>
      </c>
      <c r="AI316">
        <v>1.2</v>
      </c>
      <c r="AJ316">
        <v>1.2</v>
      </c>
      <c r="AK316">
        <v>1.2</v>
      </c>
      <c r="AL316">
        <v>1.2</v>
      </c>
      <c r="AM316">
        <v>1.2</v>
      </c>
      <c r="AN316">
        <v>1.2</v>
      </c>
      <c r="AO316">
        <v>3.7</v>
      </c>
      <c r="AP316">
        <v>3.7</v>
      </c>
      <c r="AQ316">
        <v>5.5</v>
      </c>
      <c r="AR316">
        <v>4.2</v>
      </c>
      <c r="AS316">
        <v>4.3</v>
      </c>
      <c r="AT316">
        <v>5.2</v>
      </c>
      <c r="AU316">
        <v>9.1999999999999993</v>
      </c>
      <c r="AV316">
        <v>6.4</v>
      </c>
      <c r="AW316">
        <v>9.6999999999999993</v>
      </c>
      <c r="AX316">
        <v>7.5</v>
      </c>
      <c r="AY316">
        <v>5</v>
      </c>
      <c r="AZ316">
        <v>3.3</v>
      </c>
      <c r="BA316">
        <v>3</v>
      </c>
      <c r="BB316">
        <v>1.2</v>
      </c>
      <c r="BC316">
        <v>1.2</v>
      </c>
      <c r="BD316">
        <v>1.2</v>
      </c>
      <c r="BE316">
        <v>1.2</v>
      </c>
    </row>
    <row r="317" spans="1:57">
      <c r="A317" t="s">
        <v>884</v>
      </c>
      <c r="B317" t="s">
        <v>57</v>
      </c>
      <c r="C317" t="s">
        <v>105</v>
      </c>
      <c r="D317" t="s">
        <v>879</v>
      </c>
      <c r="E317" t="s">
        <v>105</v>
      </c>
      <c r="F317">
        <v>1</v>
      </c>
      <c r="G317">
        <v>1</v>
      </c>
      <c r="H317">
        <v>1</v>
      </c>
      <c r="I317">
        <v>1</v>
      </c>
      <c r="J317">
        <v>1</v>
      </c>
      <c r="K317">
        <v>1</v>
      </c>
      <c r="L317">
        <v>1</v>
      </c>
      <c r="M317">
        <v>1</v>
      </c>
      <c r="N317">
        <v>1</v>
      </c>
      <c r="O317">
        <v>1</v>
      </c>
      <c r="P317">
        <v>1</v>
      </c>
      <c r="Q317">
        <v>1</v>
      </c>
      <c r="R317">
        <v>1</v>
      </c>
      <c r="S317">
        <v>1</v>
      </c>
      <c r="T317">
        <v>1</v>
      </c>
      <c r="U317">
        <v>1</v>
      </c>
      <c r="V317">
        <v>1</v>
      </c>
      <c r="W317">
        <v>1</v>
      </c>
      <c r="X317">
        <v>1</v>
      </c>
      <c r="Y317">
        <v>1</v>
      </c>
      <c r="Z317">
        <v>1</v>
      </c>
      <c r="AA317">
        <v>1</v>
      </c>
      <c r="AB317">
        <v>1</v>
      </c>
      <c r="AC317">
        <v>1</v>
      </c>
      <c r="AD317">
        <v>1</v>
      </c>
      <c r="AE317">
        <v>1</v>
      </c>
      <c r="AF317">
        <v>1</v>
      </c>
      <c r="AG317">
        <v>1</v>
      </c>
      <c r="AH317">
        <v>1.4</v>
      </c>
      <c r="AI317">
        <v>1.4</v>
      </c>
      <c r="AJ317">
        <v>1.4</v>
      </c>
      <c r="AK317">
        <v>1.4</v>
      </c>
      <c r="AL317">
        <v>1.4</v>
      </c>
      <c r="AM317">
        <v>1.4</v>
      </c>
      <c r="AN317">
        <v>1.4</v>
      </c>
      <c r="AO317">
        <v>6.5</v>
      </c>
      <c r="AP317">
        <v>6.5</v>
      </c>
      <c r="AQ317">
        <v>9.6</v>
      </c>
      <c r="AR317">
        <v>7.4</v>
      </c>
      <c r="AS317">
        <v>7.6</v>
      </c>
      <c r="AT317">
        <v>9.1999999999999993</v>
      </c>
      <c r="AU317">
        <v>16.2</v>
      </c>
      <c r="AV317">
        <v>11.4</v>
      </c>
      <c r="AW317">
        <v>17.100000000000001</v>
      </c>
      <c r="AX317">
        <v>13.3</v>
      </c>
      <c r="AY317">
        <v>8.8000000000000007</v>
      </c>
      <c r="AZ317">
        <v>5.8</v>
      </c>
      <c r="BA317">
        <v>5.3</v>
      </c>
      <c r="BB317">
        <v>1.4</v>
      </c>
      <c r="BC317">
        <v>1.4</v>
      </c>
      <c r="BD317">
        <v>1.4</v>
      </c>
      <c r="BE317">
        <v>1.4</v>
      </c>
    </row>
    <row r="318" spans="1:57">
      <c r="A318" t="s">
        <v>885</v>
      </c>
      <c r="B318" t="s">
        <v>57</v>
      </c>
      <c r="C318" t="s">
        <v>105</v>
      </c>
      <c r="D318" t="s">
        <v>879</v>
      </c>
      <c r="E318" t="s">
        <v>105</v>
      </c>
      <c r="F318">
        <v>1</v>
      </c>
      <c r="G318">
        <v>1</v>
      </c>
      <c r="H318">
        <v>1</v>
      </c>
      <c r="I318">
        <v>1</v>
      </c>
      <c r="J318">
        <v>1</v>
      </c>
      <c r="K318">
        <v>1</v>
      </c>
      <c r="L318">
        <v>1</v>
      </c>
      <c r="M318">
        <v>1</v>
      </c>
      <c r="N318">
        <v>1</v>
      </c>
      <c r="O318">
        <v>1</v>
      </c>
      <c r="P318">
        <v>1</v>
      </c>
      <c r="Q318">
        <v>1</v>
      </c>
      <c r="R318">
        <v>1</v>
      </c>
      <c r="S318">
        <v>1</v>
      </c>
      <c r="T318">
        <v>1</v>
      </c>
      <c r="U318">
        <v>1</v>
      </c>
      <c r="V318">
        <v>1</v>
      </c>
      <c r="W318">
        <v>1</v>
      </c>
      <c r="X318">
        <v>1</v>
      </c>
      <c r="Y318">
        <v>1</v>
      </c>
      <c r="Z318">
        <v>1</v>
      </c>
      <c r="AA318">
        <v>1</v>
      </c>
      <c r="AB318">
        <v>1</v>
      </c>
      <c r="AC318">
        <v>1</v>
      </c>
      <c r="AD318">
        <v>1</v>
      </c>
      <c r="AE318">
        <v>1</v>
      </c>
      <c r="AF318">
        <v>1</v>
      </c>
      <c r="AG318">
        <v>1</v>
      </c>
      <c r="AH318">
        <v>2.2000000000000002</v>
      </c>
      <c r="AI318">
        <v>2.2000000000000002</v>
      </c>
      <c r="AJ318">
        <v>2.2000000000000002</v>
      </c>
      <c r="AK318">
        <v>2.2000000000000002</v>
      </c>
      <c r="AL318">
        <v>2.2000000000000002</v>
      </c>
      <c r="AM318">
        <v>2.2000000000000002</v>
      </c>
      <c r="AN318">
        <v>2.2000000000000002</v>
      </c>
      <c r="AO318">
        <v>5.6</v>
      </c>
      <c r="AP318">
        <v>5.6</v>
      </c>
      <c r="AQ318">
        <v>8.3000000000000007</v>
      </c>
      <c r="AR318">
        <v>6.4</v>
      </c>
      <c r="AS318">
        <v>6.6</v>
      </c>
      <c r="AT318">
        <v>7.9</v>
      </c>
      <c r="AU318">
        <v>14</v>
      </c>
      <c r="AV318">
        <v>9.8000000000000007</v>
      </c>
      <c r="AW318">
        <v>14.7</v>
      </c>
      <c r="AX318">
        <v>11.4</v>
      </c>
      <c r="AY318">
        <v>7.6</v>
      </c>
      <c r="AZ318">
        <v>5</v>
      </c>
      <c r="BA318">
        <v>4.5</v>
      </c>
      <c r="BB318">
        <v>3.6</v>
      </c>
      <c r="BC318">
        <v>3.6</v>
      </c>
      <c r="BD318">
        <v>3.6</v>
      </c>
      <c r="BE318">
        <v>3.6</v>
      </c>
    </row>
    <row r="319" spans="1:57">
      <c r="A319" t="s">
        <v>886</v>
      </c>
      <c r="B319" t="s">
        <v>57</v>
      </c>
      <c r="C319" t="s">
        <v>105</v>
      </c>
      <c r="D319" t="s">
        <v>887</v>
      </c>
      <c r="E319" t="s">
        <v>105</v>
      </c>
      <c r="F319">
        <v>1</v>
      </c>
      <c r="G319">
        <v>1</v>
      </c>
      <c r="H319">
        <v>1</v>
      </c>
      <c r="I319">
        <v>1</v>
      </c>
      <c r="J319">
        <v>1</v>
      </c>
      <c r="K319">
        <v>1</v>
      </c>
      <c r="L319">
        <v>1</v>
      </c>
      <c r="M319">
        <v>1</v>
      </c>
      <c r="N319">
        <v>1</v>
      </c>
      <c r="O319">
        <v>1</v>
      </c>
      <c r="P319">
        <v>1</v>
      </c>
      <c r="Q319">
        <v>1</v>
      </c>
      <c r="R319">
        <v>1</v>
      </c>
      <c r="S319">
        <v>1</v>
      </c>
      <c r="T319">
        <v>1</v>
      </c>
      <c r="U319">
        <v>1</v>
      </c>
      <c r="V319">
        <v>1</v>
      </c>
      <c r="W319">
        <v>1</v>
      </c>
      <c r="X319">
        <v>1</v>
      </c>
      <c r="Y319">
        <v>1</v>
      </c>
      <c r="Z319">
        <v>1</v>
      </c>
      <c r="AA319">
        <v>1</v>
      </c>
      <c r="AB319">
        <v>1</v>
      </c>
      <c r="AC319">
        <v>1</v>
      </c>
      <c r="AD319">
        <v>1</v>
      </c>
      <c r="AE319">
        <v>1</v>
      </c>
      <c r="AF319">
        <v>1</v>
      </c>
      <c r="AG319">
        <v>1</v>
      </c>
      <c r="AH319">
        <v>1</v>
      </c>
      <c r="AI319">
        <v>1</v>
      </c>
      <c r="AJ319">
        <v>1</v>
      </c>
      <c r="AK319">
        <v>1</v>
      </c>
      <c r="AL319">
        <v>1</v>
      </c>
      <c r="AM319">
        <v>1</v>
      </c>
      <c r="AN319">
        <v>1</v>
      </c>
      <c r="AO319">
        <v>1.3</v>
      </c>
      <c r="AP319">
        <v>1.3</v>
      </c>
      <c r="AQ319">
        <v>1.9</v>
      </c>
      <c r="AR319">
        <v>1.5</v>
      </c>
      <c r="AS319">
        <v>1.5</v>
      </c>
      <c r="AT319">
        <v>1.8</v>
      </c>
      <c r="AU319">
        <v>3.2</v>
      </c>
      <c r="AV319">
        <v>2.2999999999999998</v>
      </c>
      <c r="AW319">
        <v>3.4</v>
      </c>
      <c r="AX319">
        <v>2.7</v>
      </c>
      <c r="AY319">
        <v>1.8</v>
      </c>
      <c r="AZ319">
        <v>1.2</v>
      </c>
      <c r="BA319">
        <v>1.1000000000000001</v>
      </c>
      <c r="BB319">
        <v>1.4</v>
      </c>
      <c r="BC319">
        <v>1.4</v>
      </c>
      <c r="BD319">
        <v>1.4</v>
      </c>
      <c r="BE319">
        <v>1.4</v>
      </c>
    </row>
    <row r="320" spans="1:57">
      <c r="A320" t="s">
        <v>888</v>
      </c>
      <c r="B320" t="s">
        <v>57</v>
      </c>
      <c r="C320" t="s">
        <v>105</v>
      </c>
      <c r="D320" t="s">
        <v>887</v>
      </c>
      <c r="E320" t="s">
        <v>105</v>
      </c>
      <c r="F320">
        <v>1</v>
      </c>
      <c r="G320">
        <v>1</v>
      </c>
      <c r="H320">
        <v>1</v>
      </c>
      <c r="I320">
        <v>1</v>
      </c>
      <c r="J320">
        <v>1</v>
      </c>
      <c r="K320">
        <v>1</v>
      </c>
      <c r="L320">
        <v>1</v>
      </c>
      <c r="M320">
        <v>1</v>
      </c>
      <c r="N320">
        <v>1</v>
      </c>
      <c r="O320">
        <v>1</v>
      </c>
      <c r="P320">
        <v>1</v>
      </c>
      <c r="Q320">
        <v>1</v>
      </c>
      <c r="R320">
        <v>1</v>
      </c>
      <c r="S320">
        <v>1</v>
      </c>
      <c r="T320">
        <v>1</v>
      </c>
      <c r="U320">
        <v>1</v>
      </c>
      <c r="V320">
        <v>1</v>
      </c>
      <c r="W320">
        <v>1</v>
      </c>
      <c r="X320">
        <v>1</v>
      </c>
      <c r="Y320">
        <v>1</v>
      </c>
      <c r="Z320">
        <v>1</v>
      </c>
      <c r="AA320">
        <v>1</v>
      </c>
      <c r="AB320">
        <v>1</v>
      </c>
      <c r="AC320">
        <v>1</v>
      </c>
      <c r="AD320">
        <v>1</v>
      </c>
      <c r="AE320">
        <v>1</v>
      </c>
      <c r="AF320">
        <v>1</v>
      </c>
      <c r="AG320">
        <v>1</v>
      </c>
      <c r="AH320">
        <v>1.8</v>
      </c>
      <c r="AI320">
        <v>1.8</v>
      </c>
      <c r="AJ320">
        <v>1.8</v>
      </c>
      <c r="AK320">
        <v>1.8</v>
      </c>
      <c r="AL320">
        <v>1.8</v>
      </c>
      <c r="AM320">
        <v>1.8</v>
      </c>
      <c r="AN320">
        <v>1.8</v>
      </c>
      <c r="AO320">
        <v>2.9</v>
      </c>
      <c r="AP320">
        <v>2.9</v>
      </c>
      <c r="AQ320">
        <v>4.3</v>
      </c>
      <c r="AR320">
        <v>3.3</v>
      </c>
      <c r="AS320">
        <v>3.4</v>
      </c>
      <c r="AT320">
        <v>4.0999999999999996</v>
      </c>
      <c r="AU320">
        <v>7.2</v>
      </c>
      <c r="AV320">
        <v>5.0999999999999996</v>
      </c>
      <c r="AW320">
        <v>7.6</v>
      </c>
      <c r="AX320">
        <v>5.9</v>
      </c>
      <c r="AY320">
        <v>3.9</v>
      </c>
      <c r="AZ320">
        <v>2.6</v>
      </c>
      <c r="BA320">
        <v>2.4</v>
      </c>
      <c r="BB320">
        <v>2.6</v>
      </c>
      <c r="BC320">
        <v>2.6</v>
      </c>
      <c r="BD320">
        <v>2.6</v>
      </c>
      <c r="BE320">
        <v>2.6</v>
      </c>
    </row>
    <row r="321" spans="1:57">
      <c r="A321" t="s">
        <v>1859</v>
      </c>
      <c r="B321" t="s">
        <v>57</v>
      </c>
      <c r="C321" t="s">
        <v>105</v>
      </c>
      <c r="D321" t="s">
        <v>500</v>
      </c>
      <c r="E321" t="s">
        <v>105</v>
      </c>
      <c r="F321">
        <v>1</v>
      </c>
      <c r="G321">
        <v>1</v>
      </c>
      <c r="H321">
        <v>1</v>
      </c>
      <c r="I321">
        <v>1</v>
      </c>
      <c r="J321">
        <v>1</v>
      </c>
      <c r="K321">
        <v>1</v>
      </c>
      <c r="L321">
        <v>1</v>
      </c>
      <c r="M321">
        <v>1</v>
      </c>
      <c r="N321">
        <v>1</v>
      </c>
      <c r="O321">
        <v>1</v>
      </c>
      <c r="P321">
        <v>1</v>
      </c>
      <c r="Q321">
        <v>1</v>
      </c>
      <c r="R321">
        <v>1</v>
      </c>
      <c r="S321">
        <v>1</v>
      </c>
      <c r="T321">
        <v>1</v>
      </c>
      <c r="U321">
        <v>1</v>
      </c>
      <c r="V321">
        <v>1</v>
      </c>
      <c r="W321">
        <v>1</v>
      </c>
      <c r="X321">
        <v>1</v>
      </c>
      <c r="Y321">
        <v>1</v>
      </c>
      <c r="Z321">
        <v>1</v>
      </c>
      <c r="AA321">
        <v>1</v>
      </c>
      <c r="AB321">
        <v>1</v>
      </c>
      <c r="AC321">
        <v>1</v>
      </c>
      <c r="AD321">
        <v>1</v>
      </c>
      <c r="AE321">
        <v>1</v>
      </c>
      <c r="AF321">
        <v>1</v>
      </c>
      <c r="AG321">
        <v>1</v>
      </c>
      <c r="AH321">
        <v>1.4</v>
      </c>
      <c r="AI321">
        <v>1.4</v>
      </c>
      <c r="AJ321">
        <v>1.4</v>
      </c>
      <c r="AK321">
        <v>1.4</v>
      </c>
      <c r="AL321">
        <v>1.4</v>
      </c>
      <c r="AM321">
        <v>1.4</v>
      </c>
      <c r="AN321">
        <v>1.4</v>
      </c>
      <c r="AO321">
        <v>1.5</v>
      </c>
      <c r="AP321">
        <v>1.5</v>
      </c>
      <c r="AQ321">
        <v>2.2999999999999998</v>
      </c>
      <c r="AR321">
        <v>1.8</v>
      </c>
      <c r="AS321">
        <v>1.8</v>
      </c>
      <c r="AT321">
        <v>2.2000000000000002</v>
      </c>
      <c r="AU321">
        <v>3.8</v>
      </c>
      <c r="AV321">
        <v>2.7</v>
      </c>
      <c r="AW321">
        <v>4</v>
      </c>
      <c r="AX321">
        <v>3.1</v>
      </c>
      <c r="AY321">
        <v>2.1</v>
      </c>
      <c r="AZ321">
        <v>1.4</v>
      </c>
      <c r="BA321">
        <v>1.2</v>
      </c>
      <c r="BB321">
        <v>1.5</v>
      </c>
      <c r="BC321">
        <v>1.5</v>
      </c>
      <c r="BD321">
        <v>1.5</v>
      </c>
      <c r="BE321">
        <v>1.5</v>
      </c>
    </row>
    <row r="322" spans="1:57">
      <c r="A322" t="s">
        <v>272</v>
      </c>
      <c r="B322" t="s">
        <v>57</v>
      </c>
      <c r="C322" t="s">
        <v>105</v>
      </c>
      <c r="D322" t="s">
        <v>63</v>
      </c>
      <c r="E322" t="s">
        <v>105</v>
      </c>
      <c r="F322">
        <v>1</v>
      </c>
      <c r="G322">
        <v>1</v>
      </c>
      <c r="H322">
        <v>1</v>
      </c>
      <c r="I322">
        <v>1</v>
      </c>
      <c r="J322">
        <v>1</v>
      </c>
      <c r="K322">
        <v>1</v>
      </c>
      <c r="L322">
        <v>1</v>
      </c>
      <c r="M322">
        <v>1</v>
      </c>
      <c r="N322">
        <v>1</v>
      </c>
      <c r="O322">
        <v>1</v>
      </c>
      <c r="P322">
        <v>1</v>
      </c>
      <c r="Q322">
        <v>1</v>
      </c>
      <c r="R322">
        <v>1</v>
      </c>
      <c r="S322">
        <v>1</v>
      </c>
      <c r="T322">
        <v>1</v>
      </c>
      <c r="U322">
        <v>1</v>
      </c>
      <c r="V322">
        <v>1</v>
      </c>
      <c r="W322">
        <v>1</v>
      </c>
      <c r="X322">
        <v>1</v>
      </c>
      <c r="Y322">
        <v>1</v>
      </c>
      <c r="Z322">
        <v>1</v>
      </c>
      <c r="AA322">
        <v>1</v>
      </c>
      <c r="AB322">
        <v>0.6</v>
      </c>
      <c r="AC322">
        <v>0.9</v>
      </c>
      <c r="AD322">
        <v>1.3</v>
      </c>
      <c r="AE322">
        <v>1.4</v>
      </c>
      <c r="AF322">
        <v>1.3</v>
      </c>
      <c r="AG322">
        <v>1.4</v>
      </c>
      <c r="AH322">
        <v>1.1000000000000001</v>
      </c>
      <c r="AI322">
        <v>1</v>
      </c>
      <c r="AJ322">
        <v>1</v>
      </c>
      <c r="AK322">
        <v>1</v>
      </c>
      <c r="AL322">
        <v>1</v>
      </c>
      <c r="AM322">
        <v>1</v>
      </c>
      <c r="AN322">
        <v>1</v>
      </c>
      <c r="AO322">
        <v>1</v>
      </c>
      <c r="AP322">
        <v>1</v>
      </c>
      <c r="AQ322">
        <v>1</v>
      </c>
      <c r="AR322">
        <v>1</v>
      </c>
      <c r="AS322">
        <v>1.2</v>
      </c>
      <c r="AT322">
        <v>1.4</v>
      </c>
      <c r="AU322">
        <v>1.2</v>
      </c>
      <c r="AV322">
        <v>1.2</v>
      </c>
      <c r="AW322">
        <v>2.2000000000000002</v>
      </c>
      <c r="AX322">
        <v>1.2</v>
      </c>
      <c r="AY322">
        <v>0.7</v>
      </c>
      <c r="AZ322">
        <v>0.9</v>
      </c>
      <c r="BA322">
        <v>0.9</v>
      </c>
      <c r="BB322">
        <v>1</v>
      </c>
      <c r="BC322">
        <v>1</v>
      </c>
      <c r="BD322">
        <v>1</v>
      </c>
      <c r="BE322">
        <v>1</v>
      </c>
    </row>
    <row r="323" spans="1:57">
      <c r="A323" t="s">
        <v>273</v>
      </c>
      <c r="B323" t="s">
        <v>57</v>
      </c>
      <c r="C323" t="s">
        <v>105</v>
      </c>
      <c r="D323" t="s">
        <v>131</v>
      </c>
      <c r="E323" t="s">
        <v>105</v>
      </c>
      <c r="F323">
        <v>1</v>
      </c>
      <c r="G323">
        <v>1</v>
      </c>
      <c r="H323">
        <v>1</v>
      </c>
      <c r="I323">
        <v>1</v>
      </c>
      <c r="J323">
        <v>1</v>
      </c>
      <c r="K323">
        <v>1</v>
      </c>
      <c r="L323">
        <v>1</v>
      </c>
      <c r="M323">
        <v>1</v>
      </c>
      <c r="N323">
        <v>1</v>
      </c>
      <c r="O323">
        <v>1</v>
      </c>
      <c r="P323">
        <v>1</v>
      </c>
      <c r="Q323">
        <v>1</v>
      </c>
      <c r="R323">
        <v>1</v>
      </c>
      <c r="S323">
        <v>1</v>
      </c>
      <c r="T323">
        <v>1</v>
      </c>
      <c r="U323">
        <v>1</v>
      </c>
      <c r="V323">
        <v>1</v>
      </c>
      <c r="W323">
        <v>1</v>
      </c>
      <c r="X323">
        <v>1</v>
      </c>
      <c r="Y323">
        <v>1</v>
      </c>
      <c r="Z323">
        <v>1</v>
      </c>
      <c r="AA323">
        <v>1</v>
      </c>
      <c r="AB323">
        <v>0.7</v>
      </c>
      <c r="AC323">
        <v>1</v>
      </c>
      <c r="AD323">
        <v>1.4</v>
      </c>
      <c r="AE323">
        <v>1.5</v>
      </c>
      <c r="AF323">
        <v>1.4</v>
      </c>
      <c r="AG323">
        <v>1.5</v>
      </c>
      <c r="AH323">
        <v>1.1000000000000001</v>
      </c>
      <c r="AI323">
        <v>1</v>
      </c>
      <c r="AJ323">
        <v>1.1000000000000001</v>
      </c>
      <c r="AK323">
        <v>1</v>
      </c>
      <c r="AL323">
        <v>1</v>
      </c>
      <c r="AM323">
        <v>1</v>
      </c>
      <c r="AN323">
        <v>1</v>
      </c>
      <c r="AO323">
        <v>1</v>
      </c>
      <c r="AP323">
        <v>1</v>
      </c>
      <c r="AQ323">
        <v>1</v>
      </c>
      <c r="AR323">
        <v>1</v>
      </c>
      <c r="AS323">
        <v>1.3</v>
      </c>
      <c r="AT323">
        <v>1.5</v>
      </c>
      <c r="AU323">
        <v>1.3</v>
      </c>
      <c r="AV323">
        <v>1.3</v>
      </c>
      <c r="AW323">
        <v>2.2999999999999998</v>
      </c>
      <c r="AX323">
        <v>1.3</v>
      </c>
      <c r="AY323">
        <v>0.7</v>
      </c>
      <c r="AZ323">
        <v>1</v>
      </c>
      <c r="BA323">
        <v>1</v>
      </c>
      <c r="BB323">
        <v>1</v>
      </c>
      <c r="BC323">
        <v>1</v>
      </c>
      <c r="BD323">
        <v>1</v>
      </c>
      <c r="BE323">
        <v>1</v>
      </c>
    </row>
    <row r="324" spans="1:57">
      <c r="A324" t="s">
        <v>274</v>
      </c>
      <c r="B324" t="s">
        <v>57</v>
      </c>
      <c r="C324" t="s">
        <v>105</v>
      </c>
      <c r="D324" t="s">
        <v>60</v>
      </c>
      <c r="E324" t="s">
        <v>105</v>
      </c>
      <c r="F324">
        <v>1</v>
      </c>
      <c r="G324">
        <v>1</v>
      </c>
      <c r="H324">
        <v>1</v>
      </c>
      <c r="I324">
        <v>1</v>
      </c>
      <c r="J324">
        <v>1</v>
      </c>
      <c r="K324">
        <v>1</v>
      </c>
      <c r="L324">
        <v>1</v>
      </c>
      <c r="M324">
        <v>1</v>
      </c>
      <c r="N324">
        <v>1</v>
      </c>
      <c r="O324">
        <v>1</v>
      </c>
      <c r="P324">
        <v>1</v>
      </c>
      <c r="Q324">
        <v>1</v>
      </c>
      <c r="R324">
        <v>1</v>
      </c>
      <c r="S324">
        <v>1</v>
      </c>
      <c r="T324">
        <v>1</v>
      </c>
      <c r="U324">
        <v>1</v>
      </c>
      <c r="V324">
        <v>1</v>
      </c>
      <c r="W324">
        <v>1</v>
      </c>
      <c r="X324">
        <v>1</v>
      </c>
      <c r="Y324">
        <v>1</v>
      </c>
      <c r="Z324">
        <v>1</v>
      </c>
      <c r="AA324">
        <v>1</v>
      </c>
      <c r="AB324">
        <v>0.8</v>
      </c>
      <c r="AC324">
        <v>1.1000000000000001</v>
      </c>
      <c r="AD324">
        <v>1.6</v>
      </c>
      <c r="AE324">
        <v>1.6</v>
      </c>
      <c r="AF324">
        <v>1.6</v>
      </c>
      <c r="AG324">
        <v>1.6</v>
      </c>
      <c r="AH324">
        <v>1.2</v>
      </c>
      <c r="AI324">
        <v>1.1000000000000001</v>
      </c>
      <c r="AJ324">
        <v>1.1000000000000001</v>
      </c>
      <c r="AK324">
        <v>1</v>
      </c>
      <c r="AL324">
        <v>1</v>
      </c>
      <c r="AM324">
        <v>1</v>
      </c>
      <c r="AN324">
        <v>1</v>
      </c>
      <c r="AO324">
        <v>1</v>
      </c>
      <c r="AP324">
        <v>1</v>
      </c>
      <c r="AQ324">
        <v>1</v>
      </c>
      <c r="AR324">
        <v>1</v>
      </c>
      <c r="AS324">
        <v>1.4</v>
      </c>
      <c r="AT324">
        <v>1.6</v>
      </c>
      <c r="AU324">
        <v>1.4</v>
      </c>
      <c r="AV324">
        <v>1.4</v>
      </c>
      <c r="AW324">
        <v>2.5</v>
      </c>
      <c r="AX324">
        <v>1.4</v>
      </c>
      <c r="AY324">
        <v>0.8</v>
      </c>
      <c r="AZ324">
        <v>1.1000000000000001</v>
      </c>
      <c r="BA324">
        <v>1.1000000000000001</v>
      </c>
      <c r="BB324">
        <v>1</v>
      </c>
      <c r="BC324">
        <v>1</v>
      </c>
      <c r="BD324">
        <v>1</v>
      </c>
      <c r="BE324">
        <v>1</v>
      </c>
    </row>
    <row r="325" spans="1:57">
      <c r="A325" t="s">
        <v>275</v>
      </c>
      <c r="B325" t="s">
        <v>148</v>
      </c>
      <c r="C325" t="s">
        <v>58</v>
      </c>
      <c r="D325" t="s">
        <v>102</v>
      </c>
      <c r="E325" t="s">
        <v>105</v>
      </c>
      <c r="F325">
        <v>1</v>
      </c>
      <c r="G325">
        <v>1</v>
      </c>
      <c r="H325">
        <v>1</v>
      </c>
      <c r="I325">
        <v>1.2</v>
      </c>
      <c r="J325">
        <v>1</v>
      </c>
      <c r="K325">
        <v>1</v>
      </c>
      <c r="L325">
        <v>1</v>
      </c>
      <c r="M325">
        <v>1</v>
      </c>
      <c r="N325">
        <v>1</v>
      </c>
      <c r="O325">
        <v>1</v>
      </c>
      <c r="P325">
        <v>1</v>
      </c>
      <c r="Q325">
        <v>1</v>
      </c>
      <c r="R325">
        <v>1</v>
      </c>
      <c r="S325">
        <v>1</v>
      </c>
      <c r="T325">
        <v>1</v>
      </c>
      <c r="U325">
        <v>1</v>
      </c>
      <c r="V325">
        <v>1</v>
      </c>
      <c r="W325">
        <v>1.2</v>
      </c>
      <c r="X325">
        <v>1</v>
      </c>
      <c r="Y325">
        <v>1</v>
      </c>
      <c r="Z325">
        <v>1</v>
      </c>
      <c r="AA325">
        <v>1</v>
      </c>
      <c r="AB325">
        <v>1.7</v>
      </c>
      <c r="AC325">
        <v>1.7</v>
      </c>
      <c r="AD325">
        <v>2.1</v>
      </c>
      <c r="AE325">
        <v>2.5</v>
      </c>
      <c r="AF325">
        <v>3</v>
      </c>
      <c r="AG325">
        <v>2.2999999999999998</v>
      </c>
      <c r="AH325">
        <v>3.4</v>
      </c>
      <c r="AI325">
        <v>1.4</v>
      </c>
      <c r="AJ325">
        <v>1.3</v>
      </c>
      <c r="AK325">
        <v>1.2</v>
      </c>
      <c r="AL325">
        <v>1</v>
      </c>
      <c r="AM325">
        <v>1</v>
      </c>
      <c r="AN325">
        <v>1</v>
      </c>
      <c r="AO325">
        <v>1</v>
      </c>
      <c r="AP325">
        <v>1</v>
      </c>
      <c r="AQ325">
        <v>1</v>
      </c>
      <c r="AR325">
        <v>1</v>
      </c>
      <c r="AS325">
        <v>1</v>
      </c>
      <c r="AT325">
        <v>1.2</v>
      </c>
      <c r="AU325">
        <v>1.2</v>
      </c>
      <c r="AV325">
        <v>1.2</v>
      </c>
      <c r="AW325">
        <v>1.5</v>
      </c>
      <c r="AX325">
        <v>2.6</v>
      </c>
      <c r="AY325">
        <v>2.2000000000000002</v>
      </c>
      <c r="AZ325">
        <v>1.8</v>
      </c>
      <c r="BA325">
        <v>1.2</v>
      </c>
      <c r="BB325">
        <v>1.2</v>
      </c>
      <c r="BC325">
        <v>1</v>
      </c>
      <c r="BD325">
        <v>1</v>
      </c>
      <c r="BE325">
        <v>1</v>
      </c>
    </row>
    <row r="326" spans="1:57">
      <c r="A326" t="s">
        <v>276</v>
      </c>
      <c r="B326" t="s">
        <v>148</v>
      </c>
      <c r="C326" t="s">
        <v>58</v>
      </c>
      <c r="D326" t="s">
        <v>277</v>
      </c>
      <c r="E326" t="s">
        <v>105</v>
      </c>
      <c r="F326">
        <v>1</v>
      </c>
      <c r="G326">
        <v>1</v>
      </c>
      <c r="H326">
        <v>1</v>
      </c>
      <c r="I326">
        <v>1.2</v>
      </c>
      <c r="J326">
        <v>1</v>
      </c>
      <c r="K326">
        <v>1</v>
      </c>
      <c r="L326">
        <v>1</v>
      </c>
      <c r="M326">
        <v>1</v>
      </c>
      <c r="N326">
        <v>1</v>
      </c>
      <c r="O326">
        <v>1</v>
      </c>
      <c r="P326">
        <v>1</v>
      </c>
      <c r="Q326">
        <v>1</v>
      </c>
      <c r="R326">
        <v>1</v>
      </c>
      <c r="S326">
        <v>1</v>
      </c>
      <c r="T326">
        <v>1</v>
      </c>
      <c r="U326">
        <v>1</v>
      </c>
      <c r="V326">
        <v>1</v>
      </c>
      <c r="W326">
        <v>1.2</v>
      </c>
      <c r="X326">
        <v>1</v>
      </c>
      <c r="Y326">
        <v>1</v>
      </c>
      <c r="Z326">
        <v>1</v>
      </c>
      <c r="AA326">
        <v>1</v>
      </c>
      <c r="AB326">
        <v>1.3</v>
      </c>
      <c r="AC326">
        <v>1.4</v>
      </c>
      <c r="AD326">
        <v>1.5</v>
      </c>
      <c r="AE326">
        <v>2</v>
      </c>
      <c r="AF326">
        <v>1.6</v>
      </c>
      <c r="AG326">
        <v>1.4</v>
      </c>
      <c r="AH326">
        <v>1.4</v>
      </c>
      <c r="AI326">
        <v>1.5</v>
      </c>
      <c r="AJ326">
        <v>1.4</v>
      </c>
      <c r="AK326">
        <v>1.2</v>
      </c>
      <c r="AL326">
        <v>1</v>
      </c>
      <c r="AM326">
        <v>1</v>
      </c>
      <c r="AN326">
        <v>1</v>
      </c>
      <c r="AO326">
        <v>1</v>
      </c>
      <c r="AP326">
        <v>1</v>
      </c>
      <c r="AQ326">
        <v>1</v>
      </c>
      <c r="AR326">
        <v>1</v>
      </c>
      <c r="AS326">
        <v>1</v>
      </c>
      <c r="AT326">
        <v>1.2</v>
      </c>
      <c r="AU326">
        <v>1.2</v>
      </c>
      <c r="AV326">
        <v>1.3</v>
      </c>
      <c r="AW326">
        <v>1.8</v>
      </c>
      <c r="AX326">
        <v>3.5</v>
      </c>
      <c r="AY326">
        <v>2.4</v>
      </c>
      <c r="AZ326">
        <v>1.8</v>
      </c>
      <c r="BA326">
        <v>1.2</v>
      </c>
      <c r="BB326">
        <v>1.2</v>
      </c>
      <c r="BC326">
        <v>1</v>
      </c>
      <c r="BD326">
        <v>1</v>
      </c>
      <c r="BE326">
        <v>1</v>
      </c>
    </row>
    <row r="327" spans="1:57">
      <c r="A327" t="s">
        <v>278</v>
      </c>
      <c r="B327" t="s">
        <v>148</v>
      </c>
      <c r="C327" t="s">
        <v>58</v>
      </c>
      <c r="D327" t="s">
        <v>102</v>
      </c>
      <c r="E327" t="s">
        <v>279</v>
      </c>
      <c r="F327">
        <v>1.4</v>
      </c>
      <c r="G327">
        <v>1.4</v>
      </c>
      <c r="H327">
        <v>1.4</v>
      </c>
      <c r="I327">
        <v>1.4</v>
      </c>
      <c r="J327">
        <v>1.4</v>
      </c>
      <c r="K327">
        <v>1.4</v>
      </c>
      <c r="L327">
        <v>1.4</v>
      </c>
      <c r="M327">
        <v>1.4</v>
      </c>
      <c r="N327">
        <v>1.4</v>
      </c>
      <c r="O327">
        <v>1.4</v>
      </c>
      <c r="P327">
        <v>1.4</v>
      </c>
      <c r="Q327">
        <v>1.4</v>
      </c>
      <c r="R327">
        <v>1.4</v>
      </c>
      <c r="S327">
        <v>1.4</v>
      </c>
      <c r="T327">
        <v>1</v>
      </c>
      <c r="U327">
        <v>1</v>
      </c>
      <c r="V327">
        <v>1</v>
      </c>
      <c r="W327">
        <v>1.2</v>
      </c>
      <c r="X327">
        <v>1</v>
      </c>
      <c r="Y327">
        <v>1</v>
      </c>
      <c r="Z327">
        <v>1</v>
      </c>
      <c r="AA327">
        <v>1</v>
      </c>
      <c r="AB327">
        <v>1.4</v>
      </c>
      <c r="AC327">
        <v>1.6</v>
      </c>
      <c r="AD327">
        <v>2.2000000000000002</v>
      </c>
      <c r="AE327">
        <v>2.2000000000000002</v>
      </c>
      <c r="AF327">
        <v>2.2000000000000002</v>
      </c>
      <c r="AG327">
        <v>1.8</v>
      </c>
      <c r="AH327">
        <v>1.6</v>
      </c>
      <c r="AI327">
        <v>1.8</v>
      </c>
      <c r="AJ327">
        <v>1.6</v>
      </c>
      <c r="AK327">
        <v>1.2</v>
      </c>
      <c r="AL327">
        <v>1.4</v>
      </c>
      <c r="AM327">
        <v>1.4</v>
      </c>
      <c r="AN327">
        <v>1.4</v>
      </c>
      <c r="AO327">
        <v>1.4</v>
      </c>
      <c r="AP327">
        <v>1.4</v>
      </c>
      <c r="AQ327">
        <v>1.4</v>
      </c>
      <c r="AR327">
        <v>1.4</v>
      </c>
      <c r="AS327">
        <v>0.8</v>
      </c>
      <c r="AT327">
        <v>1.1000000000000001</v>
      </c>
      <c r="AU327">
        <v>1</v>
      </c>
      <c r="AV327">
        <v>0.9</v>
      </c>
      <c r="AW327">
        <v>1.5</v>
      </c>
      <c r="AX327">
        <v>1.1000000000000001</v>
      </c>
      <c r="AY327">
        <v>0.6</v>
      </c>
      <c r="AZ327">
        <v>1.1000000000000001</v>
      </c>
      <c r="BA327">
        <v>0.9</v>
      </c>
      <c r="BB327">
        <v>1.4</v>
      </c>
      <c r="BC327">
        <v>1.4</v>
      </c>
      <c r="BD327">
        <v>1.4</v>
      </c>
      <c r="BE327">
        <v>1.4</v>
      </c>
    </row>
    <row r="328" spans="1:57">
      <c r="A328" t="s">
        <v>1860</v>
      </c>
      <c r="B328" t="s">
        <v>148</v>
      </c>
      <c r="C328" t="s">
        <v>58</v>
      </c>
      <c r="D328" t="s">
        <v>102</v>
      </c>
      <c r="E328" t="s">
        <v>279</v>
      </c>
      <c r="F328">
        <v>1.2</v>
      </c>
      <c r="G328">
        <v>1.2</v>
      </c>
      <c r="H328">
        <v>1.2</v>
      </c>
      <c r="I328">
        <v>1.2</v>
      </c>
      <c r="J328">
        <v>1.2</v>
      </c>
      <c r="K328">
        <v>1.2</v>
      </c>
      <c r="L328">
        <v>1.2</v>
      </c>
      <c r="M328">
        <v>1.2</v>
      </c>
      <c r="N328">
        <v>1.2</v>
      </c>
      <c r="O328">
        <v>1.2</v>
      </c>
      <c r="P328">
        <v>1.2</v>
      </c>
      <c r="Q328">
        <v>1.2</v>
      </c>
      <c r="R328">
        <v>1.2</v>
      </c>
      <c r="S328">
        <v>1.2</v>
      </c>
      <c r="T328">
        <v>1</v>
      </c>
      <c r="U328">
        <v>1</v>
      </c>
      <c r="V328">
        <v>1</v>
      </c>
      <c r="W328">
        <v>1.2</v>
      </c>
      <c r="X328">
        <v>1</v>
      </c>
      <c r="Y328">
        <v>1</v>
      </c>
      <c r="Z328">
        <v>1</v>
      </c>
      <c r="AA328">
        <v>1</v>
      </c>
      <c r="AB328">
        <v>1.4</v>
      </c>
      <c r="AC328">
        <v>1.6</v>
      </c>
      <c r="AD328">
        <v>2.2000000000000002</v>
      </c>
      <c r="AE328">
        <v>2.2000000000000002</v>
      </c>
      <c r="AF328">
        <v>2.2000000000000002</v>
      </c>
      <c r="AG328">
        <v>1.8</v>
      </c>
      <c r="AH328">
        <v>1.6</v>
      </c>
      <c r="AI328">
        <v>1.8</v>
      </c>
      <c r="AJ328">
        <v>1.6</v>
      </c>
      <c r="AK328">
        <v>1.2</v>
      </c>
      <c r="AL328">
        <v>1.4</v>
      </c>
      <c r="AM328">
        <v>1.4</v>
      </c>
      <c r="AN328">
        <v>1.4</v>
      </c>
      <c r="AO328">
        <v>1.4</v>
      </c>
      <c r="AP328">
        <v>1.4</v>
      </c>
      <c r="AQ328">
        <v>1.4</v>
      </c>
      <c r="AR328">
        <v>1.4</v>
      </c>
      <c r="AS328">
        <v>0.8</v>
      </c>
      <c r="AT328">
        <v>1.1000000000000001</v>
      </c>
      <c r="AU328">
        <v>1</v>
      </c>
      <c r="AV328">
        <v>0.9</v>
      </c>
      <c r="AW328">
        <v>1.5</v>
      </c>
      <c r="AX328">
        <v>1.1000000000000001</v>
      </c>
      <c r="AY328">
        <v>0.6</v>
      </c>
      <c r="AZ328">
        <v>1.1000000000000001</v>
      </c>
      <c r="BA328">
        <v>0.9</v>
      </c>
      <c r="BB328">
        <v>1.2</v>
      </c>
      <c r="BC328">
        <v>1.2</v>
      </c>
      <c r="BD328">
        <v>1.2</v>
      </c>
      <c r="BE328">
        <v>1.2</v>
      </c>
    </row>
    <row r="329" spans="1:57">
      <c r="A329" t="s">
        <v>280</v>
      </c>
      <c r="B329" t="s">
        <v>148</v>
      </c>
      <c r="C329" t="s">
        <v>58</v>
      </c>
      <c r="D329" t="s">
        <v>131</v>
      </c>
      <c r="E329" t="s">
        <v>281</v>
      </c>
      <c r="F329">
        <v>1.2</v>
      </c>
      <c r="G329">
        <v>1.2</v>
      </c>
      <c r="H329">
        <v>1.2</v>
      </c>
      <c r="I329">
        <v>1.2</v>
      </c>
      <c r="J329">
        <v>1.2</v>
      </c>
      <c r="K329">
        <v>1.2</v>
      </c>
      <c r="L329">
        <v>1.2</v>
      </c>
      <c r="M329">
        <v>1.2</v>
      </c>
      <c r="N329">
        <v>1.2</v>
      </c>
      <c r="O329">
        <v>1.2</v>
      </c>
      <c r="P329">
        <v>1.2</v>
      </c>
      <c r="Q329">
        <v>1.2</v>
      </c>
      <c r="R329">
        <v>1.2</v>
      </c>
      <c r="S329">
        <v>1.2</v>
      </c>
      <c r="T329">
        <v>1</v>
      </c>
      <c r="U329">
        <v>1</v>
      </c>
      <c r="V329">
        <v>1</v>
      </c>
      <c r="W329">
        <v>1.2</v>
      </c>
      <c r="X329">
        <v>1</v>
      </c>
      <c r="Y329">
        <v>1</v>
      </c>
      <c r="Z329">
        <v>1</v>
      </c>
      <c r="AA329">
        <v>1</v>
      </c>
      <c r="AB329">
        <v>1.2</v>
      </c>
      <c r="AC329">
        <v>1.4</v>
      </c>
      <c r="AD329">
        <v>1.8</v>
      </c>
      <c r="AE329">
        <v>1.8</v>
      </c>
      <c r="AF329">
        <v>1.8</v>
      </c>
      <c r="AG329">
        <v>1.5</v>
      </c>
      <c r="AH329">
        <v>1.4</v>
      </c>
      <c r="AI329">
        <v>1.5</v>
      </c>
      <c r="AJ329">
        <v>1.4</v>
      </c>
      <c r="AK329">
        <v>1.2</v>
      </c>
      <c r="AL329">
        <v>1.2</v>
      </c>
      <c r="AM329">
        <v>1.2</v>
      </c>
      <c r="AN329">
        <v>1.2</v>
      </c>
      <c r="AO329">
        <v>1.2</v>
      </c>
      <c r="AP329">
        <v>1.2</v>
      </c>
      <c r="AQ329">
        <v>1.2</v>
      </c>
      <c r="AR329">
        <v>1.2</v>
      </c>
      <c r="AS329">
        <v>1.2</v>
      </c>
      <c r="AT329">
        <v>1.7</v>
      </c>
      <c r="AU329">
        <v>1.5</v>
      </c>
      <c r="AV329">
        <v>1.4</v>
      </c>
      <c r="AW329">
        <v>2.2999999999999998</v>
      </c>
      <c r="AX329">
        <v>1.7</v>
      </c>
      <c r="AY329">
        <v>0.9</v>
      </c>
      <c r="AZ329">
        <v>1.7</v>
      </c>
      <c r="BA329">
        <v>1.4</v>
      </c>
      <c r="BB329">
        <v>1.2</v>
      </c>
      <c r="BC329">
        <v>1.2</v>
      </c>
      <c r="BD329">
        <v>1.2</v>
      </c>
      <c r="BE329">
        <v>1.2</v>
      </c>
    </row>
    <row r="330" spans="1:57">
      <c r="A330" t="s">
        <v>282</v>
      </c>
      <c r="B330" t="s">
        <v>148</v>
      </c>
      <c r="C330" t="s">
        <v>58</v>
      </c>
      <c r="D330" t="s">
        <v>132</v>
      </c>
      <c r="E330" t="s">
        <v>283</v>
      </c>
      <c r="F330">
        <v>1</v>
      </c>
      <c r="G330">
        <v>1</v>
      </c>
      <c r="H330">
        <v>1</v>
      </c>
      <c r="I330">
        <v>1.2</v>
      </c>
      <c r="J330">
        <v>1</v>
      </c>
      <c r="K330">
        <v>1</v>
      </c>
      <c r="L330">
        <v>1</v>
      </c>
      <c r="M330">
        <v>1</v>
      </c>
      <c r="N330">
        <v>1</v>
      </c>
      <c r="O330">
        <v>1</v>
      </c>
      <c r="P330">
        <v>1</v>
      </c>
      <c r="Q330">
        <v>1</v>
      </c>
      <c r="R330">
        <v>1</v>
      </c>
      <c r="S330">
        <v>1</v>
      </c>
      <c r="T330">
        <v>1</v>
      </c>
      <c r="U330">
        <v>1</v>
      </c>
      <c r="V330">
        <v>1</v>
      </c>
      <c r="W330">
        <v>1.2</v>
      </c>
      <c r="X330">
        <v>1</v>
      </c>
      <c r="Y330">
        <v>1</v>
      </c>
      <c r="Z330">
        <v>1</v>
      </c>
      <c r="AA330">
        <v>1</v>
      </c>
      <c r="AB330">
        <v>1</v>
      </c>
      <c r="AC330">
        <v>1.2</v>
      </c>
      <c r="AD330">
        <v>1.6</v>
      </c>
      <c r="AE330">
        <v>1.6</v>
      </c>
      <c r="AF330">
        <v>1.6</v>
      </c>
      <c r="AG330">
        <v>1.3</v>
      </c>
      <c r="AH330">
        <v>1.2</v>
      </c>
      <c r="AI330">
        <v>1.3</v>
      </c>
      <c r="AJ330">
        <v>1.2</v>
      </c>
      <c r="AK330">
        <v>1.2</v>
      </c>
      <c r="AL330">
        <v>1</v>
      </c>
      <c r="AM330">
        <v>1</v>
      </c>
      <c r="AN330">
        <v>1</v>
      </c>
      <c r="AO330">
        <v>1</v>
      </c>
      <c r="AP330">
        <v>1</v>
      </c>
      <c r="AQ330">
        <v>1</v>
      </c>
      <c r="AR330">
        <v>1</v>
      </c>
      <c r="AS330">
        <v>1.2</v>
      </c>
      <c r="AT330">
        <v>1.7</v>
      </c>
      <c r="AU330">
        <v>1.5</v>
      </c>
      <c r="AV330">
        <v>1.4</v>
      </c>
      <c r="AW330">
        <v>2.2999999999999998</v>
      </c>
      <c r="AX330">
        <v>1.7</v>
      </c>
      <c r="AY330">
        <v>0.9</v>
      </c>
      <c r="AZ330">
        <v>1.7</v>
      </c>
      <c r="BA330">
        <v>1.4</v>
      </c>
      <c r="BB330">
        <v>1.2</v>
      </c>
      <c r="BC330">
        <v>1</v>
      </c>
      <c r="BD330">
        <v>1</v>
      </c>
      <c r="BE330">
        <v>1</v>
      </c>
    </row>
    <row r="331" spans="1:57">
      <c r="A331" t="s">
        <v>284</v>
      </c>
      <c r="B331" t="s">
        <v>148</v>
      </c>
      <c r="C331" t="s">
        <v>285</v>
      </c>
      <c r="D331" t="s">
        <v>102</v>
      </c>
      <c r="E331" t="s">
        <v>286</v>
      </c>
      <c r="F331">
        <v>1.4</v>
      </c>
      <c r="G331">
        <v>1.4</v>
      </c>
      <c r="H331">
        <v>1.4</v>
      </c>
      <c r="I331">
        <v>1.4</v>
      </c>
      <c r="J331">
        <v>1.4</v>
      </c>
      <c r="K331">
        <v>1.4</v>
      </c>
      <c r="L331">
        <v>1.4</v>
      </c>
      <c r="M331">
        <v>1.4</v>
      </c>
      <c r="N331">
        <v>1.4</v>
      </c>
      <c r="O331">
        <v>1.4</v>
      </c>
      <c r="P331">
        <v>1.4</v>
      </c>
      <c r="Q331">
        <v>1.4</v>
      </c>
      <c r="R331">
        <v>1.4</v>
      </c>
      <c r="S331">
        <v>1.4</v>
      </c>
      <c r="T331">
        <v>1</v>
      </c>
      <c r="U331">
        <v>1</v>
      </c>
      <c r="V331">
        <v>1</v>
      </c>
      <c r="W331">
        <v>1.2</v>
      </c>
      <c r="X331">
        <v>1</v>
      </c>
      <c r="Y331">
        <v>1</v>
      </c>
      <c r="Z331">
        <v>1</v>
      </c>
      <c r="AA331">
        <v>1</v>
      </c>
      <c r="AB331">
        <v>2</v>
      </c>
      <c r="AC331">
        <v>2.2999999999999998</v>
      </c>
      <c r="AD331">
        <v>3</v>
      </c>
      <c r="AE331">
        <v>3</v>
      </c>
      <c r="AF331">
        <v>3</v>
      </c>
      <c r="AG331">
        <v>2.5</v>
      </c>
      <c r="AH331">
        <v>2.2999999999999998</v>
      </c>
      <c r="AI331">
        <v>2.5</v>
      </c>
      <c r="AJ331">
        <v>2.2999999999999998</v>
      </c>
      <c r="AK331">
        <v>1.2</v>
      </c>
      <c r="AL331">
        <v>1.4</v>
      </c>
      <c r="AM331">
        <v>1.4</v>
      </c>
      <c r="AN331">
        <v>1.4</v>
      </c>
      <c r="AO331">
        <v>1.4</v>
      </c>
      <c r="AP331">
        <v>1.4</v>
      </c>
      <c r="AQ331">
        <v>1.4</v>
      </c>
      <c r="AR331">
        <v>1.4</v>
      </c>
      <c r="AS331">
        <v>1.4</v>
      </c>
      <c r="AT331">
        <v>2</v>
      </c>
      <c r="AU331">
        <v>1.8</v>
      </c>
      <c r="AV331">
        <v>1.6</v>
      </c>
      <c r="AW331">
        <v>2.7</v>
      </c>
      <c r="AX331">
        <v>2</v>
      </c>
      <c r="AY331">
        <v>1.1000000000000001</v>
      </c>
      <c r="AZ331">
        <v>2</v>
      </c>
      <c r="BA331">
        <v>1.6</v>
      </c>
      <c r="BB331">
        <v>1.4</v>
      </c>
      <c r="BC331">
        <v>1.4</v>
      </c>
      <c r="BD331">
        <v>1.4</v>
      </c>
      <c r="BE331">
        <v>1.4</v>
      </c>
    </row>
    <row r="332" spans="1:57">
      <c r="A332" t="s">
        <v>287</v>
      </c>
      <c r="B332" t="s">
        <v>148</v>
      </c>
      <c r="C332" t="s">
        <v>285</v>
      </c>
      <c r="D332" t="s">
        <v>131</v>
      </c>
      <c r="E332" t="s">
        <v>288</v>
      </c>
      <c r="F332">
        <v>1</v>
      </c>
      <c r="G332">
        <v>1</v>
      </c>
      <c r="H332">
        <v>1</v>
      </c>
      <c r="I332">
        <v>1.2</v>
      </c>
      <c r="J332">
        <v>1</v>
      </c>
      <c r="K332">
        <v>1</v>
      </c>
      <c r="L332">
        <v>1</v>
      </c>
      <c r="M332">
        <v>1</v>
      </c>
      <c r="N332">
        <v>1</v>
      </c>
      <c r="O332">
        <v>1</v>
      </c>
      <c r="P332">
        <v>1</v>
      </c>
      <c r="Q332">
        <v>1</v>
      </c>
      <c r="R332">
        <v>1</v>
      </c>
      <c r="S332">
        <v>1</v>
      </c>
      <c r="T332">
        <v>1</v>
      </c>
      <c r="U332">
        <v>1</v>
      </c>
      <c r="V332">
        <v>1</v>
      </c>
      <c r="W332">
        <v>1.2</v>
      </c>
      <c r="X332">
        <v>1</v>
      </c>
      <c r="Y332">
        <v>1</v>
      </c>
      <c r="Z332">
        <v>1</v>
      </c>
      <c r="AA332">
        <v>1</v>
      </c>
      <c r="AB332">
        <v>1.2</v>
      </c>
      <c r="AC332">
        <v>1.4</v>
      </c>
      <c r="AD332">
        <v>1.8</v>
      </c>
      <c r="AE332">
        <v>1.8</v>
      </c>
      <c r="AF332">
        <v>1.8</v>
      </c>
      <c r="AG332">
        <v>1.5</v>
      </c>
      <c r="AH332">
        <v>1.4</v>
      </c>
      <c r="AI332">
        <v>1.5</v>
      </c>
      <c r="AJ332">
        <v>1.4</v>
      </c>
      <c r="AK332">
        <v>1.2</v>
      </c>
      <c r="AL332">
        <v>1</v>
      </c>
      <c r="AM332">
        <v>1</v>
      </c>
      <c r="AN332">
        <v>1</v>
      </c>
      <c r="AO332">
        <v>1</v>
      </c>
      <c r="AP332">
        <v>1</v>
      </c>
      <c r="AQ332">
        <v>1</v>
      </c>
      <c r="AR332">
        <v>1</v>
      </c>
      <c r="AS332">
        <v>1.4</v>
      </c>
      <c r="AT332">
        <v>2</v>
      </c>
      <c r="AU332">
        <v>1.8</v>
      </c>
      <c r="AV332">
        <v>1.6</v>
      </c>
      <c r="AW332">
        <v>2.7</v>
      </c>
      <c r="AX332">
        <v>2</v>
      </c>
      <c r="AY332">
        <v>1.1000000000000001</v>
      </c>
      <c r="AZ332">
        <v>2</v>
      </c>
      <c r="BA332">
        <v>1.6</v>
      </c>
      <c r="BB332">
        <v>1.2</v>
      </c>
      <c r="BC332">
        <v>1</v>
      </c>
      <c r="BD332">
        <v>1</v>
      </c>
      <c r="BE332">
        <v>1</v>
      </c>
    </row>
    <row r="333" spans="1:57">
      <c r="A333" t="s">
        <v>289</v>
      </c>
      <c r="B333" t="s">
        <v>148</v>
      </c>
      <c r="C333" t="s">
        <v>58</v>
      </c>
      <c r="D333" t="s">
        <v>102</v>
      </c>
      <c r="E333" t="s">
        <v>290</v>
      </c>
      <c r="F333">
        <v>1.2</v>
      </c>
      <c r="G333">
        <v>1.2</v>
      </c>
      <c r="H333">
        <v>1.2</v>
      </c>
      <c r="I333">
        <v>1.2</v>
      </c>
      <c r="J333">
        <v>1.2</v>
      </c>
      <c r="K333">
        <v>1.2</v>
      </c>
      <c r="L333">
        <v>1.2</v>
      </c>
      <c r="M333">
        <v>1.2</v>
      </c>
      <c r="N333">
        <v>1.2</v>
      </c>
      <c r="O333">
        <v>1.2</v>
      </c>
      <c r="P333">
        <v>1.2</v>
      </c>
      <c r="Q333">
        <v>1.2</v>
      </c>
      <c r="R333">
        <v>1.2</v>
      </c>
      <c r="S333">
        <v>1.2</v>
      </c>
      <c r="T333">
        <v>1</v>
      </c>
      <c r="U333">
        <v>1</v>
      </c>
      <c r="V333">
        <v>1</v>
      </c>
      <c r="W333">
        <v>1.2</v>
      </c>
      <c r="X333">
        <v>1</v>
      </c>
      <c r="Y333">
        <v>1</v>
      </c>
      <c r="Z333">
        <v>1</v>
      </c>
      <c r="AA333">
        <v>1</v>
      </c>
      <c r="AB333">
        <v>1.6</v>
      </c>
      <c r="AC333">
        <v>1.8</v>
      </c>
      <c r="AD333">
        <v>2.4</v>
      </c>
      <c r="AE333">
        <v>2.4</v>
      </c>
      <c r="AF333">
        <v>2.4</v>
      </c>
      <c r="AG333">
        <v>2</v>
      </c>
      <c r="AH333">
        <v>1.8</v>
      </c>
      <c r="AI333">
        <v>2</v>
      </c>
      <c r="AJ333">
        <v>1.8</v>
      </c>
      <c r="AK333">
        <v>1.2</v>
      </c>
      <c r="AL333">
        <v>1.2</v>
      </c>
      <c r="AM333">
        <v>1.2</v>
      </c>
      <c r="AN333">
        <v>1.2</v>
      </c>
      <c r="AO333">
        <v>1.2</v>
      </c>
      <c r="AP333">
        <v>1.2</v>
      </c>
      <c r="AQ333">
        <v>1.2</v>
      </c>
      <c r="AR333">
        <v>1.2</v>
      </c>
      <c r="AS333">
        <v>1.2</v>
      </c>
      <c r="AT333">
        <v>1.7</v>
      </c>
      <c r="AU333">
        <v>1.5</v>
      </c>
      <c r="AV333">
        <v>1.4</v>
      </c>
      <c r="AW333">
        <v>2.2999999999999998</v>
      </c>
      <c r="AX333">
        <v>1.7</v>
      </c>
      <c r="AY333">
        <v>0.9</v>
      </c>
      <c r="AZ333">
        <v>1.7</v>
      </c>
      <c r="BA333">
        <v>1.4</v>
      </c>
      <c r="BB333">
        <v>1.2</v>
      </c>
      <c r="BC333">
        <v>1.2</v>
      </c>
      <c r="BD333">
        <v>1.2</v>
      </c>
      <c r="BE333">
        <v>1.2</v>
      </c>
    </row>
    <row r="334" spans="1:57">
      <c r="A334" t="s">
        <v>291</v>
      </c>
      <c r="B334" t="s">
        <v>148</v>
      </c>
      <c r="C334" t="s">
        <v>58</v>
      </c>
      <c r="D334" t="s">
        <v>102</v>
      </c>
      <c r="E334" t="s">
        <v>292</v>
      </c>
      <c r="F334">
        <v>1</v>
      </c>
      <c r="G334">
        <v>1</v>
      </c>
      <c r="H334">
        <v>1</v>
      </c>
      <c r="I334">
        <v>1.2</v>
      </c>
      <c r="J334">
        <v>1</v>
      </c>
      <c r="K334">
        <v>1</v>
      </c>
      <c r="L334">
        <v>1</v>
      </c>
      <c r="M334">
        <v>1</v>
      </c>
      <c r="N334">
        <v>1</v>
      </c>
      <c r="O334">
        <v>1</v>
      </c>
      <c r="P334">
        <v>1</v>
      </c>
      <c r="Q334">
        <v>1</v>
      </c>
      <c r="R334">
        <v>1</v>
      </c>
      <c r="S334">
        <v>1</v>
      </c>
      <c r="T334">
        <v>1</v>
      </c>
      <c r="U334">
        <v>1</v>
      </c>
      <c r="V334">
        <v>1</v>
      </c>
      <c r="W334">
        <v>1.2</v>
      </c>
      <c r="X334">
        <v>1</v>
      </c>
      <c r="Y334">
        <v>1</v>
      </c>
      <c r="Z334">
        <v>1</v>
      </c>
      <c r="AA334">
        <v>1</v>
      </c>
      <c r="AB334">
        <v>2</v>
      </c>
      <c r="AC334">
        <v>2.2999999999999998</v>
      </c>
      <c r="AD334">
        <v>3</v>
      </c>
      <c r="AE334">
        <v>3</v>
      </c>
      <c r="AF334">
        <v>3</v>
      </c>
      <c r="AG334">
        <v>2.5</v>
      </c>
      <c r="AH334">
        <v>2.2999999999999998</v>
      </c>
      <c r="AI334">
        <v>2.5</v>
      </c>
      <c r="AJ334">
        <v>2.2999999999999998</v>
      </c>
      <c r="AK334">
        <v>1.2</v>
      </c>
      <c r="AL334">
        <v>1</v>
      </c>
      <c r="AM334">
        <v>1</v>
      </c>
      <c r="AN334">
        <v>1</v>
      </c>
      <c r="AO334">
        <v>1</v>
      </c>
      <c r="AP334">
        <v>1</v>
      </c>
      <c r="AQ334">
        <v>1</v>
      </c>
      <c r="AR334">
        <v>1</v>
      </c>
      <c r="AS334">
        <v>1.2</v>
      </c>
      <c r="AT334">
        <v>1.7</v>
      </c>
      <c r="AU334">
        <v>1.5</v>
      </c>
      <c r="AV334">
        <v>1.4</v>
      </c>
      <c r="AW334">
        <v>2.2999999999999998</v>
      </c>
      <c r="AX334">
        <v>1.7</v>
      </c>
      <c r="AY334">
        <v>0.9</v>
      </c>
      <c r="AZ334">
        <v>1.7</v>
      </c>
      <c r="BA334">
        <v>1.4</v>
      </c>
      <c r="BB334">
        <v>1</v>
      </c>
      <c r="BC334">
        <v>1</v>
      </c>
      <c r="BD334">
        <v>1</v>
      </c>
      <c r="BE334">
        <v>1</v>
      </c>
    </row>
    <row r="335" spans="1:57">
      <c r="A335" t="s">
        <v>889</v>
      </c>
      <c r="B335" t="s">
        <v>148</v>
      </c>
      <c r="C335" t="s">
        <v>58</v>
      </c>
      <c r="D335" t="s">
        <v>102</v>
      </c>
      <c r="E335" t="s">
        <v>890</v>
      </c>
      <c r="F335">
        <v>1.2</v>
      </c>
      <c r="G335">
        <v>1.2</v>
      </c>
      <c r="H335">
        <v>1.2</v>
      </c>
      <c r="I335">
        <v>1.2</v>
      </c>
      <c r="J335">
        <v>1.2</v>
      </c>
      <c r="K335">
        <v>1.2</v>
      </c>
      <c r="L335">
        <v>1.2</v>
      </c>
      <c r="M335">
        <v>1.2</v>
      </c>
      <c r="N335">
        <v>1.2</v>
      </c>
      <c r="O335">
        <v>1.2</v>
      </c>
      <c r="P335">
        <v>1.2</v>
      </c>
      <c r="Q335">
        <v>1.2</v>
      </c>
      <c r="R335">
        <v>1.2</v>
      </c>
      <c r="S335">
        <v>1.2</v>
      </c>
      <c r="T335">
        <v>1</v>
      </c>
      <c r="U335">
        <v>1</v>
      </c>
      <c r="V335">
        <v>1</v>
      </c>
      <c r="W335">
        <v>1.2</v>
      </c>
      <c r="X335">
        <v>1</v>
      </c>
      <c r="Y335">
        <v>1</v>
      </c>
      <c r="Z335">
        <v>1</v>
      </c>
      <c r="AA335">
        <v>1</v>
      </c>
      <c r="AB335">
        <v>2.4</v>
      </c>
      <c r="AC335">
        <v>2.7</v>
      </c>
      <c r="AD335">
        <v>3.6</v>
      </c>
      <c r="AE335">
        <v>3.6</v>
      </c>
      <c r="AF335">
        <v>3.6</v>
      </c>
      <c r="AG335">
        <v>3</v>
      </c>
      <c r="AH335">
        <v>2.7</v>
      </c>
      <c r="AI335">
        <v>3</v>
      </c>
      <c r="AJ335">
        <v>2.7</v>
      </c>
      <c r="AK335">
        <v>1.2</v>
      </c>
      <c r="AL335">
        <v>1.2</v>
      </c>
      <c r="AM335">
        <v>1.2</v>
      </c>
      <c r="AN335">
        <v>1.2</v>
      </c>
      <c r="AO335">
        <v>1.2</v>
      </c>
      <c r="AP335">
        <v>1.2</v>
      </c>
      <c r="AQ335">
        <v>1.2</v>
      </c>
      <c r="AR335">
        <v>1.2</v>
      </c>
      <c r="AS335">
        <v>1.2</v>
      </c>
      <c r="AT335">
        <v>1.7</v>
      </c>
      <c r="AU335">
        <v>1.5</v>
      </c>
      <c r="AV335">
        <v>1.4</v>
      </c>
      <c r="AW335">
        <v>2.2999999999999998</v>
      </c>
      <c r="AX335">
        <v>1.7</v>
      </c>
      <c r="AY335">
        <v>0.9</v>
      </c>
      <c r="AZ335">
        <v>1.7</v>
      </c>
      <c r="BA335">
        <v>1.4</v>
      </c>
      <c r="BB335">
        <v>1.2</v>
      </c>
      <c r="BC335">
        <v>1.2</v>
      </c>
      <c r="BD335">
        <v>1.2</v>
      </c>
      <c r="BE335">
        <v>1.2</v>
      </c>
    </row>
    <row r="336" spans="1:57">
      <c r="A336" t="s">
        <v>891</v>
      </c>
      <c r="B336" t="s">
        <v>148</v>
      </c>
      <c r="C336" t="s">
        <v>58</v>
      </c>
      <c r="D336" t="s">
        <v>102</v>
      </c>
      <c r="E336" t="s">
        <v>892</v>
      </c>
      <c r="F336">
        <v>1.2</v>
      </c>
      <c r="G336">
        <v>1.2</v>
      </c>
      <c r="H336">
        <v>1.2</v>
      </c>
      <c r="I336">
        <v>1.2</v>
      </c>
      <c r="J336">
        <v>1.2</v>
      </c>
      <c r="K336">
        <v>1.2</v>
      </c>
      <c r="L336">
        <v>1.2</v>
      </c>
      <c r="M336">
        <v>1.2</v>
      </c>
      <c r="N336">
        <v>1.2</v>
      </c>
      <c r="O336">
        <v>1.2</v>
      </c>
      <c r="P336">
        <v>1.2</v>
      </c>
      <c r="Q336">
        <v>1.2</v>
      </c>
      <c r="R336">
        <v>1.2</v>
      </c>
      <c r="S336">
        <v>1.2</v>
      </c>
      <c r="T336">
        <v>1</v>
      </c>
      <c r="U336">
        <v>1</v>
      </c>
      <c r="V336">
        <v>1</v>
      </c>
      <c r="W336">
        <v>1.2</v>
      </c>
      <c r="X336">
        <v>1</v>
      </c>
      <c r="Y336">
        <v>1</v>
      </c>
      <c r="Z336">
        <v>1</v>
      </c>
      <c r="AA336">
        <v>1</v>
      </c>
      <c r="AB336">
        <v>2.4</v>
      </c>
      <c r="AC336">
        <v>2.7</v>
      </c>
      <c r="AD336">
        <v>3.6</v>
      </c>
      <c r="AE336">
        <v>3.6</v>
      </c>
      <c r="AF336">
        <v>3.6</v>
      </c>
      <c r="AG336">
        <v>3</v>
      </c>
      <c r="AH336">
        <v>2.7</v>
      </c>
      <c r="AI336">
        <v>3</v>
      </c>
      <c r="AJ336">
        <v>2.7</v>
      </c>
      <c r="AK336">
        <v>1.2</v>
      </c>
      <c r="AL336">
        <v>1.2</v>
      </c>
      <c r="AM336">
        <v>1.2</v>
      </c>
      <c r="AN336">
        <v>1.2</v>
      </c>
      <c r="AO336">
        <v>1.2</v>
      </c>
      <c r="AP336">
        <v>1.2</v>
      </c>
      <c r="AQ336">
        <v>1.2</v>
      </c>
      <c r="AR336">
        <v>1.2</v>
      </c>
      <c r="AS336">
        <v>2.4</v>
      </c>
      <c r="AT336">
        <v>3.3</v>
      </c>
      <c r="AU336">
        <v>3</v>
      </c>
      <c r="AV336">
        <v>2.7</v>
      </c>
      <c r="AW336">
        <v>4.5</v>
      </c>
      <c r="AX336">
        <v>3.3</v>
      </c>
      <c r="AY336">
        <v>1.8</v>
      </c>
      <c r="AZ336">
        <v>3.3</v>
      </c>
      <c r="BA336">
        <v>2.7</v>
      </c>
      <c r="BB336">
        <v>1.2</v>
      </c>
      <c r="BC336">
        <v>1.2</v>
      </c>
      <c r="BD336">
        <v>1.2</v>
      </c>
      <c r="BE336">
        <v>1.2</v>
      </c>
    </row>
    <row r="337" spans="1:57">
      <c r="A337" t="s">
        <v>893</v>
      </c>
      <c r="B337" t="s">
        <v>148</v>
      </c>
      <c r="C337" t="s">
        <v>58</v>
      </c>
      <c r="D337" t="s">
        <v>102</v>
      </c>
      <c r="E337" t="s">
        <v>1861</v>
      </c>
      <c r="F337">
        <v>1.4</v>
      </c>
      <c r="G337">
        <v>1.4</v>
      </c>
      <c r="H337">
        <v>1.4</v>
      </c>
      <c r="I337">
        <v>1.4</v>
      </c>
      <c r="J337">
        <v>1.4</v>
      </c>
      <c r="K337">
        <v>1.4</v>
      </c>
      <c r="L337">
        <v>1.4</v>
      </c>
      <c r="M337">
        <v>1.4</v>
      </c>
      <c r="N337">
        <v>1.4</v>
      </c>
      <c r="O337">
        <v>1.4</v>
      </c>
      <c r="P337">
        <v>1.4</v>
      </c>
      <c r="Q337">
        <v>1.4</v>
      </c>
      <c r="R337">
        <v>1.4</v>
      </c>
      <c r="S337">
        <v>1.4</v>
      </c>
      <c r="T337">
        <v>1</v>
      </c>
      <c r="U337">
        <v>1</v>
      </c>
      <c r="V337">
        <v>1</v>
      </c>
      <c r="W337">
        <v>1.2</v>
      </c>
      <c r="X337">
        <v>1</v>
      </c>
      <c r="Y337">
        <v>1</v>
      </c>
      <c r="Z337">
        <v>1</v>
      </c>
      <c r="AA337">
        <v>1</v>
      </c>
      <c r="AB337">
        <v>1.2</v>
      </c>
      <c r="AC337">
        <v>1.3</v>
      </c>
      <c r="AD337">
        <v>1.8</v>
      </c>
      <c r="AE337">
        <v>1.8</v>
      </c>
      <c r="AF337">
        <v>1.8</v>
      </c>
      <c r="AG337">
        <v>1.5</v>
      </c>
      <c r="AH337">
        <v>1.3</v>
      </c>
      <c r="AI337">
        <v>1.5</v>
      </c>
      <c r="AJ337">
        <v>1.3</v>
      </c>
      <c r="AK337">
        <v>1.2</v>
      </c>
      <c r="AL337">
        <v>1.4</v>
      </c>
      <c r="AM337">
        <v>1.4</v>
      </c>
      <c r="AN337">
        <v>1.4</v>
      </c>
      <c r="AO337">
        <v>1.4</v>
      </c>
      <c r="AP337">
        <v>1.4</v>
      </c>
      <c r="AQ337">
        <v>1.4</v>
      </c>
      <c r="AR337">
        <v>1.4</v>
      </c>
      <c r="AS337">
        <v>2</v>
      </c>
      <c r="AT337">
        <v>2.8</v>
      </c>
      <c r="AU337">
        <v>2.5</v>
      </c>
      <c r="AV337">
        <v>2.2999999999999998</v>
      </c>
      <c r="AW337">
        <v>3.8</v>
      </c>
      <c r="AX337">
        <v>2.8</v>
      </c>
      <c r="AY337">
        <v>1.5</v>
      </c>
      <c r="AZ337">
        <v>2.8</v>
      </c>
      <c r="BA337">
        <v>2.2999999999999998</v>
      </c>
      <c r="BB337">
        <v>1.4</v>
      </c>
      <c r="BC337">
        <v>1.4</v>
      </c>
      <c r="BD337">
        <v>1.4</v>
      </c>
      <c r="BE337">
        <v>1.4</v>
      </c>
    </row>
    <row r="338" spans="1:57">
      <c r="A338" t="s">
        <v>1862</v>
      </c>
      <c r="B338" t="s">
        <v>148</v>
      </c>
      <c r="C338" t="s">
        <v>58</v>
      </c>
      <c r="D338" t="s">
        <v>102</v>
      </c>
      <c r="E338" t="s">
        <v>1861</v>
      </c>
      <c r="F338">
        <v>1.2</v>
      </c>
      <c r="G338">
        <v>1.2</v>
      </c>
      <c r="H338">
        <v>1.2</v>
      </c>
      <c r="I338">
        <v>1.2</v>
      </c>
      <c r="J338">
        <v>1.2</v>
      </c>
      <c r="K338">
        <v>1.2</v>
      </c>
      <c r="L338">
        <v>1.2</v>
      </c>
      <c r="M338">
        <v>1.2</v>
      </c>
      <c r="N338">
        <v>1.2</v>
      </c>
      <c r="O338">
        <v>1.2</v>
      </c>
      <c r="P338">
        <v>1.2</v>
      </c>
      <c r="Q338">
        <v>1.2</v>
      </c>
      <c r="R338">
        <v>1.2</v>
      </c>
      <c r="S338">
        <v>1.2</v>
      </c>
      <c r="T338">
        <v>1</v>
      </c>
      <c r="U338">
        <v>1</v>
      </c>
      <c r="V338">
        <v>1</v>
      </c>
      <c r="W338">
        <v>1.2</v>
      </c>
      <c r="X338">
        <v>1</v>
      </c>
      <c r="Y338">
        <v>1</v>
      </c>
      <c r="Z338">
        <v>1</v>
      </c>
      <c r="AA338">
        <v>1</v>
      </c>
      <c r="AB338">
        <v>1.2</v>
      </c>
      <c r="AC338">
        <v>1.3</v>
      </c>
      <c r="AD338">
        <v>1.8</v>
      </c>
      <c r="AE338">
        <v>1.8</v>
      </c>
      <c r="AF338">
        <v>1.8</v>
      </c>
      <c r="AG338">
        <v>1.5</v>
      </c>
      <c r="AH338">
        <v>1.3</v>
      </c>
      <c r="AI338">
        <v>1.5</v>
      </c>
      <c r="AJ338">
        <v>1.3</v>
      </c>
      <c r="AK338">
        <v>1.2</v>
      </c>
      <c r="AL338">
        <v>1.4</v>
      </c>
      <c r="AM338">
        <v>1.4</v>
      </c>
      <c r="AN338">
        <v>1.4</v>
      </c>
      <c r="AO338">
        <v>1.4</v>
      </c>
      <c r="AP338">
        <v>1.4</v>
      </c>
      <c r="AQ338">
        <v>1.4</v>
      </c>
      <c r="AR338">
        <v>1.4</v>
      </c>
      <c r="AS338">
        <v>2</v>
      </c>
      <c r="AT338">
        <v>2.8</v>
      </c>
      <c r="AU338">
        <v>2.5</v>
      </c>
      <c r="AV338">
        <v>2.2999999999999998</v>
      </c>
      <c r="AW338">
        <v>3.8</v>
      </c>
      <c r="AX338">
        <v>2.8</v>
      </c>
      <c r="AY338">
        <v>1.5</v>
      </c>
      <c r="AZ338">
        <v>2.8</v>
      </c>
      <c r="BA338">
        <v>2.2999999999999998</v>
      </c>
      <c r="BB338">
        <v>1.2</v>
      </c>
      <c r="BC338">
        <v>1.2</v>
      </c>
      <c r="BD338">
        <v>1.2</v>
      </c>
      <c r="BE338">
        <v>1.2</v>
      </c>
    </row>
    <row r="339" spans="1:57">
      <c r="A339" t="s">
        <v>894</v>
      </c>
      <c r="B339" t="s">
        <v>148</v>
      </c>
      <c r="C339" t="s">
        <v>152</v>
      </c>
      <c r="D339" t="s">
        <v>131</v>
      </c>
      <c r="E339" t="s">
        <v>895</v>
      </c>
      <c r="F339">
        <v>1.4</v>
      </c>
      <c r="G339">
        <v>1.4</v>
      </c>
      <c r="H339">
        <v>1.4</v>
      </c>
      <c r="I339">
        <v>1.4</v>
      </c>
      <c r="J339">
        <v>1.4</v>
      </c>
      <c r="K339">
        <v>1.4</v>
      </c>
      <c r="L339">
        <v>1.4</v>
      </c>
      <c r="M339">
        <v>1.4</v>
      </c>
      <c r="N339">
        <v>1.4</v>
      </c>
      <c r="O339">
        <v>1.4</v>
      </c>
      <c r="P339">
        <v>1.4</v>
      </c>
      <c r="Q339">
        <v>1.4</v>
      </c>
      <c r="R339">
        <v>1.4</v>
      </c>
      <c r="S339">
        <v>1.4</v>
      </c>
      <c r="T339">
        <v>1</v>
      </c>
      <c r="U339">
        <v>1</v>
      </c>
      <c r="V339">
        <v>1</v>
      </c>
      <c r="W339">
        <v>1.2</v>
      </c>
      <c r="X339">
        <v>1</v>
      </c>
      <c r="Y339">
        <v>1</v>
      </c>
      <c r="Z339">
        <v>1</v>
      </c>
      <c r="AA339">
        <v>1</v>
      </c>
      <c r="AB339">
        <v>1.6</v>
      </c>
      <c r="AC339">
        <v>1.8</v>
      </c>
      <c r="AD339">
        <v>2.4</v>
      </c>
      <c r="AE339">
        <v>2.4</v>
      </c>
      <c r="AF339">
        <v>2.4</v>
      </c>
      <c r="AG339">
        <v>2</v>
      </c>
      <c r="AH339">
        <v>1.8</v>
      </c>
      <c r="AI339">
        <v>2</v>
      </c>
      <c r="AJ339">
        <v>1.8</v>
      </c>
      <c r="AK339">
        <v>1.2</v>
      </c>
      <c r="AL339">
        <v>1.4</v>
      </c>
      <c r="AM339">
        <v>1.4</v>
      </c>
      <c r="AN339">
        <v>1.4</v>
      </c>
      <c r="AO339">
        <v>1.4</v>
      </c>
      <c r="AP339">
        <v>1.4</v>
      </c>
      <c r="AQ339">
        <v>1.4</v>
      </c>
      <c r="AR339">
        <v>1.4</v>
      </c>
      <c r="AS339">
        <v>2.4</v>
      </c>
      <c r="AT339">
        <v>3.3</v>
      </c>
      <c r="AU339">
        <v>3</v>
      </c>
      <c r="AV339">
        <v>2.7</v>
      </c>
      <c r="AW339">
        <v>4.5</v>
      </c>
      <c r="AX339">
        <v>3.3</v>
      </c>
      <c r="AY339">
        <v>1.8</v>
      </c>
      <c r="AZ339">
        <v>3.3</v>
      </c>
      <c r="BA339">
        <v>2.7</v>
      </c>
      <c r="BB339">
        <v>1.4</v>
      </c>
      <c r="BC339">
        <v>1.4</v>
      </c>
      <c r="BD339">
        <v>1.4</v>
      </c>
      <c r="BE339">
        <v>1.4</v>
      </c>
    </row>
    <row r="340" spans="1:57">
      <c r="A340" t="s">
        <v>1863</v>
      </c>
      <c r="B340" t="s">
        <v>148</v>
      </c>
      <c r="C340" t="s">
        <v>152</v>
      </c>
      <c r="D340" t="s">
        <v>131</v>
      </c>
      <c r="E340" t="s">
        <v>895</v>
      </c>
      <c r="F340">
        <v>1.2</v>
      </c>
      <c r="G340">
        <v>1.2</v>
      </c>
      <c r="H340">
        <v>1.2</v>
      </c>
      <c r="I340">
        <v>1.2</v>
      </c>
      <c r="J340">
        <v>1.2</v>
      </c>
      <c r="K340">
        <v>1.2</v>
      </c>
      <c r="L340">
        <v>1.2</v>
      </c>
      <c r="M340">
        <v>1.2</v>
      </c>
      <c r="N340">
        <v>1.2</v>
      </c>
      <c r="O340">
        <v>1.2</v>
      </c>
      <c r="P340">
        <v>1.2</v>
      </c>
      <c r="Q340">
        <v>1.2</v>
      </c>
      <c r="R340">
        <v>1.2</v>
      </c>
      <c r="S340">
        <v>1.2</v>
      </c>
      <c r="T340">
        <v>1</v>
      </c>
      <c r="U340">
        <v>1</v>
      </c>
      <c r="V340">
        <v>1</v>
      </c>
      <c r="W340">
        <v>1.2</v>
      </c>
      <c r="X340">
        <v>1</v>
      </c>
      <c r="Y340">
        <v>1</v>
      </c>
      <c r="Z340">
        <v>1</v>
      </c>
      <c r="AA340">
        <v>1</v>
      </c>
      <c r="AB340">
        <v>1.6</v>
      </c>
      <c r="AC340">
        <v>1.8</v>
      </c>
      <c r="AD340">
        <v>2.4</v>
      </c>
      <c r="AE340">
        <v>2.4</v>
      </c>
      <c r="AF340">
        <v>2.4</v>
      </c>
      <c r="AG340">
        <v>2</v>
      </c>
      <c r="AH340">
        <v>1.8</v>
      </c>
      <c r="AI340">
        <v>2</v>
      </c>
      <c r="AJ340">
        <v>1.8</v>
      </c>
      <c r="AK340">
        <v>1.2</v>
      </c>
      <c r="AL340">
        <v>1.4</v>
      </c>
      <c r="AM340">
        <v>1.4</v>
      </c>
      <c r="AN340">
        <v>1.4</v>
      </c>
      <c r="AO340">
        <v>1.4</v>
      </c>
      <c r="AP340">
        <v>1.4</v>
      </c>
      <c r="AQ340">
        <v>1.4</v>
      </c>
      <c r="AR340">
        <v>1.4</v>
      </c>
      <c r="AS340">
        <v>2.4</v>
      </c>
      <c r="AT340">
        <v>3.3</v>
      </c>
      <c r="AU340">
        <v>3</v>
      </c>
      <c r="AV340">
        <v>2.7</v>
      </c>
      <c r="AW340">
        <v>4.5</v>
      </c>
      <c r="AX340">
        <v>3.3</v>
      </c>
      <c r="AY340">
        <v>1.8</v>
      </c>
      <c r="AZ340">
        <v>3.3</v>
      </c>
      <c r="BA340">
        <v>2.7</v>
      </c>
      <c r="BB340">
        <v>1.2</v>
      </c>
      <c r="BC340">
        <v>1.2</v>
      </c>
      <c r="BD340">
        <v>1.2</v>
      </c>
      <c r="BE340">
        <v>1.2</v>
      </c>
    </row>
    <row r="341" spans="1:57">
      <c r="A341" t="s">
        <v>896</v>
      </c>
      <c r="B341" t="s">
        <v>148</v>
      </c>
      <c r="C341" t="s">
        <v>152</v>
      </c>
      <c r="D341" t="s">
        <v>132</v>
      </c>
      <c r="E341" t="s">
        <v>897</v>
      </c>
      <c r="F341">
        <v>1.4</v>
      </c>
      <c r="G341">
        <v>1.4</v>
      </c>
      <c r="H341">
        <v>1.4</v>
      </c>
      <c r="I341">
        <v>1.4</v>
      </c>
      <c r="J341">
        <v>1.4</v>
      </c>
      <c r="K341">
        <v>1.4</v>
      </c>
      <c r="L341">
        <v>1.4</v>
      </c>
      <c r="M341">
        <v>1.4</v>
      </c>
      <c r="N341">
        <v>1.4</v>
      </c>
      <c r="O341">
        <v>1.4</v>
      </c>
      <c r="P341">
        <v>1.4</v>
      </c>
      <c r="Q341">
        <v>1.4</v>
      </c>
      <c r="R341">
        <v>1.4</v>
      </c>
      <c r="S341">
        <v>1.4</v>
      </c>
      <c r="T341">
        <v>1</v>
      </c>
      <c r="U341">
        <v>1</v>
      </c>
      <c r="V341">
        <v>1</v>
      </c>
      <c r="W341">
        <v>1.2</v>
      </c>
      <c r="X341">
        <v>1</v>
      </c>
      <c r="Y341">
        <v>1</v>
      </c>
      <c r="Z341">
        <v>1</v>
      </c>
      <c r="AA341">
        <v>1</v>
      </c>
      <c r="AB341">
        <v>0.8</v>
      </c>
      <c r="AC341">
        <v>0.9</v>
      </c>
      <c r="AD341">
        <v>1.2</v>
      </c>
      <c r="AE341">
        <v>1.2</v>
      </c>
      <c r="AF341">
        <v>1.2</v>
      </c>
      <c r="AG341">
        <v>1</v>
      </c>
      <c r="AH341">
        <v>0.9</v>
      </c>
      <c r="AI341">
        <v>1</v>
      </c>
      <c r="AJ341">
        <v>0.9</v>
      </c>
      <c r="AK341">
        <v>1.2</v>
      </c>
      <c r="AL341">
        <v>1.4</v>
      </c>
      <c r="AM341">
        <v>1.4</v>
      </c>
      <c r="AN341">
        <v>1.4</v>
      </c>
      <c r="AO341">
        <v>1.4</v>
      </c>
      <c r="AP341">
        <v>1.4</v>
      </c>
      <c r="AQ341">
        <v>1.4</v>
      </c>
      <c r="AR341">
        <v>1.4</v>
      </c>
      <c r="AS341">
        <v>2.4</v>
      </c>
      <c r="AT341">
        <v>3.3</v>
      </c>
      <c r="AU341">
        <v>3</v>
      </c>
      <c r="AV341">
        <v>2.7</v>
      </c>
      <c r="AW341">
        <v>4.5</v>
      </c>
      <c r="AX341">
        <v>3.3</v>
      </c>
      <c r="AY341">
        <v>1.8</v>
      </c>
      <c r="AZ341">
        <v>3.3</v>
      </c>
      <c r="BA341">
        <v>2.7</v>
      </c>
      <c r="BB341">
        <v>1.4</v>
      </c>
      <c r="BC341">
        <v>1.4</v>
      </c>
      <c r="BD341">
        <v>1.4</v>
      </c>
      <c r="BE341">
        <v>1.4</v>
      </c>
    </row>
    <row r="342" spans="1:57">
      <c r="A342" t="s">
        <v>1864</v>
      </c>
      <c r="B342" t="s">
        <v>148</v>
      </c>
      <c r="C342" t="s">
        <v>152</v>
      </c>
      <c r="D342" t="s">
        <v>132</v>
      </c>
      <c r="E342" t="s">
        <v>897</v>
      </c>
      <c r="F342">
        <v>1.2</v>
      </c>
      <c r="G342">
        <v>1.2</v>
      </c>
      <c r="H342">
        <v>1.2</v>
      </c>
      <c r="I342">
        <v>1.2</v>
      </c>
      <c r="J342">
        <v>1.2</v>
      </c>
      <c r="K342">
        <v>1.2</v>
      </c>
      <c r="L342">
        <v>1.2</v>
      </c>
      <c r="M342">
        <v>1.2</v>
      </c>
      <c r="N342">
        <v>1.2</v>
      </c>
      <c r="O342">
        <v>1.2</v>
      </c>
      <c r="P342">
        <v>1.2</v>
      </c>
      <c r="Q342">
        <v>1.2</v>
      </c>
      <c r="R342">
        <v>1.2</v>
      </c>
      <c r="S342">
        <v>1.2</v>
      </c>
      <c r="T342">
        <v>1</v>
      </c>
      <c r="U342">
        <v>1</v>
      </c>
      <c r="V342">
        <v>1</v>
      </c>
      <c r="W342">
        <v>1.2</v>
      </c>
      <c r="X342">
        <v>1</v>
      </c>
      <c r="Y342">
        <v>1</v>
      </c>
      <c r="Z342">
        <v>1</v>
      </c>
      <c r="AA342">
        <v>1</v>
      </c>
      <c r="AB342">
        <v>0.8</v>
      </c>
      <c r="AC342">
        <v>0.9</v>
      </c>
      <c r="AD342">
        <v>1.2</v>
      </c>
      <c r="AE342">
        <v>1.2</v>
      </c>
      <c r="AF342">
        <v>1.2</v>
      </c>
      <c r="AG342">
        <v>1</v>
      </c>
      <c r="AH342">
        <v>0.9</v>
      </c>
      <c r="AI342">
        <v>1</v>
      </c>
      <c r="AJ342">
        <v>0.9</v>
      </c>
      <c r="AK342">
        <v>1.2</v>
      </c>
      <c r="AL342">
        <v>1.4</v>
      </c>
      <c r="AM342">
        <v>1.4</v>
      </c>
      <c r="AN342">
        <v>1.4</v>
      </c>
      <c r="AO342">
        <v>1.4</v>
      </c>
      <c r="AP342">
        <v>1.4</v>
      </c>
      <c r="AQ342">
        <v>1.4</v>
      </c>
      <c r="AR342">
        <v>1.4</v>
      </c>
      <c r="AS342">
        <v>2.4</v>
      </c>
      <c r="AT342">
        <v>3.3</v>
      </c>
      <c r="AU342">
        <v>3</v>
      </c>
      <c r="AV342">
        <v>2.7</v>
      </c>
      <c r="AW342">
        <v>4.5</v>
      </c>
      <c r="AX342">
        <v>3.3</v>
      </c>
      <c r="AY342">
        <v>1.8</v>
      </c>
      <c r="AZ342">
        <v>3.3</v>
      </c>
      <c r="BA342">
        <v>2.7</v>
      </c>
      <c r="BB342">
        <v>1.2</v>
      </c>
      <c r="BC342">
        <v>1.2</v>
      </c>
      <c r="BD342">
        <v>1.2</v>
      </c>
      <c r="BE342">
        <v>1.2</v>
      </c>
    </row>
    <row r="343" spans="1:57">
      <c r="A343" t="s">
        <v>898</v>
      </c>
      <c r="B343" t="s">
        <v>148</v>
      </c>
      <c r="C343" t="s">
        <v>58</v>
      </c>
      <c r="D343" t="s">
        <v>102</v>
      </c>
      <c r="E343" t="s">
        <v>279</v>
      </c>
      <c r="F343">
        <v>1</v>
      </c>
      <c r="G343">
        <v>1</v>
      </c>
      <c r="H343">
        <v>1</v>
      </c>
      <c r="I343">
        <v>1.2</v>
      </c>
      <c r="J343">
        <v>1</v>
      </c>
      <c r="K343">
        <v>1</v>
      </c>
      <c r="L343">
        <v>1</v>
      </c>
      <c r="M343">
        <v>1</v>
      </c>
      <c r="N343">
        <v>1</v>
      </c>
      <c r="O343">
        <v>1</v>
      </c>
      <c r="P343">
        <v>1</v>
      </c>
      <c r="Q343">
        <v>1</v>
      </c>
      <c r="R343">
        <v>1</v>
      </c>
      <c r="S343">
        <v>1</v>
      </c>
      <c r="T343">
        <v>1</v>
      </c>
      <c r="U343">
        <v>1</v>
      </c>
      <c r="V343">
        <v>1</v>
      </c>
      <c r="W343">
        <v>1.2</v>
      </c>
      <c r="X343">
        <v>1</v>
      </c>
      <c r="Y343">
        <v>1</v>
      </c>
      <c r="Z343">
        <v>1</v>
      </c>
      <c r="AA343">
        <v>1</v>
      </c>
      <c r="AB343">
        <v>1.4</v>
      </c>
      <c r="AC343">
        <v>1.6</v>
      </c>
      <c r="AD343">
        <v>2.2000000000000002</v>
      </c>
      <c r="AE343">
        <v>2.2000000000000002</v>
      </c>
      <c r="AF343">
        <v>2.2000000000000002</v>
      </c>
      <c r="AG343">
        <v>1.8</v>
      </c>
      <c r="AH343">
        <v>1.6</v>
      </c>
      <c r="AI343">
        <v>1.8</v>
      </c>
      <c r="AJ343">
        <v>1.6</v>
      </c>
      <c r="AK343">
        <v>1.2</v>
      </c>
      <c r="AL343">
        <v>1</v>
      </c>
      <c r="AM343">
        <v>1</v>
      </c>
      <c r="AN343">
        <v>1</v>
      </c>
      <c r="AO343">
        <v>1</v>
      </c>
      <c r="AP343">
        <v>1</v>
      </c>
      <c r="AQ343">
        <v>1</v>
      </c>
      <c r="AR343">
        <v>1</v>
      </c>
      <c r="AS343">
        <v>0.8</v>
      </c>
      <c r="AT343">
        <v>1.1000000000000001</v>
      </c>
      <c r="AU343">
        <v>1</v>
      </c>
      <c r="AV343">
        <v>0.9</v>
      </c>
      <c r="AW343">
        <v>1.5</v>
      </c>
      <c r="AX343">
        <v>1.1000000000000001</v>
      </c>
      <c r="AY343">
        <v>0.6</v>
      </c>
      <c r="AZ343">
        <v>1.1000000000000001</v>
      </c>
      <c r="BA343">
        <v>0.9</v>
      </c>
      <c r="BB343">
        <v>1</v>
      </c>
      <c r="BC343">
        <v>1</v>
      </c>
      <c r="BD343">
        <v>1</v>
      </c>
      <c r="BE343">
        <v>1</v>
      </c>
    </row>
    <row r="344" spans="1:57">
      <c r="A344" t="s">
        <v>899</v>
      </c>
      <c r="B344" t="s">
        <v>148</v>
      </c>
      <c r="C344" t="s">
        <v>58</v>
      </c>
      <c r="D344" t="s">
        <v>131</v>
      </c>
      <c r="E344" t="s">
        <v>281</v>
      </c>
      <c r="F344">
        <v>1</v>
      </c>
      <c r="G344">
        <v>1</v>
      </c>
      <c r="H344">
        <v>1</v>
      </c>
      <c r="I344">
        <v>1.2</v>
      </c>
      <c r="J344">
        <v>1</v>
      </c>
      <c r="K344">
        <v>1</v>
      </c>
      <c r="L344">
        <v>1</v>
      </c>
      <c r="M344">
        <v>1</v>
      </c>
      <c r="N344">
        <v>1</v>
      </c>
      <c r="O344">
        <v>1</v>
      </c>
      <c r="P344">
        <v>1</v>
      </c>
      <c r="Q344">
        <v>1</v>
      </c>
      <c r="R344">
        <v>1</v>
      </c>
      <c r="S344">
        <v>1</v>
      </c>
      <c r="T344">
        <v>1</v>
      </c>
      <c r="U344">
        <v>1</v>
      </c>
      <c r="V344">
        <v>1</v>
      </c>
      <c r="W344">
        <v>1.2</v>
      </c>
      <c r="X344">
        <v>1</v>
      </c>
      <c r="Y344">
        <v>1</v>
      </c>
      <c r="Z344">
        <v>1</v>
      </c>
      <c r="AA344">
        <v>1</v>
      </c>
      <c r="AB344">
        <v>1.2</v>
      </c>
      <c r="AC344">
        <v>1.4</v>
      </c>
      <c r="AD344">
        <v>1.8</v>
      </c>
      <c r="AE344">
        <v>1.8</v>
      </c>
      <c r="AF344">
        <v>1.8</v>
      </c>
      <c r="AG344">
        <v>1.5</v>
      </c>
      <c r="AH344">
        <v>1.4</v>
      </c>
      <c r="AI344">
        <v>1.5</v>
      </c>
      <c r="AJ344">
        <v>1.4</v>
      </c>
      <c r="AK344">
        <v>1.2</v>
      </c>
      <c r="AL344">
        <v>1</v>
      </c>
      <c r="AM344">
        <v>1</v>
      </c>
      <c r="AN344">
        <v>1</v>
      </c>
      <c r="AO344">
        <v>1</v>
      </c>
      <c r="AP344">
        <v>1</v>
      </c>
      <c r="AQ344">
        <v>1</v>
      </c>
      <c r="AR344">
        <v>1</v>
      </c>
      <c r="AS344">
        <v>1.2</v>
      </c>
      <c r="AT344">
        <v>1.7</v>
      </c>
      <c r="AU344">
        <v>1.5</v>
      </c>
      <c r="AV344">
        <v>1.4</v>
      </c>
      <c r="AW344">
        <v>2.2999999999999998</v>
      </c>
      <c r="AX344">
        <v>1.7</v>
      </c>
      <c r="AY344">
        <v>0.9</v>
      </c>
      <c r="AZ344">
        <v>1.7</v>
      </c>
      <c r="BA344">
        <v>1.4</v>
      </c>
      <c r="BB344">
        <v>1</v>
      </c>
      <c r="BC344">
        <v>1</v>
      </c>
      <c r="BD344">
        <v>1</v>
      </c>
      <c r="BE344">
        <v>1</v>
      </c>
    </row>
    <row r="345" spans="1:57">
      <c r="A345" t="s">
        <v>900</v>
      </c>
      <c r="B345" t="s">
        <v>148</v>
      </c>
      <c r="C345" t="s">
        <v>58</v>
      </c>
      <c r="D345" t="s">
        <v>102</v>
      </c>
      <c r="E345" t="s">
        <v>290</v>
      </c>
      <c r="F345">
        <v>1</v>
      </c>
      <c r="G345">
        <v>1</v>
      </c>
      <c r="H345">
        <v>1</v>
      </c>
      <c r="I345">
        <v>1.2</v>
      </c>
      <c r="J345">
        <v>1</v>
      </c>
      <c r="K345">
        <v>1</v>
      </c>
      <c r="L345">
        <v>1</v>
      </c>
      <c r="M345">
        <v>1</v>
      </c>
      <c r="N345">
        <v>1</v>
      </c>
      <c r="O345">
        <v>1</v>
      </c>
      <c r="P345">
        <v>1</v>
      </c>
      <c r="Q345">
        <v>1</v>
      </c>
      <c r="R345">
        <v>1</v>
      </c>
      <c r="S345">
        <v>1</v>
      </c>
      <c r="T345">
        <v>1</v>
      </c>
      <c r="U345">
        <v>1</v>
      </c>
      <c r="V345">
        <v>1</v>
      </c>
      <c r="W345">
        <v>1.2</v>
      </c>
      <c r="X345">
        <v>1</v>
      </c>
      <c r="Y345">
        <v>1</v>
      </c>
      <c r="Z345">
        <v>1</v>
      </c>
      <c r="AA345">
        <v>1</v>
      </c>
      <c r="AB345">
        <v>1.6</v>
      </c>
      <c r="AC345">
        <v>1.8</v>
      </c>
      <c r="AD345">
        <v>2.4</v>
      </c>
      <c r="AE345">
        <v>2.4</v>
      </c>
      <c r="AF345">
        <v>2.4</v>
      </c>
      <c r="AG345">
        <v>2</v>
      </c>
      <c r="AH345">
        <v>1.8</v>
      </c>
      <c r="AI345">
        <v>2</v>
      </c>
      <c r="AJ345">
        <v>1.8</v>
      </c>
      <c r="AK345">
        <v>1.2</v>
      </c>
      <c r="AL345">
        <v>1</v>
      </c>
      <c r="AM345">
        <v>1</v>
      </c>
      <c r="AN345">
        <v>1</v>
      </c>
      <c r="AO345">
        <v>1</v>
      </c>
      <c r="AP345">
        <v>1</v>
      </c>
      <c r="AQ345">
        <v>1</v>
      </c>
      <c r="AR345">
        <v>1</v>
      </c>
      <c r="AS345">
        <v>1.2</v>
      </c>
      <c r="AT345">
        <v>1.7</v>
      </c>
      <c r="AU345">
        <v>1.5</v>
      </c>
      <c r="AV345">
        <v>1.4</v>
      </c>
      <c r="AW345">
        <v>2.2999999999999998</v>
      </c>
      <c r="AX345">
        <v>1.7</v>
      </c>
      <c r="AY345">
        <v>0.9</v>
      </c>
      <c r="AZ345">
        <v>1.7</v>
      </c>
      <c r="BA345">
        <v>1.4</v>
      </c>
      <c r="BB345">
        <v>1</v>
      </c>
      <c r="BC345">
        <v>1</v>
      </c>
      <c r="BD345">
        <v>1</v>
      </c>
      <c r="BE345">
        <v>1</v>
      </c>
    </row>
    <row r="346" spans="1:57">
      <c r="A346" t="s">
        <v>901</v>
      </c>
      <c r="B346" t="s">
        <v>148</v>
      </c>
      <c r="C346" t="s">
        <v>285</v>
      </c>
      <c r="D346" t="s">
        <v>102</v>
      </c>
      <c r="E346" t="s">
        <v>286</v>
      </c>
      <c r="F346">
        <v>1</v>
      </c>
      <c r="G346">
        <v>1</v>
      </c>
      <c r="H346">
        <v>1</v>
      </c>
      <c r="I346">
        <v>1.2</v>
      </c>
      <c r="J346">
        <v>1</v>
      </c>
      <c r="K346">
        <v>1</v>
      </c>
      <c r="L346">
        <v>1</v>
      </c>
      <c r="M346">
        <v>1</v>
      </c>
      <c r="N346">
        <v>1</v>
      </c>
      <c r="O346">
        <v>1</v>
      </c>
      <c r="P346">
        <v>1</v>
      </c>
      <c r="Q346">
        <v>1</v>
      </c>
      <c r="R346">
        <v>1</v>
      </c>
      <c r="S346">
        <v>1</v>
      </c>
      <c r="T346">
        <v>1</v>
      </c>
      <c r="U346">
        <v>1</v>
      </c>
      <c r="V346">
        <v>1</v>
      </c>
      <c r="W346">
        <v>1.2</v>
      </c>
      <c r="X346">
        <v>1</v>
      </c>
      <c r="Y346">
        <v>1</v>
      </c>
      <c r="Z346">
        <v>1</v>
      </c>
      <c r="AA346">
        <v>1</v>
      </c>
      <c r="AB346">
        <v>2</v>
      </c>
      <c r="AC346">
        <v>2.2999999999999998</v>
      </c>
      <c r="AD346">
        <v>3</v>
      </c>
      <c r="AE346">
        <v>3</v>
      </c>
      <c r="AF346">
        <v>3</v>
      </c>
      <c r="AG346">
        <v>2.5</v>
      </c>
      <c r="AH346">
        <v>2.2999999999999998</v>
      </c>
      <c r="AI346">
        <v>2.5</v>
      </c>
      <c r="AJ346">
        <v>2.2999999999999998</v>
      </c>
      <c r="AK346">
        <v>1.2</v>
      </c>
      <c r="AL346">
        <v>1</v>
      </c>
      <c r="AM346">
        <v>1</v>
      </c>
      <c r="AN346">
        <v>1</v>
      </c>
      <c r="AO346">
        <v>1</v>
      </c>
      <c r="AP346">
        <v>1</v>
      </c>
      <c r="AQ346">
        <v>1</v>
      </c>
      <c r="AR346">
        <v>1</v>
      </c>
      <c r="AS346">
        <v>1.4</v>
      </c>
      <c r="AT346">
        <v>2</v>
      </c>
      <c r="AU346">
        <v>1.8</v>
      </c>
      <c r="AV346">
        <v>1.6</v>
      </c>
      <c r="AW346">
        <v>2.7</v>
      </c>
      <c r="AX346">
        <v>2</v>
      </c>
      <c r="AY346">
        <v>1.1000000000000001</v>
      </c>
      <c r="AZ346">
        <v>2</v>
      </c>
      <c r="BA346">
        <v>1.6</v>
      </c>
      <c r="BB346">
        <v>1</v>
      </c>
      <c r="BC346">
        <v>1</v>
      </c>
      <c r="BD346">
        <v>1</v>
      </c>
      <c r="BE346">
        <v>1</v>
      </c>
    </row>
    <row r="347" spans="1:57">
      <c r="A347" t="s">
        <v>293</v>
      </c>
      <c r="B347" t="s">
        <v>148</v>
      </c>
      <c r="C347" t="s">
        <v>58</v>
      </c>
      <c r="D347" t="s">
        <v>102</v>
      </c>
      <c r="E347" t="s">
        <v>902</v>
      </c>
      <c r="F347">
        <v>1</v>
      </c>
      <c r="G347">
        <v>1</v>
      </c>
      <c r="H347">
        <v>1</v>
      </c>
      <c r="I347">
        <v>1.2</v>
      </c>
      <c r="J347">
        <v>1</v>
      </c>
      <c r="K347">
        <v>1</v>
      </c>
      <c r="L347">
        <v>1</v>
      </c>
      <c r="M347">
        <v>1</v>
      </c>
      <c r="N347">
        <v>1</v>
      </c>
      <c r="O347">
        <v>1</v>
      </c>
      <c r="P347">
        <v>1</v>
      </c>
      <c r="Q347">
        <v>1</v>
      </c>
      <c r="R347">
        <v>1</v>
      </c>
      <c r="S347">
        <v>1</v>
      </c>
      <c r="T347">
        <v>1</v>
      </c>
      <c r="U347">
        <v>1</v>
      </c>
      <c r="V347">
        <v>1</v>
      </c>
      <c r="W347">
        <v>1.2</v>
      </c>
      <c r="X347">
        <v>1</v>
      </c>
      <c r="Y347">
        <v>1</v>
      </c>
      <c r="Z347">
        <v>1</v>
      </c>
      <c r="AA347">
        <v>1</v>
      </c>
      <c r="AB347">
        <v>2</v>
      </c>
      <c r="AC347">
        <v>2.2999999999999998</v>
      </c>
      <c r="AD347">
        <v>3</v>
      </c>
      <c r="AE347">
        <v>3</v>
      </c>
      <c r="AF347">
        <v>3</v>
      </c>
      <c r="AG347">
        <v>2.5</v>
      </c>
      <c r="AH347">
        <v>2.2999999999999998</v>
      </c>
      <c r="AI347">
        <v>2.5</v>
      </c>
      <c r="AJ347">
        <v>2.2999999999999998</v>
      </c>
      <c r="AK347">
        <v>1.2</v>
      </c>
      <c r="AL347">
        <v>1</v>
      </c>
      <c r="AM347">
        <v>1</v>
      </c>
      <c r="AN347">
        <v>1</v>
      </c>
      <c r="AO347">
        <v>1</v>
      </c>
      <c r="AP347">
        <v>1</v>
      </c>
      <c r="AQ347">
        <v>1</v>
      </c>
      <c r="AR347">
        <v>1</v>
      </c>
      <c r="AS347">
        <v>1.2</v>
      </c>
      <c r="AT347">
        <v>1.5</v>
      </c>
      <c r="AU347">
        <v>1.6</v>
      </c>
      <c r="AV347">
        <v>1.6</v>
      </c>
      <c r="AW347">
        <v>1.6</v>
      </c>
      <c r="AX347">
        <v>2.7</v>
      </c>
      <c r="AY347">
        <v>2.4</v>
      </c>
      <c r="AZ347">
        <v>1.6</v>
      </c>
      <c r="BA347">
        <v>1.5</v>
      </c>
      <c r="BB347">
        <v>1.2</v>
      </c>
      <c r="BC347">
        <v>1</v>
      </c>
      <c r="BD347">
        <v>1</v>
      </c>
      <c r="BE347">
        <v>1</v>
      </c>
    </row>
    <row r="348" spans="1:57">
      <c r="A348" t="s">
        <v>294</v>
      </c>
      <c r="B348" t="s">
        <v>148</v>
      </c>
      <c r="C348" t="s">
        <v>58</v>
      </c>
      <c r="D348" t="s">
        <v>131</v>
      </c>
      <c r="E348" t="s">
        <v>903</v>
      </c>
      <c r="F348">
        <v>1</v>
      </c>
      <c r="G348">
        <v>1</v>
      </c>
      <c r="H348">
        <v>1</v>
      </c>
      <c r="I348">
        <v>1.2</v>
      </c>
      <c r="J348">
        <v>1</v>
      </c>
      <c r="K348">
        <v>1</v>
      </c>
      <c r="L348">
        <v>1</v>
      </c>
      <c r="M348">
        <v>1</v>
      </c>
      <c r="N348">
        <v>1</v>
      </c>
      <c r="O348">
        <v>1</v>
      </c>
      <c r="P348">
        <v>1</v>
      </c>
      <c r="Q348">
        <v>1</v>
      </c>
      <c r="R348">
        <v>1</v>
      </c>
      <c r="S348">
        <v>1</v>
      </c>
      <c r="T348">
        <v>1</v>
      </c>
      <c r="U348">
        <v>1</v>
      </c>
      <c r="V348">
        <v>1</v>
      </c>
      <c r="W348">
        <v>1.2</v>
      </c>
      <c r="X348">
        <v>1</v>
      </c>
      <c r="Y348">
        <v>1</v>
      </c>
      <c r="Z348">
        <v>1</v>
      </c>
      <c r="AA348">
        <v>1</v>
      </c>
      <c r="AB348">
        <v>1.2</v>
      </c>
      <c r="AC348">
        <v>1.4</v>
      </c>
      <c r="AD348">
        <v>1.8</v>
      </c>
      <c r="AE348">
        <v>1.8</v>
      </c>
      <c r="AF348">
        <v>1.8</v>
      </c>
      <c r="AG348">
        <v>1.5</v>
      </c>
      <c r="AH348">
        <v>1.4</v>
      </c>
      <c r="AI348">
        <v>1.5</v>
      </c>
      <c r="AJ348">
        <v>1.4</v>
      </c>
      <c r="AK348">
        <v>1.2</v>
      </c>
      <c r="AL348">
        <v>1</v>
      </c>
      <c r="AM348">
        <v>1</v>
      </c>
      <c r="AN348">
        <v>1</v>
      </c>
      <c r="AO348">
        <v>1</v>
      </c>
      <c r="AP348">
        <v>1</v>
      </c>
      <c r="AQ348">
        <v>1</v>
      </c>
      <c r="AR348">
        <v>1</v>
      </c>
      <c r="AS348">
        <v>1.2</v>
      </c>
      <c r="AT348">
        <v>1.6</v>
      </c>
      <c r="AU348">
        <v>1.8</v>
      </c>
      <c r="AV348">
        <v>1.8</v>
      </c>
      <c r="AW348">
        <v>1.8</v>
      </c>
      <c r="AX348">
        <v>3</v>
      </c>
      <c r="AY348">
        <v>2.6</v>
      </c>
      <c r="AZ348">
        <v>1.8</v>
      </c>
      <c r="BA348">
        <v>1.6</v>
      </c>
      <c r="BB348">
        <v>1.2</v>
      </c>
      <c r="BC348">
        <v>1</v>
      </c>
      <c r="BD348">
        <v>1</v>
      </c>
      <c r="BE348">
        <v>1</v>
      </c>
    </row>
    <row r="349" spans="1:57">
      <c r="A349" t="s">
        <v>295</v>
      </c>
      <c r="B349" t="s">
        <v>148</v>
      </c>
      <c r="C349" t="s">
        <v>58</v>
      </c>
      <c r="D349" t="s">
        <v>132</v>
      </c>
      <c r="E349" t="s">
        <v>903</v>
      </c>
      <c r="F349">
        <v>1</v>
      </c>
      <c r="G349">
        <v>1</v>
      </c>
      <c r="H349">
        <v>1</v>
      </c>
      <c r="I349">
        <v>1.2</v>
      </c>
      <c r="J349">
        <v>1</v>
      </c>
      <c r="K349">
        <v>1</v>
      </c>
      <c r="L349">
        <v>1</v>
      </c>
      <c r="M349">
        <v>1</v>
      </c>
      <c r="N349">
        <v>1</v>
      </c>
      <c r="O349">
        <v>1</v>
      </c>
      <c r="P349">
        <v>1</v>
      </c>
      <c r="Q349">
        <v>1</v>
      </c>
      <c r="R349">
        <v>1</v>
      </c>
      <c r="S349">
        <v>1</v>
      </c>
      <c r="T349">
        <v>1</v>
      </c>
      <c r="U349">
        <v>1</v>
      </c>
      <c r="V349">
        <v>1</v>
      </c>
      <c r="W349">
        <v>1.2</v>
      </c>
      <c r="X349">
        <v>1</v>
      </c>
      <c r="Y349">
        <v>1</v>
      </c>
      <c r="Z349">
        <v>1</v>
      </c>
      <c r="AA349">
        <v>1</v>
      </c>
      <c r="AB349">
        <v>1.2</v>
      </c>
      <c r="AC349">
        <v>1.4</v>
      </c>
      <c r="AD349">
        <v>1.8</v>
      </c>
      <c r="AE349">
        <v>1.8</v>
      </c>
      <c r="AF349">
        <v>1.8</v>
      </c>
      <c r="AG349">
        <v>1.5</v>
      </c>
      <c r="AH349">
        <v>1.4</v>
      </c>
      <c r="AI349">
        <v>1.5</v>
      </c>
      <c r="AJ349">
        <v>1.4</v>
      </c>
      <c r="AK349">
        <v>1.2</v>
      </c>
      <c r="AL349">
        <v>1</v>
      </c>
      <c r="AM349">
        <v>1</v>
      </c>
      <c r="AN349">
        <v>1</v>
      </c>
      <c r="AO349">
        <v>1</v>
      </c>
      <c r="AP349">
        <v>1</v>
      </c>
      <c r="AQ349">
        <v>1</v>
      </c>
      <c r="AR349">
        <v>1</v>
      </c>
      <c r="AS349">
        <v>1.2</v>
      </c>
      <c r="AT349">
        <v>1.6</v>
      </c>
      <c r="AU349">
        <v>1.8</v>
      </c>
      <c r="AV349">
        <v>1.8</v>
      </c>
      <c r="AW349">
        <v>1.8</v>
      </c>
      <c r="AX349">
        <v>3</v>
      </c>
      <c r="AY349">
        <v>2.6</v>
      </c>
      <c r="AZ349">
        <v>1.8</v>
      </c>
      <c r="BA349">
        <v>1.6</v>
      </c>
      <c r="BB349">
        <v>1.2</v>
      </c>
      <c r="BC349">
        <v>1</v>
      </c>
      <c r="BD349">
        <v>1</v>
      </c>
      <c r="BE349">
        <v>1</v>
      </c>
    </row>
    <row r="350" spans="1:57">
      <c r="A350" t="s">
        <v>296</v>
      </c>
      <c r="B350" t="s">
        <v>148</v>
      </c>
      <c r="C350" t="s">
        <v>58</v>
      </c>
      <c r="D350" t="s">
        <v>102</v>
      </c>
      <c r="E350" t="s">
        <v>904</v>
      </c>
      <c r="F350">
        <v>1</v>
      </c>
      <c r="G350">
        <v>1</v>
      </c>
      <c r="H350">
        <v>1</v>
      </c>
      <c r="I350">
        <v>1.2</v>
      </c>
      <c r="J350">
        <v>1</v>
      </c>
      <c r="K350">
        <v>1</v>
      </c>
      <c r="L350">
        <v>1</v>
      </c>
      <c r="M350">
        <v>1</v>
      </c>
      <c r="N350">
        <v>1</v>
      </c>
      <c r="O350">
        <v>1</v>
      </c>
      <c r="P350">
        <v>1</v>
      </c>
      <c r="Q350">
        <v>1</v>
      </c>
      <c r="R350">
        <v>1</v>
      </c>
      <c r="S350">
        <v>1</v>
      </c>
      <c r="T350">
        <v>1</v>
      </c>
      <c r="U350">
        <v>1</v>
      </c>
      <c r="V350">
        <v>1</v>
      </c>
      <c r="W350">
        <v>1.2</v>
      </c>
      <c r="X350">
        <v>1</v>
      </c>
      <c r="Y350">
        <v>1</v>
      </c>
      <c r="Z350">
        <v>1</v>
      </c>
      <c r="AA350">
        <v>1</v>
      </c>
      <c r="AB350">
        <v>1.6</v>
      </c>
      <c r="AC350">
        <v>1.8</v>
      </c>
      <c r="AD350">
        <v>2.4</v>
      </c>
      <c r="AE350">
        <v>2.4</v>
      </c>
      <c r="AF350">
        <v>2.4</v>
      </c>
      <c r="AG350">
        <v>2</v>
      </c>
      <c r="AH350">
        <v>1.8</v>
      </c>
      <c r="AI350">
        <v>2</v>
      </c>
      <c r="AJ350">
        <v>1.8</v>
      </c>
      <c r="AK350">
        <v>1.2</v>
      </c>
      <c r="AL350">
        <v>1</v>
      </c>
      <c r="AM350">
        <v>1</v>
      </c>
      <c r="AN350">
        <v>1</v>
      </c>
      <c r="AO350">
        <v>1</v>
      </c>
      <c r="AP350">
        <v>1</v>
      </c>
      <c r="AQ350">
        <v>1</v>
      </c>
      <c r="AR350">
        <v>1</v>
      </c>
      <c r="AS350">
        <v>1.2</v>
      </c>
      <c r="AT350">
        <v>1.1000000000000001</v>
      </c>
      <c r="AU350">
        <v>1.2</v>
      </c>
      <c r="AV350">
        <v>1.2</v>
      </c>
      <c r="AW350">
        <v>1.2</v>
      </c>
      <c r="AX350">
        <v>2</v>
      </c>
      <c r="AY350">
        <v>1.7</v>
      </c>
      <c r="AZ350">
        <v>1.2</v>
      </c>
      <c r="BA350">
        <v>1.1000000000000001</v>
      </c>
      <c r="BB350">
        <v>1.2</v>
      </c>
      <c r="BC350">
        <v>1</v>
      </c>
      <c r="BD350">
        <v>1</v>
      </c>
      <c r="BE350">
        <v>1</v>
      </c>
    </row>
    <row r="351" spans="1:57">
      <c r="A351" t="s">
        <v>297</v>
      </c>
      <c r="B351" t="s">
        <v>148</v>
      </c>
      <c r="C351" t="s">
        <v>58</v>
      </c>
      <c r="D351" t="s">
        <v>131</v>
      </c>
      <c r="E351" t="s">
        <v>281</v>
      </c>
      <c r="F351">
        <v>1</v>
      </c>
      <c r="G351">
        <v>1</v>
      </c>
      <c r="H351">
        <v>1</v>
      </c>
      <c r="I351">
        <v>1.2</v>
      </c>
      <c r="J351">
        <v>1</v>
      </c>
      <c r="K351">
        <v>1</v>
      </c>
      <c r="L351">
        <v>1</v>
      </c>
      <c r="M351">
        <v>1</v>
      </c>
      <c r="N351">
        <v>1</v>
      </c>
      <c r="O351">
        <v>1</v>
      </c>
      <c r="P351">
        <v>1</v>
      </c>
      <c r="Q351">
        <v>1</v>
      </c>
      <c r="R351">
        <v>1</v>
      </c>
      <c r="S351">
        <v>1</v>
      </c>
      <c r="T351">
        <v>1</v>
      </c>
      <c r="U351">
        <v>1</v>
      </c>
      <c r="V351">
        <v>1</v>
      </c>
      <c r="W351">
        <v>1.2</v>
      </c>
      <c r="X351">
        <v>1</v>
      </c>
      <c r="Y351">
        <v>1</v>
      </c>
      <c r="Z351">
        <v>1</v>
      </c>
      <c r="AA351">
        <v>1</v>
      </c>
      <c r="AB351">
        <v>1.2</v>
      </c>
      <c r="AC351">
        <v>1.4</v>
      </c>
      <c r="AD351">
        <v>1.8</v>
      </c>
      <c r="AE351">
        <v>1.8</v>
      </c>
      <c r="AF351">
        <v>1.8</v>
      </c>
      <c r="AG351">
        <v>1.5</v>
      </c>
      <c r="AH351">
        <v>1.4</v>
      </c>
      <c r="AI351">
        <v>1.5</v>
      </c>
      <c r="AJ351">
        <v>1.4</v>
      </c>
      <c r="AK351">
        <v>1.2</v>
      </c>
      <c r="AL351">
        <v>1</v>
      </c>
      <c r="AM351">
        <v>1</v>
      </c>
      <c r="AN351">
        <v>1</v>
      </c>
      <c r="AO351">
        <v>1</v>
      </c>
      <c r="AP351">
        <v>1</v>
      </c>
      <c r="AQ351">
        <v>1</v>
      </c>
      <c r="AR351">
        <v>1</v>
      </c>
      <c r="AS351">
        <v>1.2</v>
      </c>
      <c r="AT351">
        <v>1.2</v>
      </c>
      <c r="AU351">
        <v>1.4</v>
      </c>
      <c r="AV351">
        <v>1.4</v>
      </c>
      <c r="AW351">
        <v>1.4</v>
      </c>
      <c r="AX351">
        <v>2.2999999999999998</v>
      </c>
      <c r="AY351">
        <v>2</v>
      </c>
      <c r="AZ351">
        <v>1.4</v>
      </c>
      <c r="BA351">
        <v>1.2</v>
      </c>
      <c r="BB351">
        <v>1.2</v>
      </c>
      <c r="BC351">
        <v>1</v>
      </c>
      <c r="BD351">
        <v>1</v>
      </c>
      <c r="BE351">
        <v>1</v>
      </c>
    </row>
    <row r="352" spans="1:57">
      <c r="A352" t="s">
        <v>905</v>
      </c>
      <c r="B352" t="s">
        <v>148</v>
      </c>
      <c r="C352" t="s">
        <v>58</v>
      </c>
      <c r="D352" t="s">
        <v>132</v>
      </c>
      <c r="E352" t="s">
        <v>281</v>
      </c>
      <c r="F352">
        <v>1</v>
      </c>
      <c r="G352">
        <v>1</v>
      </c>
      <c r="H352">
        <v>1</v>
      </c>
      <c r="I352">
        <v>1.2</v>
      </c>
      <c r="J352">
        <v>1</v>
      </c>
      <c r="K352">
        <v>1</v>
      </c>
      <c r="L352">
        <v>1</v>
      </c>
      <c r="M352">
        <v>1</v>
      </c>
      <c r="N352">
        <v>1</v>
      </c>
      <c r="O352">
        <v>1</v>
      </c>
      <c r="P352">
        <v>1</v>
      </c>
      <c r="Q352">
        <v>1</v>
      </c>
      <c r="R352">
        <v>1</v>
      </c>
      <c r="S352">
        <v>1</v>
      </c>
      <c r="T352">
        <v>1</v>
      </c>
      <c r="U352">
        <v>1</v>
      </c>
      <c r="V352">
        <v>1</v>
      </c>
      <c r="W352">
        <v>1.2</v>
      </c>
      <c r="X352">
        <v>1</v>
      </c>
      <c r="Y352">
        <v>1</v>
      </c>
      <c r="Z352">
        <v>1</v>
      </c>
      <c r="AA352">
        <v>1</v>
      </c>
      <c r="AB352">
        <v>1.2</v>
      </c>
      <c r="AC352">
        <v>1.4</v>
      </c>
      <c r="AD352">
        <v>1.8</v>
      </c>
      <c r="AE352">
        <v>1.8</v>
      </c>
      <c r="AF352">
        <v>1.8</v>
      </c>
      <c r="AG352">
        <v>1.5</v>
      </c>
      <c r="AH352">
        <v>1.4</v>
      </c>
      <c r="AI352">
        <v>1.5</v>
      </c>
      <c r="AJ352">
        <v>1.4</v>
      </c>
      <c r="AK352">
        <v>1.2</v>
      </c>
      <c r="AL352">
        <v>1</v>
      </c>
      <c r="AM352">
        <v>1</v>
      </c>
      <c r="AN352">
        <v>1</v>
      </c>
      <c r="AO352">
        <v>1</v>
      </c>
      <c r="AP352">
        <v>1</v>
      </c>
      <c r="AQ352">
        <v>1</v>
      </c>
      <c r="AR352">
        <v>1</v>
      </c>
      <c r="AS352">
        <v>1.2</v>
      </c>
      <c r="AT352">
        <v>1.2</v>
      </c>
      <c r="AU352">
        <v>1.4</v>
      </c>
      <c r="AV352">
        <v>1.4</v>
      </c>
      <c r="AW352">
        <v>1.4</v>
      </c>
      <c r="AX352">
        <v>2.2999999999999998</v>
      </c>
      <c r="AY352">
        <v>2</v>
      </c>
      <c r="AZ352">
        <v>1.4</v>
      </c>
      <c r="BA352">
        <v>1.2</v>
      </c>
      <c r="BB352">
        <v>1.2</v>
      </c>
      <c r="BC352">
        <v>1</v>
      </c>
      <c r="BD352">
        <v>1</v>
      </c>
      <c r="BE352">
        <v>1</v>
      </c>
    </row>
    <row r="353" spans="1:57">
      <c r="A353" t="s">
        <v>906</v>
      </c>
      <c r="B353" t="s">
        <v>148</v>
      </c>
      <c r="C353" t="s">
        <v>58</v>
      </c>
      <c r="D353" t="s">
        <v>60</v>
      </c>
      <c r="E353" t="s">
        <v>281</v>
      </c>
      <c r="F353">
        <v>1</v>
      </c>
      <c r="G353">
        <v>1</v>
      </c>
      <c r="H353">
        <v>1</v>
      </c>
      <c r="I353">
        <v>1.2</v>
      </c>
      <c r="J353">
        <v>1</v>
      </c>
      <c r="K353">
        <v>1</v>
      </c>
      <c r="L353">
        <v>1</v>
      </c>
      <c r="M353">
        <v>1</v>
      </c>
      <c r="N353">
        <v>1</v>
      </c>
      <c r="O353">
        <v>1</v>
      </c>
      <c r="P353">
        <v>1</v>
      </c>
      <c r="Q353">
        <v>1</v>
      </c>
      <c r="R353">
        <v>1</v>
      </c>
      <c r="S353">
        <v>1</v>
      </c>
      <c r="T353">
        <v>1</v>
      </c>
      <c r="U353">
        <v>1</v>
      </c>
      <c r="V353">
        <v>1</v>
      </c>
      <c r="W353">
        <v>1.2</v>
      </c>
      <c r="X353">
        <v>1</v>
      </c>
      <c r="Y353">
        <v>1</v>
      </c>
      <c r="Z353">
        <v>1</v>
      </c>
      <c r="AA353">
        <v>1</v>
      </c>
      <c r="AB353">
        <v>1.2</v>
      </c>
      <c r="AC353">
        <v>1.4</v>
      </c>
      <c r="AD353">
        <v>1.8</v>
      </c>
      <c r="AE353">
        <v>1.8</v>
      </c>
      <c r="AF353">
        <v>1.8</v>
      </c>
      <c r="AG353">
        <v>1.5</v>
      </c>
      <c r="AH353">
        <v>1.4</v>
      </c>
      <c r="AI353">
        <v>1.5</v>
      </c>
      <c r="AJ353">
        <v>1.4</v>
      </c>
      <c r="AK353">
        <v>1.2</v>
      </c>
      <c r="AL353">
        <v>1</v>
      </c>
      <c r="AM353">
        <v>1</v>
      </c>
      <c r="AN353">
        <v>1</v>
      </c>
      <c r="AO353">
        <v>1</v>
      </c>
      <c r="AP353">
        <v>1</v>
      </c>
      <c r="AQ353">
        <v>1</v>
      </c>
      <c r="AR353">
        <v>1</v>
      </c>
      <c r="AS353">
        <v>1.2</v>
      </c>
      <c r="AT353">
        <v>1.2</v>
      </c>
      <c r="AU353">
        <v>1.4</v>
      </c>
      <c r="AV353">
        <v>1.4</v>
      </c>
      <c r="AW353">
        <v>1.4</v>
      </c>
      <c r="AX353">
        <v>2.2999999999999998</v>
      </c>
      <c r="AY353">
        <v>2</v>
      </c>
      <c r="AZ353">
        <v>1.4</v>
      </c>
      <c r="BA353">
        <v>1.2</v>
      </c>
      <c r="BB353">
        <v>1.2</v>
      </c>
      <c r="BC353">
        <v>1</v>
      </c>
      <c r="BD353">
        <v>1</v>
      </c>
      <c r="BE353">
        <v>1</v>
      </c>
    </row>
    <row r="354" spans="1:57">
      <c r="A354" t="s">
        <v>298</v>
      </c>
      <c r="B354" t="s">
        <v>148</v>
      </c>
      <c r="C354" t="s">
        <v>299</v>
      </c>
      <c r="D354" t="s">
        <v>102</v>
      </c>
      <c r="E354" t="s">
        <v>907</v>
      </c>
      <c r="F354">
        <v>1</v>
      </c>
      <c r="G354">
        <v>1</v>
      </c>
      <c r="H354">
        <v>1</v>
      </c>
      <c r="I354">
        <v>1</v>
      </c>
      <c r="J354">
        <v>1</v>
      </c>
      <c r="K354">
        <v>1</v>
      </c>
      <c r="L354">
        <v>1</v>
      </c>
      <c r="M354">
        <v>1</v>
      </c>
      <c r="N354">
        <v>1</v>
      </c>
      <c r="O354">
        <v>1</v>
      </c>
      <c r="P354">
        <v>1</v>
      </c>
      <c r="Q354">
        <v>1</v>
      </c>
      <c r="R354">
        <v>1</v>
      </c>
      <c r="S354">
        <v>1</v>
      </c>
      <c r="T354">
        <v>1</v>
      </c>
      <c r="U354">
        <v>1</v>
      </c>
      <c r="V354">
        <v>1</v>
      </c>
      <c r="W354">
        <v>1</v>
      </c>
      <c r="X354">
        <v>1</v>
      </c>
      <c r="Y354">
        <v>1</v>
      </c>
      <c r="Z354">
        <v>1</v>
      </c>
      <c r="AA354">
        <v>1</v>
      </c>
      <c r="AB354">
        <v>1.1000000000000001</v>
      </c>
      <c r="AC354">
        <v>1.1000000000000001</v>
      </c>
      <c r="AD354">
        <v>1.1000000000000001</v>
      </c>
      <c r="AE354">
        <v>1.1000000000000001</v>
      </c>
      <c r="AF354">
        <v>1.1000000000000001</v>
      </c>
      <c r="AG354">
        <v>1.1000000000000001</v>
      </c>
      <c r="AH354">
        <v>1.1000000000000001</v>
      </c>
      <c r="AI354">
        <v>1</v>
      </c>
      <c r="AJ354">
        <v>1</v>
      </c>
      <c r="AK354">
        <v>1</v>
      </c>
      <c r="AL354">
        <v>1</v>
      </c>
      <c r="AM354">
        <v>1</v>
      </c>
      <c r="AN354">
        <v>1</v>
      </c>
      <c r="AO354">
        <v>1</v>
      </c>
      <c r="AP354">
        <v>1</v>
      </c>
      <c r="AQ354">
        <v>1</v>
      </c>
      <c r="AR354">
        <v>1</v>
      </c>
      <c r="AS354">
        <v>1.1000000000000001</v>
      </c>
      <c r="AT354">
        <v>1.4</v>
      </c>
      <c r="AU354">
        <v>1.6</v>
      </c>
      <c r="AV354">
        <v>2.1</v>
      </c>
      <c r="AW354">
        <v>3</v>
      </c>
      <c r="AX354">
        <v>1.8</v>
      </c>
      <c r="AY354">
        <v>1.4</v>
      </c>
      <c r="AZ354">
        <v>0.8</v>
      </c>
      <c r="BA354">
        <v>0.7</v>
      </c>
      <c r="BB354">
        <v>1</v>
      </c>
      <c r="BC354">
        <v>1</v>
      </c>
      <c r="BD354">
        <v>1</v>
      </c>
      <c r="BE354">
        <v>1</v>
      </c>
    </row>
    <row r="355" spans="1:57">
      <c r="A355" t="s">
        <v>301</v>
      </c>
      <c r="B355" t="s">
        <v>148</v>
      </c>
      <c r="C355" t="s">
        <v>299</v>
      </c>
      <c r="D355" t="s">
        <v>131</v>
      </c>
      <c r="E355" t="s">
        <v>907</v>
      </c>
      <c r="F355">
        <v>1</v>
      </c>
      <c r="G355">
        <v>1</v>
      </c>
      <c r="H355">
        <v>1</v>
      </c>
      <c r="I355">
        <v>1</v>
      </c>
      <c r="J355">
        <v>1</v>
      </c>
      <c r="K355">
        <v>1</v>
      </c>
      <c r="L355">
        <v>1</v>
      </c>
      <c r="M355">
        <v>1</v>
      </c>
      <c r="N355">
        <v>1</v>
      </c>
      <c r="O355">
        <v>1</v>
      </c>
      <c r="P355">
        <v>1</v>
      </c>
      <c r="Q355">
        <v>1</v>
      </c>
      <c r="R355">
        <v>1</v>
      </c>
      <c r="S355">
        <v>1</v>
      </c>
      <c r="T355">
        <v>1</v>
      </c>
      <c r="U355">
        <v>1</v>
      </c>
      <c r="V355">
        <v>1</v>
      </c>
      <c r="W355">
        <v>1</v>
      </c>
      <c r="X355">
        <v>1</v>
      </c>
      <c r="Y355">
        <v>1</v>
      </c>
      <c r="Z355">
        <v>1</v>
      </c>
      <c r="AA355">
        <v>1</v>
      </c>
      <c r="AB355">
        <v>1.1000000000000001</v>
      </c>
      <c r="AC355">
        <v>1.1000000000000001</v>
      </c>
      <c r="AD355">
        <v>1.1000000000000001</v>
      </c>
      <c r="AE355">
        <v>1.1000000000000001</v>
      </c>
      <c r="AF355">
        <v>1.1000000000000001</v>
      </c>
      <c r="AG355">
        <v>1.1000000000000001</v>
      </c>
      <c r="AH355">
        <v>1.1000000000000001</v>
      </c>
      <c r="AI355">
        <v>1</v>
      </c>
      <c r="AJ355">
        <v>1</v>
      </c>
      <c r="AK355">
        <v>1</v>
      </c>
      <c r="AL355">
        <v>1</v>
      </c>
      <c r="AM355">
        <v>1</v>
      </c>
      <c r="AN355">
        <v>1</v>
      </c>
      <c r="AO355">
        <v>1</v>
      </c>
      <c r="AP355">
        <v>1</v>
      </c>
      <c r="AQ355">
        <v>1</v>
      </c>
      <c r="AR355">
        <v>1</v>
      </c>
      <c r="AS355">
        <v>1</v>
      </c>
      <c r="AT355">
        <v>1.3</v>
      </c>
      <c r="AU355">
        <v>1.4</v>
      </c>
      <c r="AV355">
        <v>1.8</v>
      </c>
      <c r="AW355">
        <v>2.7</v>
      </c>
      <c r="AX355">
        <v>1.5</v>
      </c>
      <c r="AY355">
        <v>1.3</v>
      </c>
      <c r="AZ355">
        <v>0.7</v>
      </c>
      <c r="BA355">
        <v>0.7</v>
      </c>
      <c r="BB355">
        <v>1</v>
      </c>
      <c r="BC355">
        <v>1</v>
      </c>
      <c r="BD355">
        <v>1</v>
      </c>
      <c r="BE355">
        <v>1</v>
      </c>
    </row>
    <row r="356" spans="1:57">
      <c r="A356" t="s">
        <v>302</v>
      </c>
      <c r="B356" t="s">
        <v>148</v>
      </c>
      <c r="C356" t="s">
        <v>299</v>
      </c>
      <c r="D356" t="s">
        <v>132</v>
      </c>
      <c r="E356" t="s">
        <v>300</v>
      </c>
      <c r="F356">
        <v>1</v>
      </c>
      <c r="G356">
        <v>1</v>
      </c>
      <c r="H356">
        <v>1</v>
      </c>
      <c r="I356">
        <v>1</v>
      </c>
      <c r="J356">
        <v>1</v>
      </c>
      <c r="K356">
        <v>1</v>
      </c>
      <c r="L356">
        <v>1</v>
      </c>
      <c r="M356">
        <v>1</v>
      </c>
      <c r="N356">
        <v>1</v>
      </c>
      <c r="O356">
        <v>1</v>
      </c>
      <c r="P356">
        <v>1</v>
      </c>
      <c r="Q356">
        <v>1</v>
      </c>
      <c r="R356">
        <v>1</v>
      </c>
      <c r="S356">
        <v>1</v>
      </c>
      <c r="T356">
        <v>1</v>
      </c>
      <c r="U356">
        <v>1</v>
      </c>
      <c r="V356">
        <v>1</v>
      </c>
      <c r="W356">
        <v>1</v>
      </c>
      <c r="X356">
        <v>1</v>
      </c>
      <c r="Y356">
        <v>1</v>
      </c>
      <c r="Z356">
        <v>1</v>
      </c>
      <c r="AA356">
        <v>1</v>
      </c>
      <c r="AB356">
        <v>1</v>
      </c>
      <c r="AC356">
        <v>1</v>
      </c>
      <c r="AD356">
        <v>1</v>
      </c>
      <c r="AE356">
        <v>1</v>
      </c>
      <c r="AF356">
        <v>1</v>
      </c>
      <c r="AG356">
        <v>1</v>
      </c>
      <c r="AH356">
        <v>1</v>
      </c>
      <c r="AI356">
        <v>1</v>
      </c>
      <c r="AJ356">
        <v>1</v>
      </c>
      <c r="AK356">
        <v>1</v>
      </c>
      <c r="AL356">
        <v>1</v>
      </c>
      <c r="AM356">
        <v>1</v>
      </c>
      <c r="AN356">
        <v>1</v>
      </c>
      <c r="AO356">
        <v>1</v>
      </c>
      <c r="AP356">
        <v>1</v>
      </c>
      <c r="AQ356">
        <v>1</v>
      </c>
      <c r="AR356">
        <v>1</v>
      </c>
      <c r="AS356">
        <v>0.8</v>
      </c>
      <c r="AT356">
        <v>1.1000000000000001</v>
      </c>
      <c r="AU356">
        <v>1.2</v>
      </c>
      <c r="AV356">
        <v>1.6</v>
      </c>
      <c r="AW356">
        <v>2.2999999999999998</v>
      </c>
      <c r="AX356">
        <v>1.3</v>
      </c>
      <c r="AY356">
        <v>1.1000000000000001</v>
      </c>
      <c r="AZ356">
        <v>0.6</v>
      </c>
      <c r="BA356">
        <v>0.7</v>
      </c>
      <c r="BB356">
        <v>1</v>
      </c>
      <c r="BC356">
        <v>1</v>
      </c>
      <c r="BD356">
        <v>1</v>
      </c>
      <c r="BE356">
        <v>1</v>
      </c>
    </row>
    <row r="357" spans="1:57">
      <c r="A357" t="s">
        <v>303</v>
      </c>
      <c r="B357" t="s">
        <v>148</v>
      </c>
      <c r="C357" t="s">
        <v>299</v>
      </c>
      <c r="D357" t="s">
        <v>102</v>
      </c>
      <c r="E357" t="s">
        <v>304</v>
      </c>
      <c r="F357">
        <v>1</v>
      </c>
      <c r="G357">
        <v>1</v>
      </c>
      <c r="H357">
        <v>1</v>
      </c>
      <c r="I357">
        <v>1</v>
      </c>
      <c r="J357">
        <v>1</v>
      </c>
      <c r="K357">
        <v>1</v>
      </c>
      <c r="L357">
        <v>1</v>
      </c>
      <c r="M357">
        <v>1</v>
      </c>
      <c r="N357">
        <v>1</v>
      </c>
      <c r="O357">
        <v>1</v>
      </c>
      <c r="P357">
        <v>1</v>
      </c>
      <c r="Q357">
        <v>1</v>
      </c>
      <c r="R357">
        <v>1</v>
      </c>
      <c r="S357">
        <v>1</v>
      </c>
      <c r="T357">
        <v>1</v>
      </c>
      <c r="U357">
        <v>1</v>
      </c>
      <c r="V357">
        <v>1</v>
      </c>
      <c r="W357">
        <v>1</v>
      </c>
      <c r="X357">
        <v>1</v>
      </c>
      <c r="Y357">
        <v>1</v>
      </c>
      <c r="Z357">
        <v>1</v>
      </c>
      <c r="AA357">
        <v>1</v>
      </c>
      <c r="AB357">
        <v>1.1000000000000001</v>
      </c>
      <c r="AC357">
        <v>1.1000000000000001</v>
      </c>
      <c r="AD357">
        <v>1.1000000000000001</v>
      </c>
      <c r="AE357">
        <v>1.1000000000000001</v>
      </c>
      <c r="AF357">
        <v>1.1000000000000001</v>
      </c>
      <c r="AG357">
        <v>1.1000000000000001</v>
      </c>
      <c r="AH357">
        <v>1.1000000000000001</v>
      </c>
      <c r="AI357">
        <v>1</v>
      </c>
      <c r="AJ357">
        <v>1</v>
      </c>
      <c r="AK357">
        <v>1</v>
      </c>
      <c r="AL357">
        <v>1</v>
      </c>
      <c r="AM357">
        <v>1</v>
      </c>
      <c r="AN357">
        <v>1</v>
      </c>
      <c r="AO357">
        <v>1</v>
      </c>
      <c r="AP357">
        <v>1</v>
      </c>
      <c r="AQ357">
        <v>1</v>
      </c>
      <c r="AR357">
        <v>1</v>
      </c>
      <c r="AS357">
        <v>1.1000000000000001</v>
      </c>
      <c r="AT357">
        <v>1.4</v>
      </c>
      <c r="AU357">
        <v>1.5</v>
      </c>
      <c r="AV357">
        <v>2</v>
      </c>
      <c r="AW357">
        <v>2.9</v>
      </c>
      <c r="AX357">
        <v>1.7</v>
      </c>
      <c r="AY357">
        <v>1.4</v>
      </c>
      <c r="AZ357">
        <v>0.8</v>
      </c>
      <c r="BA357">
        <v>0.7</v>
      </c>
      <c r="BB357">
        <v>1</v>
      </c>
      <c r="BC357">
        <v>1</v>
      </c>
      <c r="BD357">
        <v>1</v>
      </c>
      <c r="BE357">
        <v>1</v>
      </c>
    </row>
    <row r="358" spans="1:57">
      <c r="A358" t="s">
        <v>305</v>
      </c>
      <c r="B358" t="s">
        <v>148</v>
      </c>
      <c r="C358" t="s">
        <v>299</v>
      </c>
      <c r="D358" t="s">
        <v>61</v>
      </c>
      <c r="E358" t="s">
        <v>304</v>
      </c>
      <c r="F358">
        <v>1</v>
      </c>
      <c r="G358">
        <v>1</v>
      </c>
      <c r="H358">
        <v>1</v>
      </c>
      <c r="I358">
        <v>1</v>
      </c>
      <c r="J358">
        <v>1</v>
      </c>
      <c r="K358">
        <v>1</v>
      </c>
      <c r="L358">
        <v>1</v>
      </c>
      <c r="M358">
        <v>1</v>
      </c>
      <c r="N358">
        <v>1</v>
      </c>
      <c r="O358">
        <v>1</v>
      </c>
      <c r="P358">
        <v>1</v>
      </c>
      <c r="Q358">
        <v>1</v>
      </c>
      <c r="R358">
        <v>1</v>
      </c>
      <c r="S358">
        <v>1</v>
      </c>
      <c r="T358">
        <v>1</v>
      </c>
      <c r="U358">
        <v>1</v>
      </c>
      <c r="V358">
        <v>1</v>
      </c>
      <c r="W358">
        <v>1</v>
      </c>
      <c r="X358">
        <v>1</v>
      </c>
      <c r="Y358">
        <v>1</v>
      </c>
      <c r="Z358">
        <v>1</v>
      </c>
      <c r="AA358">
        <v>1</v>
      </c>
      <c r="AB358">
        <v>1.3</v>
      </c>
      <c r="AC358">
        <v>1.3</v>
      </c>
      <c r="AD358">
        <v>1.3</v>
      </c>
      <c r="AE358">
        <v>1.3</v>
      </c>
      <c r="AF358">
        <v>1.3</v>
      </c>
      <c r="AG358">
        <v>1.3</v>
      </c>
      <c r="AH358">
        <v>1.3</v>
      </c>
      <c r="AI358">
        <v>1</v>
      </c>
      <c r="AJ358">
        <v>1</v>
      </c>
      <c r="AK358">
        <v>1</v>
      </c>
      <c r="AL358">
        <v>1</v>
      </c>
      <c r="AM358">
        <v>1</v>
      </c>
      <c r="AN358">
        <v>1</v>
      </c>
      <c r="AO358">
        <v>1</v>
      </c>
      <c r="AP358">
        <v>1</v>
      </c>
      <c r="AQ358">
        <v>1</v>
      </c>
      <c r="AR358">
        <v>1</v>
      </c>
      <c r="AS358">
        <v>1.1000000000000001</v>
      </c>
      <c r="AT358">
        <v>1.4</v>
      </c>
      <c r="AU358">
        <v>1.5</v>
      </c>
      <c r="AV358">
        <v>2</v>
      </c>
      <c r="AW358">
        <v>2.9</v>
      </c>
      <c r="AX358">
        <v>1.7</v>
      </c>
      <c r="AY358">
        <v>1.4</v>
      </c>
      <c r="AZ358">
        <v>0.8</v>
      </c>
      <c r="BA358">
        <v>0.7</v>
      </c>
      <c r="BB358">
        <v>1</v>
      </c>
      <c r="BC358">
        <v>1</v>
      </c>
      <c r="BD358">
        <v>1</v>
      </c>
      <c r="BE358">
        <v>1</v>
      </c>
    </row>
    <row r="359" spans="1:57">
      <c r="A359" t="s">
        <v>306</v>
      </c>
      <c r="B359" t="s">
        <v>148</v>
      </c>
      <c r="C359" t="s">
        <v>299</v>
      </c>
      <c r="D359" t="s">
        <v>131</v>
      </c>
      <c r="E359" t="s">
        <v>304</v>
      </c>
      <c r="F359">
        <v>1</v>
      </c>
      <c r="G359">
        <v>1</v>
      </c>
      <c r="H359">
        <v>1</v>
      </c>
      <c r="I359">
        <v>1</v>
      </c>
      <c r="J359">
        <v>1</v>
      </c>
      <c r="K359">
        <v>1</v>
      </c>
      <c r="L359">
        <v>1</v>
      </c>
      <c r="M359">
        <v>1</v>
      </c>
      <c r="N359">
        <v>1</v>
      </c>
      <c r="O359">
        <v>1</v>
      </c>
      <c r="P359">
        <v>1</v>
      </c>
      <c r="Q359">
        <v>1</v>
      </c>
      <c r="R359">
        <v>1</v>
      </c>
      <c r="S359">
        <v>1</v>
      </c>
      <c r="T359">
        <v>1</v>
      </c>
      <c r="U359">
        <v>1</v>
      </c>
      <c r="V359">
        <v>1</v>
      </c>
      <c r="W359">
        <v>1</v>
      </c>
      <c r="X359">
        <v>1</v>
      </c>
      <c r="Y359">
        <v>1</v>
      </c>
      <c r="Z359">
        <v>1</v>
      </c>
      <c r="AA359">
        <v>1</v>
      </c>
      <c r="AB359">
        <v>1.2</v>
      </c>
      <c r="AC359">
        <v>1.2</v>
      </c>
      <c r="AD359">
        <v>1.2</v>
      </c>
      <c r="AE359">
        <v>1.2</v>
      </c>
      <c r="AF359">
        <v>1.2</v>
      </c>
      <c r="AG359">
        <v>1.2</v>
      </c>
      <c r="AH359">
        <v>1.2</v>
      </c>
      <c r="AI359">
        <v>1</v>
      </c>
      <c r="AJ359">
        <v>1</v>
      </c>
      <c r="AK359">
        <v>1</v>
      </c>
      <c r="AL359">
        <v>1</v>
      </c>
      <c r="AM359">
        <v>1</v>
      </c>
      <c r="AN359">
        <v>1</v>
      </c>
      <c r="AO359">
        <v>1</v>
      </c>
      <c r="AP359">
        <v>1</v>
      </c>
      <c r="AQ359">
        <v>1</v>
      </c>
      <c r="AR359">
        <v>1</v>
      </c>
      <c r="AS359">
        <v>1.1000000000000001</v>
      </c>
      <c r="AT359">
        <v>1.4</v>
      </c>
      <c r="AU359">
        <v>1.5</v>
      </c>
      <c r="AV359">
        <v>2</v>
      </c>
      <c r="AW359">
        <v>2.9</v>
      </c>
      <c r="AX359">
        <v>1.7</v>
      </c>
      <c r="AY359">
        <v>1.4</v>
      </c>
      <c r="AZ359">
        <v>0.8</v>
      </c>
      <c r="BA359">
        <v>0.7</v>
      </c>
      <c r="BB359">
        <v>1</v>
      </c>
      <c r="BC359">
        <v>1</v>
      </c>
      <c r="BD359">
        <v>1</v>
      </c>
      <c r="BE359">
        <v>1</v>
      </c>
    </row>
    <row r="360" spans="1:57">
      <c r="A360" t="s">
        <v>908</v>
      </c>
      <c r="B360" t="s">
        <v>148</v>
      </c>
      <c r="C360" t="s">
        <v>299</v>
      </c>
      <c r="D360" t="s">
        <v>102</v>
      </c>
      <c r="E360" t="s">
        <v>909</v>
      </c>
      <c r="F360">
        <v>1</v>
      </c>
      <c r="G360">
        <v>1</v>
      </c>
      <c r="H360">
        <v>1</v>
      </c>
      <c r="I360">
        <v>1</v>
      </c>
      <c r="J360">
        <v>1</v>
      </c>
      <c r="K360">
        <v>1</v>
      </c>
      <c r="L360">
        <v>1</v>
      </c>
      <c r="M360">
        <v>1</v>
      </c>
      <c r="N360">
        <v>1</v>
      </c>
      <c r="O360">
        <v>1</v>
      </c>
      <c r="P360">
        <v>1</v>
      </c>
      <c r="Q360">
        <v>1</v>
      </c>
      <c r="R360">
        <v>1</v>
      </c>
      <c r="S360">
        <v>1</v>
      </c>
      <c r="T360">
        <v>1</v>
      </c>
      <c r="U360">
        <v>1</v>
      </c>
      <c r="V360">
        <v>1</v>
      </c>
      <c r="W360">
        <v>1</v>
      </c>
      <c r="X360">
        <v>1</v>
      </c>
      <c r="Y360">
        <v>1</v>
      </c>
      <c r="Z360">
        <v>1</v>
      </c>
      <c r="AA360">
        <v>1</v>
      </c>
      <c r="AB360">
        <v>1.2</v>
      </c>
      <c r="AC360">
        <v>1.2</v>
      </c>
      <c r="AD360">
        <v>1.2</v>
      </c>
      <c r="AE360">
        <v>1.2</v>
      </c>
      <c r="AF360">
        <v>1.2</v>
      </c>
      <c r="AG360">
        <v>1.2</v>
      </c>
      <c r="AH360">
        <v>1.2</v>
      </c>
      <c r="AI360">
        <v>1</v>
      </c>
      <c r="AJ360">
        <v>1</v>
      </c>
      <c r="AK360">
        <v>1</v>
      </c>
      <c r="AL360">
        <v>1</v>
      </c>
      <c r="AM360">
        <v>1</v>
      </c>
      <c r="AN360">
        <v>1</v>
      </c>
      <c r="AO360">
        <v>1</v>
      </c>
      <c r="AP360">
        <v>1</v>
      </c>
      <c r="AQ360">
        <v>1</v>
      </c>
      <c r="AR360">
        <v>1</v>
      </c>
      <c r="AS360">
        <v>1.4</v>
      </c>
      <c r="AT360">
        <v>1.8</v>
      </c>
      <c r="AU360">
        <v>2</v>
      </c>
      <c r="AV360">
        <v>2.6</v>
      </c>
      <c r="AW360">
        <v>3.8</v>
      </c>
      <c r="AX360">
        <v>2.2000000000000002</v>
      </c>
      <c r="AY360">
        <v>1.8</v>
      </c>
      <c r="AZ360">
        <v>1</v>
      </c>
      <c r="BA360">
        <v>0.7</v>
      </c>
      <c r="BB360">
        <v>1</v>
      </c>
      <c r="BC360">
        <v>1</v>
      </c>
      <c r="BD360">
        <v>1</v>
      </c>
      <c r="BE360">
        <v>1</v>
      </c>
    </row>
    <row r="361" spans="1:57">
      <c r="A361" t="s">
        <v>910</v>
      </c>
      <c r="B361" t="s">
        <v>148</v>
      </c>
      <c r="C361" t="s">
        <v>299</v>
      </c>
      <c r="D361" t="s">
        <v>131</v>
      </c>
      <c r="E361" t="s">
        <v>911</v>
      </c>
      <c r="F361">
        <v>1</v>
      </c>
      <c r="G361">
        <v>1</v>
      </c>
      <c r="H361">
        <v>1</v>
      </c>
      <c r="I361">
        <v>1</v>
      </c>
      <c r="J361">
        <v>1</v>
      </c>
      <c r="K361">
        <v>1</v>
      </c>
      <c r="L361">
        <v>1</v>
      </c>
      <c r="M361">
        <v>1</v>
      </c>
      <c r="N361">
        <v>1</v>
      </c>
      <c r="O361">
        <v>1</v>
      </c>
      <c r="P361">
        <v>1</v>
      </c>
      <c r="Q361">
        <v>1</v>
      </c>
      <c r="R361">
        <v>1</v>
      </c>
      <c r="S361">
        <v>1</v>
      </c>
      <c r="T361">
        <v>1</v>
      </c>
      <c r="U361">
        <v>1</v>
      </c>
      <c r="V361">
        <v>1</v>
      </c>
      <c r="W361">
        <v>1</v>
      </c>
      <c r="X361">
        <v>1</v>
      </c>
      <c r="Y361">
        <v>1</v>
      </c>
      <c r="Z361">
        <v>1</v>
      </c>
      <c r="AA361">
        <v>1</v>
      </c>
      <c r="AB361">
        <v>1.2</v>
      </c>
      <c r="AC361">
        <v>1.2</v>
      </c>
      <c r="AD361">
        <v>1.2</v>
      </c>
      <c r="AE361">
        <v>1.2</v>
      </c>
      <c r="AF361">
        <v>1.2</v>
      </c>
      <c r="AG361">
        <v>1.2</v>
      </c>
      <c r="AH361">
        <v>1.2</v>
      </c>
      <c r="AI361">
        <v>1</v>
      </c>
      <c r="AJ361">
        <v>1</v>
      </c>
      <c r="AK361">
        <v>1</v>
      </c>
      <c r="AL361">
        <v>1</v>
      </c>
      <c r="AM361">
        <v>1</v>
      </c>
      <c r="AN361">
        <v>1</v>
      </c>
      <c r="AO361">
        <v>1</v>
      </c>
      <c r="AP361">
        <v>1</v>
      </c>
      <c r="AQ361">
        <v>1</v>
      </c>
      <c r="AR361">
        <v>1</v>
      </c>
      <c r="AS361">
        <v>1.4</v>
      </c>
      <c r="AT361">
        <v>1.8</v>
      </c>
      <c r="AU361">
        <v>2</v>
      </c>
      <c r="AV361">
        <v>2.6</v>
      </c>
      <c r="AW361">
        <v>3.8</v>
      </c>
      <c r="AX361">
        <v>2.2000000000000002</v>
      </c>
      <c r="AY361">
        <v>1.8</v>
      </c>
      <c r="AZ361">
        <v>1</v>
      </c>
      <c r="BA361">
        <v>0.7</v>
      </c>
      <c r="BB361">
        <v>1</v>
      </c>
      <c r="BC361">
        <v>1</v>
      </c>
      <c r="BD361">
        <v>1</v>
      </c>
      <c r="BE361">
        <v>1</v>
      </c>
    </row>
    <row r="362" spans="1:57">
      <c r="A362" t="s">
        <v>663</v>
      </c>
      <c r="B362" t="s">
        <v>148</v>
      </c>
      <c r="C362" t="s">
        <v>58</v>
      </c>
      <c r="D362" t="s">
        <v>59</v>
      </c>
      <c r="E362" t="s">
        <v>664</v>
      </c>
      <c r="F362">
        <v>1</v>
      </c>
      <c r="G362">
        <v>1</v>
      </c>
      <c r="H362">
        <v>1</v>
      </c>
      <c r="I362">
        <v>1.2</v>
      </c>
      <c r="J362">
        <v>1</v>
      </c>
      <c r="K362">
        <v>1</v>
      </c>
      <c r="L362">
        <v>1</v>
      </c>
      <c r="M362">
        <v>1</v>
      </c>
      <c r="N362">
        <v>1</v>
      </c>
      <c r="O362">
        <v>1</v>
      </c>
      <c r="P362">
        <v>1</v>
      </c>
      <c r="Q362">
        <v>1</v>
      </c>
      <c r="R362">
        <v>1</v>
      </c>
      <c r="S362">
        <v>1</v>
      </c>
      <c r="T362">
        <v>1</v>
      </c>
      <c r="U362">
        <v>1</v>
      </c>
      <c r="V362">
        <v>1</v>
      </c>
      <c r="W362">
        <v>1.2</v>
      </c>
      <c r="X362">
        <v>1.1000000000000001</v>
      </c>
      <c r="Y362">
        <v>1.1000000000000001</v>
      </c>
      <c r="Z362">
        <v>1.1000000000000001</v>
      </c>
      <c r="AA362">
        <v>1.1000000000000001</v>
      </c>
      <c r="AB362">
        <v>1.2</v>
      </c>
      <c r="AC362">
        <v>1.1000000000000001</v>
      </c>
      <c r="AD362">
        <v>1.5</v>
      </c>
      <c r="AE362">
        <v>1.5</v>
      </c>
      <c r="AF362">
        <v>1.5</v>
      </c>
      <c r="AG362">
        <v>1.5</v>
      </c>
      <c r="AH362">
        <v>1.5</v>
      </c>
      <c r="AI362">
        <v>1.1000000000000001</v>
      </c>
      <c r="AJ362">
        <v>1.1000000000000001</v>
      </c>
      <c r="AK362">
        <v>1.1000000000000001</v>
      </c>
      <c r="AL362">
        <v>1</v>
      </c>
      <c r="AM362">
        <v>1</v>
      </c>
      <c r="AN362">
        <v>1</v>
      </c>
      <c r="AO362">
        <v>1</v>
      </c>
      <c r="AP362">
        <v>1.1000000000000001</v>
      </c>
      <c r="AQ362">
        <v>1.1000000000000001</v>
      </c>
      <c r="AR362">
        <v>1.1000000000000001</v>
      </c>
      <c r="AS362">
        <v>1.1000000000000001</v>
      </c>
      <c r="AT362">
        <v>1.4</v>
      </c>
      <c r="AU362">
        <v>1.5</v>
      </c>
      <c r="AV362">
        <v>2</v>
      </c>
      <c r="AW362">
        <v>2.7</v>
      </c>
      <c r="AX362">
        <v>1.7</v>
      </c>
      <c r="AY362">
        <v>1.4</v>
      </c>
      <c r="AZ362">
        <v>0.9</v>
      </c>
      <c r="BA362">
        <v>1.1000000000000001</v>
      </c>
      <c r="BB362">
        <v>1.2</v>
      </c>
      <c r="BC362">
        <v>1</v>
      </c>
      <c r="BD362">
        <v>1</v>
      </c>
      <c r="BE362">
        <v>1</v>
      </c>
    </row>
    <row r="363" spans="1:57">
      <c r="A363" t="s">
        <v>643</v>
      </c>
      <c r="B363" t="s">
        <v>148</v>
      </c>
      <c r="C363" t="s">
        <v>58</v>
      </c>
      <c r="D363" t="s">
        <v>102</v>
      </c>
      <c r="E363" t="s">
        <v>664</v>
      </c>
      <c r="F363">
        <v>1</v>
      </c>
      <c r="G363">
        <v>1</v>
      </c>
      <c r="H363">
        <v>1</v>
      </c>
      <c r="I363">
        <v>1.2</v>
      </c>
      <c r="J363">
        <v>1</v>
      </c>
      <c r="K363">
        <v>1</v>
      </c>
      <c r="L363">
        <v>1</v>
      </c>
      <c r="M363">
        <v>1</v>
      </c>
      <c r="N363">
        <v>1</v>
      </c>
      <c r="O363">
        <v>1</v>
      </c>
      <c r="P363">
        <v>1</v>
      </c>
      <c r="Q363">
        <v>1</v>
      </c>
      <c r="R363">
        <v>1</v>
      </c>
      <c r="S363">
        <v>1</v>
      </c>
      <c r="T363">
        <v>1</v>
      </c>
      <c r="U363">
        <v>1</v>
      </c>
      <c r="V363">
        <v>1</v>
      </c>
      <c r="W363">
        <v>1.2</v>
      </c>
      <c r="X363">
        <v>1.1000000000000001</v>
      </c>
      <c r="Y363">
        <v>1.1000000000000001</v>
      </c>
      <c r="Z363">
        <v>1.1000000000000001</v>
      </c>
      <c r="AA363">
        <v>1.1000000000000001</v>
      </c>
      <c r="AB363">
        <v>1.2</v>
      </c>
      <c r="AC363">
        <v>1.1000000000000001</v>
      </c>
      <c r="AD363">
        <v>1.8</v>
      </c>
      <c r="AE363">
        <v>1.8</v>
      </c>
      <c r="AF363">
        <v>1.8</v>
      </c>
      <c r="AG363">
        <v>1.8</v>
      </c>
      <c r="AH363">
        <v>1.8</v>
      </c>
      <c r="AI363">
        <v>1.1000000000000001</v>
      </c>
      <c r="AJ363">
        <v>1.1000000000000001</v>
      </c>
      <c r="AK363">
        <v>1.2</v>
      </c>
      <c r="AL363">
        <v>1</v>
      </c>
      <c r="AM363">
        <v>1</v>
      </c>
      <c r="AN363">
        <v>1</v>
      </c>
      <c r="AO363">
        <v>1</v>
      </c>
      <c r="AP363">
        <v>1.1000000000000001</v>
      </c>
      <c r="AQ363">
        <v>1.1000000000000001</v>
      </c>
      <c r="AR363">
        <v>1.1000000000000001</v>
      </c>
      <c r="AS363">
        <v>1.1000000000000001</v>
      </c>
      <c r="AT363">
        <v>1.4</v>
      </c>
      <c r="AU363">
        <v>1.5</v>
      </c>
      <c r="AV363">
        <v>2</v>
      </c>
      <c r="AW363">
        <v>2.7</v>
      </c>
      <c r="AX363">
        <v>1.7</v>
      </c>
      <c r="AY363">
        <v>1.4</v>
      </c>
      <c r="AZ363">
        <v>0.9</v>
      </c>
      <c r="BA363">
        <v>1.1000000000000001</v>
      </c>
      <c r="BB363">
        <v>1.2</v>
      </c>
      <c r="BC363">
        <v>1</v>
      </c>
      <c r="BD363">
        <v>1</v>
      </c>
      <c r="BE363">
        <v>1</v>
      </c>
    </row>
    <row r="364" spans="1:57">
      <c r="A364" t="s">
        <v>647</v>
      </c>
      <c r="B364" t="s">
        <v>148</v>
      </c>
      <c r="C364" t="s">
        <v>58</v>
      </c>
      <c r="D364" t="s">
        <v>131</v>
      </c>
      <c r="E364" t="s">
        <v>664</v>
      </c>
      <c r="F364">
        <v>1</v>
      </c>
      <c r="G364">
        <v>1</v>
      </c>
      <c r="H364">
        <v>1</v>
      </c>
      <c r="I364">
        <v>1.2</v>
      </c>
      <c r="J364">
        <v>1</v>
      </c>
      <c r="K364">
        <v>1</v>
      </c>
      <c r="L364">
        <v>1</v>
      </c>
      <c r="M364">
        <v>1</v>
      </c>
      <c r="N364">
        <v>1</v>
      </c>
      <c r="O364">
        <v>1</v>
      </c>
      <c r="P364">
        <v>1</v>
      </c>
      <c r="Q364">
        <v>1</v>
      </c>
      <c r="R364">
        <v>1</v>
      </c>
      <c r="S364">
        <v>1</v>
      </c>
      <c r="T364">
        <v>1</v>
      </c>
      <c r="U364">
        <v>1</v>
      </c>
      <c r="V364">
        <v>1</v>
      </c>
      <c r="W364">
        <v>1.2</v>
      </c>
      <c r="X364">
        <v>1.1000000000000001</v>
      </c>
      <c r="Y364">
        <v>1.1000000000000001</v>
      </c>
      <c r="Z364">
        <v>1.1000000000000001</v>
      </c>
      <c r="AA364">
        <v>1.1000000000000001</v>
      </c>
      <c r="AB364">
        <v>1.2</v>
      </c>
      <c r="AC364">
        <v>1.1000000000000001</v>
      </c>
      <c r="AD364">
        <v>1.5</v>
      </c>
      <c r="AE364">
        <v>1.5</v>
      </c>
      <c r="AF364">
        <v>1.5</v>
      </c>
      <c r="AG364">
        <v>1.5</v>
      </c>
      <c r="AH364">
        <v>1.5</v>
      </c>
      <c r="AI364">
        <v>1.1000000000000001</v>
      </c>
      <c r="AJ364">
        <v>1.1000000000000001</v>
      </c>
      <c r="AK364">
        <v>1.2</v>
      </c>
      <c r="AL364">
        <v>1</v>
      </c>
      <c r="AM364">
        <v>1</v>
      </c>
      <c r="AN364">
        <v>1</v>
      </c>
      <c r="AO364">
        <v>1</v>
      </c>
      <c r="AP364">
        <v>1.1000000000000001</v>
      </c>
      <c r="AQ364">
        <v>1.1000000000000001</v>
      </c>
      <c r="AR364">
        <v>1.1000000000000001</v>
      </c>
      <c r="AS364">
        <v>1.1000000000000001</v>
      </c>
      <c r="AT364">
        <v>1.4</v>
      </c>
      <c r="AU364">
        <v>1.5</v>
      </c>
      <c r="AV364">
        <v>2</v>
      </c>
      <c r="AW364">
        <v>2.7</v>
      </c>
      <c r="AX364">
        <v>1.7</v>
      </c>
      <c r="AY364">
        <v>1.4</v>
      </c>
      <c r="AZ364">
        <v>0.9</v>
      </c>
      <c r="BA364">
        <v>1.1000000000000001</v>
      </c>
      <c r="BB364">
        <v>1.2</v>
      </c>
      <c r="BC364">
        <v>1</v>
      </c>
      <c r="BD364">
        <v>1</v>
      </c>
      <c r="BE364">
        <v>1</v>
      </c>
    </row>
    <row r="365" spans="1:57">
      <c r="A365" t="s">
        <v>307</v>
      </c>
      <c r="B365" t="s">
        <v>148</v>
      </c>
      <c r="C365" t="s">
        <v>152</v>
      </c>
      <c r="D365" t="s">
        <v>102</v>
      </c>
      <c r="E365" t="s">
        <v>105</v>
      </c>
      <c r="F365">
        <v>1</v>
      </c>
      <c r="G365">
        <v>1</v>
      </c>
      <c r="H365">
        <v>1</v>
      </c>
      <c r="I365">
        <v>1.2</v>
      </c>
      <c r="J365">
        <v>1</v>
      </c>
      <c r="K365">
        <v>1</v>
      </c>
      <c r="L365">
        <v>1</v>
      </c>
      <c r="M365">
        <v>1</v>
      </c>
      <c r="N365">
        <v>1</v>
      </c>
      <c r="O365">
        <v>1</v>
      </c>
      <c r="P365">
        <v>1</v>
      </c>
      <c r="Q365">
        <v>1</v>
      </c>
      <c r="R365">
        <v>1</v>
      </c>
      <c r="S365">
        <v>1</v>
      </c>
      <c r="T365">
        <v>1</v>
      </c>
      <c r="U365">
        <v>1</v>
      </c>
      <c r="V365">
        <v>1</v>
      </c>
      <c r="W365">
        <v>1.2</v>
      </c>
      <c r="X365">
        <v>1</v>
      </c>
      <c r="Y365">
        <v>1</v>
      </c>
      <c r="Z365">
        <v>1</v>
      </c>
      <c r="AA365">
        <v>1</v>
      </c>
      <c r="AB365">
        <v>1.2</v>
      </c>
      <c r="AC365">
        <v>1.3</v>
      </c>
      <c r="AD365">
        <v>1.9</v>
      </c>
      <c r="AE365">
        <v>2</v>
      </c>
      <c r="AF365">
        <v>1.7</v>
      </c>
      <c r="AG365">
        <v>2.2000000000000002</v>
      </c>
      <c r="AH365">
        <v>1.8</v>
      </c>
      <c r="AI365">
        <v>1.3</v>
      </c>
      <c r="AJ365">
        <v>1.1000000000000001</v>
      </c>
      <c r="AK365">
        <v>1.2</v>
      </c>
      <c r="AL365">
        <v>1</v>
      </c>
      <c r="AM365">
        <v>1</v>
      </c>
      <c r="AN365">
        <v>1</v>
      </c>
      <c r="AO365">
        <v>1</v>
      </c>
      <c r="AP365">
        <v>1</v>
      </c>
      <c r="AQ365">
        <v>1</v>
      </c>
      <c r="AR365">
        <v>1</v>
      </c>
      <c r="AS365">
        <v>1</v>
      </c>
      <c r="AT365">
        <v>1.1000000000000001</v>
      </c>
      <c r="AU365">
        <v>1.1000000000000001</v>
      </c>
      <c r="AV365">
        <v>1.2</v>
      </c>
      <c r="AW365">
        <v>1.8</v>
      </c>
      <c r="AX365">
        <v>3.3</v>
      </c>
      <c r="AY365">
        <v>2.2999999999999998</v>
      </c>
      <c r="AZ365">
        <v>1.7</v>
      </c>
      <c r="BA365">
        <v>1.1000000000000001</v>
      </c>
      <c r="BB365">
        <v>1.2</v>
      </c>
      <c r="BC365">
        <v>1</v>
      </c>
      <c r="BD365">
        <v>1</v>
      </c>
      <c r="BE365">
        <v>1</v>
      </c>
    </row>
    <row r="366" spans="1:57">
      <c r="A366" t="s">
        <v>308</v>
      </c>
      <c r="B366" t="s">
        <v>148</v>
      </c>
      <c r="C366" t="s">
        <v>152</v>
      </c>
      <c r="D366" t="s">
        <v>131</v>
      </c>
      <c r="E366" t="s">
        <v>105</v>
      </c>
      <c r="F366">
        <v>1</v>
      </c>
      <c r="G366">
        <v>1</v>
      </c>
      <c r="H366">
        <v>1</v>
      </c>
      <c r="I366">
        <v>1.2</v>
      </c>
      <c r="J366">
        <v>1</v>
      </c>
      <c r="K366">
        <v>1</v>
      </c>
      <c r="L366">
        <v>1</v>
      </c>
      <c r="M366">
        <v>1</v>
      </c>
      <c r="N366">
        <v>1</v>
      </c>
      <c r="O366">
        <v>1</v>
      </c>
      <c r="P366">
        <v>1</v>
      </c>
      <c r="Q366">
        <v>1</v>
      </c>
      <c r="R366">
        <v>1</v>
      </c>
      <c r="S366">
        <v>1</v>
      </c>
      <c r="T366">
        <v>1</v>
      </c>
      <c r="U366">
        <v>1</v>
      </c>
      <c r="V366">
        <v>1</v>
      </c>
      <c r="W366">
        <v>1.2</v>
      </c>
      <c r="X366">
        <v>1</v>
      </c>
      <c r="Y366">
        <v>1</v>
      </c>
      <c r="Z366">
        <v>1</v>
      </c>
      <c r="AA366">
        <v>1</v>
      </c>
      <c r="AB366">
        <v>1.2</v>
      </c>
      <c r="AC366">
        <v>1.2</v>
      </c>
      <c r="AD366">
        <v>1.4</v>
      </c>
      <c r="AE366">
        <v>1.3</v>
      </c>
      <c r="AF366">
        <v>1.4</v>
      </c>
      <c r="AG366">
        <v>1.3</v>
      </c>
      <c r="AH366">
        <v>1.2</v>
      </c>
      <c r="AI366">
        <v>1.8</v>
      </c>
      <c r="AJ366">
        <v>1.3</v>
      </c>
      <c r="AK366">
        <v>1.2</v>
      </c>
      <c r="AL366">
        <v>1</v>
      </c>
      <c r="AM366">
        <v>1</v>
      </c>
      <c r="AN366">
        <v>1</v>
      </c>
      <c r="AO366">
        <v>1</v>
      </c>
      <c r="AP366">
        <v>1</v>
      </c>
      <c r="AQ366">
        <v>1</v>
      </c>
      <c r="AR366">
        <v>1</v>
      </c>
      <c r="AS366">
        <v>1</v>
      </c>
      <c r="AT366">
        <v>1.1000000000000001</v>
      </c>
      <c r="AU366">
        <v>1.2</v>
      </c>
      <c r="AV366">
        <v>1.4</v>
      </c>
      <c r="AW366">
        <v>1.5</v>
      </c>
      <c r="AX366">
        <v>3.3</v>
      </c>
      <c r="AY366">
        <v>2.8</v>
      </c>
      <c r="AZ366">
        <v>1.7</v>
      </c>
      <c r="BA366">
        <v>1.2</v>
      </c>
      <c r="BB366">
        <v>1.2</v>
      </c>
      <c r="BC366">
        <v>1</v>
      </c>
      <c r="BD366">
        <v>1</v>
      </c>
      <c r="BE366">
        <v>1</v>
      </c>
    </row>
    <row r="367" spans="1:57">
      <c r="A367" t="s">
        <v>309</v>
      </c>
      <c r="B367" t="s">
        <v>148</v>
      </c>
      <c r="C367" t="s">
        <v>152</v>
      </c>
      <c r="D367" t="s">
        <v>59</v>
      </c>
      <c r="E367" t="s">
        <v>283</v>
      </c>
      <c r="F367">
        <v>1</v>
      </c>
      <c r="G367">
        <v>1</v>
      </c>
      <c r="H367">
        <v>1</v>
      </c>
      <c r="I367">
        <v>1.2</v>
      </c>
      <c r="J367">
        <v>1</v>
      </c>
      <c r="K367">
        <v>1</v>
      </c>
      <c r="L367">
        <v>1</v>
      </c>
      <c r="M367">
        <v>1</v>
      </c>
      <c r="N367">
        <v>1</v>
      </c>
      <c r="O367">
        <v>1</v>
      </c>
      <c r="P367">
        <v>1</v>
      </c>
      <c r="Q367">
        <v>1</v>
      </c>
      <c r="R367">
        <v>1</v>
      </c>
      <c r="S367">
        <v>1</v>
      </c>
      <c r="T367">
        <v>1</v>
      </c>
      <c r="U367">
        <v>1</v>
      </c>
      <c r="V367">
        <v>1</v>
      </c>
      <c r="W367">
        <v>1.2</v>
      </c>
      <c r="X367">
        <v>1</v>
      </c>
      <c r="Y367">
        <v>1</v>
      </c>
      <c r="Z367">
        <v>1</v>
      </c>
      <c r="AA367">
        <v>1</v>
      </c>
      <c r="AB367">
        <v>1</v>
      </c>
      <c r="AC367">
        <v>1.2</v>
      </c>
      <c r="AD367">
        <v>1.6</v>
      </c>
      <c r="AE367">
        <v>1.6</v>
      </c>
      <c r="AF367">
        <v>1.6</v>
      </c>
      <c r="AG367">
        <v>1.3</v>
      </c>
      <c r="AH367">
        <v>1.2</v>
      </c>
      <c r="AI367">
        <v>1.3</v>
      </c>
      <c r="AJ367">
        <v>1.2</v>
      </c>
      <c r="AK367">
        <v>1.2</v>
      </c>
      <c r="AL367">
        <v>1</v>
      </c>
      <c r="AM367">
        <v>1</v>
      </c>
      <c r="AN367">
        <v>1</v>
      </c>
      <c r="AO367">
        <v>1</v>
      </c>
      <c r="AP367">
        <v>1</v>
      </c>
      <c r="AQ367">
        <v>1</v>
      </c>
      <c r="AR367">
        <v>1</v>
      </c>
      <c r="AS367">
        <v>1.2</v>
      </c>
      <c r="AT367">
        <v>1.7</v>
      </c>
      <c r="AU367">
        <v>1.5</v>
      </c>
      <c r="AV367">
        <v>1.4</v>
      </c>
      <c r="AW367">
        <v>2.2999999999999998</v>
      </c>
      <c r="AX367">
        <v>1.7</v>
      </c>
      <c r="AY367">
        <v>0.9</v>
      </c>
      <c r="AZ367">
        <v>1.7</v>
      </c>
      <c r="BA367">
        <v>1.4</v>
      </c>
      <c r="BB367">
        <v>1.2</v>
      </c>
      <c r="BC367">
        <v>1</v>
      </c>
      <c r="BD367">
        <v>1</v>
      </c>
      <c r="BE367">
        <v>1</v>
      </c>
    </row>
    <row r="368" spans="1:57">
      <c r="A368" t="s">
        <v>912</v>
      </c>
      <c r="B368" t="s">
        <v>148</v>
      </c>
      <c r="C368" t="s">
        <v>152</v>
      </c>
      <c r="D368" t="s">
        <v>131</v>
      </c>
      <c r="E368" t="s">
        <v>892</v>
      </c>
      <c r="F368">
        <v>1</v>
      </c>
      <c r="G368">
        <v>1</v>
      </c>
      <c r="H368">
        <v>1</v>
      </c>
      <c r="I368">
        <v>1.2</v>
      </c>
      <c r="J368">
        <v>1</v>
      </c>
      <c r="K368">
        <v>1</v>
      </c>
      <c r="L368">
        <v>1</v>
      </c>
      <c r="M368">
        <v>1</v>
      </c>
      <c r="N368">
        <v>1</v>
      </c>
      <c r="O368">
        <v>1</v>
      </c>
      <c r="P368">
        <v>1</v>
      </c>
      <c r="Q368">
        <v>1</v>
      </c>
      <c r="R368">
        <v>1</v>
      </c>
      <c r="S368">
        <v>1</v>
      </c>
      <c r="T368">
        <v>1</v>
      </c>
      <c r="U368">
        <v>1</v>
      </c>
      <c r="V368">
        <v>1</v>
      </c>
      <c r="W368">
        <v>1.2</v>
      </c>
      <c r="X368">
        <v>1</v>
      </c>
      <c r="Y368">
        <v>1</v>
      </c>
      <c r="Z368">
        <v>1</v>
      </c>
      <c r="AA368">
        <v>1</v>
      </c>
      <c r="AB368">
        <v>1.2</v>
      </c>
      <c r="AC368">
        <v>1.4</v>
      </c>
      <c r="AD368">
        <v>1.8</v>
      </c>
      <c r="AE368">
        <v>1.8</v>
      </c>
      <c r="AF368">
        <v>1.8</v>
      </c>
      <c r="AG368">
        <v>1.5</v>
      </c>
      <c r="AH368">
        <v>1.4</v>
      </c>
      <c r="AI368">
        <v>1.5</v>
      </c>
      <c r="AJ368">
        <v>1.4</v>
      </c>
      <c r="AK368">
        <v>1.2</v>
      </c>
      <c r="AL368">
        <v>1</v>
      </c>
      <c r="AM368">
        <v>1</v>
      </c>
      <c r="AN368">
        <v>1</v>
      </c>
      <c r="AO368">
        <v>1</v>
      </c>
      <c r="AP368">
        <v>1</v>
      </c>
      <c r="AQ368">
        <v>1</v>
      </c>
      <c r="AR368">
        <v>1</v>
      </c>
      <c r="AS368">
        <v>2.4</v>
      </c>
      <c r="AT368">
        <v>3.3</v>
      </c>
      <c r="AU368">
        <v>3</v>
      </c>
      <c r="AV368">
        <v>2.7</v>
      </c>
      <c r="AW368">
        <v>4.5</v>
      </c>
      <c r="AX368">
        <v>3.3</v>
      </c>
      <c r="AY368">
        <v>1.8</v>
      </c>
      <c r="AZ368">
        <v>3.3</v>
      </c>
      <c r="BA368">
        <v>2.7</v>
      </c>
      <c r="BB368">
        <v>1</v>
      </c>
      <c r="BC368">
        <v>1</v>
      </c>
      <c r="BD368">
        <v>1</v>
      </c>
      <c r="BE368">
        <v>1</v>
      </c>
    </row>
    <row r="369" spans="1:57">
      <c r="A369" t="s">
        <v>913</v>
      </c>
      <c r="B369" t="s">
        <v>148</v>
      </c>
      <c r="C369" t="s">
        <v>152</v>
      </c>
      <c r="D369" t="s">
        <v>132</v>
      </c>
      <c r="E369" t="s">
        <v>914</v>
      </c>
      <c r="F369">
        <v>1</v>
      </c>
      <c r="G369">
        <v>1</v>
      </c>
      <c r="H369">
        <v>1</v>
      </c>
      <c r="I369">
        <v>1.2</v>
      </c>
      <c r="J369">
        <v>1</v>
      </c>
      <c r="K369">
        <v>1</v>
      </c>
      <c r="L369">
        <v>1</v>
      </c>
      <c r="M369">
        <v>1</v>
      </c>
      <c r="N369">
        <v>1</v>
      </c>
      <c r="O369">
        <v>1</v>
      </c>
      <c r="P369">
        <v>1</v>
      </c>
      <c r="Q369">
        <v>1</v>
      </c>
      <c r="R369">
        <v>1</v>
      </c>
      <c r="S369">
        <v>1</v>
      </c>
      <c r="T369">
        <v>1</v>
      </c>
      <c r="U369">
        <v>1</v>
      </c>
      <c r="V369">
        <v>1</v>
      </c>
      <c r="W369">
        <v>1.2</v>
      </c>
      <c r="X369">
        <v>1</v>
      </c>
      <c r="Y369">
        <v>1</v>
      </c>
      <c r="Z369">
        <v>1</v>
      </c>
      <c r="AA369">
        <v>1</v>
      </c>
      <c r="AB369">
        <v>1.2</v>
      </c>
      <c r="AC369">
        <v>1.4</v>
      </c>
      <c r="AD369">
        <v>1.8</v>
      </c>
      <c r="AE369">
        <v>1.8</v>
      </c>
      <c r="AF369">
        <v>1.8</v>
      </c>
      <c r="AG369">
        <v>1.5</v>
      </c>
      <c r="AH369">
        <v>1.4</v>
      </c>
      <c r="AI369">
        <v>1.5</v>
      </c>
      <c r="AJ369">
        <v>1.4</v>
      </c>
      <c r="AK369">
        <v>1.2</v>
      </c>
      <c r="AL369">
        <v>1</v>
      </c>
      <c r="AM369">
        <v>1</v>
      </c>
      <c r="AN369">
        <v>1</v>
      </c>
      <c r="AO369">
        <v>1</v>
      </c>
      <c r="AP369">
        <v>1</v>
      </c>
      <c r="AQ369">
        <v>1</v>
      </c>
      <c r="AR369">
        <v>1</v>
      </c>
      <c r="AS369">
        <v>3.2</v>
      </c>
      <c r="AT369">
        <v>4.4000000000000004</v>
      </c>
      <c r="AU369">
        <v>4</v>
      </c>
      <c r="AV369">
        <v>3.6</v>
      </c>
      <c r="AW369">
        <v>6</v>
      </c>
      <c r="AX369">
        <v>4.4000000000000004</v>
      </c>
      <c r="AY369">
        <v>2.4</v>
      </c>
      <c r="AZ369">
        <v>4.4000000000000004</v>
      </c>
      <c r="BA369">
        <v>3.6</v>
      </c>
      <c r="BB369">
        <v>1</v>
      </c>
      <c r="BC369">
        <v>1</v>
      </c>
      <c r="BD369">
        <v>1</v>
      </c>
      <c r="BE369">
        <v>1</v>
      </c>
    </row>
    <row r="370" spans="1:57">
      <c r="A370" t="s">
        <v>310</v>
      </c>
      <c r="B370" t="s">
        <v>148</v>
      </c>
      <c r="C370" t="s">
        <v>311</v>
      </c>
      <c r="D370" t="s">
        <v>102</v>
      </c>
      <c r="E370" t="s">
        <v>105</v>
      </c>
      <c r="F370">
        <v>1</v>
      </c>
      <c r="G370">
        <v>1</v>
      </c>
      <c r="H370">
        <v>1</v>
      </c>
      <c r="I370">
        <v>1.2</v>
      </c>
      <c r="J370">
        <v>1</v>
      </c>
      <c r="K370">
        <v>1</v>
      </c>
      <c r="L370">
        <v>1</v>
      </c>
      <c r="M370">
        <v>1</v>
      </c>
      <c r="N370">
        <v>1</v>
      </c>
      <c r="O370">
        <v>1</v>
      </c>
      <c r="P370">
        <v>1</v>
      </c>
      <c r="Q370">
        <v>1</v>
      </c>
      <c r="R370">
        <v>1</v>
      </c>
      <c r="S370">
        <v>1</v>
      </c>
      <c r="T370">
        <v>1</v>
      </c>
      <c r="U370">
        <v>1</v>
      </c>
      <c r="V370">
        <v>1</v>
      </c>
      <c r="W370">
        <v>1.2</v>
      </c>
      <c r="X370">
        <v>1</v>
      </c>
      <c r="Y370">
        <v>1</v>
      </c>
      <c r="Z370">
        <v>1</v>
      </c>
      <c r="AA370">
        <v>1</v>
      </c>
      <c r="AB370">
        <v>1.2</v>
      </c>
      <c r="AC370">
        <v>1.3</v>
      </c>
      <c r="AD370">
        <v>1.9</v>
      </c>
      <c r="AE370">
        <v>2</v>
      </c>
      <c r="AF370">
        <v>1.7</v>
      </c>
      <c r="AG370">
        <v>2.2000000000000002</v>
      </c>
      <c r="AH370">
        <v>1.8</v>
      </c>
      <c r="AI370">
        <v>1.3</v>
      </c>
      <c r="AJ370">
        <v>1.1000000000000001</v>
      </c>
      <c r="AK370">
        <v>1.2</v>
      </c>
      <c r="AL370">
        <v>1</v>
      </c>
      <c r="AM370">
        <v>1</v>
      </c>
      <c r="AN370">
        <v>1</v>
      </c>
      <c r="AO370">
        <v>1</v>
      </c>
      <c r="AP370">
        <v>1</v>
      </c>
      <c r="AQ370">
        <v>1</v>
      </c>
      <c r="AR370">
        <v>1</v>
      </c>
      <c r="AS370">
        <v>1.1000000000000001</v>
      </c>
      <c r="AT370">
        <v>1.1000000000000001</v>
      </c>
      <c r="AU370">
        <v>1.2</v>
      </c>
      <c r="AV370">
        <v>1.8</v>
      </c>
      <c r="AW370">
        <v>3.3</v>
      </c>
      <c r="AX370">
        <v>2.2999999999999998</v>
      </c>
      <c r="AY370">
        <v>1.7</v>
      </c>
      <c r="AZ370">
        <v>1.1000000000000001</v>
      </c>
      <c r="BA370">
        <v>1.2</v>
      </c>
      <c r="BB370">
        <v>1</v>
      </c>
      <c r="BC370">
        <v>1</v>
      </c>
      <c r="BD370">
        <v>1</v>
      </c>
      <c r="BE370">
        <v>1</v>
      </c>
    </row>
    <row r="371" spans="1:57">
      <c r="A371" t="s">
        <v>312</v>
      </c>
      <c r="B371" t="s">
        <v>148</v>
      </c>
      <c r="C371" t="s">
        <v>152</v>
      </c>
      <c r="D371" t="s">
        <v>131</v>
      </c>
      <c r="E371" t="s">
        <v>105</v>
      </c>
      <c r="F371">
        <v>1</v>
      </c>
      <c r="G371">
        <v>1</v>
      </c>
      <c r="H371">
        <v>1</v>
      </c>
      <c r="I371">
        <v>1.2</v>
      </c>
      <c r="J371">
        <v>1</v>
      </c>
      <c r="K371">
        <v>1</v>
      </c>
      <c r="L371">
        <v>1</v>
      </c>
      <c r="M371">
        <v>1</v>
      </c>
      <c r="N371">
        <v>1</v>
      </c>
      <c r="O371">
        <v>1</v>
      </c>
      <c r="P371">
        <v>1</v>
      </c>
      <c r="Q371">
        <v>1</v>
      </c>
      <c r="R371">
        <v>1</v>
      </c>
      <c r="S371">
        <v>1</v>
      </c>
      <c r="T371">
        <v>1</v>
      </c>
      <c r="U371">
        <v>1</v>
      </c>
      <c r="V371">
        <v>1</v>
      </c>
      <c r="W371">
        <v>1.2</v>
      </c>
      <c r="X371">
        <v>1</v>
      </c>
      <c r="Y371">
        <v>1</v>
      </c>
      <c r="Z371">
        <v>1</v>
      </c>
      <c r="AA371">
        <v>1</v>
      </c>
      <c r="AB371">
        <v>1.2</v>
      </c>
      <c r="AC371">
        <v>1.2</v>
      </c>
      <c r="AD371">
        <v>1.4</v>
      </c>
      <c r="AE371">
        <v>1.3</v>
      </c>
      <c r="AF371">
        <v>1.4</v>
      </c>
      <c r="AG371">
        <v>1.3</v>
      </c>
      <c r="AH371">
        <v>1.2</v>
      </c>
      <c r="AI371">
        <v>1.8</v>
      </c>
      <c r="AJ371">
        <v>1.3</v>
      </c>
      <c r="AK371">
        <v>1.2</v>
      </c>
      <c r="AL371">
        <v>1</v>
      </c>
      <c r="AM371">
        <v>1</v>
      </c>
      <c r="AN371">
        <v>1</v>
      </c>
      <c r="AO371">
        <v>1</v>
      </c>
      <c r="AP371">
        <v>1</v>
      </c>
      <c r="AQ371">
        <v>1</v>
      </c>
      <c r="AR371">
        <v>1</v>
      </c>
      <c r="AS371">
        <v>1.1000000000000001</v>
      </c>
      <c r="AT371">
        <v>1.2</v>
      </c>
      <c r="AU371">
        <v>1.4</v>
      </c>
      <c r="AV371">
        <v>1.5</v>
      </c>
      <c r="AW371">
        <v>3.3</v>
      </c>
      <c r="AX371">
        <v>2.8</v>
      </c>
      <c r="AY371">
        <v>1.7</v>
      </c>
      <c r="AZ371">
        <v>1.2</v>
      </c>
      <c r="BA371">
        <v>1.2</v>
      </c>
      <c r="BB371">
        <v>1</v>
      </c>
      <c r="BC371">
        <v>1</v>
      </c>
      <c r="BD371">
        <v>1</v>
      </c>
      <c r="BE371">
        <v>1</v>
      </c>
    </row>
    <row r="372" spans="1:57">
      <c r="A372" t="s">
        <v>313</v>
      </c>
      <c r="B372" t="s">
        <v>148</v>
      </c>
      <c r="C372" t="s">
        <v>152</v>
      </c>
      <c r="D372" t="s">
        <v>132</v>
      </c>
      <c r="E372" t="s">
        <v>105</v>
      </c>
      <c r="F372">
        <v>1</v>
      </c>
      <c r="G372">
        <v>1</v>
      </c>
      <c r="H372">
        <v>1</v>
      </c>
      <c r="I372">
        <v>1.2</v>
      </c>
      <c r="J372">
        <v>1</v>
      </c>
      <c r="K372">
        <v>1</v>
      </c>
      <c r="L372">
        <v>1</v>
      </c>
      <c r="M372">
        <v>1</v>
      </c>
      <c r="N372">
        <v>1</v>
      </c>
      <c r="O372">
        <v>1</v>
      </c>
      <c r="P372">
        <v>1</v>
      </c>
      <c r="Q372">
        <v>1</v>
      </c>
      <c r="R372">
        <v>1</v>
      </c>
      <c r="S372">
        <v>1</v>
      </c>
      <c r="T372">
        <v>1</v>
      </c>
      <c r="U372">
        <v>1</v>
      </c>
      <c r="V372">
        <v>1</v>
      </c>
      <c r="W372">
        <v>1.2</v>
      </c>
      <c r="X372">
        <v>1</v>
      </c>
      <c r="Y372">
        <v>1</v>
      </c>
      <c r="Z372">
        <v>1</v>
      </c>
      <c r="AA372">
        <v>1</v>
      </c>
      <c r="AB372">
        <v>1.3</v>
      </c>
      <c r="AC372">
        <v>1.4</v>
      </c>
      <c r="AD372">
        <v>1.5</v>
      </c>
      <c r="AE372">
        <v>1.6</v>
      </c>
      <c r="AF372">
        <v>1.9</v>
      </c>
      <c r="AG372">
        <v>1.3</v>
      </c>
      <c r="AH372">
        <v>1.2</v>
      </c>
      <c r="AI372">
        <v>1.3</v>
      </c>
      <c r="AJ372">
        <v>1.1000000000000001</v>
      </c>
      <c r="AK372">
        <v>1.2</v>
      </c>
      <c r="AL372">
        <v>1</v>
      </c>
      <c r="AM372">
        <v>1</v>
      </c>
      <c r="AN372">
        <v>1</v>
      </c>
      <c r="AO372">
        <v>1</v>
      </c>
      <c r="AP372">
        <v>1</v>
      </c>
      <c r="AQ372">
        <v>1</v>
      </c>
      <c r="AR372">
        <v>1</v>
      </c>
      <c r="AS372">
        <v>1.1000000000000001</v>
      </c>
      <c r="AT372">
        <v>1.1000000000000001</v>
      </c>
      <c r="AU372">
        <v>1.1000000000000001</v>
      </c>
      <c r="AV372">
        <v>1.1000000000000001</v>
      </c>
      <c r="AW372">
        <v>1.9</v>
      </c>
      <c r="AX372">
        <v>1.3</v>
      </c>
      <c r="AY372">
        <v>1.1000000000000001</v>
      </c>
      <c r="AZ372">
        <v>1.1000000000000001</v>
      </c>
      <c r="BA372">
        <v>1.2</v>
      </c>
      <c r="BB372">
        <v>1</v>
      </c>
      <c r="BC372">
        <v>1</v>
      </c>
      <c r="BD372">
        <v>1</v>
      </c>
      <c r="BE372">
        <v>1</v>
      </c>
    </row>
    <row r="373" spans="1:57">
      <c r="A373" t="s">
        <v>314</v>
      </c>
      <c r="B373" t="s">
        <v>148</v>
      </c>
      <c r="C373" t="s">
        <v>315</v>
      </c>
      <c r="D373" t="s">
        <v>150</v>
      </c>
      <c r="E373" t="s">
        <v>300</v>
      </c>
      <c r="F373">
        <v>1</v>
      </c>
      <c r="G373">
        <v>1</v>
      </c>
      <c r="H373">
        <v>1</v>
      </c>
      <c r="I373">
        <v>1</v>
      </c>
      <c r="J373">
        <v>1</v>
      </c>
      <c r="K373">
        <v>1</v>
      </c>
      <c r="L373">
        <v>1</v>
      </c>
      <c r="M373">
        <v>1</v>
      </c>
      <c r="N373">
        <v>1</v>
      </c>
      <c r="O373">
        <v>1</v>
      </c>
      <c r="P373">
        <v>1</v>
      </c>
      <c r="Q373">
        <v>1</v>
      </c>
      <c r="R373">
        <v>1</v>
      </c>
      <c r="S373">
        <v>1</v>
      </c>
      <c r="T373">
        <v>1</v>
      </c>
      <c r="U373">
        <v>1</v>
      </c>
      <c r="V373">
        <v>1</v>
      </c>
      <c r="W373">
        <v>1</v>
      </c>
      <c r="X373">
        <v>1</v>
      </c>
      <c r="Y373">
        <v>1</v>
      </c>
      <c r="Z373">
        <v>1</v>
      </c>
      <c r="AA373">
        <v>1</v>
      </c>
      <c r="AB373">
        <v>1.3</v>
      </c>
      <c r="AC373">
        <v>1.3</v>
      </c>
      <c r="AD373">
        <v>1.3</v>
      </c>
      <c r="AE373">
        <v>1.3</v>
      </c>
      <c r="AF373">
        <v>1.3</v>
      </c>
      <c r="AG373">
        <v>1.3</v>
      </c>
      <c r="AH373">
        <v>1.3</v>
      </c>
      <c r="AI373">
        <v>1</v>
      </c>
      <c r="AJ373">
        <v>1</v>
      </c>
      <c r="AK373">
        <v>1</v>
      </c>
      <c r="AL373">
        <v>1</v>
      </c>
      <c r="AM373">
        <v>1</v>
      </c>
      <c r="AN373">
        <v>1</v>
      </c>
      <c r="AO373">
        <v>1</v>
      </c>
      <c r="AP373">
        <v>1</v>
      </c>
      <c r="AQ373">
        <v>1</v>
      </c>
      <c r="AR373">
        <v>1</v>
      </c>
      <c r="AS373">
        <v>1.5</v>
      </c>
      <c r="AT373">
        <v>2</v>
      </c>
      <c r="AU373">
        <v>2.2000000000000002</v>
      </c>
      <c r="AV373">
        <v>2.9</v>
      </c>
      <c r="AW373">
        <v>4.2</v>
      </c>
      <c r="AX373">
        <v>2.4</v>
      </c>
      <c r="AY373">
        <v>2</v>
      </c>
      <c r="AZ373">
        <v>1.1000000000000001</v>
      </c>
      <c r="BA373">
        <v>0.7</v>
      </c>
      <c r="BB373">
        <v>1</v>
      </c>
      <c r="BC373">
        <v>1</v>
      </c>
      <c r="BD373">
        <v>1</v>
      </c>
      <c r="BE373">
        <v>1</v>
      </c>
    </row>
    <row r="374" spans="1:57">
      <c r="A374" t="s">
        <v>316</v>
      </c>
      <c r="B374" t="s">
        <v>148</v>
      </c>
      <c r="C374" t="s">
        <v>315</v>
      </c>
      <c r="D374" t="s">
        <v>131</v>
      </c>
      <c r="E374" t="s">
        <v>300</v>
      </c>
      <c r="F374">
        <v>1</v>
      </c>
      <c r="G374">
        <v>1</v>
      </c>
      <c r="H374">
        <v>1</v>
      </c>
      <c r="I374">
        <v>1</v>
      </c>
      <c r="J374">
        <v>1</v>
      </c>
      <c r="K374">
        <v>1</v>
      </c>
      <c r="L374">
        <v>1</v>
      </c>
      <c r="M374">
        <v>1</v>
      </c>
      <c r="N374">
        <v>1</v>
      </c>
      <c r="O374">
        <v>1</v>
      </c>
      <c r="P374">
        <v>1</v>
      </c>
      <c r="Q374">
        <v>1</v>
      </c>
      <c r="R374">
        <v>1</v>
      </c>
      <c r="S374">
        <v>1</v>
      </c>
      <c r="T374">
        <v>1</v>
      </c>
      <c r="U374">
        <v>1</v>
      </c>
      <c r="V374">
        <v>1</v>
      </c>
      <c r="W374">
        <v>1</v>
      </c>
      <c r="X374">
        <v>1</v>
      </c>
      <c r="Y374">
        <v>1</v>
      </c>
      <c r="Z374">
        <v>1</v>
      </c>
      <c r="AA374">
        <v>1</v>
      </c>
      <c r="AB374">
        <v>1.2</v>
      </c>
      <c r="AC374">
        <v>1.2</v>
      </c>
      <c r="AD374">
        <v>1.2</v>
      </c>
      <c r="AE374">
        <v>1.2</v>
      </c>
      <c r="AF374">
        <v>1.2</v>
      </c>
      <c r="AG374">
        <v>1.2</v>
      </c>
      <c r="AH374">
        <v>1.2</v>
      </c>
      <c r="AI374">
        <v>1</v>
      </c>
      <c r="AJ374">
        <v>1</v>
      </c>
      <c r="AK374">
        <v>1</v>
      </c>
      <c r="AL374">
        <v>1</v>
      </c>
      <c r="AM374">
        <v>1</v>
      </c>
      <c r="AN374">
        <v>1</v>
      </c>
      <c r="AO374">
        <v>1</v>
      </c>
      <c r="AP374">
        <v>1</v>
      </c>
      <c r="AQ374">
        <v>1</v>
      </c>
      <c r="AR374">
        <v>1</v>
      </c>
      <c r="AS374">
        <v>1.4</v>
      </c>
      <c r="AT374">
        <v>1.8</v>
      </c>
      <c r="AU374">
        <v>2</v>
      </c>
      <c r="AV374">
        <v>2.6</v>
      </c>
      <c r="AW374">
        <v>3.8</v>
      </c>
      <c r="AX374">
        <v>2.2000000000000002</v>
      </c>
      <c r="AY374">
        <v>1.8</v>
      </c>
      <c r="AZ374">
        <v>1</v>
      </c>
      <c r="BA374">
        <v>0.7</v>
      </c>
      <c r="BB374">
        <v>1</v>
      </c>
      <c r="BC374">
        <v>1</v>
      </c>
      <c r="BD374">
        <v>1</v>
      </c>
      <c r="BE374">
        <v>1</v>
      </c>
    </row>
    <row r="375" spans="1:57">
      <c r="A375" t="s">
        <v>317</v>
      </c>
      <c r="B375" t="s">
        <v>148</v>
      </c>
      <c r="C375" t="s">
        <v>315</v>
      </c>
      <c r="D375" t="s">
        <v>132</v>
      </c>
      <c r="E375" t="s">
        <v>300</v>
      </c>
      <c r="F375">
        <v>1</v>
      </c>
      <c r="G375">
        <v>1</v>
      </c>
      <c r="H375">
        <v>1</v>
      </c>
      <c r="I375">
        <v>1</v>
      </c>
      <c r="J375">
        <v>1</v>
      </c>
      <c r="K375">
        <v>1</v>
      </c>
      <c r="L375">
        <v>1</v>
      </c>
      <c r="M375">
        <v>1</v>
      </c>
      <c r="N375">
        <v>1</v>
      </c>
      <c r="O375">
        <v>1</v>
      </c>
      <c r="P375">
        <v>1</v>
      </c>
      <c r="Q375">
        <v>1</v>
      </c>
      <c r="R375">
        <v>1</v>
      </c>
      <c r="S375">
        <v>1</v>
      </c>
      <c r="T375">
        <v>1</v>
      </c>
      <c r="U375">
        <v>1</v>
      </c>
      <c r="V375">
        <v>1</v>
      </c>
      <c r="W375">
        <v>1</v>
      </c>
      <c r="X375">
        <v>1</v>
      </c>
      <c r="Y375">
        <v>1</v>
      </c>
      <c r="Z375">
        <v>1</v>
      </c>
      <c r="AA375">
        <v>1</v>
      </c>
      <c r="AB375">
        <v>1.1000000000000001</v>
      </c>
      <c r="AC375">
        <v>1.1000000000000001</v>
      </c>
      <c r="AD375">
        <v>1.1000000000000001</v>
      </c>
      <c r="AE375">
        <v>1.1000000000000001</v>
      </c>
      <c r="AF375">
        <v>1.1000000000000001</v>
      </c>
      <c r="AG375">
        <v>1.1000000000000001</v>
      </c>
      <c r="AH375">
        <v>1.1000000000000001</v>
      </c>
      <c r="AI375">
        <v>1</v>
      </c>
      <c r="AJ375">
        <v>1</v>
      </c>
      <c r="AK375">
        <v>1</v>
      </c>
      <c r="AL375">
        <v>1</v>
      </c>
      <c r="AM375">
        <v>1</v>
      </c>
      <c r="AN375">
        <v>1</v>
      </c>
      <c r="AO375">
        <v>1</v>
      </c>
      <c r="AP375">
        <v>1</v>
      </c>
      <c r="AQ375">
        <v>1</v>
      </c>
      <c r="AR375">
        <v>1</v>
      </c>
      <c r="AS375">
        <v>1.1000000000000001</v>
      </c>
      <c r="AT375">
        <v>1.4</v>
      </c>
      <c r="AU375">
        <v>1.6</v>
      </c>
      <c r="AV375">
        <v>2.1</v>
      </c>
      <c r="AW375">
        <v>3</v>
      </c>
      <c r="AX375">
        <v>1.8</v>
      </c>
      <c r="AY375">
        <v>1.4</v>
      </c>
      <c r="AZ375">
        <v>0.8</v>
      </c>
      <c r="BA375">
        <v>0.7</v>
      </c>
      <c r="BB375">
        <v>1</v>
      </c>
      <c r="BC375">
        <v>1</v>
      </c>
      <c r="BD375">
        <v>1</v>
      </c>
      <c r="BE375">
        <v>1</v>
      </c>
    </row>
    <row r="376" spans="1:57">
      <c r="A376" t="s">
        <v>665</v>
      </c>
      <c r="B376" t="s">
        <v>148</v>
      </c>
      <c r="C376" t="s">
        <v>152</v>
      </c>
      <c r="D376" t="s">
        <v>59</v>
      </c>
      <c r="E376" t="s">
        <v>664</v>
      </c>
      <c r="F376">
        <v>1</v>
      </c>
      <c r="G376">
        <v>1</v>
      </c>
      <c r="H376">
        <v>1</v>
      </c>
      <c r="I376">
        <v>1.2</v>
      </c>
      <c r="J376">
        <v>1</v>
      </c>
      <c r="K376">
        <v>1</v>
      </c>
      <c r="L376">
        <v>1</v>
      </c>
      <c r="M376">
        <v>1</v>
      </c>
      <c r="N376">
        <v>1</v>
      </c>
      <c r="O376">
        <v>1</v>
      </c>
      <c r="P376">
        <v>1</v>
      </c>
      <c r="Q376">
        <v>1</v>
      </c>
      <c r="R376">
        <v>1</v>
      </c>
      <c r="S376">
        <v>1</v>
      </c>
      <c r="T376">
        <v>1</v>
      </c>
      <c r="U376">
        <v>1</v>
      </c>
      <c r="V376">
        <v>1</v>
      </c>
      <c r="W376">
        <v>1.2</v>
      </c>
      <c r="X376">
        <v>1.1000000000000001</v>
      </c>
      <c r="Y376">
        <v>1.1000000000000001</v>
      </c>
      <c r="Z376">
        <v>1.1000000000000001</v>
      </c>
      <c r="AA376">
        <v>1.1000000000000001</v>
      </c>
      <c r="AB376">
        <v>1.2</v>
      </c>
      <c r="AC376">
        <v>1.1000000000000001</v>
      </c>
      <c r="AD376">
        <v>1.5</v>
      </c>
      <c r="AE376">
        <v>1.5</v>
      </c>
      <c r="AF376">
        <v>1.5</v>
      </c>
      <c r="AG376">
        <v>1.5</v>
      </c>
      <c r="AH376">
        <v>1.5</v>
      </c>
      <c r="AI376">
        <v>1.1000000000000001</v>
      </c>
      <c r="AJ376">
        <v>1.1000000000000001</v>
      </c>
      <c r="AK376">
        <v>1.2</v>
      </c>
      <c r="AL376">
        <v>1</v>
      </c>
      <c r="AM376">
        <v>1</v>
      </c>
      <c r="AN376">
        <v>1</v>
      </c>
      <c r="AO376">
        <v>1</v>
      </c>
      <c r="AP376">
        <v>1.1000000000000001</v>
      </c>
      <c r="AQ376">
        <v>1.1000000000000001</v>
      </c>
      <c r="AR376">
        <v>1.1000000000000001</v>
      </c>
      <c r="AS376">
        <v>1.1000000000000001</v>
      </c>
      <c r="AT376">
        <v>1.4</v>
      </c>
      <c r="AU376">
        <v>1.5</v>
      </c>
      <c r="AV376">
        <v>2</v>
      </c>
      <c r="AW376">
        <v>2.7</v>
      </c>
      <c r="AX376">
        <v>1.7</v>
      </c>
      <c r="AY376">
        <v>1.4</v>
      </c>
      <c r="AZ376">
        <v>0.9</v>
      </c>
      <c r="BA376">
        <v>1.1000000000000001</v>
      </c>
      <c r="BB376">
        <v>1.2</v>
      </c>
      <c r="BC376">
        <v>1</v>
      </c>
      <c r="BD376">
        <v>1</v>
      </c>
      <c r="BE376">
        <v>1</v>
      </c>
    </row>
    <row r="377" spans="1:57">
      <c r="A377" t="s">
        <v>666</v>
      </c>
      <c r="B377" t="s">
        <v>148</v>
      </c>
      <c r="C377" t="s">
        <v>152</v>
      </c>
      <c r="D377" t="s">
        <v>102</v>
      </c>
      <c r="E377" t="s">
        <v>664</v>
      </c>
      <c r="F377">
        <v>1</v>
      </c>
      <c r="G377">
        <v>1</v>
      </c>
      <c r="H377">
        <v>1</v>
      </c>
      <c r="I377">
        <v>1.2</v>
      </c>
      <c r="J377">
        <v>1</v>
      </c>
      <c r="K377">
        <v>1</v>
      </c>
      <c r="L377">
        <v>1</v>
      </c>
      <c r="M377">
        <v>1</v>
      </c>
      <c r="N377">
        <v>1</v>
      </c>
      <c r="O377">
        <v>1</v>
      </c>
      <c r="P377">
        <v>1</v>
      </c>
      <c r="Q377">
        <v>1</v>
      </c>
      <c r="R377">
        <v>1</v>
      </c>
      <c r="S377">
        <v>1</v>
      </c>
      <c r="T377">
        <v>1</v>
      </c>
      <c r="U377">
        <v>1</v>
      </c>
      <c r="V377">
        <v>1</v>
      </c>
      <c r="W377">
        <v>1.2</v>
      </c>
      <c r="X377">
        <v>1.1000000000000001</v>
      </c>
      <c r="Y377">
        <v>1.1000000000000001</v>
      </c>
      <c r="Z377">
        <v>1.1000000000000001</v>
      </c>
      <c r="AA377">
        <v>1.1000000000000001</v>
      </c>
      <c r="AB377">
        <v>1.2</v>
      </c>
      <c r="AC377">
        <v>1.1000000000000001</v>
      </c>
      <c r="AD377">
        <v>1.8</v>
      </c>
      <c r="AE377">
        <v>1.8</v>
      </c>
      <c r="AF377">
        <v>1.8</v>
      </c>
      <c r="AG377">
        <v>1.8</v>
      </c>
      <c r="AH377">
        <v>1.8</v>
      </c>
      <c r="AI377">
        <v>1.1000000000000001</v>
      </c>
      <c r="AJ377">
        <v>1.1000000000000001</v>
      </c>
      <c r="AK377">
        <v>1.2</v>
      </c>
      <c r="AL377">
        <v>1</v>
      </c>
      <c r="AM377">
        <v>1</v>
      </c>
      <c r="AN377">
        <v>1</v>
      </c>
      <c r="AO377">
        <v>1</v>
      </c>
      <c r="AP377">
        <v>1.1000000000000001</v>
      </c>
      <c r="AQ377">
        <v>1.1000000000000001</v>
      </c>
      <c r="AR377">
        <v>1.1000000000000001</v>
      </c>
      <c r="AS377">
        <v>1.1000000000000001</v>
      </c>
      <c r="AT377">
        <v>1.4</v>
      </c>
      <c r="AU377">
        <v>1.5</v>
      </c>
      <c r="AV377">
        <v>2</v>
      </c>
      <c r="AW377">
        <v>2.7</v>
      </c>
      <c r="AX377">
        <v>1.7</v>
      </c>
      <c r="AY377">
        <v>1.4</v>
      </c>
      <c r="AZ377">
        <v>0.9</v>
      </c>
      <c r="BA377">
        <v>1.1000000000000001</v>
      </c>
      <c r="BB377">
        <v>1.2</v>
      </c>
      <c r="BC377">
        <v>1</v>
      </c>
      <c r="BD377">
        <v>1</v>
      </c>
      <c r="BE377">
        <v>1</v>
      </c>
    </row>
    <row r="378" spans="1:57">
      <c r="A378" t="s">
        <v>667</v>
      </c>
      <c r="B378" t="s">
        <v>148</v>
      </c>
      <c r="C378" t="s">
        <v>152</v>
      </c>
      <c r="D378" t="s">
        <v>131</v>
      </c>
      <c r="E378" t="s">
        <v>664</v>
      </c>
      <c r="F378">
        <v>1</v>
      </c>
      <c r="G378">
        <v>1</v>
      </c>
      <c r="H378">
        <v>1</v>
      </c>
      <c r="I378">
        <v>1.2</v>
      </c>
      <c r="J378">
        <v>1</v>
      </c>
      <c r="K378">
        <v>1</v>
      </c>
      <c r="L378">
        <v>1</v>
      </c>
      <c r="M378">
        <v>1</v>
      </c>
      <c r="N378">
        <v>1</v>
      </c>
      <c r="O378">
        <v>1</v>
      </c>
      <c r="P378">
        <v>1</v>
      </c>
      <c r="Q378">
        <v>1</v>
      </c>
      <c r="R378">
        <v>1</v>
      </c>
      <c r="S378">
        <v>1</v>
      </c>
      <c r="T378">
        <v>1</v>
      </c>
      <c r="U378">
        <v>1</v>
      </c>
      <c r="V378">
        <v>1</v>
      </c>
      <c r="W378">
        <v>1.2</v>
      </c>
      <c r="X378">
        <v>1.1000000000000001</v>
      </c>
      <c r="Y378">
        <v>1.1000000000000001</v>
      </c>
      <c r="Z378">
        <v>1.1000000000000001</v>
      </c>
      <c r="AA378">
        <v>1.1000000000000001</v>
      </c>
      <c r="AB378">
        <v>1.2</v>
      </c>
      <c r="AC378">
        <v>1.1000000000000001</v>
      </c>
      <c r="AD378">
        <v>1.5</v>
      </c>
      <c r="AE378">
        <v>1.5</v>
      </c>
      <c r="AF378">
        <v>1.5</v>
      </c>
      <c r="AG378">
        <v>1.5</v>
      </c>
      <c r="AH378">
        <v>1.5</v>
      </c>
      <c r="AI378">
        <v>1.1000000000000001</v>
      </c>
      <c r="AJ378">
        <v>1.1000000000000001</v>
      </c>
      <c r="AK378">
        <v>1.2</v>
      </c>
      <c r="AL378">
        <v>1</v>
      </c>
      <c r="AM378">
        <v>1</v>
      </c>
      <c r="AN378">
        <v>1</v>
      </c>
      <c r="AO378">
        <v>1</v>
      </c>
      <c r="AP378">
        <v>1.1000000000000001</v>
      </c>
      <c r="AQ378">
        <v>1.1000000000000001</v>
      </c>
      <c r="AR378">
        <v>1.1000000000000001</v>
      </c>
      <c r="AS378">
        <v>1.1000000000000001</v>
      </c>
      <c r="AT378">
        <v>1.4</v>
      </c>
      <c r="AU378">
        <v>1.5</v>
      </c>
      <c r="AV378">
        <v>2</v>
      </c>
      <c r="AW378">
        <v>2.7</v>
      </c>
      <c r="AX378">
        <v>1.7</v>
      </c>
      <c r="AY378">
        <v>1.4</v>
      </c>
      <c r="AZ378">
        <v>0.9</v>
      </c>
      <c r="BA378">
        <v>1.1000000000000001</v>
      </c>
      <c r="BB378">
        <v>1.2</v>
      </c>
      <c r="BC378">
        <v>1</v>
      </c>
      <c r="BD378">
        <v>1</v>
      </c>
      <c r="BE378">
        <v>1</v>
      </c>
    </row>
    <row r="379" spans="1:57">
      <c r="A379" t="s">
        <v>660</v>
      </c>
      <c r="B379" t="s">
        <v>148</v>
      </c>
      <c r="C379" t="s">
        <v>152</v>
      </c>
      <c r="D379" t="s">
        <v>132</v>
      </c>
      <c r="E379" t="s">
        <v>664</v>
      </c>
      <c r="F379">
        <v>1</v>
      </c>
      <c r="G379">
        <v>1</v>
      </c>
      <c r="H379">
        <v>1</v>
      </c>
      <c r="I379">
        <v>1.2</v>
      </c>
      <c r="J379">
        <v>1</v>
      </c>
      <c r="K379">
        <v>1</v>
      </c>
      <c r="L379">
        <v>1</v>
      </c>
      <c r="M379">
        <v>1</v>
      </c>
      <c r="N379">
        <v>1</v>
      </c>
      <c r="O379">
        <v>1</v>
      </c>
      <c r="P379">
        <v>1</v>
      </c>
      <c r="Q379">
        <v>1</v>
      </c>
      <c r="R379">
        <v>1</v>
      </c>
      <c r="S379">
        <v>1</v>
      </c>
      <c r="T379">
        <v>1</v>
      </c>
      <c r="U379">
        <v>1</v>
      </c>
      <c r="V379">
        <v>1</v>
      </c>
      <c r="W379">
        <v>1.2</v>
      </c>
      <c r="X379">
        <v>1.1000000000000001</v>
      </c>
      <c r="Y379">
        <v>1.1000000000000001</v>
      </c>
      <c r="Z379">
        <v>1.1000000000000001</v>
      </c>
      <c r="AA379">
        <v>1.1000000000000001</v>
      </c>
      <c r="AB379">
        <v>1.2</v>
      </c>
      <c r="AC379">
        <v>1.1000000000000001</v>
      </c>
      <c r="AD379">
        <v>1.3</v>
      </c>
      <c r="AE379">
        <v>1.3</v>
      </c>
      <c r="AF379">
        <v>1.3</v>
      </c>
      <c r="AG379">
        <v>1.3</v>
      </c>
      <c r="AH379">
        <v>1.3</v>
      </c>
      <c r="AI379">
        <v>1.1000000000000001</v>
      </c>
      <c r="AJ379">
        <v>1.1000000000000001</v>
      </c>
      <c r="AK379">
        <v>1.2</v>
      </c>
      <c r="AL379">
        <v>1</v>
      </c>
      <c r="AM379">
        <v>1</v>
      </c>
      <c r="AN379">
        <v>1</v>
      </c>
      <c r="AO379">
        <v>1</v>
      </c>
      <c r="AP379">
        <v>1.1000000000000001</v>
      </c>
      <c r="AQ379">
        <v>1.1000000000000001</v>
      </c>
      <c r="AR379">
        <v>1.1000000000000001</v>
      </c>
      <c r="AS379">
        <v>1.1000000000000001</v>
      </c>
      <c r="AT379">
        <v>1.4</v>
      </c>
      <c r="AU379">
        <v>1.5</v>
      </c>
      <c r="AV379">
        <v>2</v>
      </c>
      <c r="AW379">
        <v>2.7</v>
      </c>
      <c r="AX379">
        <v>1.7</v>
      </c>
      <c r="AY379">
        <v>1.4</v>
      </c>
      <c r="AZ379">
        <v>0.9</v>
      </c>
      <c r="BA379">
        <v>1.1000000000000001</v>
      </c>
      <c r="BB379">
        <v>1.2</v>
      </c>
      <c r="BC379">
        <v>1</v>
      </c>
      <c r="BD379">
        <v>1</v>
      </c>
      <c r="BE379">
        <v>1</v>
      </c>
    </row>
    <row r="380" spans="1:57">
      <c r="A380" t="s">
        <v>318</v>
      </c>
      <c r="B380" t="s">
        <v>148</v>
      </c>
      <c r="C380" t="s">
        <v>153</v>
      </c>
      <c r="D380" t="s">
        <v>102</v>
      </c>
      <c r="E380" t="s">
        <v>915</v>
      </c>
      <c r="F380">
        <v>1</v>
      </c>
      <c r="G380">
        <v>1</v>
      </c>
      <c r="H380">
        <v>1</v>
      </c>
      <c r="I380">
        <v>1.2</v>
      </c>
      <c r="J380">
        <v>1</v>
      </c>
      <c r="K380">
        <v>1</v>
      </c>
      <c r="L380">
        <v>1</v>
      </c>
      <c r="M380">
        <v>1</v>
      </c>
      <c r="N380">
        <v>1</v>
      </c>
      <c r="O380">
        <v>1</v>
      </c>
      <c r="P380">
        <v>1</v>
      </c>
      <c r="Q380">
        <v>1</v>
      </c>
      <c r="R380">
        <v>1</v>
      </c>
      <c r="S380">
        <v>1</v>
      </c>
      <c r="T380">
        <v>1</v>
      </c>
      <c r="U380">
        <v>1</v>
      </c>
      <c r="V380">
        <v>1</v>
      </c>
      <c r="W380">
        <v>1.2</v>
      </c>
      <c r="X380">
        <v>1</v>
      </c>
      <c r="Y380">
        <v>1</v>
      </c>
      <c r="Z380">
        <v>1</v>
      </c>
      <c r="AA380">
        <v>1</v>
      </c>
      <c r="AB380">
        <v>2</v>
      </c>
      <c r="AC380">
        <v>2.2999999999999998</v>
      </c>
      <c r="AD380">
        <v>3</v>
      </c>
      <c r="AE380">
        <v>3</v>
      </c>
      <c r="AF380">
        <v>3</v>
      </c>
      <c r="AG380">
        <v>2.5</v>
      </c>
      <c r="AH380">
        <v>2.2999999999999998</v>
      </c>
      <c r="AI380">
        <v>2.5</v>
      </c>
      <c r="AJ380">
        <v>2.2999999999999998</v>
      </c>
      <c r="AK380">
        <v>1.2</v>
      </c>
      <c r="AL380">
        <v>1</v>
      </c>
      <c r="AM380">
        <v>1</v>
      </c>
      <c r="AN380">
        <v>1</v>
      </c>
      <c r="AO380">
        <v>1</v>
      </c>
      <c r="AP380">
        <v>1</v>
      </c>
      <c r="AQ380">
        <v>1</v>
      </c>
      <c r="AR380">
        <v>1</v>
      </c>
      <c r="AS380">
        <v>1.2</v>
      </c>
      <c r="AT380">
        <v>1.1000000000000001</v>
      </c>
      <c r="AU380">
        <v>1.2</v>
      </c>
      <c r="AV380">
        <v>1.2</v>
      </c>
      <c r="AW380">
        <v>1.2</v>
      </c>
      <c r="AX380">
        <v>2</v>
      </c>
      <c r="AY380">
        <v>1.7</v>
      </c>
      <c r="AZ380">
        <v>1.2</v>
      </c>
      <c r="BA380">
        <v>1.1000000000000001</v>
      </c>
      <c r="BB380">
        <v>1.2</v>
      </c>
      <c r="BC380">
        <v>1</v>
      </c>
      <c r="BD380">
        <v>1</v>
      </c>
      <c r="BE380">
        <v>1</v>
      </c>
    </row>
    <row r="381" spans="1:57">
      <c r="A381" t="s">
        <v>319</v>
      </c>
      <c r="B381" t="s">
        <v>148</v>
      </c>
      <c r="C381" t="s">
        <v>153</v>
      </c>
      <c r="D381" t="s">
        <v>131</v>
      </c>
      <c r="E381" t="s">
        <v>916</v>
      </c>
      <c r="F381">
        <v>1</v>
      </c>
      <c r="G381">
        <v>1</v>
      </c>
      <c r="H381">
        <v>1</v>
      </c>
      <c r="I381">
        <v>1.2</v>
      </c>
      <c r="J381">
        <v>1</v>
      </c>
      <c r="K381">
        <v>1</v>
      </c>
      <c r="L381">
        <v>1</v>
      </c>
      <c r="M381">
        <v>1</v>
      </c>
      <c r="N381">
        <v>1</v>
      </c>
      <c r="O381">
        <v>1</v>
      </c>
      <c r="P381">
        <v>1</v>
      </c>
      <c r="Q381">
        <v>1</v>
      </c>
      <c r="R381">
        <v>1</v>
      </c>
      <c r="S381">
        <v>1</v>
      </c>
      <c r="T381">
        <v>1</v>
      </c>
      <c r="U381">
        <v>1</v>
      </c>
      <c r="V381">
        <v>1</v>
      </c>
      <c r="W381">
        <v>1.2</v>
      </c>
      <c r="X381">
        <v>1</v>
      </c>
      <c r="Y381">
        <v>1</v>
      </c>
      <c r="Z381">
        <v>1</v>
      </c>
      <c r="AA381">
        <v>1</v>
      </c>
      <c r="AB381">
        <v>1.6</v>
      </c>
      <c r="AC381">
        <v>1.8</v>
      </c>
      <c r="AD381">
        <v>2.4</v>
      </c>
      <c r="AE381">
        <v>2.4</v>
      </c>
      <c r="AF381">
        <v>2.4</v>
      </c>
      <c r="AG381">
        <v>2</v>
      </c>
      <c r="AH381">
        <v>1.8</v>
      </c>
      <c r="AI381">
        <v>2</v>
      </c>
      <c r="AJ381">
        <v>1.8</v>
      </c>
      <c r="AK381">
        <v>1.2</v>
      </c>
      <c r="AL381">
        <v>1</v>
      </c>
      <c r="AM381">
        <v>1</v>
      </c>
      <c r="AN381">
        <v>1</v>
      </c>
      <c r="AO381">
        <v>1</v>
      </c>
      <c r="AP381">
        <v>1</v>
      </c>
      <c r="AQ381">
        <v>1</v>
      </c>
      <c r="AR381">
        <v>1</v>
      </c>
      <c r="AS381">
        <v>1.2</v>
      </c>
      <c r="AT381">
        <v>1.2</v>
      </c>
      <c r="AU381">
        <v>1.4</v>
      </c>
      <c r="AV381">
        <v>1.4</v>
      </c>
      <c r="AW381">
        <v>1.4</v>
      </c>
      <c r="AX381">
        <v>2.2999999999999998</v>
      </c>
      <c r="AY381">
        <v>2</v>
      </c>
      <c r="AZ381">
        <v>1.4</v>
      </c>
      <c r="BA381">
        <v>1.2</v>
      </c>
      <c r="BB381">
        <v>1.2</v>
      </c>
      <c r="BC381">
        <v>1</v>
      </c>
      <c r="BD381">
        <v>1</v>
      </c>
      <c r="BE381">
        <v>1</v>
      </c>
    </row>
    <row r="382" spans="1:57">
      <c r="A382" t="s">
        <v>320</v>
      </c>
      <c r="B382" t="s">
        <v>148</v>
      </c>
      <c r="C382" t="s">
        <v>153</v>
      </c>
      <c r="D382" t="s">
        <v>132</v>
      </c>
      <c r="E382" t="s">
        <v>916</v>
      </c>
      <c r="F382">
        <v>1</v>
      </c>
      <c r="G382">
        <v>1</v>
      </c>
      <c r="H382">
        <v>1</v>
      </c>
      <c r="I382">
        <v>1.2</v>
      </c>
      <c r="J382">
        <v>1</v>
      </c>
      <c r="K382">
        <v>1</v>
      </c>
      <c r="L382">
        <v>1</v>
      </c>
      <c r="M382">
        <v>1</v>
      </c>
      <c r="N382">
        <v>1</v>
      </c>
      <c r="O382">
        <v>1</v>
      </c>
      <c r="P382">
        <v>1</v>
      </c>
      <c r="Q382">
        <v>1</v>
      </c>
      <c r="R382">
        <v>1</v>
      </c>
      <c r="S382">
        <v>1</v>
      </c>
      <c r="T382">
        <v>1</v>
      </c>
      <c r="U382">
        <v>1</v>
      </c>
      <c r="V382">
        <v>1</v>
      </c>
      <c r="W382">
        <v>1.2</v>
      </c>
      <c r="X382">
        <v>1</v>
      </c>
      <c r="Y382">
        <v>1</v>
      </c>
      <c r="Z382">
        <v>1</v>
      </c>
      <c r="AA382">
        <v>1</v>
      </c>
      <c r="AB382">
        <v>1.6</v>
      </c>
      <c r="AC382">
        <v>1.8</v>
      </c>
      <c r="AD382">
        <v>2.4</v>
      </c>
      <c r="AE382">
        <v>2.4</v>
      </c>
      <c r="AF382">
        <v>2.4</v>
      </c>
      <c r="AG382">
        <v>2</v>
      </c>
      <c r="AH382">
        <v>1.8</v>
      </c>
      <c r="AI382">
        <v>2</v>
      </c>
      <c r="AJ382">
        <v>1.8</v>
      </c>
      <c r="AK382">
        <v>1.2</v>
      </c>
      <c r="AL382">
        <v>1</v>
      </c>
      <c r="AM382">
        <v>1</v>
      </c>
      <c r="AN382">
        <v>1</v>
      </c>
      <c r="AO382">
        <v>1</v>
      </c>
      <c r="AP382">
        <v>1</v>
      </c>
      <c r="AQ382">
        <v>1</v>
      </c>
      <c r="AR382">
        <v>1</v>
      </c>
      <c r="AS382">
        <v>1.2</v>
      </c>
      <c r="AT382">
        <v>1.2</v>
      </c>
      <c r="AU382">
        <v>1.4</v>
      </c>
      <c r="AV382">
        <v>1.4</v>
      </c>
      <c r="AW382">
        <v>1.4</v>
      </c>
      <c r="AX382">
        <v>2.2999999999999998</v>
      </c>
      <c r="AY382">
        <v>2</v>
      </c>
      <c r="AZ382">
        <v>1.4</v>
      </c>
      <c r="BA382">
        <v>1.2</v>
      </c>
      <c r="BB382">
        <v>1.2</v>
      </c>
      <c r="BC382">
        <v>1</v>
      </c>
      <c r="BD382">
        <v>1</v>
      </c>
      <c r="BE382">
        <v>1</v>
      </c>
    </row>
    <row r="383" spans="1:57">
      <c r="A383" t="s">
        <v>668</v>
      </c>
      <c r="B383" t="s">
        <v>148</v>
      </c>
      <c r="C383" t="s">
        <v>261</v>
      </c>
      <c r="D383" t="s">
        <v>59</v>
      </c>
      <c r="E383" t="s">
        <v>664</v>
      </c>
      <c r="F383">
        <v>1</v>
      </c>
      <c r="G383">
        <v>1</v>
      </c>
      <c r="H383">
        <v>1</v>
      </c>
      <c r="I383">
        <v>1.2</v>
      </c>
      <c r="J383">
        <v>1</v>
      </c>
      <c r="K383">
        <v>1</v>
      </c>
      <c r="L383">
        <v>1</v>
      </c>
      <c r="M383">
        <v>1</v>
      </c>
      <c r="N383">
        <v>1</v>
      </c>
      <c r="O383">
        <v>1</v>
      </c>
      <c r="P383">
        <v>1</v>
      </c>
      <c r="Q383">
        <v>1</v>
      </c>
      <c r="R383">
        <v>1</v>
      </c>
      <c r="S383">
        <v>1</v>
      </c>
      <c r="T383">
        <v>1</v>
      </c>
      <c r="U383">
        <v>1</v>
      </c>
      <c r="V383">
        <v>1</v>
      </c>
      <c r="W383">
        <v>1.2</v>
      </c>
      <c r="X383">
        <v>1.1000000000000001</v>
      </c>
      <c r="Y383">
        <v>1.1000000000000001</v>
      </c>
      <c r="Z383">
        <v>1.1000000000000001</v>
      </c>
      <c r="AA383">
        <v>1.1000000000000001</v>
      </c>
      <c r="AB383">
        <v>1.2</v>
      </c>
      <c r="AC383">
        <v>1.1000000000000001</v>
      </c>
      <c r="AD383">
        <v>1.5</v>
      </c>
      <c r="AE383">
        <v>1.5</v>
      </c>
      <c r="AF383">
        <v>1.5</v>
      </c>
      <c r="AG383">
        <v>1.5</v>
      </c>
      <c r="AH383">
        <v>1.5</v>
      </c>
      <c r="AI383">
        <v>1.1000000000000001</v>
      </c>
      <c r="AJ383">
        <v>1.1000000000000001</v>
      </c>
      <c r="AK383">
        <v>1.2</v>
      </c>
      <c r="AL383">
        <v>1</v>
      </c>
      <c r="AM383">
        <v>1</v>
      </c>
      <c r="AN383">
        <v>1</v>
      </c>
      <c r="AO383">
        <v>1</v>
      </c>
      <c r="AP383">
        <v>1.1000000000000001</v>
      </c>
      <c r="AQ383">
        <v>1.1000000000000001</v>
      </c>
      <c r="AR383">
        <v>1.1000000000000001</v>
      </c>
      <c r="AS383">
        <v>1.1000000000000001</v>
      </c>
      <c r="AT383">
        <v>1.4</v>
      </c>
      <c r="AU383">
        <v>1.5</v>
      </c>
      <c r="AV383">
        <v>2</v>
      </c>
      <c r="AW383">
        <v>2.7</v>
      </c>
      <c r="AX383">
        <v>1.7</v>
      </c>
      <c r="AY383">
        <v>1.4</v>
      </c>
      <c r="AZ383">
        <v>0.9</v>
      </c>
      <c r="BA383">
        <v>1.1000000000000001</v>
      </c>
      <c r="BB383">
        <v>1.2</v>
      </c>
      <c r="BC383">
        <v>1</v>
      </c>
      <c r="BD383">
        <v>1</v>
      </c>
      <c r="BE383">
        <v>1</v>
      </c>
    </row>
    <row r="384" spans="1:57">
      <c r="A384" t="s">
        <v>669</v>
      </c>
      <c r="B384" t="s">
        <v>148</v>
      </c>
      <c r="C384" t="s">
        <v>261</v>
      </c>
      <c r="D384" t="s">
        <v>102</v>
      </c>
      <c r="E384" t="s">
        <v>664</v>
      </c>
      <c r="F384">
        <v>1</v>
      </c>
      <c r="G384">
        <v>1</v>
      </c>
      <c r="H384">
        <v>1</v>
      </c>
      <c r="I384">
        <v>1.2</v>
      </c>
      <c r="J384">
        <v>1</v>
      </c>
      <c r="K384">
        <v>1</v>
      </c>
      <c r="L384">
        <v>1</v>
      </c>
      <c r="M384">
        <v>1</v>
      </c>
      <c r="N384">
        <v>1</v>
      </c>
      <c r="O384">
        <v>1</v>
      </c>
      <c r="P384">
        <v>1</v>
      </c>
      <c r="Q384">
        <v>1</v>
      </c>
      <c r="R384">
        <v>1</v>
      </c>
      <c r="S384">
        <v>1</v>
      </c>
      <c r="T384">
        <v>1</v>
      </c>
      <c r="U384">
        <v>1</v>
      </c>
      <c r="V384">
        <v>1</v>
      </c>
      <c r="W384">
        <v>1.2</v>
      </c>
      <c r="X384">
        <v>1.1000000000000001</v>
      </c>
      <c r="Y384">
        <v>1.1000000000000001</v>
      </c>
      <c r="Z384">
        <v>1.1000000000000001</v>
      </c>
      <c r="AA384">
        <v>1.1000000000000001</v>
      </c>
      <c r="AB384">
        <v>1.2</v>
      </c>
      <c r="AC384">
        <v>1.1000000000000001</v>
      </c>
      <c r="AD384">
        <v>1.8</v>
      </c>
      <c r="AE384">
        <v>1.8</v>
      </c>
      <c r="AF384">
        <v>1.8</v>
      </c>
      <c r="AG384">
        <v>1.8</v>
      </c>
      <c r="AH384">
        <v>1.8</v>
      </c>
      <c r="AI384">
        <v>1.1000000000000001</v>
      </c>
      <c r="AJ384">
        <v>1.1000000000000001</v>
      </c>
      <c r="AK384">
        <v>1.2</v>
      </c>
      <c r="AL384">
        <v>1</v>
      </c>
      <c r="AM384">
        <v>1</v>
      </c>
      <c r="AN384">
        <v>1</v>
      </c>
      <c r="AO384">
        <v>1</v>
      </c>
      <c r="AP384">
        <v>1.1000000000000001</v>
      </c>
      <c r="AQ384">
        <v>1.1000000000000001</v>
      </c>
      <c r="AR384">
        <v>1.1000000000000001</v>
      </c>
      <c r="AS384">
        <v>1.1000000000000001</v>
      </c>
      <c r="AT384">
        <v>1.4</v>
      </c>
      <c r="AU384">
        <v>1.5</v>
      </c>
      <c r="AV384">
        <v>2</v>
      </c>
      <c r="AW384">
        <v>2.7</v>
      </c>
      <c r="AX384">
        <v>1.7</v>
      </c>
      <c r="AY384">
        <v>1.4</v>
      </c>
      <c r="AZ384">
        <v>0.9</v>
      </c>
      <c r="BA384">
        <v>1.1000000000000001</v>
      </c>
      <c r="BB384">
        <v>1.2</v>
      </c>
      <c r="BC384">
        <v>1</v>
      </c>
      <c r="BD384">
        <v>1</v>
      </c>
      <c r="BE384">
        <v>1</v>
      </c>
    </row>
    <row r="385" spans="1:57">
      <c r="A385" t="s">
        <v>670</v>
      </c>
      <c r="B385" t="s">
        <v>148</v>
      </c>
      <c r="C385" t="s">
        <v>261</v>
      </c>
      <c r="D385" t="s">
        <v>131</v>
      </c>
      <c r="E385" t="s">
        <v>664</v>
      </c>
      <c r="F385">
        <v>1</v>
      </c>
      <c r="G385">
        <v>1</v>
      </c>
      <c r="H385">
        <v>1</v>
      </c>
      <c r="I385">
        <v>1.2</v>
      </c>
      <c r="J385">
        <v>1</v>
      </c>
      <c r="K385">
        <v>1</v>
      </c>
      <c r="L385">
        <v>1</v>
      </c>
      <c r="M385">
        <v>1</v>
      </c>
      <c r="N385">
        <v>1</v>
      </c>
      <c r="O385">
        <v>1</v>
      </c>
      <c r="P385">
        <v>1</v>
      </c>
      <c r="Q385">
        <v>1</v>
      </c>
      <c r="R385">
        <v>1</v>
      </c>
      <c r="S385">
        <v>1</v>
      </c>
      <c r="T385">
        <v>1</v>
      </c>
      <c r="U385">
        <v>1</v>
      </c>
      <c r="V385">
        <v>1</v>
      </c>
      <c r="W385">
        <v>1.2</v>
      </c>
      <c r="X385">
        <v>1.1000000000000001</v>
      </c>
      <c r="Y385">
        <v>1.1000000000000001</v>
      </c>
      <c r="Z385">
        <v>1.1000000000000001</v>
      </c>
      <c r="AA385">
        <v>1.1000000000000001</v>
      </c>
      <c r="AB385">
        <v>1.2</v>
      </c>
      <c r="AC385">
        <v>1.1000000000000001</v>
      </c>
      <c r="AD385">
        <v>1.5</v>
      </c>
      <c r="AE385">
        <v>1.5</v>
      </c>
      <c r="AF385">
        <v>1.5</v>
      </c>
      <c r="AG385">
        <v>1.5</v>
      </c>
      <c r="AH385">
        <v>1.5</v>
      </c>
      <c r="AI385">
        <v>1.1000000000000001</v>
      </c>
      <c r="AJ385">
        <v>1.1000000000000001</v>
      </c>
      <c r="AK385">
        <v>1.2</v>
      </c>
      <c r="AL385">
        <v>1</v>
      </c>
      <c r="AM385">
        <v>1</v>
      </c>
      <c r="AN385">
        <v>1</v>
      </c>
      <c r="AO385">
        <v>1</v>
      </c>
      <c r="AP385">
        <v>1.1000000000000001</v>
      </c>
      <c r="AQ385">
        <v>1.1000000000000001</v>
      </c>
      <c r="AR385">
        <v>1.1000000000000001</v>
      </c>
      <c r="AS385">
        <v>1.1000000000000001</v>
      </c>
      <c r="AT385">
        <v>1.4</v>
      </c>
      <c r="AU385">
        <v>1.5</v>
      </c>
      <c r="AV385">
        <v>2</v>
      </c>
      <c r="AW385">
        <v>2.7</v>
      </c>
      <c r="AX385">
        <v>1.7</v>
      </c>
      <c r="AY385">
        <v>1.4</v>
      </c>
      <c r="AZ385">
        <v>0.9</v>
      </c>
      <c r="BA385">
        <v>1.1000000000000001</v>
      </c>
      <c r="BB385">
        <v>1.2</v>
      </c>
      <c r="BC385">
        <v>1</v>
      </c>
      <c r="BD385">
        <v>1</v>
      </c>
      <c r="BE385">
        <v>1</v>
      </c>
    </row>
    <row r="386" spans="1:57">
      <c r="A386" t="s">
        <v>322</v>
      </c>
      <c r="B386" t="s">
        <v>148</v>
      </c>
      <c r="C386" t="s">
        <v>162</v>
      </c>
      <c r="D386" t="s">
        <v>105</v>
      </c>
      <c r="E386" t="s">
        <v>304</v>
      </c>
      <c r="F386">
        <v>1</v>
      </c>
      <c r="G386">
        <v>1</v>
      </c>
      <c r="H386">
        <v>1</v>
      </c>
      <c r="I386">
        <v>1</v>
      </c>
      <c r="J386">
        <v>1</v>
      </c>
      <c r="K386">
        <v>1</v>
      </c>
      <c r="L386">
        <v>1</v>
      </c>
      <c r="M386">
        <v>1</v>
      </c>
      <c r="N386">
        <v>1</v>
      </c>
      <c r="O386">
        <v>1</v>
      </c>
      <c r="P386">
        <v>1</v>
      </c>
      <c r="Q386">
        <v>1</v>
      </c>
      <c r="R386">
        <v>1</v>
      </c>
      <c r="S386">
        <v>1</v>
      </c>
      <c r="T386">
        <v>1</v>
      </c>
      <c r="U386">
        <v>1</v>
      </c>
      <c r="V386">
        <v>1</v>
      </c>
      <c r="W386">
        <v>1</v>
      </c>
      <c r="X386">
        <v>1</v>
      </c>
      <c r="Y386">
        <v>1</v>
      </c>
      <c r="Z386">
        <v>1</v>
      </c>
      <c r="AA386">
        <v>1</v>
      </c>
      <c r="AB386">
        <v>1.2</v>
      </c>
      <c r="AC386">
        <v>1.2</v>
      </c>
      <c r="AD386">
        <v>1.2</v>
      </c>
      <c r="AE386">
        <v>1.2</v>
      </c>
      <c r="AF386">
        <v>1.2</v>
      </c>
      <c r="AG386">
        <v>1.2</v>
      </c>
      <c r="AH386">
        <v>1.2</v>
      </c>
      <c r="AI386">
        <v>1</v>
      </c>
      <c r="AJ386">
        <v>1</v>
      </c>
      <c r="AK386">
        <v>1</v>
      </c>
      <c r="AL386">
        <v>1</v>
      </c>
      <c r="AM386">
        <v>1</v>
      </c>
      <c r="AN386">
        <v>1</v>
      </c>
      <c r="AO386">
        <v>1</v>
      </c>
      <c r="AP386">
        <v>1</v>
      </c>
      <c r="AQ386">
        <v>1</v>
      </c>
      <c r="AR386">
        <v>1</v>
      </c>
      <c r="AS386">
        <v>1.4</v>
      </c>
      <c r="AT386">
        <v>1.8</v>
      </c>
      <c r="AU386">
        <v>2</v>
      </c>
      <c r="AV386">
        <v>2.6</v>
      </c>
      <c r="AW386">
        <v>3.8</v>
      </c>
      <c r="AX386">
        <v>2.2000000000000002</v>
      </c>
      <c r="AY386">
        <v>1.8</v>
      </c>
      <c r="AZ386">
        <v>1</v>
      </c>
      <c r="BA386">
        <v>0.7</v>
      </c>
      <c r="BB386">
        <v>1</v>
      </c>
      <c r="BC386">
        <v>1</v>
      </c>
      <c r="BD386">
        <v>1</v>
      </c>
      <c r="BE386">
        <v>1</v>
      </c>
    </row>
    <row r="387" spans="1:57">
      <c r="A387" t="s">
        <v>323</v>
      </c>
      <c r="B387" t="s">
        <v>148</v>
      </c>
      <c r="C387" t="s">
        <v>324</v>
      </c>
      <c r="D387" t="s">
        <v>325</v>
      </c>
      <c r="E387" t="s">
        <v>300</v>
      </c>
      <c r="F387">
        <v>1</v>
      </c>
      <c r="G387">
        <v>1</v>
      </c>
      <c r="H387">
        <v>1</v>
      </c>
      <c r="I387">
        <v>1</v>
      </c>
      <c r="J387">
        <v>1</v>
      </c>
      <c r="K387">
        <v>1</v>
      </c>
      <c r="L387">
        <v>1</v>
      </c>
      <c r="M387">
        <v>1</v>
      </c>
      <c r="N387">
        <v>1</v>
      </c>
      <c r="O387">
        <v>1</v>
      </c>
      <c r="P387">
        <v>1</v>
      </c>
      <c r="Q387">
        <v>1</v>
      </c>
      <c r="R387">
        <v>1</v>
      </c>
      <c r="S387">
        <v>1</v>
      </c>
      <c r="T387">
        <v>1</v>
      </c>
      <c r="U387">
        <v>1</v>
      </c>
      <c r="V387">
        <v>1</v>
      </c>
      <c r="W387">
        <v>1</v>
      </c>
      <c r="X387">
        <v>1</v>
      </c>
      <c r="Y387">
        <v>1</v>
      </c>
      <c r="Z387">
        <v>1</v>
      </c>
      <c r="AA387">
        <v>1</v>
      </c>
      <c r="AB387">
        <v>1.2</v>
      </c>
      <c r="AC387">
        <v>1.2</v>
      </c>
      <c r="AD387">
        <v>1.2</v>
      </c>
      <c r="AE387">
        <v>1.2</v>
      </c>
      <c r="AF387">
        <v>1.2</v>
      </c>
      <c r="AG387">
        <v>1.2</v>
      </c>
      <c r="AH387">
        <v>1.2</v>
      </c>
      <c r="AI387">
        <v>1</v>
      </c>
      <c r="AJ387">
        <v>1</v>
      </c>
      <c r="AK387">
        <v>1</v>
      </c>
      <c r="AL387">
        <v>1</v>
      </c>
      <c r="AM387">
        <v>1</v>
      </c>
      <c r="AN387">
        <v>1</v>
      </c>
      <c r="AO387">
        <v>1</v>
      </c>
      <c r="AP387">
        <v>1</v>
      </c>
      <c r="AQ387">
        <v>1</v>
      </c>
      <c r="AR387">
        <v>1</v>
      </c>
      <c r="AS387">
        <v>0.9</v>
      </c>
      <c r="AT387">
        <v>1.2</v>
      </c>
      <c r="AU387">
        <v>1.3</v>
      </c>
      <c r="AV387">
        <v>1.7</v>
      </c>
      <c r="AW387">
        <v>2.5</v>
      </c>
      <c r="AX387">
        <v>1.4</v>
      </c>
      <c r="AY387">
        <v>1.2</v>
      </c>
      <c r="AZ387">
        <v>0.7</v>
      </c>
      <c r="BA387">
        <v>0.7</v>
      </c>
      <c r="BB387">
        <v>1</v>
      </c>
      <c r="BC387">
        <v>1</v>
      </c>
      <c r="BD387">
        <v>1</v>
      </c>
      <c r="BE387">
        <v>1</v>
      </c>
    </row>
    <row r="388" spans="1:57">
      <c r="A388" t="s">
        <v>326</v>
      </c>
      <c r="B388" t="s">
        <v>148</v>
      </c>
      <c r="C388" t="s">
        <v>327</v>
      </c>
      <c r="D388" t="s">
        <v>105</v>
      </c>
      <c r="E388" t="s">
        <v>300</v>
      </c>
      <c r="F388">
        <v>1</v>
      </c>
      <c r="G388">
        <v>1</v>
      </c>
      <c r="H388">
        <v>1</v>
      </c>
      <c r="I388">
        <v>1</v>
      </c>
      <c r="J388">
        <v>1</v>
      </c>
      <c r="K388">
        <v>1</v>
      </c>
      <c r="L388">
        <v>1</v>
      </c>
      <c r="M388">
        <v>1</v>
      </c>
      <c r="N388">
        <v>1</v>
      </c>
      <c r="O388">
        <v>1</v>
      </c>
      <c r="P388">
        <v>1</v>
      </c>
      <c r="Q388">
        <v>1</v>
      </c>
      <c r="R388">
        <v>1</v>
      </c>
      <c r="S388">
        <v>1</v>
      </c>
      <c r="T388">
        <v>1</v>
      </c>
      <c r="U388">
        <v>1</v>
      </c>
      <c r="V388">
        <v>1</v>
      </c>
      <c r="W388">
        <v>1</v>
      </c>
      <c r="X388">
        <v>1</v>
      </c>
      <c r="Y388">
        <v>1</v>
      </c>
      <c r="Z388">
        <v>1</v>
      </c>
      <c r="AA388">
        <v>1</v>
      </c>
      <c r="AB388">
        <v>1.2</v>
      </c>
      <c r="AC388">
        <v>1.2</v>
      </c>
      <c r="AD388">
        <v>1.2</v>
      </c>
      <c r="AE388">
        <v>1.2</v>
      </c>
      <c r="AF388">
        <v>1.2</v>
      </c>
      <c r="AG388">
        <v>1.2</v>
      </c>
      <c r="AH388">
        <v>1.2</v>
      </c>
      <c r="AI388">
        <v>1</v>
      </c>
      <c r="AJ388">
        <v>1</v>
      </c>
      <c r="AK388">
        <v>1</v>
      </c>
      <c r="AL388">
        <v>1</v>
      </c>
      <c r="AM388">
        <v>1</v>
      </c>
      <c r="AN388">
        <v>1</v>
      </c>
      <c r="AO388">
        <v>1</v>
      </c>
      <c r="AP388">
        <v>1</v>
      </c>
      <c r="AQ388">
        <v>1</v>
      </c>
      <c r="AR388">
        <v>1</v>
      </c>
      <c r="AS388">
        <v>2.2000000000000002</v>
      </c>
      <c r="AT388">
        <v>2.8</v>
      </c>
      <c r="AU388">
        <v>3.1</v>
      </c>
      <c r="AV388">
        <v>4</v>
      </c>
      <c r="AW388">
        <v>5.9</v>
      </c>
      <c r="AX388">
        <v>3.4</v>
      </c>
      <c r="AY388">
        <v>2.8</v>
      </c>
      <c r="AZ388">
        <v>1.6</v>
      </c>
      <c r="BA388">
        <v>0.7</v>
      </c>
      <c r="BB388">
        <v>1</v>
      </c>
      <c r="BC388">
        <v>1</v>
      </c>
      <c r="BD388">
        <v>1</v>
      </c>
      <c r="BE388">
        <v>1</v>
      </c>
    </row>
    <row r="389" spans="1:57">
      <c r="A389" t="s">
        <v>328</v>
      </c>
      <c r="B389" t="s">
        <v>148</v>
      </c>
      <c r="C389" t="s">
        <v>329</v>
      </c>
      <c r="D389" t="s">
        <v>102</v>
      </c>
      <c r="E389" t="s">
        <v>300</v>
      </c>
      <c r="F389">
        <v>1</v>
      </c>
      <c r="G389">
        <v>1</v>
      </c>
      <c r="H389">
        <v>1</v>
      </c>
      <c r="I389">
        <v>1</v>
      </c>
      <c r="J389">
        <v>1</v>
      </c>
      <c r="K389">
        <v>1</v>
      </c>
      <c r="L389">
        <v>1</v>
      </c>
      <c r="M389">
        <v>1</v>
      </c>
      <c r="N389">
        <v>1</v>
      </c>
      <c r="O389">
        <v>1</v>
      </c>
      <c r="P389">
        <v>1</v>
      </c>
      <c r="Q389">
        <v>1</v>
      </c>
      <c r="R389">
        <v>1</v>
      </c>
      <c r="S389">
        <v>1</v>
      </c>
      <c r="T389">
        <v>1</v>
      </c>
      <c r="U389">
        <v>1</v>
      </c>
      <c r="V389">
        <v>1</v>
      </c>
      <c r="W389">
        <v>1</v>
      </c>
      <c r="X389">
        <v>1</v>
      </c>
      <c r="Y389">
        <v>1</v>
      </c>
      <c r="Z389">
        <v>1</v>
      </c>
      <c r="AA389">
        <v>1</v>
      </c>
      <c r="AB389">
        <v>1.3</v>
      </c>
      <c r="AC389">
        <v>1.3</v>
      </c>
      <c r="AD389">
        <v>1.3</v>
      </c>
      <c r="AE389">
        <v>1.3</v>
      </c>
      <c r="AF389">
        <v>1.3</v>
      </c>
      <c r="AG389">
        <v>1.3</v>
      </c>
      <c r="AH389">
        <v>1.3</v>
      </c>
      <c r="AI389">
        <v>1</v>
      </c>
      <c r="AJ389">
        <v>1</v>
      </c>
      <c r="AK389">
        <v>1</v>
      </c>
      <c r="AL389">
        <v>1</v>
      </c>
      <c r="AM389">
        <v>1</v>
      </c>
      <c r="AN389">
        <v>1</v>
      </c>
      <c r="AO389">
        <v>1</v>
      </c>
      <c r="AP389">
        <v>1</v>
      </c>
      <c r="AQ389">
        <v>1</v>
      </c>
      <c r="AR389">
        <v>1</v>
      </c>
      <c r="AS389">
        <v>1</v>
      </c>
      <c r="AT389">
        <v>1.3</v>
      </c>
      <c r="AU389">
        <v>1.4</v>
      </c>
      <c r="AV389">
        <v>1.8</v>
      </c>
      <c r="AW389">
        <v>2.7</v>
      </c>
      <c r="AX389">
        <v>1.5</v>
      </c>
      <c r="AY389">
        <v>1.3</v>
      </c>
      <c r="AZ389">
        <v>0.7</v>
      </c>
      <c r="BA389">
        <v>0.7</v>
      </c>
      <c r="BB389">
        <v>1</v>
      </c>
      <c r="BC389">
        <v>1</v>
      </c>
      <c r="BD389">
        <v>1</v>
      </c>
      <c r="BE389">
        <v>1</v>
      </c>
    </row>
    <row r="390" spans="1:57">
      <c r="A390" t="s">
        <v>330</v>
      </c>
      <c r="B390" t="s">
        <v>148</v>
      </c>
      <c r="C390" t="s">
        <v>329</v>
      </c>
      <c r="D390" t="s">
        <v>131</v>
      </c>
      <c r="E390" t="s">
        <v>300</v>
      </c>
      <c r="F390">
        <v>1</v>
      </c>
      <c r="G390">
        <v>1</v>
      </c>
      <c r="H390">
        <v>1</v>
      </c>
      <c r="I390">
        <v>1</v>
      </c>
      <c r="J390">
        <v>1</v>
      </c>
      <c r="K390">
        <v>1</v>
      </c>
      <c r="L390">
        <v>1</v>
      </c>
      <c r="M390">
        <v>1</v>
      </c>
      <c r="N390">
        <v>1</v>
      </c>
      <c r="O390">
        <v>1</v>
      </c>
      <c r="P390">
        <v>1</v>
      </c>
      <c r="Q390">
        <v>1</v>
      </c>
      <c r="R390">
        <v>1</v>
      </c>
      <c r="S390">
        <v>1</v>
      </c>
      <c r="T390">
        <v>1</v>
      </c>
      <c r="U390">
        <v>1</v>
      </c>
      <c r="V390">
        <v>1</v>
      </c>
      <c r="W390">
        <v>1</v>
      </c>
      <c r="X390">
        <v>1</v>
      </c>
      <c r="Y390">
        <v>1</v>
      </c>
      <c r="Z390">
        <v>1</v>
      </c>
      <c r="AA390">
        <v>1</v>
      </c>
      <c r="AB390">
        <v>1.1000000000000001</v>
      </c>
      <c r="AC390">
        <v>1.1000000000000001</v>
      </c>
      <c r="AD390">
        <v>1.1000000000000001</v>
      </c>
      <c r="AE390">
        <v>1.1000000000000001</v>
      </c>
      <c r="AF390">
        <v>1.1000000000000001</v>
      </c>
      <c r="AG390">
        <v>1.1000000000000001</v>
      </c>
      <c r="AH390">
        <v>1.1000000000000001</v>
      </c>
      <c r="AI390">
        <v>1</v>
      </c>
      <c r="AJ390">
        <v>1</v>
      </c>
      <c r="AK390">
        <v>1</v>
      </c>
      <c r="AL390">
        <v>1</v>
      </c>
      <c r="AM390">
        <v>1</v>
      </c>
      <c r="AN390">
        <v>1</v>
      </c>
      <c r="AO390">
        <v>1</v>
      </c>
      <c r="AP390">
        <v>1</v>
      </c>
      <c r="AQ390">
        <v>1</v>
      </c>
      <c r="AR390">
        <v>1</v>
      </c>
      <c r="AS390">
        <v>1.1000000000000001</v>
      </c>
      <c r="AT390">
        <v>1.4</v>
      </c>
      <c r="AU390">
        <v>1.5</v>
      </c>
      <c r="AV390">
        <v>2</v>
      </c>
      <c r="AW390">
        <v>2.9</v>
      </c>
      <c r="AX390">
        <v>1.7</v>
      </c>
      <c r="AY390">
        <v>1.4</v>
      </c>
      <c r="AZ390">
        <v>0.8</v>
      </c>
      <c r="BA390">
        <v>0.7</v>
      </c>
      <c r="BB390">
        <v>1</v>
      </c>
      <c r="BC390">
        <v>1</v>
      </c>
      <c r="BD390">
        <v>1</v>
      </c>
      <c r="BE390">
        <v>1</v>
      </c>
    </row>
    <row r="391" spans="1:57">
      <c r="A391" t="s">
        <v>331</v>
      </c>
      <c r="B391" t="s">
        <v>148</v>
      </c>
      <c r="C391" t="s">
        <v>329</v>
      </c>
      <c r="D391" t="s">
        <v>132</v>
      </c>
      <c r="E391" t="s">
        <v>300</v>
      </c>
      <c r="F391">
        <v>1</v>
      </c>
      <c r="G391">
        <v>1</v>
      </c>
      <c r="H391">
        <v>1</v>
      </c>
      <c r="I391">
        <v>1</v>
      </c>
      <c r="J391">
        <v>1</v>
      </c>
      <c r="K391">
        <v>1</v>
      </c>
      <c r="L391">
        <v>1</v>
      </c>
      <c r="M391">
        <v>1</v>
      </c>
      <c r="N391">
        <v>1</v>
      </c>
      <c r="O391">
        <v>1</v>
      </c>
      <c r="P391">
        <v>1</v>
      </c>
      <c r="Q391">
        <v>1</v>
      </c>
      <c r="R391">
        <v>1</v>
      </c>
      <c r="S391">
        <v>1</v>
      </c>
      <c r="T391">
        <v>1</v>
      </c>
      <c r="U391">
        <v>1</v>
      </c>
      <c r="V391">
        <v>1</v>
      </c>
      <c r="W391">
        <v>1</v>
      </c>
      <c r="X391">
        <v>1</v>
      </c>
      <c r="Y391">
        <v>1</v>
      </c>
      <c r="Z391">
        <v>1</v>
      </c>
      <c r="AA391">
        <v>1</v>
      </c>
      <c r="AB391">
        <v>1.1000000000000001</v>
      </c>
      <c r="AC391">
        <v>1.1000000000000001</v>
      </c>
      <c r="AD391">
        <v>1.1000000000000001</v>
      </c>
      <c r="AE391">
        <v>1.1000000000000001</v>
      </c>
      <c r="AF391">
        <v>1.1000000000000001</v>
      </c>
      <c r="AG391">
        <v>1.1000000000000001</v>
      </c>
      <c r="AH391">
        <v>1.1000000000000001</v>
      </c>
      <c r="AI391">
        <v>1</v>
      </c>
      <c r="AJ391">
        <v>1</v>
      </c>
      <c r="AK391">
        <v>1</v>
      </c>
      <c r="AL391">
        <v>1</v>
      </c>
      <c r="AM391">
        <v>1</v>
      </c>
      <c r="AN391">
        <v>1</v>
      </c>
      <c r="AO391">
        <v>1</v>
      </c>
      <c r="AP391">
        <v>1</v>
      </c>
      <c r="AQ391">
        <v>1</v>
      </c>
      <c r="AR391">
        <v>1</v>
      </c>
      <c r="AS391">
        <v>0.7</v>
      </c>
      <c r="AT391">
        <v>0.9</v>
      </c>
      <c r="AU391">
        <v>1</v>
      </c>
      <c r="AV391">
        <v>1.3</v>
      </c>
      <c r="AW391">
        <v>1.9</v>
      </c>
      <c r="AX391">
        <v>1.1000000000000001</v>
      </c>
      <c r="AY391">
        <v>0.9</v>
      </c>
      <c r="AZ391">
        <v>0.5</v>
      </c>
      <c r="BA391">
        <v>0.7</v>
      </c>
      <c r="BB391">
        <v>1</v>
      </c>
      <c r="BC391">
        <v>1</v>
      </c>
      <c r="BD391">
        <v>1</v>
      </c>
      <c r="BE391">
        <v>1</v>
      </c>
    </row>
    <row r="392" spans="1:57">
      <c r="A392" t="s">
        <v>332</v>
      </c>
      <c r="B392" t="s">
        <v>148</v>
      </c>
      <c r="C392" t="s">
        <v>329</v>
      </c>
      <c r="D392" t="s">
        <v>102</v>
      </c>
      <c r="E392" t="s">
        <v>304</v>
      </c>
      <c r="F392">
        <v>1</v>
      </c>
      <c r="G392">
        <v>1</v>
      </c>
      <c r="H392">
        <v>1</v>
      </c>
      <c r="I392">
        <v>1</v>
      </c>
      <c r="J392">
        <v>1</v>
      </c>
      <c r="K392">
        <v>1</v>
      </c>
      <c r="L392">
        <v>1</v>
      </c>
      <c r="M392">
        <v>1</v>
      </c>
      <c r="N392">
        <v>1</v>
      </c>
      <c r="O392">
        <v>1</v>
      </c>
      <c r="P392">
        <v>1</v>
      </c>
      <c r="Q392">
        <v>1</v>
      </c>
      <c r="R392">
        <v>1</v>
      </c>
      <c r="S392">
        <v>1</v>
      </c>
      <c r="T392">
        <v>1</v>
      </c>
      <c r="U392">
        <v>1</v>
      </c>
      <c r="V392">
        <v>1</v>
      </c>
      <c r="W392">
        <v>1</v>
      </c>
      <c r="X392">
        <v>1</v>
      </c>
      <c r="Y392">
        <v>1</v>
      </c>
      <c r="Z392">
        <v>1</v>
      </c>
      <c r="AA392">
        <v>1</v>
      </c>
      <c r="AB392">
        <v>1.4</v>
      </c>
      <c r="AC392">
        <v>1.4</v>
      </c>
      <c r="AD392">
        <v>1.4</v>
      </c>
      <c r="AE392">
        <v>1.4</v>
      </c>
      <c r="AF392">
        <v>1.4</v>
      </c>
      <c r="AG392">
        <v>1.4</v>
      </c>
      <c r="AH392">
        <v>1.4</v>
      </c>
      <c r="AI392">
        <v>1</v>
      </c>
      <c r="AJ392">
        <v>1</v>
      </c>
      <c r="AK392">
        <v>1</v>
      </c>
      <c r="AL392">
        <v>1</v>
      </c>
      <c r="AM392">
        <v>1</v>
      </c>
      <c r="AN392">
        <v>1</v>
      </c>
      <c r="AO392">
        <v>1</v>
      </c>
      <c r="AP392">
        <v>1</v>
      </c>
      <c r="AQ392">
        <v>1</v>
      </c>
      <c r="AR392">
        <v>1</v>
      </c>
      <c r="AS392">
        <v>1.1000000000000001</v>
      </c>
      <c r="AT392">
        <v>1.4</v>
      </c>
      <c r="AU392">
        <v>1.6</v>
      </c>
      <c r="AV392">
        <v>2.1</v>
      </c>
      <c r="AW392">
        <v>3</v>
      </c>
      <c r="AX392">
        <v>1.8</v>
      </c>
      <c r="AY392">
        <v>1.4</v>
      </c>
      <c r="AZ392">
        <v>0.8</v>
      </c>
      <c r="BA392">
        <v>0.7</v>
      </c>
      <c r="BB392">
        <v>1</v>
      </c>
      <c r="BC392">
        <v>1</v>
      </c>
      <c r="BD392">
        <v>1</v>
      </c>
      <c r="BE392">
        <v>1</v>
      </c>
    </row>
    <row r="393" spans="1:57">
      <c r="A393" t="s">
        <v>333</v>
      </c>
      <c r="B393" t="s">
        <v>148</v>
      </c>
      <c r="C393" t="s">
        <v>329</v>
      </c>
      <c r="D393" t="s">
        <v>131</v>
      </c>
      <c r="E393" t="s">
        <v>304</v>
      </c>
      <c r="F393">
        <v>1</v>
      </c>
      <c r="G393">
        <v>1</v>
      </c>
      <c r="H393">
        <v>1</v>
      </c>
      <c r="I393">
        <v>1</v>
      </c>
      <c r="J393">
        <v>1</v>
      </c>
      <c r="K393">
        <v>1</v>
      </c>
      <c r="L393">
        <v>1</v>
      </c>
      <c r="M393">
        <v>1</v>
      </c>
      <c r="N393">
        <v>1</v>
      </c>
      <c r="O393">
        <v>1</v>
      </c>
      <c r="P393">
        <v>1</v>
      </c>
      <c r="Q393">
        <v>1</v>
      </c>
      <c r="R393">
        <v>1</v>
      </c>
      <c r="S393">
        <v>1</v>
      </c>
      <c r="T393">
        <v>1</v>
      </c>
      <c r="U393">
        <v>1</v>
      </c>
      <c r="V393">
        <v>1</v>
      </c>
      <c r="W393">
        <v>1</v>
      </c>
      <c r="X393">
        <v>1</v>
      </c>
      <c r="Y393">
        <v>1</v>
      </c>
      <c r="Z393">
        <v>1</v>
      </c>
      <c r="AA393">
        <v>1</v>
      </c>
      <c r="AB393">
        <v>1.1000000000000001</v>
      </c>
      <c r="AC393">
        <v>1.1000000000000001</v>
      </c>
      <c r="AD393">
        <v>1.1000000000000001</v>
      </c>
      <c r="AE393">
        <v>1.1000000000000001</v>
      </c>
      <c r="AF393">
        <v>1.1000000000000001</v>
      </c>
      <c r="AG393">
        <v>1.1000000000000001</v>
      </c>
      <c r="AH393">
        <v>1.1000000000000001</v>
      </c>
      <c r="AI393">
        <v>1</v>
      </c>
      <c r="AJ393">
        <v>1</v>
      </c>
      <c r="AK393">
        <v>1</v>
      </c>
      <c r="AL393">
        <v>1</v>
      </c>
      <c r="AM393">
        <v>1</v>
      </c>
      <c r="AN393">
        <v>1</v>
      </c>
      <c r="AO393">
        <v>1</v>
      </c>
      <c r="AP393">
        <v>1</v>
      </c>
      <c r="AQ393">
        <v>1</v>
      </c>
      <c r="AR393">
        <v>1</v>
      </c>
      <c r="AS393">
        <v>1</v>
      </c>
      <c r="AT393">
        <v>1.3</v>
      </c>
      <c r="AU393">
        <v>1.4</v>
      </c>
      <c r="AV393">
        <v>1.8</v>
      </c>
      <c r="AW393">
        <v>2.7</v>
      </c>
      <c r="AX393">
        <v>1.5</v>
      </c>
      <c r="AY393">
        <v>1.3</v>
      </c>
      <c r="AZ393">
        <v>0.7</v>
      </c>
      <c r="BA393">
        <v>0.7</v>
      </c>
      <c r="BB393">
        <v>1</v>
      </c>
      <c r="BC393">
        <v>1</v>
      </c>
      <c r="BD393">
        <v>1</v>
      </c>
      <c r="BE393">
        <v>1</v>
      </c>
    </row>
    <row r="394" spans="1:57">
      <c r="A394" t="s">
        <v>334</v>
      </c>
      <c r="B394" t="s">
        <v>149</v>
      </c>
      <c r="C394" t="s">
        <v>339</v>
      </c>
      <c r="D394" t="s">
        <v>131</v>
      </c>
      <c r="E394" t="s">
        <v>917</v>
      </c>
      <c r="F394">
        <v>0.5</v>
      </c>
      <c r="G394">
        <v>0.5</v>
      </c>
      <c r="H394">
        <v>0.5</v>
      </c>
      <c r="I394">
        <v>0.5</v>
      </c>
      <c r="J394">
        <v>0.5</v>
      </c>
      <c r="K394">
        <v>0.5</v>
      </c>
      <c r="L394">
        <v>0.5</v>
      </c>
      <c r="M394">
        <v>0.5</v>
      </c>
      <c r="N394">
        <v>0.5</v>
      </c>
      <c r="O394">
        <v>0.5</v>
      </c>
      <c r="P394">
        <v>0.5</v>
      </c>
      <c r="Q394">
        <v>0.5</v>
      </c>
      <c r="R394">
        <v>0.5</v>
      </c>
      <c r="S394">
        <v>0.5</v>
      </c>
      <c r="T394">
        <v>0.5</v>
      </c>
      <c r="U394">
        <v>0.5</v>
      </c>
      <c r="V394">
        <v>0.5</v>
      </c>
      <c r="W394">
        <v>0.5</v>
      </c>
      <c r="X394">
        <v>0.5</v>
      </c>
      <c r="Y394">
        <v>0.5</v>
      </c>
      <c r="Z394">
        <v>0.5</v>
      </c>
      <c r="AA394">
        <v>0.5</v>
      </c>
      <c r="AB394">
        <v>0.5</v>
      </c>
      <c r="AC394">
        <v>0.5</v>
      </c>
      <c r="AD394">
        <v>0.5</v>
      </c>
      <c r="AE394">
        <v>0.5</v>
      </c>
      <c r="AF394">
        <v>0.8</v>
      </c>
      <c r="AG394">
        <v>0.8</v>
      </c>
      <c r="AH394">
        <v>0.8</v>
      </c>
      <c r="AI394">
        <v>0.8</v>
      </c>
      <c r="AJ394">
        <v>0.8</v>
      </c>
      <c r="AK394">
        <v>0.8</v>
      </c>
      <c r="AL394">
        <v>0.8</v>
      </c>
      <c r="AM394">
        <v>0.8</v>
      </c>
      <c r="AN394">
        <v>0.8</v>
      </c>
      <c r="AO394">
        <v>1</v>
      </c>
      <c r="AP394">
        <v>1</v>
      </c>
      <c r="AQ394">
        <v>1</v>
      </c>
      <c r="AR394">
        <v>1</v>
      </c>
      <c r="AS394">
        <v>1.3</v>
      </c>
      <c r="AT394">
        <v>1.5</v>
      </c>
      <c r="AU394">
        <v>1.8</v>
      </c>
      <c r="AV394">
        <v>2.9</v>
      </c>
      <c r="AW394">
        <v>2.1</v>
      </c>
      <c r="AX394">
        <v>2</v>
      </c>
      <c r="AY394">
        <v>1.3</v>
      </c>
      <c r="AZ394">
        <v>1.6</v>
      </c>
      <c r="BA394">
        <v>1.4</v>
      </c>
      <c r="BB394">
        <v>0.8</v>
      </c>
      <c r="BC394">
        <v>0.8</v>
      </c>
      <c r="BD394">
        <v>0.8</v>
      </c>
      <c r="BE394">
        <v>0.8</v>
      </c>
    </row>
    <row r="395" spans="1:57">
      <c r="A395" t="s">
        <v>335</v>
      </c>
      <c r="B395" t="s">
        <v>149</v>
      </c>
      <c r="C395" t="s">
        <v>339</v>
      </c>
      <c r="D395" t="s">
        <v>132</v>
      </c>
      <c r="E395" t="s">
        <v>917</v>
      </c>
      <c r="F395">
        <v>0.6</v>
      </c>
      <c r="G395">
        <v>0.6</v>
      </c>
      <c r="H395">
        <v>0.6</v>
      </c>
      <c r="I395">
        <v>0.6</v>
      </c>
      <c r="J395">
        <v>0.6</v>
      </c>
      <c r="K395">
        <v>0.6</v>
      </c>
      <c r="L395">
        <v>0.6</v>
      </c>
      <c r="M395">
        <v>0.6</v>
      </c>
      <c r="N395">
        <v>0.6</v>
      </c>
      <c r="O395">
        <v>0.6</v>
      </c>
      <c r="P395">
        <v>0.6</v>
      </c>
      <c r="Q395">
        <v>0.6</v>
      </c>
      <c r="R395">
        <v>0.6</v>
      </c>
      <c r="S395">
        <v>0.6</v>
      </c>
      <c r="T395">
        <v>0.6</v>
      </c>
      <c r="U395">
        <v>0.6</v>
      </c>
      <c r="V395">
        <v>0.6</v>
      </c>
      <c r="W395">
        <v>0.6</v>
      </c>
      <c r="X395">
        <v>0.6</v>
      </c>
      <c r="Y395">
        <v>0.6</v>
      </c>
      <c r="Z395">
        <v>0.6</v>
      </c>
      <c r="AA395">
        <v>0.6</v>
      </c>
      <c r="AB395">
        <v>0.6</v>
      </c>
      <c r="AC395">
        <v>0.6</v>
      </c>
      <c r="AD395">
        <v>0.6</v>
      </c>
      <c r="AE395">
        <v>0.6</v>
      </c>
      <c r="AF395">
        <v>0.7</v>
      </c>
      <c r="AG395">
        <v>0.7</v>
      </c>
      <c r="AH395">
        <v>0.7</v>
      </c>
      <c r="AI395">
        <v>0.7</v>
      </c>
      <c r="AJ395">
        <v>0.7</v>
      </c>
      <c r="AK395">
        <v>0.6</v>
      </c>
      <c r="AL395">
        <v>0.6</v>
      </c>
      <c r="AM395">
        <v>0.6</v>
      </c>
      <c r="AN395">
        <v>0.6</v>
      </c>
      <c r="AO395">
        <v>1</v>
      </c>
      <c r="AP395">
        <v>1</v>
      </c>
      <c r="AQ395">
        <v>1</v>
      </c>
      <c r="AR395">
        <v>1</v>
      </c>
      <c r="AS395">
        <v>0.9</v>
      </c>
      <c r="AT395">
        <v>1</v>
      </c>
      <c r="AU395">
        <v>1.2</v>
      </c>
      <c r="AV395">
        <v>2</v>
      </c>
      <c r="AW395">
        <v>1.4</v>
      </c>
      <c r="AX395">
        <v>2.1</v>
      </c>
      <c r="AY395">
        <v>1.3</v>
      </c>
      <c r="AZ395">
        <v>1.7</v>
      </c>
      <c r="BA395">
        <v>1.5</v>
      </c>
      <c r="BB395">
        <v>1.1000000000000001</v>
      </c>
      <c r="BC395">
        <v>1.1000000000000001</v>
      </c>
      <c r="BD395">
        <v>1.1000000000000001</v>
      </c>
      <c r="BE395">
        <v>1.1000000000000001</v>
      </c>
    </row>
    <row r="396" spans="1:57">
      <c r="A396" t="s">
        <v>336</v>
      </c>
      <c r="B396" t="s">
        <v>149</v>
      </c>
      <c r="C396" t="s">
        <v>299</v>
      </c>
      <c r="D396" t="s">
        <v>131</v>
      </c>
      <c r="E396" t="s">
        <v>918</v>
      </c>
      <c r="F396">
        <v>0.8</v>
      </c>
      <c r="G396">
        <v>0.8</v>
      </c>
      <c r="H396">
        <v>0.8</v>
      </c>
      <c r="I396">
        <v>0.8</v>
      </c>
      <c r="J396">
        <v>0.6</v>
      </c>
      <c r="K396">
        <v>0.6</v>
      </c>
      <c r="L396">
        <v>0.6</v>
      </c>
      <c r="M396">
        <v>0.6</v>
      </c>
      <c r="N396">
        <v>0.6</v>
      </c>
      <c r="O396">
        <v>0.6</v>
      </c>
      <c r="P396">
        <v>0.6</v>
      </c>
      <c r="Q396">
        <v>0.6</v>
      </c>
      <c r="R396">
        <v>0.6</v>
      </c>
      <c r="S396">
        <v>0.6</v>
      </c>
      <c r="T396">
        <v>0.6</v>
      </c>
      <c r="U396">
        <v>0.6</v>
      </c>
      <c r="V396">
        <v>0.6</v>
      </c>
      <c r="W396">
        <v>1.2</v>
      </c>
      <c r="X396">
        <v>1.2</v>
      </c>
      <c r="Y396">
        <v>1.2</v>
      </c>
      <c r="Z396">
        <v>1.2</v>
      </c>
      <c r="AA396">
        <v>1.2</v>
      </c>
      <c r="AB396">
        <v>1.1000000000000001</v>
      </c>
      <c r="AC396">
        <v>1.1000000000000001</v>
      </c>
      <c r="AD396">
        <v>1.1000000000000001</v>
      </c>
      <c r="AE396">
        <v>1.1000000000000001</v>
      </c>
      <c r="AF396">
        <v>0.8</v>
      </c>
      <c r="AG396">
        <v>0.8</v>
      </c>
      <c r="AH396">
        <v>0.8</v>
      </c>
      <c r="AI396">
        <v>0.8</v>
      </c>
      <c r="AJ396">
        <v>0.8</v>
      </c>
      <c r="AK396">
        <v>1</v>
      </c>
      <c r="AL396">
        <v>1</v>
      </c>
      <c r="AM396">
        <v>1</v>
      </c>
      <c r="AN396">
        <v>1</v>
      </c>
      <c r="AO396">
        <v>1</v>
      </c>
      <c r="AP396">
        <v>1</v>
      </c>
      <c r="AQ396">
        <v>1</v>
      </c>
      <c r="AR396">
        <v>1</v>
      </c>
      <c r="AS396">
        <v>1.2</v>
      </c>
      <c r="AT396">
        <v>1.4</v>
      </c>
      <c r="AU396">
        <v>1.7</v>
      </c>
      <c r="AV396">
        <v>2.8</v>
      </c>
      <c r="AW396">
        <v>2</v>
      </c>
      <c r="AX396">
        <v>2.6</v>
      </c>
      <c r="AY396">
        <v>1.6</v>
      </c>
      <c r="AZ396">
        <v>2.1</v>
      </c>
      <c r="BA396">
        <v>1.9</v>
      </c>
      <c r="BB396">
        <v>1.9</v>
      </c>
      <c r="BC396">
        <v>1.9</v>
      </c>
      <c r="BD396">
        <v>1.9</v>
      </c>
      <c r="BE396">
        <v>1.9</v>
      </c>
    </row>
    <row r="397" spans="1:57">
      <c r="A397" t="s">
        <v>337</v>
      </c>
      <c r="B397" t="s">
        <v>149</v>
      </c>
      <c r="C397" t="s">
        <v>299</v>
      </c>
      <c r="D397" t="s">
        <v>63</v>
      </c>
      <c r="E397" t="s">
        <v>918</v>
      </c>
      <c r="F397">
        <v>0.9</v>
      </c>
      <c r="G397">
        <v>0.9</v>
      </c>
      <c r="H397">
        <v>0.9</v>
      </c>
      <c r="I397">
        <v>0.9</v>
      </c>
      <c r="J397">
        <v>0.7</v>
      </c>
      <c r="K397">
        <v>0.7</v>
      </c>
      <c r="L397">
        <v>0.7</v>
      </c>
      <c r="M397">
        <v>0.7</v>
      </c>
      <c r="N397">
        <v>0.7</v>
      </c>
      <c r="O397">
        <v>0.7</v>
      </c>
      <c r="P397">
        <v>0.7</v>
      </c>
      <c r="Q397">
        <v>0.7</v>
      </c>
      <c r="R397">
        <v>0.7</v>
      </c>
      <c r="S397">
        <v>0.6</v>
      </c>
      <c r="T397">
        <v>0.6</v>
      </c>
      <c r="U397">
        <v>0.6</v>
      </c>
      <c r="V397">
        <v>0.6</v>
      </c>
      <c r="W397">
        <v>0.7</v>
      </c>
      <c r="X397">
        <v>0.7</v>
      </c>
      <c r="Y397">
        <v>0.7</v>
      </c>
      <c r="Z397">
        <v>0.7</v>
      </c>
      <c r="AA397">
        <v>0.7</v>
      </c>
      <c r="AB397">
        <v>0.7</v>
      </c>
      <c r="AC397">
        <v>0.7</v>
      </c>
      <c r="AD397">
        <v>0.7</v>
      </c>
      <c r="AE397">
        <v>0.7</v>
      </c>
      <c r="AF397">
        <v>0.7</v>
      </c>
      <c r="AG397">
        <v>0.7</v>
      </c>
      <c r="AH397">
        <v>0.7</v>
      </c>
      <c r="AI397">
        <v>0.7</v>
      </c>
      <c r="AJ397">
        <v>0.7</v>
      </c>
      <c r="AK397">
        <v>0.7</v>
      </c>
      <c r="AL397">
        <v>0.7</v>
      </c>
      <c r="AM397">
        <v>0.7</v>
      </c>
      <c r="AN397">
        <v>0.7</v>
      </c>
      <c r="AO397">
        <v>1</v>
      </c>
      <c r="AP397">
        <v>1</v>
      </c>
      <c r="AQ397">
        <v>1</v>
      </c>
      <c r="AR397">
        <v>1</v>
      </c>
      <c r="AS397">
        <v>0.9</v>
      </c>
      <c r="AT397">
        <v>1.1000000000000001</v>
      </c>
      <c r="AU397">
        <v>1.3</v>
      </c>
      <c r="AV397">
        <v>2.1</v>
      </c>
      <c r="AW397">
        <v>1.5</v>
      </c>
      <c r="AX397">
        <v>2</v>
      </c>
      <c r="AY397">
        <v>1.3</v>
      </c>
      <c r="AZ397">
        <v>1.6</v>
      </c>
      <c r="BA397">
        <v>1.5</v>
      </c>
      <c r="BB397">
        <v>1.6</v>
      </c>
      <c r="BC397">
        <v>1.6</v>
      </c>
      <c r="BD397">
        <v>1.6</v>
      </c>
      <c r="BE397">
        <v>1.6</v>
      </c>
    </row>
    <row r="398" spans="1:57">
      <c r="A398" t="s">
        <v>338</v>
      </c>
      <c r="B398" t="s">
        <v>149</v>
      </c>
      <c r="C398" t="s">
        <v>339</v>
      </c>
      <c r="D398" t="s">
        <v>102</v>
      </c>
      <c r="E398" t="s">
        <v>919</v>
      </c>
      <c r="F398">
        <v>0.5</v>
      </c>
      <c r="G398">
        <v>0.5</v>
      </c>
      <c r="H398">
        <v>0.5</v>
      </c>
      <c r="I398">
        <v>0.5</v>
      </c>
      <c r="J398">
        <v>0.6</v>
      </c>
      <c r="K398">
        <v>0.6</v>
      </c>
      <c r="L398">
        <v>0.6</v>
      </c>
      <c r="M398">
        <v>0.6</v>
      </c>
      <c r="N398">
        <v>0.6</v>
      </c>
      <c r="O398">
        <v>0.8</v>
      </c>
      <c r="P398">
        <v>0.8</v>
      </c>
      <c r="Q398">
        <v>0.8</v>
      </c>
      <c r="R398">
        <v>0.8</v>
      </c>
      <c r="S398">
        <v>0.9</v>
      </c>
      <c r="T398">
        <v>0.9</v>
      </c>
      <c r="U398">
        <v>0.9</v>
      </c>
      <c r="V398">
        <v>0.9</v>
      </c>
      <c r="W398">
        <v>0.9</v>
      </c>
      <c r="X398">
        <v>0.9</v>
      </c>
      <c r="Y398">
        <v>0.9</v>
      </c>
      <c r="Z398">
        <v>0.9</v>
      </c>
      <c r="AA398">
        <v>0.9</v>
      </c>
      <c r="AB398">
        <v>1.8</v>
      </c>
      <c r="AC398">
        <v>1.8</v>
      </c>
      <c r="AD398">
        <v>1.8</v>
      </c>
      <c r="AE398">
        <v>1.8</v>
      </c>
      <c r="AF398">
        <v>2.9</v>
      </c>
      <c r="AG398">
        <v>2.9</v>
      </c>
      <c r="AH398">
        <v>2.9</v>
      </c>
      <c r="AI398">
        <v>2.9</v>
      </c>
      <c r="AJ398">
        <v>2.9</v>
      </c>
      <c r="AK398">
        <v>1.3</v>
      </c>
      <c r="AL398">
        <v>1.3</v>
      </c>
      <c r="AM398">
        <v>1.3</v>
      </c>
      <c r="AN398">
        <v>1.3</v>
      </c>
      <c r="AO398">
        <v>1</v>
      </c>
      <c r="AP398">
        <v>1</v>
      </c>
      <c r="AQ398">
        <v>1</v>
      </c>
      <c r="AR398">
        <v>1</v>
      </c>
      <c r="AS398">
        <v>1.5</v>
      </c>
      <c r="AT398">
        <v>1.7</v>
      </c>
      <c r="AU398">
        <v>2</v>
      </c>
      <c r="AV398">
        <v>3.4</v>
      </c>
      <c r="AW398">
        <v>2.4</v>
      </c>
      <c r="AX398">
        <v>1.5</v>
      </c>
      <c r="AY398">
        <v>0.9</v>
      </c>
      <c r="AZ398">
        <v>1.2</v>
      </c>
      <c r="BA398">
        <v>1.1000000000000001</v>
      </c>
      <c r="BB398">
        <v>0.8</v>
      </c>
      <c r="BC398">
        <v>0.8</v>
      </c>
      <c r="BD398">
        <v>0.8</v>
      </c>
      <c r="BE398">
        <v>0.8</v>
      </c>
    </row>
    <row r="399" spans="1:57">
      <c r="A399" t="s">
        <v>340</v>
      </c>
      <c r="B399" t="s">
        <v>149</v>
      </c>
      <c r="C399" t="s">
        <v>339</v>
      </c>
      <c r="D399" t="s">
        <v>131</v>
      </c>
      <c r="E399" t="s">
        <v>919</v>
      </c>
      <c r="F399">
        <v>0.7</v>
      </c>
      <c r="G399">
        <v>0.7</v>
      </c>
      <c r="H399">
        <v>0.7</v>
      </c>
      <c r="I399">
        <v>0.7</v>
      </c>
      <c r="J399">
        <v>0.7</v>
      </c>
      <c r="K399">
        <v>0.7</v>
      </c>
      <c r="L399">
        <v>0.7</v>
      </c>
      <c r="M399">
        <v>0.7</v>
      </c>
      <c r="N399">
        <v>0.7</v>
      </c>
      <c r="O399">
        <v>1</v>
      </c>
      <c r="P399">
        <v>1</v>
      </c>
      <c r="Q399">
        <v>1</v>
      </c>
      <c r="R399">
        <v>1</v>
      </c>
      <c r="S399">
        <v>1.1000000000000001</v>
      </c>
      <c r="T399">
        <v>1.1000000000000001</v>
      </c>
      <c r="U399">
        <v>1.1000000000000001</v>
      </c>
      <c r="V399">
        <v>1.1000000000000001</v>
      </c>
      <c r="W399">
        <v>1.4</v>
      </c>
      <c r="X399">
        <v>1.4</v>
      </c>
      <c r="Y399">
        <v>1.4</v>
      </c>
      <c r="Z399">
        <v>1.4</v>
      </c>
      <c r="AA399">
        <v>1.4</v>
      </c>
      <c r="AB399">
        <v>1.4</v>
      </c>
      <c r="AC399">
        <v>1.4</v>
      </c>
      <c r="AD399">
        <v>1.4</v>
      </c>
      <c r="AE399">
        <v>1.4</v>
      </c>
      <c r="AF399">
        <v>1.4</v>
      </c>
      <c r="AG399">
        <v>1.4</v>
      </c>
      <c r="AH399">
        <v>1.4</v>
      </c>
      <c r="AI399">
        <v>1.4</v>
      </c>
      <c r="AJ399">
        <v>1.4</v>
      </c>
      <c r="AK399">
        <v>1.1000000000000001</v>
      </c>
      <c r="AL399">
        <v>1.1000000000000001</v>
      </c>
      <c r="AM399">
        <v>1.1000000000000001</v>
      </c>
      <c r="AN399">
        <v>1.1000000000000001</v>
      </c>
      <c r="AO399">
        <v>1.4</v>
      </c>
      <c r="AP399">
        <v>1.4</v>
      </c>
      <c r="AQ399">
        <v>1.4</v>
      </c>
      <c r="AR399">
        <v>1.4</v>
      </c>
      <c r="AS399">
        <v>2.2000000000000002</v>
      </c>
      <c r="AT399">
        <v>2.4</v>
      </c>
      <c r="AU399">
        <v>3</v>
      </c>
      <c r="AV399">
        <v>4.9000000000000004</v>
      </c>
      <c r="AW399">
        <v>3.5</v>
      </c>
      <c r="AX399">
        <v>1.7</v>
      </c>
      <c r="AY399">
        <v>1.1000000000000001</v>
      </c>
      <c r="AZ399">
        <v>1.4</v>
      </c>
      <c r="BA399">
        <v>1.3</v>
      </c>
      <c r="BB399">
        <v>0.9</v>
      </c>
      <c r="BC399">
        <v>0.9</v>
      </c>
      <c r="BD399">
        <v>0.9</v>
      </c>
      <c r="BE399">
        <v>0.9</v>
      </c>
    </row>
    <row r="400" spans="1:57">
      <c r="A400" t="s">
        <v>341</v>
      </c>
      <c r="B400" t="s">
        <v>149</v>
      </c>
      <c r="C400" t="s">
        <v>339</v>
      </c>
      <c r="D400" t="s">
        <v>132</v>
      </c>
      <c r="E400" t="s">
        <v>919</v>
      </c>
      <c r="F400">
        <v>0.7</v>
      </c>
      <c r="G400">
        <v>0.7</v>
      </c>
      <c r="H400">
        <v>0.7</v>
      </c>
      <c r="I400">
        <v>0.7</v>
      </c>
      <c r="J400">
        <v>0.8</v>
      </c>
      <c r="K400">
        <v>0.8</v>
      </c>
      <c r="L400">
        <v>0.8</v>
      </c>
      <c r="M400">
        <v>0.8</v>
      </c>
      <c r="N400">
        <v>0.8</v>
      </c>
      <c r="O400">
        <v>1</v>
      </c>
      <c r="P400">
        <v>1</v>
      </c>
      <c r="Q400">
        <v>1</v>
      </c>
      <c r="R400">
        <v>1</v>
      </c>
      <c r="S400">
        <v>1</v>
      </c>
      <c r="T400">
        <v>1</v>
      </c>
      <c r="U400">
        <v>1</v>
      </c>
      <c r="V400">
        <v>1</v>
      </c>
      <c r="W400">
        <v>1</v>
      </c>
      <c r="X400">
        <v>1</v>
      </c>
      <c r="Y400">
        <v>1</v>
      </c>
      <c r="Z400">
        <v>1</v>
      </c>
      <c r="AA400">
        <v>1</v>
      </c>
      <c r="AB400">
        <v>1</v>
      </c>
      <c r="AC400">
        <v>1</v>
      </c>
      <c r="AD400">
        <v>1</v>
      </c>
      <c r="AE400">
        <v>1</v>
      </c>
      <c r="AF400">
        <v>1</v>
      </c>
      <c r="AG400">
        <v>1</v>
      </c>
      <c r="AH400">
        <v>1</v>
      </c>
      <c r="AI400">
        <v>1</v>
      </c>
      <c r="AJ400">
        <v>1</v>
      </c>
      <c r="AK400">
        <v>1</v>
      </c>
      <c r="AL400">
        <v>1</v>
      </c>
      <c r="AM400">
        <v>1</v>
      </c>
      <c r="AN400">
        <v>1</v>
      </c>
      <c r="AO400">
        <v>1</v>
      </c>
      <c r="AP400">
        <v>1</v>
      </c>
      <c r="AQ400">
        <v>1</v>
      </c>
      <c r="AR400">
        <v>1</v>
      </c>
      <c r="AS400">
        <v>1.9</v>
      </c>
      <c r="AT400">
        <v>2.1</v>
      </c>
      <c r="AU400">
        <v>2.6</v>
      </c>
      <c r="AV400">
        <v>4.2</v>
      </c>
      <c r="AW400">
        <v>3.1</v>
      </c>
      <c r="AX400">
        <v>1.4</v>
      </c>
      <c r="AY400">
        <v>0.9</v>
      </c>
      <c r="AZ400">
        <v>1.2</v>
      </c>
      <c r="BA400">
        <v>1</v>
      </c>
      <c r="BB400">
        <v>0.8</v>
      </c>
      <c r="BC400">
        <v>0.8</v>
      </c>
      <c r="BD400">
        <v>0.8</v>
      </c>
      <c r="BE400">
        <v>0.8</v>
      </c>
    </row>
    <row r="401" spans="1:57">
      <c r="A401" t="s">
        <v>342</v>
      </c>
      <c r="B401" t="s">
        <v>149</v>
      </c>
      <c r="C401" t="s">
        <v>339</v>
      </c>
      <c r="D401" t="s">
        <v>60</v>
      </c>
      <c r="E401" t="s">
        <v>920</v>
      </c>
      <c r="F401">
        <v>1.4</v>
      </c>
      <c r="G401">
        <v>1.4</v>
      </c>
      <c r="H401">
        <v>1.4</v>
      </c>
      <c r="I401">
        <v>1.4</v>
      </c>
      <c r="J401">
        <v>1.1000000000000001</v>
      </c>
      <c r="K401">
        <v>1.1000000000000001</v>
      </c>
      <c r="L401">
        <v>1.1000000000000001</v>
      </c>
      <c r="M401">
        <v>1.1000000000000001</v>
      </c>
      <c r="N401">
        <v>1.1000000000000001</v>
      </c>
      <c r="O401">
        <v>2.6</v>
      </c>
      <c r="P401">
        <v>2.6</v>
      </c>
      <c r="Q401">
        <v>2.6</v>
      </c>
      <c r="R401">
        <v>2.6</v>
      </c>
      <c r="S401">
        <v>1.1000000000000001</v>
      </c>
      <c r="T401">
        <v>1.1000000000000001</v>
      </c>
      <c r="U401">
        <v>1.1000000000000001</v>
      </c>
      <c r="V401">
        <v>1.1000000000000001</v>
      </c>
      <c r="W401">
        <v>0.9</v>
      </c>
      <c r="X401">
        <v>0.9</v>
      </c>
      <c r="Y401">
        <v>0.9</v>
      </c>
      <c r="Z401">
        <v>0.9</v>
      </c>
      <c r="AA401">
        <v>0.9</v>
      </c>
      <c r="AB401">
        <v>0.1</v>
      </c>
      <c r="AC401">
        <v>0.1</v>
      </c>
      <c r="AD401">
        <v>0.1</v>
      </c>
      <c r="AE401">
        <v>0.1</v>
      </c>
      <c r="AF401">
        <v>1.1000000000000001</v>
      </c>
      <c r="AG401">
        <v>1.1000000000000001</v>
      </c>
      <c r="AH401">
        <v>1.1000000000000001</v>
      </c>
      <c r="AI401">
        <v>1.1000000000000001</v>
      </c>
      <c r="AJ401">
        <v>1.1000000000000001</v>
      </c>
      <c r="AK401">
        <v>0.7</v>
      </c>
      <c r="AL401">
        <v>0.7</v>
      </c>
      <c r="AM401">
        <v>0.7</v>
      </c>
      <c r="AN401">
        <v>0.7</v>
      </c>
      <c r="AO401">
        <v>1</v>
      </c>
      <c r="AP401">
        <v>1</v>
      </c>
      <c r="AQ401">
        <v>1</v>
      </c>
      <c r="AR401">
        <v>1</v>
      </c>
      <c r="AS401">
        <v>1.5</v>
      </c>
      <c r="AT401">
        <v>1.6</v>
      </c>
      <c r="AU401">
        <v>2</v>
      </c>
      <c r="AV401">
        <v>3.3</v>
      </c>
      <c r="AW401">
        <v>2.4</v>
      </c>
      <c r="AX401">
        <v>2.2000000000000002</v>
      </c>
      <c r="AY401">
        <v>1.4</v>
      </c>
      <c r="AZ401">
        <v>1.7</v>
      </c>
      <c r="BA401">
        <v>1.6</v>
      </c>
      <c r="BB401">
        <v>1.6</v>
      </c>
      <c r="BC401">
        <v>1.6</v>
      </c>
      <c r="BD401">
        <v>1.6</v>
      </c>
      <c r="BE401">
        <v>1.6</v>
      </c>
    </row>
    <row r="402" spans="1:57">
      <c r="A402" t="s">
        <v>343</v>
      </c>
      <c r="B402" t="s">
        <v>149</v>
      </c>
      <c r="C402" t="s">
        <v>339</v>
      </c>
      <c r="D402" t="s">
        <v>131</v>
      </c>
      <c r="E402" t="s">
        <v>920</v>
      </c>
      <c r="F402">
        <v>0.4</v>
      </c>
      <c r="G402">
        <v>0.4</v>
      </c>
      <c r="H402">
        <v>0.4</v>
      </c>
      <c r="I402">
        <v>0.4</v>
      </c>
      <c r="J402">
        <v>0.6</v>
      </c>
      <c r="K402">
        <v>0.6</v>
      </c>
      <c r="L402">
        <v>0.6</v>
      </c>
      <c r="M402">
        <v>0.6</v>
      </c>
      <c r="N402">
        <v>0.6</v>
      </c>
      <c r="O402">
        <v>0.7</v>
      </c>
      <c r="P402">
        <v>0.7</v>
      </c>
      <c r="Q402">
        <v>0.7</v>
      </c>
      <c r="R402">
        <v>0.7</v>
      </c>
      <c r="S402">
        <v>0.5</v>
      </c>
      <c r="T402">
        <v>0.5</v>
      </c>
      <c r="U402">
        <v>0.5</v>
      </c>
      <c r="V402">
        <v>0.5</v>
      </c>
      <c r="W402">
        <v>1</v>
      </c>
      <c r="X402">
        <v>1</v>
      </c>
      <c r="Y402">
        <v>1</v>
      </c>
      <c r="Z402">
        <v>1</v>
      </c>
      <c r="AA402">
        <v>1</v>
      </c>
      <c r="AB402">
        <v>0.5</v>
      </c>
      <c r="AC402">
        <v>0.5</v>
      </c>
      <c r="AD402">
        <v>0.5</v>
      </c>
      <c r="AE402">
        <v>0.5</v>
      </c>
      <c r="AF402">
        <v>1.3</v>
      </c>
      <c r="AG402">
        <v>1.3</v>
      </c>
      <c r="AH402">
        <v>1.3</v>
      </c>
      <c r="AI402">
        <v>1.3</v>
      </c>
      <c r="AJ402">
        <v>1.3</v>
      </c>
      <c r="AK402">
        <v>0.7</v>
      </c>
      <c r="AL402">
        <v>0.7</v>
      </c>
      <c r="AM402">
        <v>0.7</v>
      </c>
      <c r="AN402">
        <v>0.7</v>
      </c>
      <c r="AO402">
        <v>1</v>
      </c>
      <c r="AP402">
        <v>1</v>
      </c>
      <c r="AQ402">
        <v>1</v>
      </c>
      <c r="AR402">
        <v>1</v>
      </c>
      <c r="AS402">
        <v>1.5</v>
      </c>
      <c r="AT402">
        <v>1.7</v>
      </c>
      <c r="AU402">
        <v>2.1</v>
      </c>
      <c r="AV402">
        <v>3.4</v>
      </c>
      <c r="AW402">
        <v>2.4</v>
      </c>
      <c r="AX402">
        <v>1.8</v>
      </c>
      <c r="AY402">
        <v>1.1000000000000001</v>
      </c>
      <c r="AZ402">
        <v>1.4</v>
      </c>
      <c r="BA402">
        <v>1.3</v>
      </c>
      <c r="BB402">
        <v>0.3</v>
      </c>
      <c r="BC402">
        <v>0.3</v>
      </c>
      <c r="BD402">
        <v>0.3</v>
      </c>
      <c r="BE402">
        <v>0.3</v>
      </c>
    </row>
    <row r="403" spans="1:57">
      <c r="A403" t="s">
        <v>344</v>
      </c>
      <c r="B403" t="s">
        <v>149</v>
      </c>
      <c r="C403" t="s">
        <v>339</v>
      </c>
      <c r="D403" t="s">
        <v>63</v>
      </c>
      <c r="E403" t="s">
        <v>920</v>
      </c>
      <c r="F403">
        <v>0.6</v>
      </c>
      <c r="G403">
        <v>0.6</v>
      </c>
      <c r="H403">
        <v>0.6</v>
      </c>
      <c r="I403">
        <v>0.6</v>
      </c>
      <c r="J403">
        <v>0.5</v>
      </c>
      <c r="K403">
        <v>0.5</v>
      </c>
      <c r="L403">
        <v>0.5</v>
      </c>
      <c r="M403">
        <v>0.5</v>
      </c>
      <c r="N403">
        <v>0.5</v>
      </c>
      <c r="O403">
        <v>0.6</v>
      </c>
      <c r="P403">
        <v>0.6</v>
      </c>
      <c r="Q403">
        <v>0.6</v>
      </c>
      <c r="R403">
        <v>0.6</v>
      </c>
      <c r="S403">
        <v>0.8</v>
      </c>
      <c r="T403">
        <v>0.8</v>
      </c>
      <c r="U403">
        <v>0.8</v>
      </c>
      <c r="V403">
        <v>0.8</v>
      </c>
      <c r="W403">
        <v>0.8</v>
      </c>
      <c r="X403">
        <v>0.8</v>
      </c>
      <c r="Y403">
        <v>0.8</v>
      </c>
      <c r="Z403">
        <v>0.8</v>
      </c>
      <c r="AA403">
        <v>0.8</v>
      </c>
      <c r="AB403">
        <v>0.9</v>
      </c>
      <c r="AC403">
        <v>0.9</v>
      </c>
      <c r="AD403">
        <v>0.9</v>
      </c>
      <c r="AE403">
        <v>0.9</v>
      </c>
      <c r="AF403">
        <v>0.8</v>
      </c>
      <c r="AG403">
        <v>0.8</v>
      </c>
      <c r="AH403">
        <v>0.8</v>
      </c>
      <c r="AI403">
        <v>0.8</v>
      </c>
      <c r="AJ403">
        <v>0.8</v>
      </c>
      <c r="AK403">
        <v>1.1000000000000001</v>
      </c>
      <c r="AL403">
        <v>1.1000000000000001</v>
      </c>
      <c r="AM403">
        <v>1.1000000000000001</v>
      </c>
      <c r="AN403">
        <v>1.1000000000000001</v>
      </c>
      <c r="AO403">
        <v>1</v>
      </c>
      <c r="AP403">
        <v>1</v>
      </c>
      <c r="AQ403">
        <v>1</v>
      </c>
      <c r="AR403">
        <v>1</v>
      </c>
      <c r="AS403">
        <v>0.6</v>
      </c>
      <c r="AT403">
        <v>0.7</v>
      </c>
      <c r="AU403">
        <v>0.9</v>
      </c>
      <c r="AV403">
        <v>1.4</v>
      </c>
      <c r="AW403">
        <v>1</v>
      </c>
      <c r="AX403">
        <v>2.2000000000000002</v>
      </c>
      <c r="AY403">
        <v>1.4</v>
      </c>
      <c r="AZ403">
        <v>1.8</v>
      </c>
      <c r="BA403">
        <v>1.6</v>
      </c>
      <c r="BB403">
        <v>0.6</v>
      </c>
      <c r="BC403">
        <v>0.6</v>
      </c>
      <c r="BD403">
        <v>0.6</v>
      </c>
      <c r="BE403">
        <v>0.6</v>
      </c>
    </row>
    <row r="404" spans="1:57">
      <c r="A404" t="s">
        <v>345</v>
      </c>
      <c r="B404" t="s">
        <v>149</v>
      </c>
      <c r="C404" t="s">
        <v>339</v>
      </c>
      <c r="D404" t="s">
        <v>60</v>
      </c>
      <c r="E404" t="s">
        <v>921</v>
      </c>
      <c r="F404">
        <v>0.4</v>
      </c>
      <c r="G404">
        <v>0.4</v>
      </c>
      <c r="H404">
        <v>0.4</v>
      </c>
      <c r="I404">
        <v>0.4</v>
      </c>
      <c r="J404">
        <v>0.3</v>
      </c>
      <c r="K404">
        <v>0.3</v>
      </c>
      <c r="L404">
        <v>0.3</v>
      </c>
      <c r="M404">
        <v>0.3</v>
      </c>
      <c r="N404">
        <v>0.3</v>
      </c>
      <c r="O404">
        <v>0.2</v>
      </c>
      <c r="P404">
        <v>0.2</v>
      </c>
      <c r="Q404">
        <v>0.2</v>
      </c>
      <c r="R404">
        <v>0.2</v>
      </c>
      <c r="S404">
        <v>0.3</v>
      </c>
      <c r="T404">
        <v>0.3</v>
      </c>
      <c r="U404">
        <v>0.3</v>
      </c>
      <c r="V404">
        <v>0.3</v>
      </c>
      <c r="W404">
        <v>0.1</v>
      </c>
      <c r="X404">
        <v>0.1</v>
      </c>
      <c r="Y404">
        <v>0.1</v>
      </c>
      <c r="Z404">
        <v>0.1</v>
      </c>
      <c r="AA404">
        <v>0.1</v>
      </c>
      <c r="AB404">
        <v>0.4</v>
      </c>
      <c r="AC404">
        <v>0.4</v>
      </c>
      <c r="AD404">
        <v>0.4</v>
      </c>
      <c r="AE404">
        <v>0.4</v>
      </c>
      <c r="AF404">
        <v>0.4</v>
      </c>
      <c r="AG404">
        <v>0.4</v>
      </c>
      <c r="AH404">
        <v>0.4</v>
      </c>
      <c r="AI404">
        <v>0.4</v>
      </c>
      <c r="AJ404">
        <v>0.4</v>
      </c>
      <c r="AK404">
        <v>0.3</v>
      </c>
      <c r="AL404">
        <v>0.3</v>
      </c>
      <c r="AM404">
        <v>0.3</v>
      </c>
      <c r="AN404">
        <v>0.3</v>
      </c>
      <c r="AO404">
        <v>1</v>
      </c>
      <c r="AP404">
        <v>1</v>
      </c>
      <c r="AQ404">
        <v>1</v>
      </c>
      <c r="AR404">
        <v>1</v>
      </c>
      <c r="AS404">
        <v>0.8</v>
      </c>
      <c r="AT404">
        <v>0.9</v>
      </c>
      <c r="AU404">
        <v>1.1000000000000001</v>
      </c>
      <c r="AV404">
        <v>1.9</v>
      </c>
      <c r="AW404">
        <v>1.3</v>
      </c>
      <c r="AX404">
        <v>0.8</v>
      </c>
      <c r="AY404">
        <v>0.5</v>
      </c>
      <c r="AZ404">
        <v>0.7</v>
      </c>
      <c r="BA404">
        <v>0.6</v>
      </c>
      <c r="BB404">
        <v>1.2</v>
      </c>
      <c r="BC404">
        <v>1.2</v>
      </c>
      <c r="BD404">
        <v>1.2</v>
      </c>
      <c r="BE404">
        <v>1.2</v>
      </c>
    </row>
    <row r="405" spans="1:57">
      <c r="A405" t="s">
        <v>346</v>
      </c>
      <c r="B405" t="s">
        <v>149</v>
      </c>
      <c r="C405" t="s">
        <v>339</v>
      </c>
      <c r="D405" t="s">
        <v>131</v>
      </c>
      <c r="E405" t="s">
        <v>921</v>
      </c>
      <c r="F405">
        <v>0.4</v>
      </c>
      <c r="G405">
        <v>0.4</v>
      </c>
      <c r="H405">
        <v>0.4</v>
      </c>
      <c r="I405">
        <v>0.4</v>
      </c>
      <c r="J405">
        <v>0.2</v>
      </c>
      <c r="K405">
        <v>0.2</v>
      </c>
      <c r="L405">
        <v>0.2</v>
      </c>
      <c r="M405">
        <v>0.2</v>
      </c>
      <c r="N405">
        <v>0.2</v>
      </c>
      <c r="O405">
        <v>0.4</v>
      </c>
      <c r="P405">
        <v>0.4</v>
      </c>
      <c r="Q405">
        <v>0.4</v>
      </c>
      <c r="R405">
        <v>0.4</v>
      </c>
      <c r="S405">
        <v>0.5</v>
      </c>
      <c r="T405">
        <v>0.5</v>
      </c>
      <c r="U405">
        <v>0.5</v>
      </c>
      <c r="V405">
        <v>0.5</v>
      </c>
      <c r="W405">
        <v>0.7</v>
      </c>
      <c r="X405">
        <v>0.7</v>
      </c>
      <c r="Y405">
        <v>0.7</v>
      </c>
      <c r="Z405">
        <v>0.7</v>
      </c>
      <c r="AA405">
        <v>0.7</v>
      </c>
      <c r="AB405">
        <v>0.4</v>
      </c>
      <c r="AC405">
        <v>0.4</v>
      </c>
      <c r="AD405">
        <v>0.4</v>
      </c>
      <c r="AE405">
        <v>0.4</v>
      </c>
      <c r="AF405">
        <v>0.5</v>
      </c>
      <c r="AG405">
        <v>0.5</v>
      </c>
      <c r="AH405">
        <v>0.5</v>
      </c>
      <c r="AI405">
        <v>0.5</v>
      </c>
      <c r="AJ405">
        <v>0.5</v>
      </c>
      <c r="AK405">
        <v>0.6</v>
      </c>
      <c r="AL405">
        <v>0.6</v>
      </c>
      <c r="AM405">
        <v>0.6</v>
      </c>
      <c r="AN405">
        <v>0.6</v>
      </c>
      <c r="AO405">
        <v>1</v>
      </c>
      <c r="AP405">
        <v>1</v>
      </c>
      <c r="AQ405">
        <v>1</v>
      </c>
      <c r="AR405">
        <v>1</v>
      </c>
      <c r="AS405">
        <v>1.5</v>
      </c>
      <c r="AT405">
        <v>1.7</v>
      </c>
      <c r="AU405">
        <v>2.1</v>
      </c>
      <c r="AV405">
        <v>3.4</v>
      </c>
      <c r="AW405">
        <v>2.4</v>
      </c>
      <c r="AX405">
        <v>1.9</v>
      </c>
      <c r="AY405">
        <v>1.2</v>
      </c>
      <c r="AZ405">
        <v>1.5</v>
      </c>
      <c r="BA405">
        <v>1.4</v>
      </c>
      <c r="BB405">
        <v>0.8</v>
      </c>
      <c r="BC405">
        <v>0.8</v>
      </c>
      <c r="BD405">
        <v>0.8</v>
      </c>
      <c r="BE405">
        <v>0.8</v>
      </c>
    </row>
    <row r="406" spans="1:57">
      <c r="A406" t="s">
        <v>347</v>
      </c>
      <c r="B406" t="s">
        <v>149</v>
      </c>
      <c r="C406" t="s">
        <v>339</v>
      </c>
      <c r="D406" t="s">
        <v>63</v>
      </c>
      <c r="E406" t="s">
        <v>921</v>
      </c>
      <c r="F406">
        <v>0.3</v>
      </c>
      <c r="G406">
        <v>0.3</v>
      </c>
      <c r="H406">
        <v>0.3</v>
      </c>
      <c r="I406">
        <v>0.3</v>
      </c>
      <c r="J406">
        <v>0.2</v>
      </c>
      <c r="K406">
        <v>0.2</v>
      </c>
      <c r="L406">
        <v>0.2</v>
      </c>
      <c r="M406">
        <v>0.2</v>
      </c>
      <c r="N406">
        <v>0.2</v>
      </c>
      <c r="O406">
        <v>0.3</v>
      </c>
      <c r="P406">
        <v>0.3</v>
      </c>
      <c r="Q406">
        <v>0.3</v>
      </c>
      <c r="R406">
        <v>0.3</v>
      </c>
      <c r="S406">
        <v>0.4</v>
      </c>
      <c r="T406">
        <v>0.4</v>
      </c>
      <c r="U406">
        <v>0.4</v>
      </c>
      <c r="V406">
        <v>0.4</v>
      </c>
      <c r="W406">
        <v>0.4</v>
      </c>
      <c r="X406">
        <v>0.4</v>
      </c>
      <c r="Y406">
        <v>0.4</v>
      </c>
      <c r="Z406">
        <v>0.4</v>
      </c>
      <c r="AA406">
        <v>0.4</v>
      </c>
      <c r="AB406">
        <v>0.4</v>
      </c>
      <c r="AC406">
        <v>0.4</v>
      </c>
      <c r="AD406">
        <v>0.4</v>
      </c>
      <c r="AE406">
        <v>0.4</v>
      </c>
      <c r="AF406">
        <v>0.5</v>
      </c>
      <c r="AG406">
        <v>0.5</v>
      </c>
      <c r="AH406">
        <v>0.5</v>
      </c>
      <c r="AI406">
        <v>0.5</v>
      </c>
      <c r="AJ406">
        <v>0.5</v>
      </c>
      <c r="AK406">
        <v>0.4</v>
      </c>
      <c r="AL406">
        <v>0.4</v>
      </c>
      <c r="AM406">
        <v>0.4</v>
      </c>
      <c r="AN406">
        <v>0.4</v>
      </c>
      <c r="AO406">
        <v>1</v>
      </c>
      <c r="AP406">
        <v>1</v>
      </c>
      <c r="AQ406">
        <v>1</v>
      </c>
      <c r="AR406">
        <v>1</v>
      </c>
      <c r="AS406">
        <v>1</v>
      </c>
      <c r="AT406">
        <v>1.2</v>
      </c>
      <c r="AU406">
        <v>1.4</v>
      </c>
      <c r="AV406">
        <v>2.2999999999999998</v>
      </c>
      <c r="AW406">
        <v>1.7</v>
      </c>
      <c r="AX406">
        <v>1.1000000000000001</v>
      </c>
      <c r="AY406">
        <v>0.7</v>
      </c>
      <c r="AZ406">
        <v>0.9</v>
      </c>
      <c r="BA406">
        <v>0.8</v>
      </c>
      <c r="BB406">
        <v>0.4</v>
      </c>
      <c r="BC406">
        <v>0.4</v>
      </c>
      <c r="BD406">
        <v>0.4</v>
      </c>
      <c r="BE406">
        <v>0.4</v>
      </c>
    </row>
    <row r="407" spans="1:57">
      <c r="A407" t="s">
        <v>348</v>
      </c>
      <c r="B407" t="s">
        <v>149</v>
      </c>
      <c r="C407" t="s">
        <v>339</v>
      </c>
      <c r="D407" t="s">
        <v>60</v>
      </c>
      <c r="E407" t="s">
        <v>922</v>
      </c>
      <c r="F407">
        <v>0.3</v>
      </c>
      <c r="G407">
        <v>0.3</v>
      </c>
      <c r="H407">
        <v>0.3</v>
      </c>
      <c r="I407">
        <v>0.3</v>
      </c>
      <c r="J407">
        <v>0.5</v>
      </c>
      <c r="K407">
        <v>0.5</v>
      </c>
      <c r="L407">
        <v>0.5</v>
      </c>
      <c r="M407">
        <v>0.5</v>
      </c>
      <c r="N407">
        <v>0.5</v>
      </c>
      <c r="O407">
        <v>0.2</v>
      </c>
      <c r="P407">
        <v>0.2</v>
      </c>
      <c r="Q407">
        <v>0.2</v>
      </c>
      <c r="R407">
        <v>0.2</v>
      </c>
      <c r="S407">
        <v>0.6</v>
      </c>
      <c r="T407">
        <v>0.6</v>
      </c>
      <c r="U407">
        <v>0.6</v>
      </c>
      <c r="V407">
        <v>0.6</v>
      </c>
      <c r="W407">
        <v>0.3</v>
      </c>
      <c r="X407">
        <v>0.3</v>
      </c>
      <c r="Y407">
        <v>0.3</v>
      </c>
      <c r="Z407">
        <v>0.3</v>
      </c>
      <c r="AA407">
        <v>0.3</v>
      </c>
      <c r="AB407">
        <v>0.3</v>
      </c>
      <c r="AC407">
        <v>0.3</v>
      </c>
      <c r="AD407">
        <v>0.3</v>
      </c>
      <c r="AE407">
        <v>0.3</v>
      </c>
      <c r="AF407">
        <v>0.8</v>
      </c>
      <c r="AG407">
        <v>0.8</v>
      </c>
      <c r="AH407">
        <v>0.8</v>
      </c>
      <c r="AI407">
        <v>0.8</v>
      </c>
      <c r="AJ407">
        <v>0.8</v>
      </c>
      <c r="AK407">
        <v>1.1000000000000001</v>
      </c>
      <c r="AL407">
        <v>1.1000000000000001</v>
      </c>
      <c r="AM407">
        <v>1.1000000000000001</v>
      </c>
      <c r="AN407">
        <v>1.1000000000000001</v>
      </c>
      <c r="AO407">
        <v>1</v>
      </c>
      <c r="AP407">
        <v>1</v>
      </c>
      <c r="AQ407">
        <v>1</v>
      </c>
      <c r="AR407">
        <v>1</v>
      </c>
      <c r="AS407">
        <v>1.1000000000000001</v>
      </c>
      <c r="AT407">
        <v>1.2</v>
      </c>
      <c r="AU407">
        <v>1.5</v>
      </c>
      <c r="AV407">
        <v>2.5</v>
      </c>
      <c r="AW407">
        <v>1.8</v>
      </c>
      <c r="AX407">
        <v>1.3</v>
      </c>
      <c r="AY407">
        <v>0.8</v>
      </c>
      <c r="AZ407">
        <v>1</v>
      </c>
      <c r="BA407">
        <v>0.9</v>
      </c>
      <c r="BB407">
        <v>0.8</v>
      </c>
      <c r="BC407">
        <v>0.8</v>
      </c>
      <c r="BD407">
        <v>0.8</v>
      </c>
      <c r="BE407">
        <v>0.8</v>
      </c>
    </row>
    <row r="408" spans="1:57">
      <c r="A408" t="s">
        <v>349</v>
      </c>
      <c r="B408" t="s">
        <v>149</v>
      </c>
      <c r="C408" t="s">
        <v>339</v>
      </c>
      <c r="D408" t="s">
        <v>131</v>
      </c>
      <c r="E408" t="s">
        <v>922</v>
      </c>
      <c r="F408">
        <v>0.5</v>
      </c>
      <c r="G408">
        <v>0.5</v>
      </c>
      <c r="H408">
        <v>0.5</v>
      </c>
      <c r="I408">
        <v>0.5</v>
      </c>
      <c r="J408">
        <v>0.4</v>
      </c>
      <c r="K408">
        <v>0.4</v>
      </c>
      <c r="L408">
        <v>0.4</v>
      </c>
      <c r="M408">
        <v>0.4</v>
      </c>
      <c r="N408">
        <v>0.4</v>
      </c>
      <c r="O408">
        <v>0.3</v>
      </c>
      <c r="P408">
        <v>0.3</v>
      </c>
      <c r="Q408">
        <v>0.3</v>
      </c>
      <c r="R408">
        <v>0.3</v>
      </c>
      <c r="S408">
        <v>0.5</v>
      </c>
      <c r="T408">
        <v>0.5</v>
      </c>
      <c r="U408">
        <v>0.5</v>
      </c>
      <c r="V408">
        <v>0.5</v>
      </c>
      <c r="W408">
        <v>0.7</v>
      </c>
      <c r="X408">
        <v>0.7</v>
      </c>
      <c r="Y408">
        <v>0.7</v>
      </c>
      <c r="Z408">
        <v>0.7</v>
      </c>
      <c r="AA408">
        <v>0.7</v>
      </c>
      <c r="AB408">
        <v>0.6</v>
      </c>
      <c r="AC408">
        <v>0.6</v>
      </c>
      <c r="AD408">
        <v>0.6</v>
      </c>
      <c r="AE408">
        <v>0.6</v>
      </c>
      <c r="AF408">
        <v>0.7</v>
      </c>
      <c r="AG408">
        <v>0.7</v>
      </c>
      <c r="AH408">
        <v>0.7</v>
      </c>
      <c r="AI408">
        <v>0.7</v>
      </c>
      <c r="AJ408">
        <v>0.7</v>
      </c>
      <c r="AK408">
        <v>0.5</v>
      </c>
      <c r="AL408">
        <v>0.5</v>
      </c>
      <c r="AM408">
        <v>0.5</v>
      </c>
      <c r="AN408">
        <v>0.5</v>
      </c>
      <c r="AO408">
        <v>1</v>
      </c>
      <c r="AP408">
        <v>1</v>
      </c>
      <c r="AQ408">
        <v>1</v>
      </c>
      <c r="AR408">
        <v>1</v>
      </c>
      <c r="AS408">
        <v>1.4</v>
      </c>
      <c r="AT408">
        <v>1.6</v>
      </c>
      <c r="AU408">
        <v>2</v>
      </c>
      <c r="AV408">
        <v>3.2</v>
      </c>
      <c r="AW408">
        <v>2.2999999999999998</v>
      </c>
      <c r="AX408">
        <v>2.2000000000000002</v>
      </c>
      <c r="AY408">
        <v>1.4</v>
      </c>
      <c r="AZ408">
        <v>1.8</v>
      </c>
      <c r="BA408">
        <v>1.6</v>
      </c>
      <c r="BB408">
        <v>0.5</v>
      </c>
      <c r="BC408">
        <v>0.5</v>
      </c>
      <c r="BD408">
        <v>0.5</v>
      </c>
      <c r="BE408">
        <v>0.5</v>
      </c>
    </row>
    <row r="409" spans="1:57">
      <c r="A409" t="s">
        <v>350</v>
      </c>
      <c r="B409" t="s">
        <v>149</v>
      </c>
      <c r="C409" t="s">
        <v>339</v>
      </c>
      <c r="D409" t="s">
        <v>63</v>
      </c>
      <c r="E409" t="s">
        <v>922</v>
      </c>
      <c r="F409">
        <v>0.5</v>
      </c>
      <c r="G409">
        <v>0.5</v>
      </c>
      <c r="H409">
        <v>0.5</v>
      </c>
      <c r="I409">
        <v>0.5</v>
      </c>
      <c r="J409">
        <v>0.3</v>
      </c>
      <c r="K409">
        <v>0.3</v>
      </c>
      <c r="L409">
        <v>0.3</v>
      </c>
      <c r="M409">
        <v>0.3</v>
      </c>
      <c r="N409">
        <v>0.3</v>
      </c>
      <c r="O409">
        <v>0.4</v>
      </c>
      <c r="P409">
        <v>0.4</v>
      </c>
      <c r="Q409">
        <v>0.4</v>
      </c>
      <c r="R409">
        <v>0.4</v>
      </c>
      <c r="S409">
        <v>0.3</v>
      </c>
      <c r="T409">
        <v>0.3</v>
      </c>
      <c r="U409">
        <v>0.3</v>
      </c>
      <c r="V409">
        <v>0.3</v>
      </c>
      <c r="W409">
        <v>0.4</v>
      </c>
      <c r="X409">
        <v>0.4</v>
      </c>
      <c r="Y409">
        <v>0.4</v>
      </c>
      <c r="Z409">
        <v>0.4</v>
      </c>
      <c r="AA409">
        <v>0.4</v>
      </c>
      <c r="AB409">
        <v>0.3</v>
      </c>
      <c r="AC409">
        <v>0.3</v>
      </c>
      <c r="AD409">
        <v>0.3</v>
      </c>
      <c r="AE409">
        <v>0.3</v>
      </c>
      <c r="AF409">
        <v>0.6</v>
      </c>
      <c r="AG409">
        <v>0.6</v>
      </c>
      <c r="AH409">
        <v>0.6</v>
      </c>
      <c r="AI409">
        <v>0.6</v>
      </c>
      <c r="AJ409">
        <v>0.6</v>
      </c>
      <c r="AK409">
        <v>0.8</v>
      </c>
      <c r="AL409">
        <v>0.8</v>
      </c>
      <c r="AM409">
        <v>0.8</v>
      </c>
      <c r="AN409">
        <v>0.8</v>
      </c>
      <c r="AO409">
        <v>1</v>
      </c>
      <c r="AP409">
        <v>1</v>
      </c>
      <c r="AQ409">
        <v>1</v>
      </c>
      <c r="AR409">
        <v>1</v>
      </c>
      <c r="AS409">
        <v>1</v>
      </c>
      <c r="AT409">
        <v>1.1000000000000001</v>
      </c>
      <c r="AU409">
        <v>1.3</v>
      </c>
      <c r="AV409">
        <v>2.1</v>
      </c>
      <c r="AW409">
        <v>1.5</v>
      </c>
      <c r="AX409">
        <v>1.7</v>
      </c>
      <c r="AY409">
        <v>1.1000000000000001</v>
      </c>
      <c r="AZ409">
        <v>1.4</v>
      </c>
      <c r="BA409">
        <v>1.3</v>
      </c>
      <c r="BB409">
        <v>0.9</v>
      </c>
      <c r="BC409">
        <v>0.9</v>
      </c>
      <c r="BD409">
        <v>0.9</v>
      </c>
      <c r="BE409">
        <v>0.9</v>
      </c>
    </row>
    <row r="410" spans="1:57">
      <c r="A410" t="s">
        <v>923</v>
      </c>
      <c r="B410" t="s">
        <v>149</v>
      </c>
      <c r="C410" t="s">
        <v>339</v>
      </c>
      <c r="D410" t="s">
        <v>60</v>
      </c>
      <c r="E410" t="s">
        <v>924</v>
      </c>
      <c r="F410">
        <v>0.4</v>
      </c>
      <c r="G410">
        <v>0.4</v>
      </c>
      <c r="H410">
        <v>0.4</v>
      </c>
      <c r="I410">
        <v>0.4</v>
      </c>
      <c r="J410">
        <v>0.4</v>
      </c>
      <c r="K410">
        <v>0.4</v>
      </c>
      <c r="L410">
        <v>0.4</v>
      </c>
      <c r="M410">
        <v>0.4</v>
      </c>
      <c r="N410">
        <v>0.4</v>
      </c>
      <c r="O410">
        <v>0.4</v>
      </c>
      <c r="P410">
        <v>0.4</v>
      </c>
      <c r="Q410">
        <v>0.4</v>
      </c>
      <c r="R410">
        <v>0.4</v>
      </c>
      <c r="S410">
        <v>0.4</v>
      </c>
      <c r="T410">
        <v>0.4</v>
      </c>
      <c r="U410">
        <v>0.4</v>
      </c>
      <c r="V410">
        <v>0.4</v>
      </c>
      <c r="W410">
        <v>0.2</v>
      </c>
      <c r="X410">
        <v>0.2</v>
      </c>
      <c r="Y410">
        <v>0.2</v>
      </c>
      <c r="Z410">
        <v>0.2</v>
      </c>
      <c r="AA410">
        <v>0.2</v>
      </c>
      <c r="AB410">
        <v>0.5</v>
      </c>
      <c r="AC410">
        <v>0.5</v>
      </c>
      <c r="AD410">
        <v>0.5</v>
      </c>
      <c r="AE410">
        <v>0.5</v>
      </c>
      <c r="AF410">
        <v>0.8</v>
      </c>
      <c r="AG410">
        <v>0.8</v>
      </c>
      <c r="AH410">
        <v>0.8</v>
      </c>
      <c r="AI410">
        <v>0.8</v>
      </c>
      <c r="AJ410">
        <v>0.8</v>
      </c>
      <c r="AK410">
        <v>0.8</v>
      </c>
      <c r="AL410">
        <v>0.8</v>
      </c>
      <c r="AM410">
        <v>0.8</v>
      </c>
      <c r="AN410">
        <v>0.8</v>
      </c>
      <c r="AO410">
        <v>1</v>
      </c>
      <c r="AP410">
        <v>1</v>
      </c>
      <c r="AQ410">
        <v>1</v>
      </c>
      <c r="AR410">
        <v>1</v>
      </c>
      <c r="AS410">
        <v>1.1000000000000001</v>
      </c>
      <c r="AT410">
        <v>1.2</v>
      </c>
      <c r="AU410">
        <v>1.5</v>
      </c>
      <c r="AV410">
        <v>2.4</v>
      </c>
      <c r="AW410">
        <v>1.7</v>
      </c>
      <c r="AX410">
        <v>0.8</v>
      </c>
      <c r="AY410">
        <v>0.5</v>
      </c>
      <c r="AZ410">
        <v>0.6</v>
      </c>
      <c r="BA410">
        <v>0.6</v>
      </c>
      <c r="BB410">
        <v>1.2</v>
      </c>
      <c r="BC410">
        <v>1.2</v>
      </c>
      <c r="BD410">
        <v>1.2</v>
      </c>
      <c r="BE410">
        <v>1.2</v>
      </c>
    </row>
    <row r="411" spans="1:57">
      <c r="A411" t="s">
        <v>925</v>
      </c>
      <c r="B411" t="s">
        <v>149</v>
      </c>
      <c r="C411" t="s">
        <v>339</v>
      </c>
      <c r="D411" t="s">
        <v>131</v>
      </c>
      <c r="E411" t="s">
        <v>924</v>
      </c>
      <c r="F411">
        <v>1</v>
      </c>
      <c r="G411">
        <v>1</v>
      </c>
      <c r="H411">
        <v>1</v>
      </c>
      <c r="I411">
        <v>1</v>
      </c>
      <c r="J411">
        <v>1</v>
      </c>
      <c r="K411">
        <v>1</v>
      </c>
      <c r="L411">
        <v>1</v>
      </c>
      <c r="M411">
        <v>1</v>
      </c>
      <c r="N411">
        <v>1</v>
      </c>
      <c r="O411">
        <v>0.6</v>
      </c>
      <c r="P411">
        <v>0.6</v>
      </c>
      <c r="Q411">
        <v>0.6</v>
      </c>
      <c r="R411">
        <v>0.6</v>
      </c>
      <c r="S411">
        <v>0.6</v>
      </c>
      <c r="T411">
        <v>0.6</v>
      </c>
      <c r="U411">
        <v>0.6</v>
      </c>
      <c r="V411">
        <v>0.6</v>
      </c>
      <c r="W411">
        <v>0.5</v>
      </c>
      <c r="X411">
        <v>0.5</v>
      </c>
      <c r="Y411">
        <v>0.5</v>
      </c>
      <c r="Z411">
        <v>0.5</v>
      </c>
      <c r="AA411">
        <v>0.5</v>
      </c>
      <c r="AB411">
        <v>0.6</v>
      </c>
      <c r="AC411">
        <v>0.6</v>
      </c>
      <c r="AD411">
        <v>0.6</v>
      </c>
      <c r="AE411">
        <v>0.6</v>
      </c>
      <c r="AF411">
        <v>0.5</v>
      </c>
      <c r="AG411">
        <v>0.5</v>
      </c>
      <c r="AH411">
        <v>0.5</v>
      </c>
      <c r="AI411">
        <v>0.5</v>
      </c>
      <c r="AJ411">
        <v>0.5</v>
      </c>
      <c r="AK411">
        <v>0.6</v>
      </c>
      <c r="AL411">
        <v>0.6</v>
      </c>
      <c r="AM411">
        <v>0.6</v>
      </c>
      <c r="AN411">
        <v>0.6</v>
      </c>
      <c r="AO411">
        <v>1</v>
      </c>
      <c r="AP411">
        <v>1</v>
      </c>
      <c r="AQ411">
        <v>1</v>
      </c>
      <c r="AR411">
        <v>1</v>
      </c>
      <c r="AS411">
        <v>1.7</v>
      </c>
      <c r="AT411">
        <v>1.9</v>
      </c>
      <c r="AU411">
        <v>2.4</v>
      </c>
      <c r="AV411">
        <v>3.9</v>
      </c>
      <c r="AW411">
        <v>2.8</v>
      </c>
      <c r="AX411">
        <v>1.9</v>
      </c>
      <c r="AY411">
        <v>1.2</v>
      </c>
      <c r="AZ411">
        <v>1.5</v>
      </c>
      <c r="BA411">
        <v>1.4</v>
      </c>
      <c r="BB411">
        <v>1</v>
      </c>
      <c r="BC411">
        <v>1</v>
      </c>
      <c r="BD411">
        <v>1</v>
      </c>
      <c r="BE411">
        <v>1</v>
      </c>
    </row>
    <row r="412" spans="1:57">
      <c r="A412" t="s">
        <v>926</v>
      </c>
      <c r="B412" t="s">
        <v>149</v>
      </c>
      <c r="C412" t="s">
        <v>339</v>
      </c>
      <c r="D412" t="s">
        <v>63</v>
      </c>
      <c r="E412" t="s">
        <v>924</v>
      </c>
      <c r="F412">
        <v>0.8</v>
      </c>
      <c r="G412">
        <v>0.8</v>
      </c>
      <c r="H412">
        <v>0.8</v>
      </c>
      <c r="I412">
        <v>0.8</v>
      </c>
      <c r="J412">
        <v>1.3</v>
      </c>
      <c r="K412">
        <v>1.3</v>
      </c>
      <c r="L412">
        <v>1.3</v>
      </c>
      <c r="M412">
        <v>1.3</v>
      </c>
      <c r="N412">
        <v>1.3</v>
      </c>
      <c r="O412">
        <v>0.4</v>
      </c>
      <c r="P412">
        <v>0.4</v>
      </c>
      <c r="Q412">
        <v>0.4</v>
      </c>
      <c r="R412">
        <v>0.4</v>
      </c>
      <c r="S412">
        <v>0.5</v>
      </c>
      <c r="T412">
        <v>0.5</v>
      </c>
      <c r="U412">
        <v>0.5</v>
      </c>
      <c r="V412">
        <v>0.5</v>
      </c>
      <c r="W412">
        <v>0.5</v>
      </c>
      <c r="X412">
        <v>0.5</v>
      </c>
      <c r="Y412">
        <v>0.5</v>
      </c>
      <c r="Z412">
        <v>0.5</v>
      </c>
      <c r="AA412">
        <v>0.5</v>
      </c>
      <c r="AB412">
        <v>0.6</v>
      </c>
      <c r="AC412">
        <v>0.6</v>
      </c>
      <c r="AD412">
        <v>0.6</v>
      </c>
      <c r="AE412">
        <v>0.6</v>
      </c>
      <c r="AF412">
        <v>0.7</v>
      </c>
      <c r="AG412">
        <v>0.7</v>
      </c>
      <c r="AH412">
        <v>0.7</v>
      </c>
      <c r="AI412">
        <v>0.7</v>
      </c>
      <c r="AJ412">
        <v>0.7</v>
      </c>
      <c r="AK412">
        <v>0.7</v>
      </c>
      <c r="AL412">
        <v>0.7</v>
      </c>
      <c r="AM412">
        <v>0.7</v>
      </c>
      <c r="AN412">
        <v>0.7</v>
      </c>
      <c r="AO412">
        <v>1</v>
      </c>
      <c r="AP412">
        <v>1</v>
      </c>
      <c r="AQ412">
        <v>1</v>
      </c>
      <c r="AR412">
        <v>1</v>
      </c>
      <c r="AS412">
        <v>2.1</v>
      </c>
      <c r="AT412">
        <v>2.4</v>
      </c>
      <c r="AU412">
        <v>2.9</v>
      </c>
      <c r="AV412">
        <v>4.8</v>
      </c>
      <c r="AW412">
        <v>3.5</v>
      </c>
      <c r="AX412">
        <v>2.2000000000000002</v>
      </c>
      <c r="AY412">
        <v>1.4</v>
      </c>
      <c r="AZ412">
        <v>1.8</v>
      </c>
      <c r="BA412">
        <v>1.6</v>
      </c>
      <c r="BB412">
        <v>0.5</v>
      </c>
      <c r="BC412">
        <v>0.5</v>
      </c>
      <c r="BD412">
        <v>0.5</v>
      </c>
      <c r="BE412">
        <v>0.5</v>
      </c>
    </row>
    <row r="413" spans="1:57">
      <c r="A413" t="s">
        <v>927</v>
      </c>
      <c r="B413" t="s">
        <v>149</v>
      </c>
      <c r="C413" t="s">
        <v>339</v>
      </c>
      <c r="D413" t="s">
        <v>60</v>
      </c>
      <c r="E413" t="s">
        <v>928</v>
      </c>
      <c r="F413">
        <v>0.7</v>
      </c>
      <c r="G413">
        <v>0.7</v>
      </c>
      <c r="H413">
        <v>0.7</v>
      </c>
      <c r="I413">
        <v>0.7</v>
      </c>
      <c r="J413">
        <v>0.9</v>
      </c>
      <c r="K413">
        <v>0.9</v>
      </c>
      <c r="L413">
        <v>0.9</v>
      </c>
      <c r="M413">
        <v>0.9</v>
      </c>
      <c r="N413">
        <v>0.9</v>
      </c>
      <c r="O413">
        <v>0.3</v>
      </c>
      <c r="P413">
        <v>0.3</v>
      </c>
      <c r="Q413">
        <v>0.3</v>
      </c>
      <c r="R413">
        <v>0.3</v>
      </c>
      <c r="S413">
        <v>0.3</v>
      </c>
      <c r="T413">
        <v>0.3</v>
      </c>
      <c r="U413">
        <v>0.3</v>
      </c>
      <c r="V413">
        <v>0.3</v>
      </c>
      <c r="W413">
        <v>0.3</v>
      </c>
      <c r="X413">
        <v>0.3</v>
      </c>
      <c r="Y413">
        <v>0.3</v>
      </c>
      <c r="Z413">
        <v>0.3</v>
      </c>
      <c r="AA413">
        <v>0.3</v>
      </c>
      <c r="AB413">
        <v>0.2</v>
      </c>
      <c r="AC413">
        <v>0.2</v>
      </c>
      <c r="AD413">
        <v>0.2</v>
      </c>
      <c r="AE413">
        <v>0.2</v>
      </c>
      <c r="AF413">
        <v>0.9</v>
      </c>
      <c r="AG413">
        <v>0.9</v>
      </c>
      <c r="AH413">
        <v>0.9</v>
      </c>
      <c r="AI413">
        <v>0.9</v>
      </c>
      <c r="AJ413">
        <v>0.9</v>
      </c>
      <c r="AK413">
        <v>0.9</v>
      </c>
      <c r="AL413">
        <v>0.9</v>
      </c>
      <c r="AM413">
        <v>0.9</v>
      </c>
      <c r="AN413">
        <v>0.9</v>
      </c>
      <c r="AO413">
        <v>1</v>
      </c>
      <c r="AP413">
        <v>1</v>
      </c>
      <c r="AQ413">
        <v>1</v>
      </c>
      <c r="AR413">
        <v>1</v>
      </c>
      <c r="AS413">
        <v>1</v>
      </c>
      <c r="AT413">
        <v>1.1000000000000001</v>
      </c>
      <c r="AU413">
        <v>1.4</v>
      </c>
      <c r="AV413">
        <v>2.2999999999999998</v>
      </c>
      <c r="AW413">
        <v>1.7</v>
      </c>
      <c r="AX413">
        <v>0.9</v>
      </c>
      <c r="AY413">
        <v>0.6</v>
      </c>
      <c r="AZ413">
        <v>0.7</v>
      </c>
      <c r="BA413">
        <v>0.6</v>
      </c>
      <c r="BB413">
        <v>1.3</v>
      </c>
      <c r="BC413">
        <v>1.3</v>
      </c>
      <c r="BD413">
        <v>1.3</v>
      </c>
      <c r="BE413">
        <v>1.3</v>
      </c>
    </row>
    <row r="414" spans="1:57">
      <c r="A414" t="s">
        <v>929</v>
      </c>
      <c r="B414" t="s">
        <v>149</v>
      </c>
      <c r="C414" t="s">
        <v>339</v>
      </c>
      <c r="D414" t="s">
        <v>131</v>
      </c>
      <c r="E414" t="s">
        <v>928</v>
      </c>
      <c r="F414">
        <v>1.6</v>
      </c>
      <c r="G414">
        <v>1.6</v>
      </c>
      <c r="H414">
        <v>1.6</v>
      </c>
      <c r="I414">
        <v>1.6</v>
      </c>
      <c r="J414">
        <v>1.4</v>
      </c>
      <c r="K414">
        <v>1.4</v>
      </c>
      <c r="L414">
        <v>1.4</v>
      </c>
      <c r="M414">
        <v>1.4</v>
      </c>
      <c r="N414">
        <v>1.4</v>
      </c>
      <c r="O414">
        <v>0.9</v>
      </c>
      <c r="P414">
        <v>0.9</v>
      </c>
      <c r="Q414">
        <v>0.9</v>
      </c>
      <c r="R414">
        <v>0.9</v>
      </c>
      <c r="S414">
        <v>0.5</v>
      </c>
      <c r="T414">
        <v>0.5</v>
      </c>
      <c r="U414">
        <v>0.5</v>
      </c>
      <c r="V414">
        <v>0.5</v>
      </c>
      <c r="W414">
        <v>0.5</v>
      </c>
      <c r="X414">
        <v>0.5</v>
      </c>
      <c r="Y414">
        <v>0.5</v>
      </c>
      <c r="Z414">
        <v>0.5</v>
      </c>
      <c r="AA414">
        <v>0.5</v>
      </c>
      <c r="AB414">
        <v>0.5</v>
      </c>
      <c r="AC414">
        <v>0.5</v>
      </c>
      <c r="AD414">
        <v>0.5</v>
      </c>
      <c r="AE414">
        <v>0.5</v>
      </c>
      <c r="AF414">
        <v>0.7</v>
      </c>
      <c r="AG414">
        <v>0.7</v>
      </c>
      <c r="AH414">
        <v>0.7</v>
      </c>
      <c r="AI414">
        <v>0.7</v>
      </c>
      <c r="AJ414">
        <v>0.7</v>
      </c>
      <c r="AK414">
        <v>0.9</v>
      </c>
      <c r="AL414">
        <v>0.9</v>
      </c>
      <c r="AM414">
        <v>0.9</v>
      </c>
      <c r="AN414">
        <v>0.9</v>
      </c>
      <c r="AO414">
        <v>1</v>
      </c>
      <c r="AP414">
        <v>1</v>
      </c>
      <c r="AQ414">
        <v>1</v>
      </c>
      <c r="AR414">
        <v>1</v>
      </c>
      <c r="AS414">
        <v>4.5999999999999996</v>
      </c>
      <c r="AT414">
        <v>5.2</v>
      </c>
      <c r="AU414">
        <v>6.3</v>
      </c>
      <c r="AV414">
        <v>10.4</v>
      </c>
      <c r="AW414">
        <v>7.5</v>
      </c>
      <c r="AX414">
        <v>5.0999999999999996</v>
      </c>
      <c r="AY414">
        <v>3.3</v>
      </c>
      <c r="AZ414">
        <v>4.0999999999999996</v>
      </c>
      <c r="BA414">
        <v>3.7</v>
      </c>
      <c r="BB414">
        <v>1.8</v>
      </c>
      <c r="BC414">
        <v>1.8</v>
      </c>
      <c r="BD414">
        <v>1.8</v>
      </c>
      <c r="BE414">
        <v>1.8</v>
      </c>
    </row>
    <row r="415" spans="1:57">
      <c r="A415" t="s">
        <v>930</v>
      </c>
      <c r="B415" t="s">
        <v>149</v>
      </c>
      <c r="C415" t="s">
        <v>339</v>
      </c>
      <c r="D415" t="s">
        <v>63</v>
      </c>
      <c r="E415" t="s">
        <v>928</v>
      </c>
      <c r="F415">
        <v>1.2</v>
      </c>
      <c r="G415">
        <v>1.2</v>
      </c>
      <c r="H415">
        <v>1.2</v>
      </c>
      <c r="I415">
        <v>1.2</v>
      </c>
      <c r="J415">
        <v>1.8</v>
      </c>
      <c r="K415">
        <v>1.8</v>
      </c>
      <c r="L415">
        <v>1.8</v>
      </c>
      <c r="M415">
        <v>1.8</v>
      </c>
      <c r="N415">
        <v>1.8</v>
      </c>
      <c r="O415">
        <v>0.6</v>
      </c>
      <c r="P415">
        <v>0.6</v>
      </c>
      <c r="Q415">
        <v>0.6</v>
      </c>
      <c r="R415">
        <v>0.6</v>
      </c>
      <c r="S415">
        <v>0.5</v>
      </c>
      <c r="T415">
        <v>0.5</v>
      </c>
      <c r="U415">
        <v>0.5</v>
      </c>
      <c r="V415">
        <v>0.5</v>
      </c>
      <c r="W415">
        <v>0.5</v>
      </c>
      <c r="X415">
        <v>0.5</v>
      </c>
      <c r="Y415">
        <v>0.5</v>
      </c>
      <c r="Z415">
        <v>0.5</v>
      </c>
      <c r="AA415">
        <v>0.5</v>
      </c>
      <c r="AB415">
        <v>0.5</v>
      </c>
      <c r="AC415">
        <v>0.5</v>
      </c>
      <c r="AD415">
        <v>0.5</v>
      </c>
      <c r="AE415">
        <v>0.5</v>
      </c>
      <c r="AF415">
        <v>0.4</v>
      </c>
      <c r="AG415">
        <v>0.4</v>
      </c>
      <c r="AH415">
        <v>0.4</v>
      </c>
      <c r="AI415">
        <v>0.4</v>
      </c>
      <c r="AJ415">
        <v>0.4</v>
      </c>
      <c r="AK415">
        <v>0.6</v>
      </c>
      <c r="AL415">
        <v>0.6</v>
      </c>
      <c r="AM415">
        <v>0.6</v>
      </c>
      <c r="AN415">
        <v>0.6</v>
      </c>
      <c r="AO415">
        <v>1</v>
      </c>
      <c r="AP415">
        <v>1</v>
      </c>
      <c r="AQ415">
        <v>1</v>
      </c>
      <c r="AR415">
        <v>1</v>
      </c>
      <c r="AS415">
        <v>4</v>
      </c>
      <c r="AT415">
        <v>4.5</v>
      </c>
      <c r="AU415">
        <v>5.5</v>
      </c>
      <c r="AV415">
        <v>8.9</v>
      </c>
      <c r="AW415">
        <v>6.4</v>
      </c>
      <c r="AX415">
        <v>4.0999999999999996</v>
      </c>
      <c r="AY415">
        <v>2.6</v>
      </c>
      <c r="AZ415">
        <v>3.3</v>
      </c>
      <c r="BA415">
        <v>2.9</v>
      </c>
      <c r="BB415">
        <v>0.9</v>
      </c>
      <c r="BC415">
        <v>0.9</v>
      </c>
      <c r="BD415">
        <v>0.9</v>
      </c>
      <c r="BE415">
        <v>0.9</v>
      </c>
    </row>
    <row r="416" spans="1:57">
      <c r="A416" t="s">
        <v>931</v>
      </c>
      <c r="B416" t="s">
        <v>149</v>
      </c>
      <c r="C416" t="s">
        <v>339</v>
      </c>
      <c r="D416" t="s">
        <v>131</v>
      </c>
      <c r="E416" t="s">
        <v>932</v>
      </c>
      <c r="F416">
        <v>1.4</v>
      </c>
      <c r="G416">
        <v>1.2</v>
      </c>
      <c r="H416">
        <v>1.4</v>
      </c>
      <c r="I416">
        <v>1.8</v>
      </c>
      <c r="J416">
        <v>1.2</v>
      </c>
      <c r="K416">
        <v>1</v>
      </c>
      <c r="L416">
        <v>1</v>
      </c>
      <c r="M416">
        <v>1</v>
      </c>
      <c r="N416">
        <v>1</v>
      </c>
      <c r="O416">
        <v>1</v>
      </c>
      <c r="P416">
        <v>1</v>
      </c>
      <c r="Q416">
        <v>1</v>
      </c>
      <c r="R416">
        <v>1</v>
      </c>
      <c r="S416">
        <v>1</v>
      </c>
      <c r="T416">
        <v>1</v>
      </c>
      <c r="U416">
        <v>1</v>
      </c>
      <c r="V416">
        <v>1</v>
      </c>
      <c r="W416">
        <v>1</v>
      </c>
      <c r="X416">
        <v>1</v>
      </c>
      <c r="Y416">
        <v>1</v>
      </c>
      <c r="Z416">
        <v>1</v>
      </c>
      <c r="AA416">
        <v>1</v>
      </c>
      <c r="AB416">
        <v>1</v>
      </c>
      <c r="AC416">
        <v>1</v>
      </c>
      <c r="AD416">
        <v>1</v>
      </c>
      <c r="AE416">
        <v>1</v>
      </c>
      <c r="AF416">
        <v>1</v>
      </c>
      <c r="AG416">
        <v>1</v>
      </c>
      <c r="AH416">
        <v>1</v>
      </c>
      <c r="AI416">
        <v>1</v>
      </c>
      <c r="AJ416">
        <v>1</v>
      </c>
      <c r="AK416">
        <v>1</v>
      </c>
      <c r="AL416">
        <v>1</v>
      </c>
      <c r="AM416">
        <v>1</v>
      </c>
      <c r="AN416">
        <v>1</v>
      </c>
      <c r="AO416">
        <v>1</v>
      </c>
      <c r="AP416">
        <v>1</v>
      </c>
      <c r="AQ416">
        <v>1</v>
      </c>
      <c r="AR416">
        <v>1</v>
      </c>
      <c r="AS416">
        <v>2.4</v>
      </c>
      <c r="AT416">
        <v>2.4</v>
      </c>
      <c r="AU416">
        <v>2.4</v>
      </c>
      <c r="AV416">
        <v>2.4</v>
      </c>
      <c r="AW416">
        <v>3.2</v>
      </c>
      <c r="AX416">
        <v>2.6</v>
      </c>
      <c r="AY416">
        <v>2.6</v>
      </c>
      <c r="AZ416">
        <v>1.4</v>
      </c>
      <c r="BA416">
        <v>1</v>
      </c>
      <c r="BB416">
        <v>1.6</v>
      </c>
      <c r="BC416">
        <v>1</v>
      </c>
      <c r="BD416">
        <v>1</v>
      </c>
      <c r="BE416">
        <v>1</v>
      </c>
    </row>
    <row r="417" spans="1:57">
      <c r="A417" t="s">
        <v>933</v>
      </c>
      <c r="B417" t="s">
        <v>149</v>
      </c>
      <c r="C417" t="s">
        <v>339</v>
      </c>
      <c r="D417" t="s">
        <v>63</v>
      </c>
      <c r="E417" t="s">
        <v>932</v>
      </c>
      <c r="F417">
        <v>0.6</v>
      </c>
      <c r="G417">
        <v>0.6</v>
      </c>
      <c r="H417">
        <v>0.6</v>
      </c>
      <c r="I417">
        <v>0.6</v>
      </c>
      <c r="J417">
        <v>0.6</v>
      </c>
      <c r="K417">
        <v>0.6</v>
      </c>
      <c r="L417">
        <v>0.6</v>
      </c>
      <c r="M417">
        <v>0.6</v>
      </c>
      <c r="N417">
        <v>0.6</v>
      </c>
      <c r="O417">
        <v>0.6</v>
      </c>
      <c r="P417">
        <v>0.6</v>
      </c>
      <c r="Q417">
        <v>0.6</v>
      </c>
      <c r="R417">
        <v>0.6</v>
      </c>
      <c r="S417">
        <v>0.6</v>
      </c>
      <c r="T417">
        <v>0.6</v>
      </c>
      <c r="U417">
        <v>0.6</v>
      </c>
      <c r="V417">
        <v>0.6</v>
      </c>
      <c r="W417">
        <v>0.6</v>
      </c>
      <c r="X417">
        <v>0.6</v>
      </c>
      <c r="Y417">
        <v>0.6</v>
      </c>
      <c r="Z417">
        <v>0.6</v>
      </c>
      <c r="AA417">
        <v>0.6</v>
      </c>
      <c r="AB417">
        <v>0.6</v>
      </c>
      <c r="AC417">
        <v>0.6</v>
      </c>
      <c r="AD417">
        <v>0.6</v>
      </c>
      <c r="AE417">
        <v>0.6</v>
      </c>
      <c r="AF417">
        <v>0.6</v>
      </c>
      <c r="AG417">
        <v>0.6</v>
      </c>
      <c r="AH417">
        <v>0.6</v>
      </c>
      <c r="AI417">
        <v>0.6</v>
      </c>
      <c r="AJ417">
        <v>0.6</v>
      </c>
      <c r="AK417">
        <v>0.6</v>
      </c>
      <c r="AL417">
        <v>1</v>
      </c>
      <c r="AM417">
        <v>1</v>
      </c>
      <c r="AN417">
        <v>1</v>
      </c>
      <c r="AO417">
        <v>1</v>
      </c>
      <c r="AP417">
        <v>1</v>
      </c>
      <c r="AQ417">
        <v>1</v>
      </c>
      <c r="AR417">
        <v>1</v>
      </c>
      <c r="AS417">
        <v>2</v>
      </c>
      <c r="AT417">
        <v>2</v>
      </c>
      <c r="AU417">
        <v>2</v>
      </c>
      <c r="AV417">
        <v>2</v>
      </c>
      <c r="AW417">
        <v>3</v>
      </c>
      <c r="AX417">
        <v>2.5</v>
      </c>
      <c r="AY417">
        <v>1.8</v>
      </c>
      <c r="AZ417">
        <v>1.3</v>
      </c>
      <c r="BA417">
        <v>2.2999999999999998</v>
      </c>
      <c r="BB417">
        <v>1.5</v>
      </c>
      <c r="BC417">
        <v>0.5</v>
      </c>
      <c r="BD417">
        <v>0.5</v>
      </c>
      <c r="BE417">
        <v>0.5</v>
      </c>
    </row>
    <row r="418" spans="1:57">
      <c r="A418" t="s">
        <v>934</v>
      </c>
      <c r="B418" t="s">
        <v>149</v>
      </c>
      <c r="C418" t="s">
        <v>339</v>
      </c>
      <c r="D418" t="s">
        <v>60</v>
      </c>
      <c r="E418" t="s">
        <v>935</v>
      </c>
      <c r="F418">
        <v>2.2000000000000002</v>
      </c>
      <c r="G418">
        <v>2.2000000000000002</v>
      </c>
      <c r="H418">
        <v>2.2000000000000002</v>
      </c>
      <c r="I418">
        <v>2.2000000000000002</v>
      </c>
      <c r="J418">
        <v>1</v>
      </c>
      <c r="K418">
        <v>1</v>
      </c>
      <c r="L418">
        <v>1</v>
      </c>
      <c r="M418">
        <v>1</v>
      </c>
      <c r="N418">
        <v>1</v>
      </c>
      <c r="O418">
        <v>1</v>
      </c>
      <c r="P418">
        <v>1</v>
      </c>
      <c r="Q418">
        <v>1</v>
      </c>
      <c r="R418">
        <v>1</v>
      </c>
      <c r="S418">
        <v>1</v>
      </c>
      <c r="T418">
        <v>1</v>
      </c>
      <c r="U418">
        <v>1</v>
      </c>
      <c r="V418">
        <v>1</v>
      </c>
      <c r="W418">
        <v>1</v>
      </c>
      <c r="X418">
        <v>1</v>
      </c>
      <c r="Y418">
        <v>1</v>
      </c>
      <c r="Z418">
        <v>1</v>
      </c>
      <c r="AA418">
        <v>1</v>
      </c>
      <c r="AB418">
        <v>1</v>
      </c>
      <c r="AC418">
        <v>1</v>
      </c>
      <c r="AD418">
        <v>1</v>
      </c>
      <c r="AE418">
        <v>1</v>
      </c>
      <c r="AF418">
        <v>1</v>
      </c>
      <c r="AG418">
        <v>1</v>
      </c>
      <c r="AH418">
        <v>1</v>
      </c>
      <c r="AI418">
        <v>1</v>
      </c>
      <c r="AJ418">
        <v>1</v>
      </c>
      <c r="AK418">
        <v>1</v>
      </c>
      <c r="AL418">
        <v>1</v>
      </c>
      <c r="AM418">
        <v>1</v>
      </c>
      <c r="AN418">
        <v>1</v>
      </c>
      <c r="AO418">
        <v>3.4</v>
      </c>
      <c r="AP418">
        <v>3.4</v>
      </c>
      <c r="AQ418">
        <v>3.4</v>
      </c>
      <c r="AR418">
        <v>3.4</v>
      </c>
      <c r="AS418">
        <v>3.4</v>
      </c>
      <c r="AT418">
        <v>3.4</v>
      </c>
      <c r="AU418">
        <v>3.6</v>
      </c>
      <c r="AV418">
        <v>3.6</v>
      </c>
      <c r="AW418">
        <v>3.6</v>
      </c>
      <c r="AX418">
        <v>3.6</v>
      </c>
      <c r="AY418">
        <v>3.6</v>
      </c>
      <c r="AZ418">
        <v>3.6</v>
      </c>
      <c r="BA418">
        <v>3.6</v>
      </c>
      <c r="BB418">
        <v>2.2000000000000002</v>
      </c>
      <c r="BC418">
        <v>2.2000000000000002</v>
      </c>
      <c r="BD418">
        <v>2.2000000000000002</v>
      </c>
      <c r="BE418">
        <v>2.2000000000000002</v>
      </c>
    </row>
    <row r="419" spans="1:57">
      <c r="A419" t="s">
        <v>936</v>
      </c>
      <c r="B419" t="s">
        <v>149</v>
      </c>
      <c r="C419" t="s">
        <v>339</v>
      </c>
      <c r="D419" t="s">
        <v>131</v>
      </c>
      <c r="E419" t="s">
        <v>935</v>
      </c>
      <c r="F419">
        <v>1.8</v>
      </c>
      <c r="G419">
        <v>1.8</v>
      </c>
      <c r="H419">
        <v>1.8</v>
      </c>
      <c r="I419">
        <v>1.8</v>
      </c>
      <c r="J419">
        <v>1</v>
      </c>
      <c r="K419">
        <v>1</v>
      </c>
      <c r="L419">
        <v>1</v>
      </c>
      <c r="M419">
        <v>1</v>
      </c>
      <c r="N419">
        <v>1</v>
      </c>
      <c r="O419">
        <v>1</v>
      </c>
      <c r="P419">
        <v>1</v>
      </c>
      <c r="Q419">
        <v>1</v>
      </c>
      <c r="R419">
        <v>1</v>
      </c>
      <c r="S419">
        <v>1</v>
      </c>
      <c r="T419">
        <v>1</v>
      </c>
      <c r="U419">
        <v>1</v>
      </c>
      <c r="V419">
        <v>1</v>
      </c>
      <c r="W419">
        <v>1</v>
      </c>
      <c r="X419">
        <v>1</v>
      </c>
      <c r="Y419">
        <v>1</v>
      </c>
      <c r="Z419">
        <v>1</v>
      </c>
      <c r="AA419">
        <v>1</v>
      </c>
      <c r="AB419">
        <v>1</v>
      </c>
      <c r="AC419">
        <v>1</v>
      </c>
      <c r="AD419">
        <v>1</v>
      </c>
      <c r="AE419">
        <v>1</v>
      </c>
      <c r="AF419">
        <v>1</v>
      </c>
      <c r="AG419">
        <v>1</v>
      </c>
      <c r="AH419">
        <v>1</v>
      </c>
      <c r="AI419">
        <v>1</v>
      </c>
      <c r="AJ419">
        <v>1.2</v>
      </c>
      <c r="AK419">
        <v>1.2</v>
      </c>
      <c r="AL419">
        <v>1.2</v>
      </c>
      <c r="AM419">
        <v>1.2</v>
      </c>
      <c r="AN419">
        <v>1.2</v>
      </c>
      <c r="AO419">
        <v>1.2</v>
      </c>
      <c r="AP419">
        <v>1.2</v>
      </c>
      <c r="AQ419">
        <v>1.2</v>
      </c>
      <c r="AR419">
        <v>1.2</v>
      </c>
      <c r="AS419">
        <v>1.2</v>
      </c>
      <c r="AT419">
        <v>4</v>
      </c>
      <c r="AU419">
        <v>4</v>
      </c>
      <c r="AV419">
        <v>4</v>
      </c>
      <c r="AW419">
        <v>4</v>
      </c>
      <c r="AX419">
        <v>4</v>
      </c>
      <c r="AY419">
        <v>4</v>
      </c>
      <c r="AZ419">
        <v>4</v>
      </c>
      <c r="BA419">
        <v>4</v>
      </c>
      <c r="BB419">
        <v>1.8</v>
      </c>
      <c r="BC419">
        <v>1.8</v>
      </c>
      <c r="BD419">
        <v>1.8</v>
      </c>
      <c r="BE419">
        <v>1.8</v>
      </c>
    </row>
    <row r="420" spans="1:57">
      <c r="A420" t="s">
        <v>937</v>
      </c>
      <c r="B420" t="s">
        <v>149</v>
      </c>
      <c r="C420" t="s">
        <v>339</v>
      </c>
      <c r="D420" t="s">
        <v>63</v>
      </c>
      <c r="E420" t="s">
        <v>935</v>
      </c>
      <c r="F420">
        <v>2.7</v>
      </c>
      <c r="G420">
        <v>2.7</v>
      </c>
      <c r="H420">
        <v>2.7</v>
      </c>
      <c r="I420">
        <v>2.7</v>
      </c>
      <c r="J420">
        <v>1</v>
      </c>
      <c r="K420">
        <v>1</v>
      </c>
      <c r="L420">
        <v>1</v>
      </c>
      <c r="M420">
        <v>1</v>
      </c>
      <c r="N420">
        <v>1</v>
      </c>
      <c r="O420">
        <v>1</v>
      </c>
      <c r="P420">
        <v>1</v>
      </c>
      <c r="Q420">
        <v>1</v>
      </c>
      <c r="R420">
        <v>1</v>
      </c>
      <c r="S420">
        <v>1</v>
      </c>
      <c r="T420">
        <v>1</v>
      </c>
      <c r="U420">
        <v>1</v>
      </c>
      <c r="V420">
        <v>1</v>
      </c>
      <c r="W420">
        <v>1</v>
      </c>
      <c r="X420">
        <v>1</v>
      </c>
      <c r="Y420">
        <v>1</v>
      </c>
      <c r="Z420">
        <v>1</v>
      </c>
      <c r="AA420">
        <v>1</v>
      </c>
      <c r="AB420">
        <v>1</v>
      </c>
      <c r="AC420">
        <v>1</v>
      </c>
      <c r="AD420">
        <v>1</v>
      </c>
      <c r="AE420">
        <v>1</v>
      </c>
      <c r="AF420">
        <v>1</v>
      </c>
      <c r="AG420">
        <v>1</v>
      </c>
      <c r="AH420">
        <v>1</v>
      </c>
      <c r="AI420">
        <v>1</v>
      </c>
      <c r="AJ420">
        <v>1</v>
      </c>
      <c r="AK420">
        <v>1</v>
      </c>
      <c r="AL420">
        <v>1</v>
      </c>
      <c r="AM420">
        <v>1</v>
      </c>
      <c r="AN420">
        <v>2.2999999999999998</v>
      </c>
      <c r="AO420">
        <v>2.2999999999999998</v>
      </c>
      <c r="AP420">
        <v>2.2999999999999998</v>
      </c>
      <c r="AQ420">
        <v>2.2999999999999998</v>
      </c>
      <c r="AR420">
        <v>2.2999999999999998</v>
      </c>
      <c r="AS420">
        <v>2.2999999999999998</v>
      </c>
      <c r="AT420">
        <v>2.2999999999999998</v>
      </c>
      <c r="AU420">
        <v>5</v>
      </c>
      <c r="AV420">
        <v>5</v>
      </c>
      <c r="AW420">
        <v>5</v>
      </c>
      <c r="AX420">
        <v>5</v>
      </c>
      <c r="AY420">
        <v>5</v>
      </c>
      <c r="AZ420">
        <v>5</v>
      </c>
      <c r="BA420">
        <v>5</v>
      </c>
      <c r="BB420">
        <v>2.7</v>
      </c>
      <c r="BC420">
        <v>2.7</v>
      </c>
      <c r="BD420">
        <v>2.7</v>
      </c>
      <c r="BE420">
        <v>2.7</v>
      </c>
    </row>
    <row r="421" spans="1:57">
      <c r="A421" t="s">
        <v>938</v>
      </c>
      <c r="B421" t="s">
        <v>149</v>
      </c>
      <c r="C421" t="s">
        <v>299</v>
      </c>
      <c r="D421" t="s">
        <v>60</v>
      </c>
      <c r="E421" t="s">
        <v>939</v>
      </c>
      <c r="F421">
        <v>0.4</v>
      </c>
      <c r="G421">
        <v>0.4</v>
      </c>
      <c r="H421">
        <v>0.4</v>
      </c>
      <c r="I421">
        <v>0.4</v>
      </c>
      <c r="J421">
        <v>0.4</v>
      </c>
      <c r="K421">
        <v>0.4</v>
      </c>
      <c r="L421">
        <v>0.4</v>
      </c>
      <c r="M421">
        <v>0.4</v>
      </c>
      <c r="N421">
        <v>0.4</v>
      </c>
      <c r="O421">
        <v>0.4</v>
      </c>
      <c r="P421">
        <v>0.4</v>
      </c>
      <c r="Q421">
        <v>0.4</v>
      </c>
      <c r="R421">
        <v>0.4</v>
      </c>
      <c r="S421">
        <v>0.4</v>
      </c>
      <c r="T421">
        <v>0.4</v>
      </c>
      <c r="U421">
        <v>0.4</v>
      </c>
      <c r="V421">
        <v>0.4</v>
      </c>
      <c r="W421">
        <v>0.4</v>
      </c>
      <c r="X421">
        <v>0.4</v>
      </c>
      <c r="Y421">
        <v>0.4</v>
      </c>
      <c r="Z421">
        <v>0.4</v>
      </c>
      <c r="AA421">
        <v>0.4</v>
      </c>
      <c r="AB421">
        <v>0.7</v>
      </c>
      <c r="AC421">
        <v>0.7</v>
      </c>
      <c r="AD421">
        <v>0.7</v>
      </c>
      <c r="AE421">
        <v>0.7</v>
      </c>
      <c r="AF421">
        <v>1</v>
      </c>
      <c r="AG421">
        <v>1</v>
      </c>
      <c r="AH421">
        <v>1</v>
      </c>
      <c r="AI421">
        <v>1</v>
      </c>
      <c r="AJ421">
        <v>1</v>
      </c>
      <c r="AK421">
        <v>1</v>
      </c>
      <c r="AL421">
        <v>1</v>
      </c>
      <c r="AM421">
        <v>1</v>
      </c>
      <c r="AN421">
        <v>1</v>
      </c>
      <c r="AO421">
        <v>1</v>
      </c>
      <c r="AP421">
        <v>1</v>
      </c>
      <c r="AQ421">
        <v>1</v>
      </c>
      <c r="AR421">
        <v>1</v>
      </c>
      <c r="AS421">
        <v>0.8</v>
      </c>
      <c r="AT421">
        <v>0.8</v>
      </c>
      <c r="AU421">
        <v>0.8</v>
      </c>
      <c r="AV421">
        <v>0.8</v>
      </c>
      <c r="AW421">
        <v>1.4</v>
      </c>
      <c r="AX421">
        <v>0.8</v>
      </c>
      <c r="AY421">
        <v>0.8</v>
      </c>
      <c r="AZ421">
        <v>0.8</v>
      </c>
      <c r="BA421">
        <v>0.8</v>
      </c>
      <c r="BB421">
        <v>0.4</v>
      </c>
      <c r="BC421">
        <v>0.4</v>
      </c>
      <c r="BD421">
        <v>0.4</v>
      </c>
      <c r="BE421">
        <v>2.1</v>
      </c>
    </row>
    <row r="422" spans="1:57">
      <c r="A422" t="s">
        <v>940</v>
      </c>
      <c r="B422" t="s">
        <v>149</v>
      </c>
      <c r="C422" t="s">
        <v>299</v>
      </c>
      <c r="D422" t="s">
        <v>131</v>
      </c>
      <c r="E422" t="s">
        <v>939</v>
      </c>
      <c r="F422">
        <v>0.6</v>
      </c>
      <c r="G422">
        <v>0.6</v>
      </c>
      <c r="H422">
        <v>0.6</v>
      </c>
      <c r="I422">
        <v>0.6</v>
      </c>
      <c r="J422">
        <v>0.7</v>
      </c>
      <c r="K422">
        <v>0.7</v>
      </c>
      <c r="L422">
        <v>0.7</v>
      </c>
      <c r="M422">
        <v>0.7</v>
      </c>
      <c r="N422">
        <v>0.7</v>
      </c>
      <c r="O422">
        <v>0.6</v>
      </c>
      <c r="P422">
        <v>0.6</v>
      </c>
      <c r="Q422">
        <v>0.6</v>
      </c>
      <c r="R422">
        <v>0.6</v>
      </c>
      <c r="S422">
        <v>0.7</v>
      </c>
      <c r="T422">
        <v>0.7</v>
      </c>
      <c r="U422">
        <v>0.7</v>
      </c>
      <c r="V422">
        <v>0.7</v>
      </c>
      <c r="W422">
        <v>1</v>
      </c>
      <c r="X422">
        <v>1</v>
      </c>
      <c r="Y422">
        <v>1</v>
      </c>
      <c r="Z422">
        <v>1</v>
      </c>
      <c r="AA422">
        <v>1</v>
      </c>
      <c r="AB422">
        <v>1.3</v>
      </c>
      <c r="AC422">
        <v>1.3</v>
      </c>
      <c r="AD422">
        <v>1.3</v>
      </c>
      <c r="AE422">
        <v>1.3</v>
      </c>
      <c r="AF422">
        <v>1.7</v>
      </c>
      <c r="AG422">
        <v>1.7</v>
      </c>
      <c r="AH422">
        <v>1.7</v>
      </c>
      <c r="AI422">
        <v>1.7</v>
      </c>
      <c r="AJ422">
        <v>1.7</v>
      </c>
      <c r="AK422">
        <v>0.9</v>
      </c>
      <c r="AL422">
        <v>0.9</v>
      </c>
      <c r="AM422">
        <v>0.9</v>
      </c>
      <c r="AN422">
        <v>0.9</v>
      </c>
      <c r="AO422">
        <v>1</v>
      </c>
      <c r="AP422">
        <v>1</v>
      </c>
      <c r="AQ422">
        <v>1</v>
      </c>
      <c r="AR422">
        <v>1</v>
      </c>
      <c r="AS422">
        <v>1.1000000000000001</v>
      </c>
      <c r="AT422">
        <v>1.2</v>
      </c>
      <c r="AU422">
        <v>1.5</v>
      </c>
      <c r="AV422">
        <v>2.4</v>
      </c>
      <c r="AW422">
        <v>1.8</v>
      </c>
      <c r="AX422">
        <v>2.1</v>
      </c>
      <c r="AY422">
        <v>1.3</v>
      </c>
      <c r="AZ422">
        <v>1.7</v>
      </c>
      <c r="BA422">
        <v>1.5</v>
      </c>
      <c r="BB422">
        <v>1.1000000000000001</v>
      </c>
      <c r="BC422">
        <v>1.1000000000000001</v>
      </c>
      <c r="BD422">
        <v>1.1000000000000001</v>
      </c>
      <c r="BE422">
        <v>1.1000000000000001</v>
      </c>
    </row>
    <row r="423" spans="1:57">
      <c r="A423" t="s">
        <v>941</v>
      </c>
      <c r="B423" t="s">
        <v>149</v>
      </c>
      <c r="C423" t="s">
        <v>299</v>
      </c>
      <c r="D423" t="s">
        <v>132</v>
      </c>
      <c r="E423" t="s">
        <v>939</v>
      </c>
      <c r="F423">
        <v>1.3</v>
      </c>
      <c r="G423">
        <v>1.3</v>
      </c>
      <c r="H423">
        <v>1.3</v>
      </c>
      <c r="I423">
        <v>1.3</v>
      </c>
      <c r="J423">
        <v>0.7</v>
      </c>
      <c r="K423">
        <v>0.7</v>
      </c>
      <c r="L423">
        <v>0.7</v>
      </c>
      <c r="M423">
        <v>0.7</v>
      </c>
      <c r="N423">
        <v>0.7</v>
      </c>
      <c r="O423">
        <v>0.8</v>
      </c>
      <c r="P423">
        <v>0.8</v>
      </c>
      <c r="Q423">
        <v>0.8</v>
      </c>
      <c r="R423">
        <v>0.8</v>
      </c>
      <c r="S423">
        <v>0.9</v>
      </c>
      <c r="T423">
        <v>0.9</v>
      </c>
      <c r="U423">
        <v>0.9</v>
      </c>
      <c r="V423">
        <v>0.9</v>
      </c>
      <c r="W423">
        <v>1.1000000000000001</v>
      </c>
      <c r="X423">
        <v>1.1000000000000001</v>
      </c>
      <c r="Y423">
        <v>1.1000000000000001</v>
      </c>
      <c r="Z423">
        <v>1.1000000000000001</v>
      </c>
      <c r="AA423">
        <v>1.1000000000000001</v>
      </c>
      <c r="AB423">
        <v>0.9</v>
      </c>
      <c r="AC423">
        <v>0.9</v>
      </c>
      <c r="AD423">
        <v>0.9</v>
      </c>
      <c r="AE423">
        <v>0.9</v>
      </c>
      <c r="AF423">
        <v>1.5</v>
      </c>
      <c r="AG423">
        <v>1.5</v>
      </c>
      <c r="AH423">
        <v>1.5</v>
      </c>
      <c r="AI423">
        <v>1.5</v>
      </c>
      <c r="AJ423">
        <v>1.5</v>
      </c>
      <c r="AK423">
        <v>1.2</v>
      </c>
      <c r="AL423">
        <v>1.2</v>
      </c>
      <c r="AM423">
        <v>1.2</v>
      </c>
      <c r="AN423">
        <v>1.2</v>
      </c>
      <c r="AO423">
        <v>1</v>
      </c>
      <c r="AP423">
        <v>1</v>
      </c>
      <c r="AQ423">
        <v>1</v>
      </c>
      <c r="AR423">
        <v>1</v>
      </c>
      <c r="AS423">
        <v>1.2</v>
      </c>
      <c r="AT423">
        <v>1.3</v>
      </c>
      <c r="AU423">
        <v>1.6</v>
      </c>
      <c r="AV423">
        <v>2.6</v>
      </c>
      <c r="AW423">
        <v>1.9</v>
      </c>
      <c r="AX423">
        <v>2.2000000000000002</v>
      </c>
      <c r="AY423">
        <v>1.4</v>
      </c>
      <c r="AZ423">
        <v>1.8</v>
      </c>
      <c r="BA423">
        <v>1.6</v>
      </c>
      <c r="BB423">
        <v>1.4</v>
      </c>
      <c r="BC423">
        <v>1.4</v>
      </c>
      <c r="BD423">
        <v>1.4</v>
      </c>
      <c r="BE423">
        <v>1.4</v>
      </c>
    </row>
    <row r="424" spans="1:57">
      <c r="A424" t="s">
        <v>942</v>
      </c>
      <c r="B424" t="s">
        <v>159</v>
      </c>
      <c r="C424" t="s">
        <v>299</v>
      </c>
      <c r="D424" t="s">
        <v>131</v>
      </c>
      <c r="E424" t="s">
        <v>943</v>
      </c>
      <c r="F424">
        <v>0.9</v>
      </c>
      <c r="G424">
        <v>0.9</v>
      </c>
      <c r="H424">
        <v>0.9</v>
      </c>
      <c r="I424">
        <v>0.9</v>
      </c>
      <c r="J424">
        <v>1.3</v>
      </c>
      <c r="K424">
        <v>1.3</v>
      </c>
      <c r="L424">
        <v>1.3</v>
      </c>
      <c r="M424">
        <v>1.3</v>
      </c>
      <c r="N424">
        <v>1.3</v>
      </c>
      <c r="O424">
        <v>1</v>
      </c>
      <c r="P424">
        <v>1</v>
      </c>
      <c r="Q424">
        <v>1</v>
      </c>
      <c r="R424">
        <v>1</v>
      </c>
      <c r="S424">
        <v>1</v>
      </c>
      <c r="T424">
        <v>1</v>
      </c>
      <c r="U424">
        <v>1</v>
      </c>
      <c r="V424">
        <v>1</v>
      </c>
      <c r="W424">
        <v>0.7</v>
      </c>
      <c r="X424">
        <v>0.7</v>
      </c>
      <c r="Y424">
        <v>0.7</v>
      </c>
      <c r="Z424">
        <v>0.7</v>
      </c>
      <c r="AA424">
        <v>0.7</v>
      </c>
      <c r="AB424">
        <v>1.5</v>
      </c>
      <c r="AC424">
        <v>1.5</v>
      </c>
      <c r="AD424">
        <v>1.5</v>
      </c>
      <c r="AE424">
        <v>1.5</v>
      </c>
      <c r="AF424">
        <v>1.3</v>
      </c>
      <c r="AG424">
        <v>1.3</v>
      </c>
      <c r="AH424">
        <v>1.3</v>
      </c>
      <c r="AI424">
        <v>1.3</v>
      </c>
      <c r="AJ424">
        <v>1.3</v>
      </c>
      <c r="AK424">
        <v>1</v>
      </c>
      <c r="AL424">
        <v>1</v>
      </c>
      <c r="AM424">
        <v>1</v>
      </c>
      <c r="AN424">
        <v>1</v>
      </c>
      <c r="AO424">
        <v>1</v>
      </c>
      <c r="AP424">
        <v>1</v>
      </c>
      <c r="AQ424">
        <v>1</v>
      </c>
      <c r="AR424">
        <v>1</v>
      </c>
      <c r="AS424">
        <v>1.2</v>
      </c>
      <c r="AT424">
        <v>1.4</v>
      </c>
      <c r="AU424">
        <v>1.7</v>
      </c>
      <c r="AV424">
        <v>2.7</v>
      </c>
      <c r="AW424">
        <v>2</v>
      </c>
      <c r="AX424">
        <v>1.6</v>
      </c>
      <c r="AY424">
        <v>1</v>
      </c>
      <c r="AZ424">
        <v>1.2</v>
      </c>
      <c r="BA424">
        <v>1.1000000000000001</v>
      </c>
      <c r="BB424">
        <v>1.2</v>
      </c>
      <c r="BC424">
        <v>1.2</v>
      </c>
      <c r="BD424">
        <v>1.2</v>
      </c>
      <c r="BE424">
        <v>1.2</v>
      </c>
    </row>
    <row r="425" spans="1:57">
      <c r="A425" t="s">
        <v>944</v>
      </c>
      <c r="B425" t="s">
        <v>159</v>
      </c>
      <c r="C425" t="s">
        <v>299</v>
      </c>
      <c r="D425" t="s">
        <v>132</v>
      </c>
      <c r="E425" t="s">
        <v>943</v>
      </c>
      <c r="F425">
        <v>1.5</v>
      </c>
      <c r="G425">
        <v>1.5</v>
      </c>
      <c r="H425">
        <v>1.5</v>
      </c>
      <c r="I425">
        <v>1.5</v>
      </c>
      <c r="J425">
        <v>1.4</v>
      </c>
      <c r="K425">
        <v>1.4</v>
      </c>
      <c r="L425">
        <v>1.4</v>
      </c>
      <c r="M425">
        <v>1.4</v>
      </c>
      <c r="N425">
        <v>1.4</v>
      </c>
      <c r="O425">
        <v>1.1000000000000001</v>
      </c>
      <c r="P425">
        <v>1.1000000000000001</v>
      </c>
      <c r="Q425">
        <v>1.1000000000000001</v>
      </c>
      <c r="R425">
        <v>1.1000000000000001</v>
      </c>
      <c r="S425">
        <v>1.4</v>
      </c>
      <c r="T425">
        <v>1.4</v>
      </c>
      <c r="U425">
        <v>1.4</v>
      </c>
      <c r="V425">
        <v>1.4</v>
      </c>
      <c r="W425">
        <v>1.1000000000000001</v>
      </c>
      <c r="X425">
        <v>1.1000000000000001</v>
      </c>
      <c r="Y425">
        <v>1.1000000000000001</v>
      </c>
      <c r="Z425">
        <v>1.1000000000000001</v>
      </c>
      <c r="AA425">
        <v>1.1000000000000001</v>
      </c>
      <c r="AB425">
        <v>1.6</v>
      </c>
      <c r="AC425">
        <v>1.6</v>
      </c>
      <c r="AD425">
        <v>1.6</v>
      </c>
      <c r="AE425">
        <v>1.6</v>
      </c>
      <c r="AF425">
        <v>1.2</v>
      </c>
      <c r="AG425">
        <v>1.2</v>
      </c>
      <c r="AH425">
        <v>1.2</v>
      </c>
      <c r="AI425">
        <v>1.2</v>
      </c>
      <c r="AJ425">
        <v>1.2</v>
      </c>
      <c r="AK425">
        <v>0.9</v>
      </c>
      <c r="AL425">
        <v>0.9</v>
      </c>
      <c r="AM425">
        <v>0.9</v>
      </c>
      <c r="AN425">
        <v>0.9</v>
      </c>
      <c r="AO425">
        <v>1</v>
      </c>
      <c r="AP425">
        <v>1</v>
      </c>
      <c r="AQ425">
        <v>1</v>
      </c>
      <c r="AR425">
        <v>1</v>
      </c>
      <c r="AS425">
        <v>1.4</v>
      </c>
      <c r="AT425">
        <v>1.5</v>
      </c>
      <c r="AU425">
        <v>1.9</v>
      </c>
      <c r="AV425">
        <v>3.1</v>
      </c>
      <c r="AW425">
        <v>2.2000000000000002</v>
      </c>
      <c r="AX425">
        <v>1.2</v>
      </c>
      <c r="AY425">
        <v>0.8</v>
      </c>
      <c r="AZ425">
        <v>1</v>
      </c>
      <c r="BA425">
        <v>0.9</v>
      </c>
      <c r="BB425">
        <v>1.3</v>
      </c>
      <c r="BC425">
        <v>1.3</v>
      </c>
      <c r="BD425">
        <v>1.3</v>
      </c>
      <c r="BE425">
        <v>1.3</v>
      </c>
    </row>
    <row r="426" spans="1:57">
      <c r="A426" t="s">
        <v>945</v>
      </c>
      <c r="B426" t="s">
        <v>149</v>
      </c>
      <c r="C426" t="s">
        <v>339</v>
      </c>
      <c r="D426" t="s">
        <v>102</v>
      </c>
      <c r="E426" t="s">
        <v>946</v>
      </c>
      <c r="F426">
        <v>0.4</v>
      </c>
      <c r="G426">
        <v>0.4</v>
      </c>
      <c r="H426">
        <v>0.4</v>
      </c>
      <c r="I426">
        <v>0.4</v>
      </c>
      <c r="J426">
        <v>0.4</v>
      </c>
      <c r="K426">
        <v>0.4</v>
      </c>
      <c r="L426">
        <v>0.4</v>
      </c>
      <c r="M426">
        <v>0.4</v>
      </c>
      <c r="N426">
        <v>0.4</v>
      </c>
      <c r="O426">
        <v>0.4</v>
      </c>
      <c r="P426">
        <v>0.4</v>
      </c>
      <c r="Q426">
        <v>0.4</v>
      </c>
      <c r="R426">
        <v>0.4</v>
      </c>
      <c r="S426">
        <v>0.3</v>
      </c>
      <c r="T426">
        <v>0.3</v>
      </c>
      <c r="U426">
        <v>0.3</v>
      </c>
      <c r="V426">
        <v>0.3</v>
      </c>
      <c r="W426">
        <v>0.5</v>
      </c>
      <c r="X426">
        <v>0.5</v>
      </c>
      <c r="Y426">
        <v>0.5</v>
      </c>
      <c r="Z426">
        <v>0.5</v>
      </c>
      <c r="AA426">
        <v>0.5</v>
      </c>
      <c r="AB426">
        <v>2</v>
      </c>
      <c r="AC426">
        <v>2</v>
      </c>
      <c r="AD426">
        <v>2</v>
      </c>
      <c r="AE426">
        <v>2</v>
      </c>
      <c r="AF426">
        <v>0.8</v>
      </c>
      <c r="AG426">
        <v>0.8</v>
      </c>
      <c r="AH426">
        <v>0.8</v>
      </c>
      <c r="AI426">
        <v>0.8</v>
      </c>
      <c r="AJ426">
        <v>0.8</v>
      </c>
      <c r="AK426">
        <v>1</v>
      </c>
      <c r="AL426">
        <v>1</v>
      </c>
      <c r="AM426">
        <v>1</v>
      </c>
      <c r="AN426">
        <v>1</v>
      </c>
      <c r="AO426">
        <v>1</v>
      </c>
      <c r="AP426">
        <v>1</v>
      </c>
      <c r="AQ426">
        <v>1</v>
      </c>
      <c r="AR426">
        <v>1</v>
      </c>
      <c r="AS426">
        <v>0.8</v>
      </c>
      <c r="AT426">
        <v>0.8</v>
      </c>
      <c r="AU426">
        <v>1</v>
      </c>
      <c r="AV426">
        <v>1.7</v>
      </c>
      <c r="AW426">
        <v>1.2</v>
      </c>
      <c r="AX426">
        <v>1.2</v>
      </c>
      <c r="AY426">
        <v>0.7</v>
      </c>
      <c r="AZ426">
        <v>0.9</v>
      </c>
      <c r="BA426">
        <v>0.8</v>
      </c>
      <c r="BB426">
        <v>0.9</v>
      </c>
      <c r="BC426">
        <v>0.9</v>
      </c>
      <c r="BD426">
        <v>0.9</v>
      </c>
      <c r="BE426">
        <v>0.9</v>
      </c>
    </row>
    <row r="427" spans="1:57">
      <c r="A427" t="s">
        <v>947</v>
      </c>
      <c r="B427" t="s">
        <v>149</v>
      </c>
      <c r="C427" t="s">
        <v>339</v>
      </c>
      <c r="D427" t="s">
        <v>131</v>
      </c>
      <c r="E427" t="s">
        <v>946</v>
      </c>
      <c r="F427">
        <v>1.5</v>
      </c>
      <c r="G427">
        <v>1.5</v>
      </c>
      <c r="H427">
        <v>1.5</v>
      </c>
      <c r="I427">
        <v>1.5</v>
      </c>
      <c r="J427">
        <v>1.2</v>
      </c>
      <c r="K427">
        <v>1.2</v>
      </c>
      <c r="L427">
        <v>1.2</v>
      </c>
      <c r="M427">
        <v>1.2</v>
      </c>
      <c r="N427">
        <v>1.2</v>
      </c>
      <c r="O427">
        <v>0.7</v>
      </c>
      <c r="P427">
        <v>0.7</v>
      </c>
      <c r="Q427">
        <v>0.7</v>
      </c>
      <c r="R427">
        <v>0.7</v>
      </c>
      <c r="S427">
        <v>1.1000000000000001</v>
      </c>
      <c r="T427">
        <v>1.1000000000000001</v>
      </c>
      <c r="U427">
        <v>1.1000000000000001</v>
      </c>
      <c r="V427">
        <v>1.1000000000000001</v>
      </c>
      <c r="W427">
        <v>1.5</v>
      </c>
      <c r="X427">
        <v>1.5</v>
      </c>
      <c r="Y427">
        <v>1.5</v>
      </c>
      <c r="Z427">
        <v>1.5</v>
      </c>
      <c r="AA427">
        <v>1.5</v>
      </c>
      <c r="AB427">
        <v>1.3</v>
      </c>
      <c r="AC427">
        <v>1.3</v>
      </c>
      <c r="AD427">
        <v>1.3</v>
      </c>
      <c r="AE427">
        <v>1.3</v>
      </c>
      <c r="AF427">
        <v>2.8</v>
      </c>
      <c r="AG427">
        <v>2.8</v>
      </c>
      <c r="AH427">
        <v>2.8</v>
      </c>
      <c r="AI427">
        <v>2.8</v>
      </c>
      <c r="AJ427">
        <v>2.8</v>
      </c>
      <c r="AK427">
        <v>1.3</v>
      </c>
      <c r="AL427">
        <v>1.3</v>
      </c>
      <c r="AM427">
        <v>1.3</v>
      </c>
      <c r="AN427">
        <v>1.3</v>
      </c>
      <c r="AO427">
        <v>1</v>
      </c>
      <c r="AP427">
        <v>1</v>
      </c>
      <c r="AQ427">
        <v>1</v>
      </c>
      <c r="AR427">
        <v>1</v>
      </c>
      <c r="AS427">
        <v>2.9</v>
      </c>
      <c r="AT427">
        <v>3.3</v>
      </c>
      <c r="AU427">
        <v>4</v>
      </c>
      <c r="AV427">
        <v>6.5</v>
      </c>
      <c r="AW427">
        <v>4.7</v>
      </c>
      <c r="AX427">
        <v>4.2</v>
      </c>
      <c r="AY427">
        <v>2.7</v>
      </c>
      <c r="AZ427">
        <v>3.4</v>
      </c>
      <c r="BA427">
        <v>3</v>
      </c>
      <c r="BB427">
        <v>2.2000000000000002</v>
      </c>
      <c r="BC427">
        <v>2.2000000000000002</v>
      </c>
      <c r="BD427">
        <v>2.2000000000000002</v>
      </c>
      <c r="BE427">
        <v>2.2000000000000002</v>
      </c>
    </row>
    <row r="428" spans="1:57">
      <c r="A428" t="s">
        <v>948</v>
      </c>
      <c r="B428" t="s">
        <v>149</v>
      </c>
      <c r="C428" t="s">
        <v>339</v>
      </c>
      <c r="D428" t="s">
        <v>132</v>
      </c>
      <c r="E428" t="s">
        <v>946</v>
      </c>
      <c r="F428">
        <v>1.1000000000000001</v>
      </c>
      <c r="G428">
        <v>1.1000000000000001</v>
      </c>
      <c r="H428">
        <v>1.1000000000000001</v>
      </c>
      <c r="I428">
        <v>1.1000000000000001</v>
      </c>
      <c r="J428">
        <v>1</v>
      </c>
      <c r="K428">
        <v>1</v>
      </c>
      <c r="L428">
        <v>1</v>
      </c>
      <c r="M428">
        <v>1</v>
      </c>
      <c r="N428">
        <v>1</v>
      </c>
      <c r="O428">
        <v>1</v>
      </c>
      <c r="P428">
        <v>1</v>
      </c>
      <c r="Q428">
        <v>1</v>
      </c>
      <c r="R428">
        <v>1</v>
      </c>
      <c r="S428">
        <v>0.6</v>
      </c>
      <c r="T428">
        <v>0.6</v>
      </c>
      <c r="U428">
        <v>0.6</v>
      </c>
      <c r="V428">
        <v>0.6</v>
      </c>
      <c r="W428">
        <v>1.3</v>
      </c>
      <c r="X428">
        <v>1.3</v>
      </c>
      <c r="Y428">
        <v>1.3</v>
      </c>
      <c r="Z428">
        <v>1.3</v>
      </c>
      <c r="AA428">
        <v>1.3</v>
      </c>
      <c r="AB428">
        <v>0.7</v>
      </c>
      <c r="AC428">
        <v>0.7</v>
      </c>
      <c r="AD428">
        <v>0.7</v>
      </c>
      <c r="AE428">
        <v>0.7</v>
      </c>
      <c r="AF428">
        <v>0.9</v>
      </c>
      <c r="AG428">
        <v>0.9</v>
      </c>
      <c r="AH428">
        <v>0.9</v>
      </c>
      <c r="AI428">
        <v>0.9</v>
      </c>
      <c r="AJ428">
        <v>0.9</v>
      </c>
      <c r="AK428">
        <v>1.4</v>
      </c>
      <c r="AL428">
        <v>1.4</v>
      </c>
      <c r="AM428">
        <v>1.4</v>
      </c>
      <c r="AN428">
        <v>1.4</v>
      </c>
      <c r="AO428">
        <v>1</v>
      </c>
      <c r="AP428">
        <v>1</v>
      </c>
      <c r="AQ428">
        <v>1</v>
      </c>
      <c r="AR428">
        <v>1</v>
      </c>
      <c r="AS428">
        <v>1.9</v>
      </c>
      <c r="AT428">
        <v>2.1</v>
      </c>
      <c r="AU428">
        <v>2.6</v>
      </c>
      <c r="AV428">
        <v>4.3</v>
      </c>
      <c r="AW428">
        <v>3.1</v>
      </c>
      <c r="AX428">
        <v>3.9</v>
      </c>
      <c r="AY428">
        <v>2.5</v>
      </c>
      <c r="AZ428">
        <v>3.1</v>
      </c>
      <c r="BA428">
        <v>2.8</v>
      </c>
      <c r="BB428">
        <v>1.8</v>
      </c>
      <c r="BC428">
        <v>1.8</v>
      </c>
      <c r="BD428">
        <v>1.8</v>
      </c>
      <c r="BE428">
        <v>1.8</v>
      </c>
    </row>
    <row r="429" spans="1:57">
      <c r="A429" t="s">
        <v>351</v>
      </c>
      <c r="B429" t="s">
        <v>149</v>
      </c>
      <c r="C429" t="s">
        <v>352</v>
      </c>
      <c r="D429" t="s">
        <v>60</v>
      </c>
      <c r="E429" t="s">
        <v>949</v>
      </c>
      <c r="F429">
        <v>1.7</v>
      </c>
      <c r="G429">
        <v>1.7</v>
      </c>
      <c r="H429">
        <v>1.7</v>
      </c>
      <c r="I429">
        <v>1.7</v>
      </c>
      <c r="J429">
        <v>1.4</v>
      </c>
      <c r="K429">
        <v>1.4</v>
      </c>
      <c r="L429">
        <v>1.4</v>
      </c>
      <c r="M429">
        <v>1.4</v>
      </c>
      <c r="N429">
        <v>1.4</v>
      </c>
      <c r="O429">
        <v>1.3</v>
      </c>
      <c r="P429">
        <v>1.3</v>
      </c>
      <c r="Q429">
        <v>1.3</v>
      </c>
      <c r="R429">
        <v>1.3</v>
      </c>
      <c r="S429">
        <v>0.9</v>
      </c>
      <c r="T429">
        <v>0.9</v>
      </c>
      <c r="U429">
        <v>0.9</v>
      </c>
      <c r="V429">
        <v>0.9</v>
      </c>
      <c r="W429">
        <v>1.1000000000000001</v>
      </c>
      <c r="X429">
        <v>1.1000000000000001</v>
      </c>
      <c r="Y429">
        <v>1.1000000000000001</v>
      </c>
      <c r="Z429">
        <v>1.1000000000000001</v>
      </c>
      <c r="AA429">
        <v>1.1000000000000001</v>
      </c>
      <c r="AB429">
        <v>1.1000000000000001</v>
      </c>
      <c r="AC429">
        <v>1.1000000000000001</v>
      </c>
      <c r="AD429">
        <v>1.1000000000000001</v>
      </c>
      <c r="AE429">
        <v>1.1000000000000001</v>
      </c>
      <c r="AF429">
        <v>1.3</v>
      </c>
      <c r="AG429">
        <v>1.3</v>
      </c>
      <c r="AH429">
        <v>1.3</v>
      </c>
      <c r="AI429">
        <v>1.3</v>
      </c>
      <c r="AJ429">
        <v>1.3</v>
      </c>
      <c r="AK429">
        <v>1.1000000000000001</v>
      </c>
      <c r="AL429">
        <v>1.1000000000000001</v>
      </c>
      <c r="AM429">
        <v>1.1000000000000001</v>
      </c>
      <c r="AN429">
        <v>1.1000000000000001</v>
      </c>
      <c r="AO429">
        <v>1</v>
      </c>
      <c r="AP429">
        <v>1</v>
      </c>
      <c r="AQ429">
        <v>1</v>
      </c>
      <c r="AR429">
        <v>1</v>
      </c>
      <c r="AS429">
        <v>0.8</v>
      </c>
      <c r="AT429">
        <v>0.9</v>
      </c>
      <c r="AU429">
        <v>1.1000000000000001</v>
      </c>
      <c r="AV429">
        <v>1.9</v>
      </c>
      <c r="AW429">
        <v>1.3</v>
      </c>
      <c r="AX429">
        <v>2.4</v>
      </c>
      <c r="AY429">
        <v>1.6</v>
      </c>
      <c r="AZ429">
        <v>2</v>
      </c>
      <c r="BA429">
        <v>1.8</v>
      </c>
      <c r="BB429">
        <v>1.9</v>
      </c>
      <c r="BC429">
        <v>1.9</v>
      </c>
      <c r="BD429">
        <v>1.9</v>
      </c>
      <c r="BE429">
        <v>1.9</v>
      </c>
    </row>
    <row r="430" spans="1:57">
      <c r="A430" t="s">
        <v>353</v>
      </c>
      <c r="B430" t="s">
        <v>149</v>
      </c>
      <c r="C430" t="s">
        <v>352</v>
      </c>
      <c r="D430" t="s">
        <v>150</v>
      </c>
      <c r="E430" t="s">
        <v>949</v>
      </c>
      <c r="F430">
        <v>1.2</v>
      </c>
      <c r="G430">
        <v>1.2</v>
      </c>
      <c r="H430">
        <v>1.2</v>
      </c>
      <c r="I430">
        <v>1.2</v>
      </c>
      <c r="J430">
        <v>1.4</v>
      </c>
      <c r="K430">
        <v>1.4</v>
      </c>
      <c r="L430">
        <v>1.4</v>
      </c>
      <c r="M430">
        <v>1.4</v>
      </c>
      <c r="N430">
        <v>1.4</v>
      </c>
      <c r="O430">
        <v>2.1</v>
      </c>
      <c r="P430">
        <v>2.1</v>
      </c>
      <c r="Q430">
        <v>2.1</v>
      </c>
      <c r="R430">
        <v>2.1</v>
      </c>
      <c r="S430">
        <v>1.5</v>
      </c>
      <c r="T430">
        <v>1.5</v>
      </c>
      <c r="U430">
        <v>1.5</v>
      </c>
      <c r="V430">
        <v>1.5</v>
      </c>
      <c r="W430">
        <v>2</v>
      </c>
      <c r="X430">
        <v>2</v>
      </c>
      <c r="Y430">
        <v>2</v>
      </c>
      <c r="Z430">
        <v>2</v>
      </c>
      <c r="AA430">
        <v>2</v>
      </c>
      <c r="AB430">
        <v>3.5</v>
      </c>
      <c r="AC430">
        <v>3.5</v>
      </c>
      <c r="AD430">
        <v>3.5</v>
      </c>
      <c r="AE430">
        <v>3.5</v>
      </c>
      <c r="AF430">
        <v>3.5</v>
      </c>
      <c r="AG430">
        <v>3.5</v>
      </c>
      <c r="AH430">
        <v>3.5</v>
      </c>
      <c r="AI430">
        <v>3.5</v>
      </c>
      <c r="AJ430">
        <v>3.5</v>
      </c>
      <c r="AK430">
        <v>1.2</v>
      </c>
      <c r="AL430">
        <v>1.2</v>
      </c>
      <c r="AM430">
        <v>1.2</v>
      </c>
      <c r="AN430">
        <v>1.2</v>
      </c>
      <c r="AO430">
        <v>1</v>
      </c>
      <c r="AP430">
        <v>1</v>
      </c>
      <c r="AQ430">
        <v>1</v>
      </c>
      <c r="AR430">
        <v>1</v>
      </c>
      <c r="AS430">
        <v>0.8</v>
      </c>
      <c r="AT430">
        <v>0.9</v>
      </c>
      <c r="AU430">
        <v>1.1000000000000001</v>
      </c>
      <c r="AV430">
        <v>1.8</v>
      </c>
      <c r="AW430">
        <v>1.3</v>
      </c>
      <c r="AX430">
        <v>1.6</v>
      </c>
      <c r="AY430">
        <v>1</v>
      </c>
      <c r="AZ430">
        <v>1.2</v>
      </c>
      <c r="BA430">
        <v>1.1000000000000001</v>
      </c>
      <c r="BB430">
        <v>1.3</v>
      </c>
      <c r="BC430">
        <v>1.3</v>
      </c>
      <c r="BD430">
        <v>1.3</v>
      </c>
      <c r="BE430">
        <v>1.3</v>
      </c>
    </row>
    <row r="431" spans="1:57">
      <c r="A431" t="s">
        <v>354</v>
      </c>
      <c r="B431" t="s">
        <v>149</v>
      </c>
      <c r="C431" t="s">
        <v>352</v>
      </c>
      <c r="D431" t="s">
        <v>61</v>
      </c>
      <c r="E431" t="s">
        <v>949</v>
      </c>
      <c r="F431">
        <v>1.9</v>
      </c>
      <c r="G431">
        <v>1.9</v>
      </c>
      <c r="H431">
        <v>1.9</v>
      </c>
      <c r="I431">
        <v>1.9</v>
      </c>
      <c r="J431">
        <v>1.2</v>
      </c>
      <c r="K431">
        <v>1.2</v>
      </c>
      <c r="L431">
        <v>1.2</v>
      </c>
      <c r="M431">
        <v>1.2</v>
      </c>
      <c r="N431">
        <v>1.2</v>
      </c>
      <c r="O431">
        <v>1.2</v>
      </c>
      <c r="P431">
        <v>1.2</v>
      </c>
      <c r="Q431">
        <v>1.2</v>
      </c>
      <c r="R431">
        <v>1.2</v>
      </c>
      <c r="S431">
        <v>0.7</v>
      </c>
      <c r="T431">
        <v>0.7</v>
      </c>
      <c r="U431">
        <v>0.7</v>
      </c>
      <c r="V431">
        <v>0.7</v>
      </c>
      <c r="W431">
        <v>0.8</v>
      </c>
      <c r="X431">
        <v>0.8</v>
      </c>
      <c r="Y431">
        <v>0.8</v>
      </c>
      <c r="Z431">
        <v>0.8</v>
      </c>
      <c r="AA431">
        <v>0.8</v>
      </c>
      <c r="AB431">
        <v>1</v>
      </c>
      <c r="AC431">
        <v>1</v>
      </c>
      <c r="AD431">
        <v>1</v>
      </c>
      <c r="AE431">
        <v>1</v>
      </c>
      <c r="AF431">
        <v>1.3</v>
      </c>
      <c r="AG431">
        <v>1.3</v>
      </c>
      <c r="AH431">
        <v>1.3</v>
      </c>
      <c r="AI431">
        <v>1.3</v>
      </c>
      <c r="AJ431">
        <v>1.3</v>
      </c>
      <c r="AK431">
        <v>1.1000000000000001</v>
      </c>
      <c r="AL431">
        <v>1.1000000000000001</v>
      </c>
      <c r="AM431">
        <v>1.1000000000000001</v>
      </c>
      <c r="AN431">
        <v>1.1000000000000001</v>
      </c>
      <c r="AO431">
        <v>1</v>
      </c>
      <c r="AP431">
        <v>1</v>
      </c>
      <c r="AQ431">
        <v>1</v>
      </c>
      <c r="AR431">
        <v>1</v>
      </c>
      <c r="AS431">
        <v>0.8</v>
      </c>
      <c r="AT431">
        <v>0.9</v>
      </c>
      <c r="AU431">
        <v>1.1000000000000001</v>
      </c>
      <c r="AV431">
        <v>1.8</v>
      </c>
      <c r="AW431">
        <v>1.3</v>
      </c>
      <c r="AX431">
        <v>1.6</v>
      </c>
      <c r="AY431">
        <v>1</v>
      </c>
      <c r="AZ431">
        <v>1.2</v>
      </c>
      <c r="BA431">
        <v>1.1000000000000001</v>
      </c>
      <c r="BB431">
        <v>1.7</v>
      </c>
      <c r="BC431">
        <v>1.7</v>
      </c>
      <c r="BD431">
        <v>1.7</v>
      </c>
      <c r="BE431">
        <v>1.7</v>
      </c>
    </row>
    <row r="432" spans="1:57">
      <c r="A432" t="s">
        <v>355</v>
      </c>
      <c r="B432" t="s">
        <v>149</v>
      </c>
      <c r="C432" t="s">
        <v>352</v>
      </c>
      <c r="D432" t="s">
        <v>62</v>
      </c>
      <c r="E432" t="s">
        <v>949</v>
      </c>
      <c r="F432">
        <v>1.1000000000000001</v>
      </c>
      <c r="G432">
        <v>1.1000000000000001</v>
      </c>
      <c r="H432">
        <v>1.1000000000000001</v>
      </c>
      <c r="I432">
        <v>1.1000000000000001</v>
      </c>
      <c r="J432">
        <v>1.2</v>
      </c>
      <c r="K432">
        <v>1.2</v>
      </c>
      <c r="L432">
        <v>1.2</v>
      </c>
      <c r="M432">
        <v>1.2</v>
      </c>
      <c r="N432">
        <v>1.2</v>
      </c>
      <c r="O432">
        <v>0.8</v>
      </c>
      <c r="P432">
        <v>0.8</v>
      </c>
      <c r="Q432">
        <v>0.8</v>
      </c>
      <c r="R432">
        <v>0.8</v>
      </c>
      <c r="S432">
        <v>0.9</v>
      </c>
      <c r="T432">
        <v>0.9</v>
      </c>
      <c r="U432">
        <v>0.9</v>
      </c>
      <c r="V432">
        <v>0.9</v>
      </c>
      <c r="W432">
        <v>1</v>
      </c>
      <c r="X432">
        <v>1</v>
      </c>
      <c r="Y432">
        <v>1</v>
      </c>
      <c r="Z432">
        <v>1</v>
      </c>
      <c r="AA432">
        <v>1</v>
      </c>
      <c r="AB432">
        <v>1.1000000000000001</v>
      </c>
      <c r="AC432">
        <v>1.1000000000000001</v>
      </c>
      <c r="AD432">
        <v>1.1000000000000001</v>
      </c>
      <c r="AE432">
        <v>1.1000000000000001</v>
      </c>
      <c r="AF432">
        <v>1.3</v>
      </c>
      <c r="AG432">
        <v>1.3</v>
      </c>
      <c r="AH432">
        <v>1.3</v>
      </c>
      <c r="AI432">
        <v>1.3</v>
      </c>
      <c r="AJ432">
        <v>1.3</v>
      </c>
      <c r="AK432">
        <v>1</v>
      </c>
      <c r="AL432">
        <v>1</v>
      </c>
      <c r="AM432">
        <v>1</v>
      </c>
      <c r="AN432">
        <v>1</v>
      </c>
      <c r="AO432">
        <v>1</v>
      </c>
      <c r="AP432">
        <v>1</v>
      </c>
      <c r="AQ432">
        <v>1</v>
      </c>
      <c r="AR432">
        <v>1</v>
      </c>
      <c r="AS432">
        <v>1</v>
      </c>
      <c r="AT432">
        <v>1.1000000000000001</v>
      </c>
      <c r="AU432">
        <v>1.4</v>
      </c>
      <c r="AV432">
        <v>2.2000000000000002</v>
      </c>
      <c r="AW432">
        <v>1.6</v>
      </c>
      <c r="AX432">
        <v>1.9</v>
      </c>
      <c r="AY432">
        <v>1.2</v>
      </c>
      <c r="AZ432">
        <v>1.6</v>
      </c>
      <c r="BA432">
        <v>1.4</v>
      </c>
      <c r="BB432">
        <v>1.2</v>
      </c>
      <c r="BC432">
        <v>1.2</v>
      </c>
      <c r="BD432">
        <v>1.2</v>
      </c>
      <c r="BE432">
        <v>1.2</v>
      </c>
    </row>
    <row r="433" spans="1:57">
      <c r="A433" t="s">
        <v>356</v>
      </c>
      <c r="B433" t="s">
        <v>149</v>
      </c>
      <c r="C433" t="s">
        <v>352</v>
      </c>
      <c r="D433" t="s">
        <v>63</v>
      </c>
      <c r="E433" t="s">
        <v>949</v>
      </c>
      <c r="F433">
        <v>1.1000000000000001</v>
      </c>
      <c r="G433">
        <v>1.1000000000000001</v>
      </c>
      <c r="H433">
        <v>1.1000000000000001</v>
      </c>
      <c r="I433">
        <v>1.1000000000000001</v>
      </c>
      <c r="J433">
        <v>1.2</v>
      </c>
      <c r="K433">
        <v>1.2</v>
      </c>
      <c r="L433">
        <v>1.2</v>
      </c>
      <c r="M433">
        <v>1.2</v>
      </c>
      <c r="N433">
        <v>1.2</v>
      </c>
      <c r="O433">
        <v>1.2</v>
      </c>
      <c r="P433">
        <v>1.2</v>
      </c>
      <c r="Q433">
        <v>1.2</v>
      </c>
      <c r="R433">
        <v>1.2</v>
      </c>
      <c r="S433">
        <v>0.9</v>
      </c>
      <c r="T433">
        <v>0.9</v>
      </c>
      <c r="U433">
        <v>0.9</v>
      </c>
      <c r="V433">
        <v>0.9</v>
      </c>
      <c r="W433">
        <v>0.9</v>
      </c>
      <c r="X433">
        <v>0.9</v>
      </c>
      <c r="Y433">
        <v>0.9</v>
      </c>
      <c r="Z433">
        <v>0.9</v>
      </c>
      <c r="AA433">
        <v>0.9</v>
      </c>
      <c r="AB433">
        <v>1.1000000000000001</v>
      </c>
      <c r="AC433">
        <v>1.1000000000000001</v>
      </c>
      <c r="AD433">
        <v>1.1000000000000001</v>
      </c>
      <c r="AE433">
        <v>1.1000000000000001</v>
      </c>
      <c r="AF433">
        <v>1</v>
      </c>
      <c r="AG433">
        <v>1</v>
      </c>
      <c r="AH433">
        <v>1</v>
      </c>
      <c r="AI433">
        <v>1</v>
      </c>
      <c r="AJ433">
        <v>1</v>
      </c>
      <c r="AK433">
        <v>0.9</v>
      </c>
      <c r="AL433">
        <v>0.9</v>
      </c>
      <c r="AM433">
        <v>0.9</v>
      </c>
      <c r="AN433">
        <v>0.9</v>
      </c>
      <c r="AO433">
        <v>1</v>
      </c>
      <c r="AP433">
        <v>1</v>
      </c>
      <c r="AQ433">
        <v>1</v>
      </c>
      <c r="AR433">
        <v>1</v>
      </c>
      <c r="AS433">
        <v>0.8</v>
      </c>
      <c r="AT433">
        <v>0.9</v>
      </c>
      <c r="AU433">
        <v>1.1000000000000001</v>
      </c>
      <c r="AV433">
        <v>1.8</v>
      </c>
      <c r="AW433">
        <v>1.3</v>
      </c>
      <c r="AX433">
        <v>1.7</v>
      </c>
      <c r="AY433">
        <v>1.1000000000000001</v>
      </c>
      <c r="AZ433">
        <v>1.3</v>
      </c>
      <c r="BA433">
        <v>1.2</v>
      </c>
      <c r="BB433">
        <v>1.3</v>
      </c>
      <c r="BC433">
        <v>1.3</v>
      </c>
      <c r="BD433">
        <v>1.3</v>
      </c>
      <c r="BE433">
        <v>1.3</v>
      </c>
    </row>
    <row r="434" spans="1:57">
      <c r="A434" t="s">
        <v>357</v>
      </c>
      <c r="B434" t="s">
        <v>149</v>
      </c>
      <c r="C434" t="s">
        <v>352</v>
      </c>
      <c r="D434" t="s">
        <v>64</v>
      </c>
      <c r="E434" t="s">
        <v>949</v>
      </c>
      <c r="F434">
        <v>1.3</v>
      </c>
      <c r="G434">
        <v>1.3</v>
      </c>
      <c r="H434">
        <v>1.3</v>
      </c>
      <c r="I434">
        <v>1.3</v>
      </c>
      <c r="J434">
        <v>1.2</v>
      </c>
      <c r="K434">
        <v>1.2</v>
      </c>
      <c r="L434">
        <v>1.2</v>
      </c>
      <c r="M434">
        <v>1.2</v>
      </c>
      <c r="N434">
        <v>1.2</v>
      </c>
      <c r="O434">
        <v>1.1000000000000001</v>
      </c>
      <c r="P434">
        <v>1.1000000000000001</v>
      </c>
      <c r="Q434">
        <v>1.1000000000000001</v>
      </c>
      <c r="R434">
        <v>1.1000000000000001</v>
      </c>
      <c r="S434">
        <v>1.1000000000000001</v>
      </c>
      <c r="T434">
        <v>1.1000000000000001</v>
      </c>
      <c r="U434">
        <v>1.1000000000000001</v>
      </c>
      <c r="V434">
        <v>1.1000000000000001</v>
      </c>
      <c r="W434">
        <v>1.1000000000000001</v>
      </c>
      <c r="X434">
        <v>1.1000000000000001</v>
      </c>
      <c r="Y434">
        <v>1.1000000000000001</v>
      </c>
      <c r="Z434">
        <v>1.1000000000000001</v>
      </c>
      <c r="AA434">
        <v>1.1000000000000001</v>
      </c>
      <c r="AB434">
        <v>1.1000000000000001</v>
      </c>
      <c r="AC434">
        <v>1.1000000000000001</v>
      </c>
      <c r="AD434">
        <v>1.1000000000000001</v>
      </c>
      <c r="AE434">
        <v>1.1000000000000001</v>
      </c>
      <c r="AF434">
        <v>1.2</v>
      </c>
      <c r="AG434">
        <v>1.2</v>
      </c>
      <c r="AH434">
        <v>1.2</v>
      </c>
      <c r="AI434">
        <v>1.2</v>
      </c>
      <c r="AJ434">
        <v>1.2</v>
      </c>
      <c r="AK434">
        <v>0.9</v>
      </c>
      <c r="AL434">
        <v>0.9</v>
      </c>
      <c r="AM434">
        <v>0.9</v>
      </c>
      <c r="AN434">
        <v>0.9</v>
      </c>
      <c r="AO434">
        <v>1</v>
      </c>
      <c r="AP434">
        <v>1</v>
      </c>
      <c r="AQ434">
        <v>1</v>
      </c>
      <c r="AR434">
        <v>1</v>
      </c>
      <c r="AS434">
        <v>0.8</v>
      </c>
      <c r="AT434">
        <v>0.9</v>
      </c>
      <c r="AU434">
        <v>1.1000000000000001</v>
      </c>
      <c r="AV434">
        <v>1.9</v>
      </c>
      <c r="AW434">
        <v>1.3</v>
      </c>
      <c r="AX434">
        <v>2</v>
      </c>
      <c r="AY434">
        <v>1.3</v>
      </c>
      <c r="AZ434">
        <v>1.6</v>
      </c>
      <c r="BA434">
        <v>1.4</v>
      </c>
      <c r="BB434">
        <v>1.4</v>
      </c>
      <c r="BC434">
        <v>1.4</v>
      </c>
      <c r="BD434">
        <v>1.4</v>
      </c>
      <c r="BE434">
        <v>1.4</v>
      </c>
    </row>
    <row r="435" spans="1:57">
      <c r="A435" t="s">
        <v>358</v>
      </c>
      <c r="B435" t="s">
        <v>149</v>
      </c>
      <c r="C435" t="s">
        <v>352</v>
      </c>
      <c r="D435" t="s">
        <v>60</v>
      </c>
      <c r="E435" t="s">
        <v>950</v>
      </c>
      <c r="F435">
        <v>0.9</v>
      </c>
      <c r="G435">
        <v>0.9</v>
      </c>
      <c r="H435">
        <v>0.9</v>
      </c>
      <c r="I435">
        <v>0.9</v>
      </c>
      <c r="J435">
        <v>0.8</v>
      </c>
      <c r="K435">
        <v>0.8</v>
      </c>
      <c r="L435">
        <v>0.8</v>
      </c>
      <c r="M435">
        <v>0.8</v>
      </c>
      <c r="N435">
        <v>0.8</v>
      </c>
      <c r="O435">
        <v>0.7</v>
      </c>
      <c r="P435">
        <v>0.7</v>
      </c>
      <c r="Q435">
        <v>0.7</v>
      </c>
      <c r="R435">
        <v>0.7</v>
      </c>
      <c r="S435">
        <v>0.8</v>
      </c>
      <c r="T435">
        <v>0.8</v>
      </c>
      <c r="U435">
        <v>0.8</v>
      </c>
      <c r="V435">
        <v>0.8</v>
      </c>
      <c r="W435">
        <v>1.4</v>
      </c>
      <c r="X435">
        <v>1.4</v>
      </c>
      <c r="Y435">
        <v>1.4</v>
      </c>
      <c r="Z435">
        <v>1.4</v>
      </c>
      <c r="AA435">
        <v>1.4</v>
      </c>
      <c r="AB435">
        <v>1</v>
      </c>
      <c r="AC435">
        <v>1</v>
      </c>
      <c r="AD435">
        <v>1</v>
      </c>
      <c r="AE435">
        <v>1</v>
      </c>
      <c r="AF435">
        <v>1.6</v>
      </c>
      <c r="AG435">
        <v>1.6</v>
      </c>
      <c r="AH435">
        <v>1.6</v>
      </c>
      <c r="AI435">
        <v>1.6</v>
      </c>
      <c r="AJ435">
        <v>1.6</v>
      </c>
      <c r="AK435">
        <v>0.9</v>
      </c>
      <c r="AL435">
        <v>0.9</v>
      </c>
      <c r="AM435">
        <v>0.9</v>
      </c>
      <c r="AN435">
        <v>0.9</v>
      </c>
      <c r="AO435">
        <v>1</v>
      </c>
      <c r="AP435">
        <v>1</v>
      </c>
      <c r="AQ435">
        <v>1</v>
      </c>
      <c r="AR435">
        <v>1</v>
      </c>
      <c r="AS435">
        <v>1.2</v>
      </c>
      <c r="AT435">
        <v>1.4</v>
      </c>
      <c r="AU435">
        <v>1.7</v>
      </c>
      <c r="AV435">
        <v>2.8</v>
      </c>
      <c r="AW435">
        <v>2</v>
      </c>
      <c r="AX435">
        <v>1.6</v>
      </c>
      <c r="AY435">
        <v>1</v>
      </c>
      <c r="AZ435">
        <v>1.3</v>
      </c>
      <c r="BA435">
        <v>1.1000000000000001</v>
      </c>
      <c r="BB435">
        <v>1.4</v>
      </c>
      <c r="BC435">
        <v>1.4</v>
      </c>
      <c r="BD435">
        <v>1.4</v>
      </c>
      <c r="BE435">
        <v>1.4</v>
      </c>
    </row>
    <row r="436" spans="1:57">
      <c r="A436" t="s">
        <v>360</v>
      </c>
      <c r="B436" t="s">
        <v>149</v>
      </c>
      <c r="C436" t="s">
        <v>352</v>
      </c>
      <c r="D436" t="s">
        <v>150</v>
      </c>
      <c r="E436" t="s">
        <v>950</v>
      </c>
      <c r="F436">
        <v>0.9</v>
      </c>
      <c r="G436">
        <v>0.9</v>
      </c>
      <c r="H436">
        <v>0.9</v>
      </c>
      <c r="I436">
        <v>0.9</v>
      </c>
      <c r="J436">
        <v>0.9</v>
      </c>
      <c r="K436">
        <v>0.9</v>
      </c>
      <c r="L436">
        <v>0.9</v>
      </c>
      <c r="M436">
        <v>0.9</v>
      </c>
      <c r="N436">
        <v>0.9</v>
      </c>
      <c r="O436">
        <v>0.9</v>
      </c>
      <c r="P436">
        <v>0.9</v>
      </c>
      <c r="Q436">
        <v>0.9</v>
      </c>
      <c r="R436">
        <v>0.9</v>
      </c>
      <c r="S436">
        <v>1.3</v>
      </c>
      <c r="T436">
        <v>1.3</v>
      </c>
      <c r="U436">
        <v>1.3</v>
      </c>
      <c r="V436">
        <v>1.3</v>
      </c>
      <c r="W436">
        <v>1.4</v>
      </c>
      <c r="X436">
        <v>1.4</v>
      </c>
      <c r="Y436">
        <v>1.4</v>
      </c>
      <c r="Z436">
        <v>1.4</v>
      </c>
      <c r="AA436">
        <v>1.4</v>
      </c>
      <c r="AB436">
        <v>3</v>
      </c>
      <c r="AC436">
        <v>3</v>
      </c>
      <c r="AD436">
        <v>3</v>
      </c>
      <c r="AE436">
        <v>3</v>
      </c>
      <c r="AF436">
        <v>1.9</v>
      </c>
      <c r="AG436">
        <v>1.9</v>
      </c>
      <c r="AH436">
        <v>1.9</v>
      </c>
      <c r="AI436">
        <v>1.9</v>
      </c>
      <c r="AJ436">
        <v>1.9</v>
      </c>
      <c r="AK436">
        <v>0.7</v>
      </c>
      <c r="AL436">
        <v>0.7</v>
      </c>
      <c r="AM436">
        <v>0.7</v>
      </c>
      <c r="AN436">
        <v>0.7</v>
      </c>
      <c r="AO436">
        <v>1</v>
      </c>
      <c r="AP436">
        <v>1</v>
      </c>
      <c r="AQ436">
        <v>1</v>
      </c>
      <c r="AR436">
        <v>1</v>
      </c>
      <c r="AS436">
        <v>0.8</v>
      </c>
      <c r="AT436">
        <v>0.9</v>
      </c>
      <c r="AU436">
        <v>1.1000000000000001</v>
      </c>
      <c r="AV436">
        <v>1.9</v>
      </c>
      <c r="AW436">
        <v>1.4</v>
      </c>
      <c r="AX436">
        <v>1.3</v>
      </c>
      <c r="AY436">
        <v>0.8</v>
      </c>
      <c r="AZ436">
        <v>1</v>
      </c>
      <c r="BA436">
        <v>0.9</v>
      </c>
      <c r="BB436">
        <v>0.9</v>
      </c>
      <c r="BC436">
        <v>0.9</v>
      </c>
      <c r="BD436">
        <v>0.9</v>
      </c>
      <c r="BE436">
        <v>0.9</v>
      </c>
    </row>
    <row r="437" spans="1:57">
      <c r="A437" t="s">
        <v>361</v>
      </c>
      <c r="B437" t="s">
        <v>149</v>
      </c>
      <c r="C437" t="s">
        <v>352</v>
      </c>
      <c r="D437" t="s">
        <v>61</v>
      </c>
      <c r="E437" t="s">
        <v>950</v>
      </c>
      <c r="F437">
        <v>0.8</v>
      </c>
      <c r="G437">
        <v>0.8</v>
      </c>
      <c r="H437">
        <v>0.8</v>
      </c>
      <c r="I437">
        <v>0.8</v>
      </c>
      <c r="J437">
        <v>1</v>
      </c>
      <c r="K437">
        <v>1</v>
      </c>
      <c r="L437">
        <v>1</v>
      </c>
      <c r="M437">
        <v>1</v>
      </c>
      <c r="N437">
        <v>1</v>
      </c>
      <c r="O437">
        <v>0.9</v>
      </c>
      <c r="P437">
        <v>0.9</v>
      </c>
      <c r="Q437">
        <v>0.9</v>
      </c>
      <c r="R437">
        <v>0.9</v>
      </c>
      <c r="S437">
        <v>0.8</v>
      </c>
      <c r="T437">
        <v>0.8</v>
      </c>
      <c r="U437">
        <v>0.8</v>
      </c>
      <c r="V437">
        <v>0.8</v>
      </c>
      <c r="W437">
        <v>1.5</v>
      </c>
      <c r="X437">
        <v>1.5</v>
      </c>
      <c r="Y437">
        <v>1.5</v>
      </c>
      <c r="Z437">
        <v>1.5</v>
      </c>
      <c r="AA437">
        <v>1.5</v>
      </c>
      <c r="AB437">
        <v>1.2</v>
      </c>
      <c r="AC437">
        <v>1.2</v>
      </c>
      <c r="AD437">
        <v>1.2</v>
      </c>
      <c r="AE437">
        <v>1.2</v>
      </c>
      <c r="AF437">
        <v>1.4</v>
      </c>
      <c r="AG437">
        <v>1.4</v>
      </c>
      <c r="AH437">
        <v>1.4</v>
      </c>
      <c r="AI437">
        <v>1.4</v>
      </c>
      <c r="AJ437">
        <v>1.4</v>
      </c>
      <c r="AK437">
        <v>0.8</v>
      </c>
      <c r="AL437">
        <v>0.8</v>
      </c>
      <c r="AM437">
        <v>0.8</v>
      </c>
      <c r="AN437">
        <v>0.8</v>
      </c>
      <c r="AO437">
        <v>1</v>
      </c>
      <c r="AP437">
        <v>1</v>
      </c>
      <c r="AQ437">
        <v>1</v>
      </c>
      <c r="AR437">
        <v>1</v>
      </c>
      <c r="AS437">
        <v>0.9</v>
      </c>
      <c r="AT437">
        <v>1</v>
      </c>
      <c r="AU437">
        <v>1.3</v>
      </c>
      <c r="AV437">
        <v>2.1</v>
      </c>
      <c r="AW437">
        <v>1.5</v>
      </c>
      <c r="AX437">
        <v>2</v>
      </c>
      <c r="AY437">
        <v>1.3</v>
      </c>
      <c r="AZ437">
        <v>1.6</v>
      </c>
      <c r="BA437">
        <v>1.4</v>
      </c>
      <c r="BB437">
        <v>1.4</v>
      </c>
      <c r="BC437">
        <v>1.4</v>
      </c>
      <c r="BD437">
        <v>1.4</v>
      </c>
      <c r="BE437">
        <v>1.4</v>
      </c>
    </row>
    <row r="438" spans="1:57">
      <c r="A438" t="s">
        <v>362</v>
      </c>
      <c r="B438" t="s">
        <v>149</v>
      </c>
      <c r="C438" t="s">
        <v>352</v>
      </c>
      <c r="D438" t="s">
        <v>62</v>
      </c>
      <c r="E438" t="s">
        <v>950</v>
      </c>
      <c r="F438">
        <v>0.9</v>
      </c>
      <c r="G438">
        <v>0.9</v>
      </c>
      <c r="H438">
        <v>0.9</v>
      </c>
      <c r="I438">
        <v>0.9</v>
      </c>
      <c r="J438">
        <v>0.8</v>
      </c>
      <c r="K438">
        <v>0.8</v>
      </c>
      <c r="L438">
        <v>0.8</v>
      </c>
      <c r="M438">
        <v>0.8</v>
      </c>
      <c r="N438">
        <v>0.8</v>
      </c>
      <c r="O438">
        <v>0.8</v>
      </c>
      <c r="P438">
        <v>0.8</v>
      </c>
      <c r="Q438">
        <v>0.8</v>
      </c>
      <c r="R438">
        <v>0.8</v>
      </c>
      <c r="S438">
        <v>0.8</v>
      </c>
      <c r="T438">
        <v>0.8</v>
      </c>
      <c r="U438">
        <v>0.8</v>
      </c>
      <c r="V438">
        <v>0.8</v>
      </c>
      <c r="W438">
        <v>1.2</v>
      </c>
      <c r="X438">
        <v>1.2</v>
      </c>
      <c r="Y438">
        <v>1.2</v>
      </c>
      <c r="Z438">
        <v>1.2</v>
      </c>
      <c r="AA438">
        <v>1.2</v>
      </c>
      <c r="AB438">
        <v>1.1000000000000001</v>
      </c>
      <c r="AC438">
        <v>1.1000000000000001</v>
      </c>
      <c r="AD438">
        <v>1.1000000000000001</v>
      </c>
      <c r="AE438">
        <v>1.1000000000000001</v>
      </c>
      <c r="AF438">
        <v>0.9</v>
      </c>
      <c r="AG438">
        <v>0.9</v>
      </c>
      <c r="AH438">
        <v>0.9</v>
      </c>
      <c r="AI438">
        <v>0.9</v>
      </c>
      <c r="AJ438">
        <v>0.9</v>
      </c>
      <c r="AK438">
        <v>0.9</v>
      </c>
      <c r="AL438">
        <v>0.9</v>
      </c>
      <c r="AM438">
        <v>0.9</v>
      </c>
      <c r="AN438">
        <v>0.9</v>
      </c>
      <c r="AO438">
        <v>1</v>
      </c>
      <c r="AP438">
        <v>1</v>
      </c>
      <c r="AQ438">
        <v>1</v>
      </c>
      <c r="AR438">
        <v>1</v>
      </c>
      <c r="AS438">
        <v>0.8</v>
      </c>
      <c r="AT438">
        <v>0.8</v>
      </c>
      <c r="AU438">
        <v>1</v>
      </c>
      <c r="AV438">
        <v>1.7</v>
      </c>
      <c r="AW438">
        <v>1.2</v>
      </c>
      <c r="AX438">
        <v>1.6</v>
      </c>
      <c r="AY438">
        <v>1</v>
      </c>
      <c r="AZ438">
        <v>1.3</v>
      </c>
      <c r="BA438">
        <v>1.2</v>
      </c>
      <c r="BB438">
        <v>1.4</v>
      </c>
      <c r="BC438">
        <v>1.4</v>
      </c>
      <c r="BD438">
        <v>1.4</v>
      </c>
      <c r="BE438">
        <v>1.4</v>
      </c>
    </row>
    <row r="439" spans="1:57">
      <c r="A439" t="s">
        <v>363</v>
      </c>
      <c r="B439" t="s">
        <v>149</v>
      </c>
      <c r="C439" t="s">
        <v>352</v>
      </c>
      <c r="D439" t="s">
        <v>63</v>
      </c>
      <c r="E439" t="s">
        <v>950</v>
      </c>
      <c r="F439">
        <v>0.8</v>
      </c>
      <c r="G439">
        <v>0.8</v>
      </c>
      <c r="H439">
        <v>0.8</v>
      </c>
      <c r="I439">
        <v>0.8</v>
      </c>
      <c r="J439">
        <v>0.8</v>
      </c>
      <c r="K439">
        <v>0.8</v>
      </c>
      <c r="L439">
        <v>0.8</v>
      </c>
      <c r="M439">
        <v>0.8</v>
      </c>
      <c r="N439">
        <v>0.8</v>
      </c>
      <c r="O439">
        <v>0.7</v>
      </c>
      <c r="P439">
        <v>0.7</v>
      </c>
      <c r="Q439">
        <v>0.7</v>
      </c>
      <c r="R439">
        <v>0.7</v>
      </c>
      <c r="S439">
        <v>0.6</v>
      </c>
      <c r="T439">
        <v>0.6</v>
      </c>
      <c r="U439">
        <v>0.6</v>
      </c>
      <c r="V439">
        <v>0.6</v>
      </c>
      <c r="W439">
        <v>0.9</v>
      </c>
      <c r="X439">
        <v>0.9</v>
      </c>
      <c r="Y439">
        <v>0.9</v>
      </c>
      <c r="Z439">
        <v>0.9</v>
      </c>
      <c r="AA439">
        <v>0.9</v>
      </c>
      <c r="AB439">
        <v>0.9</v>
      </c>
      <c r="AC439">
        <v>0.9</v>
      </c>
      <c r="AD439">
        <v>0.9</v>
      </c>
      <c r="AE439">
        <v>0.9</v>
      </c>
      <c r="AF439">
        <v>0.8</v>
      </c>
      <c r="AG439">
        <v>0.8</v>
      </c>
      <c r="AH439">
        <v>0.8</v>
      </c>
      <c r="AI439">
        <v>0.8</v>
      </c>
      <c r="AJ439">
        <v>0.8</v>
      </c>
      <c r="AK439">
        <v>0.7</v>
      </c>
      <c r="AL439">
        <v>0.7</v>
      </c>
      <c r="AM439">
        <v>0.7</v>
      </c>
      <c r="AN439">
        <v>0.7</v>
      </c>
      <c r="AO439">
        <v>1</v>
      </c>
      <c r="AP439">
        <v>1</v>
      </c>
      <c r="AQ439">
        <v>1</v>
      </c>
      <c r="AR439">
        <v>1</v>
      </c>
      <c r="AS439">
        <v>0.8</v>
      </c>
      <c r="AT439">
        <v>0.9</v>
      </c>
      <c r="AU439">
        <v>1.1000000000000001</v>
      </c>
      <c r="AV439">
        <v>1.8</v>
      </c>
      <c r="AW439">
        <v>1.3</v>
      </c>
      <c r="AX439">
        <v>1.8</v>
      </c>
      <c r="AY439">
        <v>1.1000000000000001</v>
      </c>
      <c r="AZ439">
        <v>1.4</v>
      </c>
      <c r="BA439">
        <v>1.3</v>
      </c>
      <c r="BB439">
        <v>1.4</v>
      </c>
      <c r="BC439">
        <v>1.4</v>
      </c>
      <c r="BD439">
        <v>1.4</v>
      </c>
      <c r="BE439">
        <v>1.4</v>
      </c>
    </row>
    <row r="440" spans="1:57">
      <c r="A440" t="s">
        <v>364</v>
      </c>
      <c r="B440" t="s">
        <v>149</v>
      </c>
      <c r="C440" t="s">
        <v>352</v>
      </c>
      <c r="D440" t="s">
        <v>64</v>
      </c>
      <c r="E440" t="s">
        <v>950</v>
      </c>
      <c r="F440">
        <v>0.7</v>
      </c>
      <c r="G440">
        <v>0.7</v>
      </c>
      <c r="H440">
        <v>0.7</v>
      </c>
      <c r="I440">
        <v>0.7</v>
      </c>
      <c r="J440">
        <v>1.3</v>
      </c>
      <c r="K440">
        <v>1.3</v>
      </c>
      <c r="L440">
        <v>1.3</v>
      </c>
      <c r="M440">
        <v>1.3</v>
      </c>
      <c r="N440">
        <v>1.3</v>
      </c>
      <c r="O440">
        <v>1</v>
      </c>
      <c r="P440">
        <v>1</v>
      </c>
      <c r="Q440">
        <v>1</v>
      </c>
      <c r="R440">
        <v>1</v>
      </c>
      <c r="S440">
        <v>1.2</v>
      </c>
      <c r="T440">
        <v>1.2</v>
      </c>
      <c r="U440">
        <v>1.2</v>
      </c>
      <c r="V440">
        <v>1.2</v>
      </c>
      <c r="W440">
        <v>1.4</v>
      </c>
      <c r="X440">
        <v>1.4</v>
      </c>
      <c r="Y440">
        <v>1.4</v>
      </c>
      <c r="Z440">
        <v>1.4</v>
      </c>
      <c r="AA440">
        <v>1.4</v>
      </c>
      <c r="AB440">
        <v>1.1000000000000001</v>
      </c>
      <c r="AC440">
        <v>1.1000000000000001</v>
      </c>
      <c r="AD440">
        <v>1.1000000000000001</v>
      </c>
      <c r="AE440">
        <v>1.1000000000000001</v>
      </c>
      <c r="AF440">
        <v>0.8</v>
      </c>
      <c r="AG440">
        <v>0.8</v>
      </c>
      <c r="AH440">
        <v>0.8</v>
      </c>
      <c r="AI440">
        <v>0.8</v>
      </c>
      <c r="AJ440">
        <v>0.8</v>
      </c>
      <c r="AK440">
        <v>0.8</v>
      </c>
      <c r="AL440">
        <v>0.8</v>
      </c>
      <c r="AM440">
        <v>0.8</v>
      </c>
      <c r="AN440">
        <v>0.8</v>
      </c>
      <c r="AO440">
        <v>1</v>
      </c>
      <c r="AP440">
        <v>1</v>
      </c>
      <c r="AQ440">
        <v>1</v>
      </c>
      <c r="AR440">
        <v>1</v>
      </c>
      <c r="AS440">
        <v>1.2</v>
      </c>
      <c r="AT440">
        <v>1.3</v>
      </c>
      <c r="AU440">
        <v>1.6</v>
      </c>
      <c r="AV440">
        <v>2.6</v>
      </c>
      <c r="AW440">
        <v>1.9</v>
      </c>
      <c r="AX440">
        <v>3</v>
      </c>
      <c r="AY440">
        <v>1.9</v>
      </c>
      <c r="AZ440">
        <v>2.4</v>
      </c>
      <c r="BA440">
        <v>2.2000000000000002</v>
      </c>
      <c r="BB440">
        <v>1.8</v>
      </c>
      <c r="BC440">
        <v>1.8</v>
      </c>
      <c r="BD440">
        <v>1.8</v>
      </c>
      <c r="BE440">
        <v>1.8</v>
      </c>
    </row>
    <row r="441" spans="1:57">
      <c r="A441" t="s">
        <v>951</v>
      </c>
      <c r="B441" t="s">
        <v>149</v>
      </c>
      <c r="C441" t="s">
        <v>352</v>
      </c>
      <c r="D441" t="s">
        <v>60</v>
      </c>
      <c r="E441" t="s">
        <v>952</v>
      </c>
      <c r="F441">
        <v>0.8</v>
      </c>
      <c r="G441">
        <v>0.8</v>
      </c>
      <c r="H441">
        <v>0.8</v>
      </c>
      <c r="I441">
        <v>0.8</v>
      </c>
      <c r="J441">
        <v>0.8</v>
      </c>
      <c r="K441">
        <v>0.8</v>
      </c>
      <c r="L441">
        <v>0.8</v>
      </c>
      <c r="M441">
        <v>0.8</v>
      </c>
      <c r="N441">
        <v>0.8</v>
      </c>
      <c r="O441">
        <v>1</v>
      </c>
      <c r="P441">
        <v>1</v>
      </c>
      <c r="Q441">
        <v>1</v>
      </c>
      <c r="R441">
        <v>1</v>
      </c>
      <c r="S441">
        <v>1.1000000000000001</v>
      </c>
      <c r="T441">
        <v>1.1000000000000001</v>
      </c>
      <c r="U441">
        <v>1.1000000000000001</v>
      </c>
      <c r="V441">
        <v>1.1000000000000001</v>
      </c>
      <c r="W441">
        <v>1.1000000000000001</v>
      </c>
      <c r="X441">
        <v>1.1000000000000001</v>
      </c>
      <c r="Y441">
        <v>1.1000000000000001</v>
      </c>
      <c r="Z441">
        <v>1.1000000000000001</v>
      </c>
      <c r="AA441">
        <v>1.1000000000000001</v>
      </c>
      <c r="AB441">
        <v>1.1000000000000001</v>
      </c>
      <c r="AC441">
        <v>1.1000000000000001</v>
      </c>
      <c r="AD441">
        <v>1.1000000000000001</v>
      </c>
      <c r="AE441">
        <v>1.1000000000000001</v>
      </c>
      <c r="AF441">
        <v>1.2</v>
      </c>
      <c r="AG441">
        <v>1.2</v>
      </c>
      <c r="AH441">
        <v>1.2</v>
      </c>
      <c r="AI441">
        <v>1.2</v>
      </c>
      <c r="AJ441">
        <v>1.2</v>
      </c>
      <c r="AK441">
        <v>1.3</v>
      </c>
      <c r="AL441">
        <v>1.3</v>
      </c>
      <c r="AM441">
        <v>1.3</v>
      </c>
      <c r="AN441">
        <v>1.3</v>
      </c>
      <c r="AO441">
        <v>1</v>
      </c>
      <c r="AP441">
        <v>1</v>
      </c>
      <c r="AQ441">
        <v>1</v>
      </c>
      <c r="AR441">
        <v>1</v>
      </c>
      <c r="AS441">
        <v>1</v>
      </c>
      <c r="AT441">
        <v>1.2</v>
      </c>
      <c r="AU441">
        <v>1.4</v>
      </c>
      <c r="AV441">
        <v>2.4</v>
      </c>
      <c r="AW441">
        <v>1.7</v>
      </c>
      <c r="AX441">
        <v>1.6</v>
      </c>
      <c r="AY441">
        <v>1</v>
      </c>
      <c r="AZ441">
        <v>1.3</v>
      </c>
      <c r="BA441">
        <v>1.2</v>
      </c>
      <c r="BB441">
        <v>1</v>
      </c>
      <c r="BC441">
        <v>1</v>
      </c>
      <c r="BD441">
        <v>1</v>
      </c>
      <c r="BE441">
        <v>1</v>
      </c>
    </row>
    <row r="442" spans="1:57">
      <c r="A442" t="s">
        <v>953</v>
      </c>
      <c r="B442" t="s">
        <v>149</v>
      </c>
      <c r="C442" t="s">
        <v>352</v>
      </c>
      <c r="D442" t="s">
        <v>150</v>
      </c>
      <c r="E442" t="s">
        <v>952</v>
      </c>
      <c r="F442">
        <v>0.9</v>
      </c>
      <c r="G442">
        <v>0.9</v>
      </c>
      <c r="H442">
        <v>0.9</v>
      </c>
      <c r="I442">
        <v>0.9</v>
      </c>
      <c r="J442">
        <v>1.3</v>
      </c>
      <c r="K442">
        <v>1.3</v>
      </c>
      <c r="L442">
        <v>1.3</v>
      </c>
      <c r="M442">
        <v>1.3</v>
      </c>
      <c r="N442">
        <v>1.3</v>
      </c>
      <c r="O442">
        <v>1.6</v>
      </c>
      <c r="P442">
        <v>1.6</v>
      </c>
      <c r="Q442">
        <v>1.6</v>
      </c>
      <c r="R442">
        <v>1.6</v>
      </c>
      <c r="S442">
        <v>1.9</v>
      </c>
      <c r="T442">
        <v>1.9</v>
      </c>
      <c r="U442">
        <v>1.9</v>
      </c>
      <c r="V442">
        <v>1.9</v>
      </c>
      <c r="W442">
        <v>2.2999999999999998</v>
      </c>
      <c r="X442">
        <v>2.2999999999999998</v>
      </c>
      <c r="Y442">
        <v>2.2999999999999998</v>
      </c>
      <c r="Z442">
        <v>2.2999999999999998</v>
      </c>
      <c r="AA442">
        <v>2.2999999999999998</v>
      </c>
      <c r="AB442">
        <v>4.4000000000000004</v>
      </c>
      <c r="AC442">
        <v>4.4000000000000004</v>
      </c>
      <c r="AD442">
        <v>4.4000000000000004</v>
      </c>
      <c r="AE442">
        <v>4.4000000000000004</v>
      </c>
      <c r="AF442">
        <v>7.3</v>
      </c>
      <c r="AG442">
        <v>7.3</v>
      </c>
      <c r="AH442">
        <v>7.3</v>
      </c>
      <c r="AI442">
        <v>7.3</v>
      </c>
      <c r="AJ442">
        <v>7.3</v>
      </c>
      <c r="AK442">
        <v>2.1</v>
      </c>
      <c r="AL442">
        <v>2.1</v>
      </c>
      <c r="AM442">
        <v>2.1</v>
      </c>
      <c r="AN442">
        <v>2.1</v>
      </c>
      <c r="AO442">
        <v>1</v>
      </c>
      <c r="AP442">
        <v>1</v>
      </c>
      <c r="AQ442">
        <v>1</v>
      </c>
      <c r="AR442">
        <v>1</v>
      </c>
      <c r="AS442">
        <v>0.9</v>
      </c>
      <c r="AT442">
        <v>1</v>
      </c>
      <c r="AU442">
        <v>1.2</v>
      </c>
      <c r="AV442">
        <v>2</v>
      </c>
      <c r="AW442">
        <v>1.4</v>
      </c>
      <c r="AX442">
        <v>1.6</v>
      </c>
      <c r="AY442">
        <v>1</v>
      </c>
      <c r="AZ442">
        <v>1.2</v>
      </c>
      <c r="BA442">
        <v>1.1000000000000001</v>
      </c>
      <c r="BB442">
        <v>1.1000000000000001</v>
      </c>
      <c r="BC442">
        <v>1.1000000000000001</v>
      </c>
      <c r="BD442">
        <v>1.1000000000000001</v>
      </c>
      <c r="BE442">
        <v>1.1000000000000001</v>
      </c>
    </row>
    <row r="443" spans="1:57">
      <c r="A443" t="s">
        <v>954</v>
      </c>
      <c r="B443" t="s">
        <v>149</v>
      </c>
      <c r="C443" t="s">
        <v>352</v>
      </c>
      <c r="D443" t="s">
        <v>61</v>
      </c>
      <c r="E443" t="s">
        <v>952</v>
      </c>
      <c r="F443">
        <v>0.8</v>
      </c>
      <c r="G443">
        <v>0.8</v>
      </c>
      <c r="H443">
        <v>0.8</v>
      </c>
      <c r="I443">
        <v>0.8</v>
      </c>
      <c r="J443">
        <v>0.9</v>
      </c>
      <c r="K443">
        <v>0.9</v>
      </c>
      <c r="L443">
        <v>0.9</v>
      </c>
      <c r="M443">
        <v>0.9</v>
      </c>
      <c r="N443">
        <v>0.9</v>
      </c>
      <c r="O443">
        <v>0.9</v>
      </c>
      <c r="P443">
        <v>0.9</v>
      </c>
      <c r="Q443">
        <v>0.9</v>
      </c>
      <c r="R443">
        <v>0.9</v>
      </c>
      <c r="S443">
        <v>1.3</v>
      </c>
      <c r="T443">
        <v>1.3</v>
      </c>
      <c r="U443">
        <v>1.3</v>
      </c>
      <c r="V443">
        <v>1.3</v>
      </c>
      <c r="W443">
        <v>1.1000000000000001</v>
      </c>
      <c r="X443">
        <v>1.1000000000000001</v>
      </c>
      <c r="Y443">
        <v>1.1000000000000001</v>
      </c>
      <c r="Z443">
        <v>1.1000000000000001</v>
      </c>
      <c r="AA443">
        <v>1.1000000000000001</v>
      </c>
      <c r="AB443">
        <v>1.2</v>
      </c>
      <c r="AC443">
        <v>1.2</v>
      </c>
      <c r="AD443">
        <v>1.2</v>
      </c>
      <c r="AE443">
        <v>1.2</v>
      </c>
      <c r="AF443">
        <v>1.7</v>
      </c>
      <c r="AG443">
        <v>1.7</v>
      </c>
      <c r="AH443">
        <v>1.7</v>
      </c>
      <c r="AI443">
        <v>1.7</v>
      </c>
      <c r="AJ443">
        <v>1.7</v>
      </c>
      <c r="AK443">
        <v>1.3</v>
      </c>
      <c r="AL443">
        <v>1.3</v>
      </c>
      <c r="AM443">
        <v>1.3</v>
      </c>
      <c r="AN443">
        <v>1.3</v>
      </c>
      <c r="AO443">
        <v>1</v>
      </c>
      <c r="AP443">
        <v>1</v>
      </c>
      <c r="AQ443">
        <v>1</v>
      </c>
      <c r="AR443">
        <v>1</v>
      </c>
      <c r="AS443">
        <v>1.2</v>
      </c>
      <c r="AT443">
        <v>1.4</v>
      </c>
      <c r="AU443">
        <v>1.7</v>
      </c>
      <c r="AV443">
        <v>2.8</v>
      </c>
      <c r="AW443">
        <v>2</v>
      </c>
      <c r="AX443">
        <v>2.4</v>
      </c>
      <c r="AY443">
        <v>1.5</v>
      </c>
      <c r="AZ443">
        <v>1.9</v>
      </c>
      <c r="BA443">
        <v>1.7</v>
      </c>
      <c r="BB443">
        <v>1.5</v>
      </c>
      <c r="BC443">
        <v>1.5</v>
      </c>
      <c r="BD443">
        <v>1.5</v>
      </c>
      <c r="BE443">
        <v>1.5</v>
      </c>
    </row>
    <row r="444" spans="1:57">
      <c r="A444" t="s">
        <v>955</v>
      </c>
      <c r="B444" t="s">
        <v>149</v>
      </c>
      <c r="C444" t="s">
        <v>352</v>
      </c>
      <c r="D444" t="s">
        <v>62</v>
      </c>
      <c r="E444" t="s">
        <v>952</v>
      </c>
      <c r="F444">
        <v>0.6</v>
      </c>
      <c r="G444">
        <v>0.6</v>
      </c>
      <c r="H444">
        <v>0.6</v>
      </c>
      <c r="I444">
        <v>0.6</v>
      </c>
      <c r="J444">
        <v>0.8</v>
      </c>
      <c r="K444">
        <v>0.8</v>
      </c>
      <c r="L444">
        <v>0.8</v>
      </c>
      <c r="M444">
        <v>0.8</v>
      </c>
      <c r="N444">
        <v>0.8</v>
      </c>
      <c r="O444">
        <v>0.8</v>
      </c>
      <c r="P444">
        <v>0.8</v>
      </c>
      <c r="Q444">
        <v>0.8</v>
      </c>
      <c r="R444">
        <v>0.8</v>
      </c>
      <c r="S444">
        <v>1.5</v>
      </c>
      <c r="T444">
        <v>1.5</v>
      </c>
      <c r="U444">
        <v>1.5</v>
      </c>
      <c r="V444">
        <v>1.5</v>
      </c>
      <c r="W444">
        <v>1.4</v>
      </c>
      <c r="X444">
        <v>1.4</v>
      </c>
      <c r="Y444">
        <v>1.4</v>
      </c>
      <c r="Z444">
        <v>1.4</v>
      </c>
      <c r="AA444">
        <v>1.4</v>
      </c>
      <c r="AB444">
        <v>0.7</v>
      </c>
      <c r="AC444">
        <v>0.7</v>
      </c>
      <c r="AD444">
        <v>0.7</v>
      </c>
      <c r="AE444">
        <v>0.7</v>
      </c>
      <c r="AF444">
        <v>1.1000000000000001</v>
      </c>
      <c r="AG444">
        <v>1.1000000000000001</v>
      </c>
      <c r="AH444">
        <v>1.1000000000000001</v>
      </c>
      <c r="AI444">
        <v>1.1000000000000001</v>
      </c>
      <c r="AJ444">
        <v>1.1000000000000001</v>
      </c>
      <c r="AK444">
        <v>1</v>
      </c>
      <c r="AL444">
        <v>1</v>
      </c>
      <c r="AM444">
        <v>1</v>
      </c>
      <c r="AN444">
        <v>1</v>
      </c>
      <c r="AO444">
        <v>1</v>
      </c>
      <c r="AP444">
        <v>1</v>
      </c>
      <c r="AQ444">
        <v>1</v>
      </c>
      <c r="AR444">
        <v>1</v>
      </c>
      <c r="AS444">
        <v>1.1000000000000001</v>
      </c>
      <c r="AT444">
        <v>1.2</v>
      </c>
      <c r="AU444">
        <v>1.4</v>
      </c>
      <c r="AV444">
        <v>2.4</v>
      </c>
      <c r="AW444">
        <v>1.7</v>
      </c>
      <c r="AX444">
        <v>2</v>
      </c>
      <c r="AY444">
        <v>1.3</v>
      </c>
      <c r="AZ444">
        <v>1.6</v>
      </c>
      <c r="BA444">
        <v>1.5</v>
      </c>
      <c r="BB444">
        <v>1</v>
      </c>
      <c r="BC444">
        <v>1</v>
      </c>
      <c r="BD444">
        <v>1</v>
      </c>
      <c r="BE444">
        <v>1</v>
      </c>
    </row>
    <row r="445" spans="1:57">
      <c r="A445" t="s">
        <v>956</v>
      </c>
      <c r="B445" t="s">
        <v>149</v>
      </c>
      <c r="C445" t="s">
        <v>352</v>
      </c>
      <c r="D445" t="s">
        <v>63</v>
      </c>
      <c r="E445" t="s">
        <v>952</v>
      </c>
      <c r="F445">
        <v>1.2</v>
      </c>
      <c r="G445">
        <v>1.2</v>
      </c>
      <c r="H445">
        <v>1.2</v>
      </c>
      <c r="I445">
        <v>1.2</v>
      </c>
      <c r="J445">
        <v>1.1000000000000001</v>
      </c>
      <c r="K445">
        <v>1.1000000000000001</v>
      </c>
      <c r="L445">
        <v>1.1000000000000001</v>
      </c>
      <c r="M445">
        <v>1.1000000000000001</v>
      </c>
      <c r="N445">
        <v>1.1000000000000001</v>
      </c>
      <c r="O445">
        <v>1</v>
      </c>
      <c r="P445">
        <v>1</v>
      </c>
      <c r="Q445">
        <v>1</v>
      </c>
      <c r="R445">
        <v>1</v>
      </c>
      <c r="S445">
        <v>1.1000000000000001</v>
      </c>
      <c r="T445">
        <v>1.1000000000000001</v>
      </c>
      <c r="U445">
        <v>1.1000000000000001</v>
      </c>
      <c r="V445">
        <v>1.1000000000000001</v>
      </c>
      <c r="W445">
        <v>0.7</v>
      </c>
      <c r="X445">
        <v>0.7</v>
      </c>
      <c r="Y445">
        <v>0.7</v>
      </c>
      <c r="Z445">
        <v>0.7</v>
      </c>
      <c r="AA445">
        <v>0.7</v>
      </c>
      <c r="AB445">
        <v>0.6</v>
      </c>
      <c r="AC445">
        <v>0.6</v>
      </c>
      <c r="AD445">
        <v>0.6</v>
      </c>
      <c r="AE445">
        <v>0.6</v>
      </c>
      <c r="AF445">
        <v>1</v>
      </c>
      <c r="AG445">
        <v>1</v>
      </c>
      <c r="AH445">
        <v>1</v>
      </c>
      <c r="AI445">
        <v>1</v>
      </c>
      <c r="AJ445">
        <v>1</v>
      </c>
      <c r="AK445">
        <v>1</v>
      </c>
      <c r="AL445">
        <v>1</v>
      </c>
      <c r="AM445">
        <v>1</v>
      </c>
      <c r="AN445">
        <v>1</v>
      </c>
      <c r="AO445">
        <v>1</v>
      </c>
      <c r="AP445">
        <v>1</v>
      </c>
      <c r="AQ445">
        <v>1</v>
      </c>
      <c r="AR445">
        <v>1</v>
      </c>
      <c r="AS445">
        <v>1.3</v>
      </c>
      <c r="AT445">
        <v>1.5</v>
      </c>
      <c r="AU445">
        <v>1.8</v>
      </c>
      <c r="AV445">
        <v>2.9</v>
      </c>
      <c r="AW445">
        <v>2.1</v>
      </c>
      <c r="AX445">
        <v>1.9</v>
      </c>
      <c r="AY445">
        <v>1.2</v>
      </c>
      <c r="AZ445">
        <v>1.5</v>
      </c>
      <c r="BA445">
        <v>1.4</v>
      </c>
      <c r="BB445">
        <v>1.6</v>
      </c>
      <c r="BC445">
        <v>1.6</v>
      </c>
      <c r="BD445">
        <v>1.6</v>
      </c>
      <c r="BE445">
        <v>1.6</v>
      </c>
    </row>
    <row r="446" spans="1:57">
      <c r="A446" t="s">
        <v>957</v>
      </c>
      <c r="B446" t="s">
        <v>149</v>
      </c>
      <c r="C446" t="s">
        <v>352</v>
      </c>
      <c r="D446" t="s">
        <v>60</v>
      </c>
      <c r="E446" t="s">
        <v>958</v>
      </c>
      <c r="F446">
        <v>1.1000000000000001</v>
      </c>
      <c r="G446">
        <v>1.1000000000000001</v>
      </c>
      <c r="H446">
        <v>1.1000000000000001</v>
      </c>
      <c r="I446">
        <v>1.1000000000000001</v>
      </c>
      <c r="J446">
        <v>0.9</v>
      </c>
      <c r="K446">
        <v>0.9</v>
      </c>
      <c r="L446">
        <v>0.9</v>
      </c>
      <c r="M446">
        <v>0.9</v>
      </c>
      <c r="N446">
        <v>0.9</v>
      </c>
      <c r="O446">
        <v>1.1000000000000001</v>
      </c>
      <c r="P446">
        <v>1.1000000000000001</v>
      </c>
      <c r="Q446">
        <v>1.1000000000000001</v>
      </c>
      <c r="R446">
        <v>1.1000000000000001</v>
      </c>
      <c r="S446">
        <v>1.2</v>
      </c>
      <c r="T446">
        <v>1.2</v>
      </c>
      <c r="U446">
        <v>1.2</v>
      </c>
      <c r="V446">
        <v>1.2</v>
      </c>
      <c r="W446">
        <v>1.6</v>
      </c>
      <c r="X446">
        <v>1.6</v>
      </c>
      <c r="Y446">
        <v>1.6</v>
      </c>
      <c r="Z446">
        <v>1.6</v>
      </c>
      <c r="AA446">
        <v>1.6</v>
      </c>
      <c r="AB446">
        <v>1.1000000000000001</v>
      </c>
      <c r="AC446">
        <v>1.1000000000000001</v>
      </c>
      <c r="AD446">
        <v>1.1000000000000001</v>
      </c>
      <c r="AE446">
        <v>1.1000000000000001</v>
      </c>
      <c r="AF446">
        <v>1.3</v>
      </c>
      <c r="AG446">
        <v>1.3</v>
      </c>
      <c r="AH446">
        <v>1.3</v>
      </c>
      <c r="AI446">
        <v>1.3</v>
      </c>
      <c r="AJ446">
        <v>1.3</v>
      </c>
      <c r="AK446">
        <v>1</v>
      </c>
      <c r="AL446">
        <v>1</v>
      </c>
      <c r="AM446">
        <v>1</v>
      </c>
      <c r="AN446">
        <v>1</v>
      </c>
      <c r="AO446">
        <v>1</v>
      </c>
      <c r="AP446">
        <v>1</v>
      </c>
      <c r="AQ446">
        <v>1</v>
      </c>
      <c r="AR446">
        <v>1</v>
      </c>
      <c r="AS446">
        <v>0.9</v>
      </c>
      <c r="AT446">
        <v>1.1000000000000001</v>
      </c>
      <c r="AU446">
        <v>1.3</v>
      </c>
      <c r="AV446">
        <v>2.1</v>
      </c>
      <c r="AW446">
        <v>1.5</v>
      </c>
      <c r="AX446">
        <v>2.4</v>
      </c>
      <c r="AY446">
        <v>1.5</v>
      </c>
      <c r="AZ446">
        <v>1.9</v>
      </c>
      <c r="BA446">
        <v>1.7</v>
      </c>
      <c r="BB446">
        <v>1.3</v>
      </c>
      <c r="BC446">
        <v>1.3</v>
      </c>
      <c r="BD446">
        <v>1.3</v>
      </c>
      <c r="BE446">
        <v>1.3</v>
      </c>
    </row>
    <row r="447" spans="1:57">
      <c r="A447" t="s">
        <v>959</v>
      </c>
      <c r="B447" t="s">
        <v>149</v>
      </c>
      <c r="C447" t="s">
        <v>352</v>
      </c>
      <c r="D447" t="s">
        <v>150</v>
      </c>
      <c r="E447" t="s">
        <v>958</v>
      </c>
      <c r="F447">
        <v>1.1000000000000001</v>
      </c>
      <c r="G447">
        <v>1.1000000000000001</v>
      </c>
      <c r="H447">
        <v>1.1000000000000001</v>
      </c>
      <c r="I447">
        <v>1.1000000000000001</v>
      </c>
      <c r="J447">
        <v>1.5</v>
      </c>
      <c r="K447">
        <v>1.5</v>
      </c>
      <c r="L447">
        <v>1.5</v>
      </c>
      <c r="M447">
        <v>1.5</v>
      </c>
      <c r="N447">
        <v>1.5</v>
      </c>
      <c r="O447">
        <v>1.8</v>
      </c>
      <c r="P447">
        <v>1.8</v>
      </c>
      <c r="Q447">
        <v>1.8</v>
      </c>
      <c r="R447">
        <v>1.8</v>
      </c>
      <c r="S447">
        <v>1.9</v>
      </c>
      <c r="T447">
        <v>1.9</v>
      </c>
      <c r="U447">
        <v>1.9</v>
      </c>
      <c r="V447">
        <v>1.9</v>
      </c>
      <c r="W447">
        <v>3.4</v>
      </c>
      <c r="X447">
        <v>3.4</v>
      </c>
      <c r="Y447">
        <v>3.4</v>
      </c>
      <c r="Z447">
        <v>3.4</v>
      </c>
      <c r="AA447">
        <v>3.4</v>
      </c>
      <c r="AB447">
        <v>1.9</v>
      </c>
      <c r="AC447">
        <v>1.9</v>
      </c>
      <c r="AD447">
        <v>1.9</v>
      </c>
      <c r="AE447">
        <v>1.9</v>
      </c>
      <c r="AF447">
        <v>2</v>
      </c>
      <c r="AG447">
        <v>2</v>
      </c>
      <c r="AH447">
        <v>2</v>
      </c>
      <c r="AI447">
        <v>2</v>
      </c>
      <c r="AJ447">
        <v>2</v>
      </c>
      <c r="AK447">
        <v>1.5</v>
      </c>
      <c r="AL447">
        <v>1.5</v>
      </c>
      <c r="AM447">
        <v>1.5</v>
      </c>
      <c r="AN447">
        <v>1.5</v>
      </c>
      <c r="AO447">
        <v>1</v>
      </c>
      <c r="AP447">
        <v>1</v>
      </c>
      <c r="AQ447">
        <v>1</v>
      </c>
      <c r="AR447">
        <v>1</v>
      </c>
      <c r="AS447">
        <v>0.9</v>
      </c>
      <c r="AT447">
        <v>1</v>
      </c>
      <c r="AU447">
        <v>1.2</v>
      </c>
      <c r="AV447">
        <v>2</v>
      </c>
      <c r="AW447">
        <v>1.4</v>
      </c>
      <c r="AX447">
        <v>2.1</v>
      </c>
      <c r="AY447">
        <v>1.3</v>
      </c>
      <c r="AZ447">
        <v>1.7</v>
      </c>
      <c r="BA447">
        <v>1.5</v>
      </c>
      <c r="BB447">
        <v>1.1000000000000001</v>
      </c>
      <c r="BC447">
        <v>1.1000000000000001</v>
      </c>
      <c r="BD447">
        <v>1.1000000000000001</v>
      </c>
      <c r="BE447">
        <v>1.1000000000000001</v>
      </c>
    </row>
    <row r="448" spans="1:57">
      <c r="A448" t="s">
        <v>960</v>
      </c>
      <c r="B448" t="s">
        <v>149</v>
      </c>
      <c r="C448" t="s">
        <v>352</v>
      </c>
      <c r="D448" t="s">
        <v>61</v>
      </c>
      <c r="E448" t="s">
        <v>958</v>
      </c>
      <c r="F448">
        <v>0.9</v>
      </c>
      <c r="G448">
        <v>0.9</v>
      </c>
      <c r="H448">
        <v>0.9</v>
      </c>
      <c r="I448">
        <v>0.9</v>
      </c>
      <c r="J448">
        <v>1</v>
      </c>
      <c r="K448">
        <v>1</v>
      </c>
      <c r="L448">
        <v>1</v>
      </c>
      <c r="M448">
        <v>1</v>
      </c>
      <c r="N448">
        <v>1</v>
      </c>
      <c r="O448">
        <v>1.1000000000000001</v>
      </c>
      <c r="P448">
        <v>1.1000000000000001</v>
      </c>
      <c r="Q448">
        <v>1.1000000000000001</v>
      </c>
      <c r="R448">
        <v>1.1000000000000001</v>
      </c>
      <c r="S448">
        <v>1.3</v>
      </c>
      <c r="T448">
        <v>1.3</v>
      </c>
      <c r="U448">
        <v>1.3</v>
      </c>
      <c r="V448">
        <v>1.3</v>
      </c>
      <c r="W448">
        <v>1.4</v>
      </c>
      <c r="X448">
        <v>1.4</v>
      </c>
      <c r="Y448">
        <v>1.4</v>
      </c>
      <c r="Z448">
        <v>1.4</v>
      </c>
      <c r="AA448">
        <v>1.4</v>
      </c>
      <c r="AB448">
        <v>1.4</v>
      </c>
      <c r="AC448">
        <v>1.4</v>
      </c>
      <c r="AD448">
        <v>1.4</v>
      </c>
      <c r="AE448">
        <v>1.4</v>
      </c>
      <c r="AF448">
        <v>1.4</v>
      </c>
      <c r="AG448">
        <v>1.4</v>
      </c>
      <c r="AH448">
        <v>1.4</v>
      </c>
      <c r="AI448">
        <v>1.4</v>
      </c>
      <c r="AJ448">
        <v>1.4</v>
      </c>
      <c r="AK448">
        <v>1.2</v>
      </c>
      <c r="AL448">
        <v>1.2</v>
      </c>
      <c r="AM448">
        <v>1.2</v>
      </c>
      <c r="AN448">
        <v>1.2</v>
      </c>
      <c r="AO448">
        <v>1</v>
      </c>
      <c r="AP448">
        <v>1</v>
      </c>
      <c r="AQ448">
        <v>1</v>
      </c>
      <c r="AR448">
        <v>1</v>
      </c>
      <c r="AS448">
        <v>1.3</v>
      </c>
      <c r="AT448">
        <v>1.4</v>
      </c>
      <c r="AU448">
        <v>1.8</v>
      </c>
      <c r="AV448">
        <v>2.9</v>
      </c>
      <c r="AW448">
        <v>2.1</v>
      </c>
      <c r="AX448">
        <v>3</v>
      </c>
      <c r="AY448">
        <v>1.9</v>
      </c>
      <c r="AZ448">
        <v>2.4</v>
      </c>
      <c r="BA448">
        <v>2.2000000000000002</v>
      </c>
      <c r="BB448">
        <v>1.5</v>
      </c>
      <c r="BC448">
        <v>1.5</v>
      </c>
      <c r="BD448">
        <v>1.5</v>
      </c>
      <c r="BE448">
        <v>1.5</v>
      </c>
    </row>
    <row r="449" spans="1:57">
      <c r="A449" t="s">
        <v>961</v>
      </c>
      <c r="B449" t="s">
        <v>149</v>
      </c>
      <c r="C449" t="s">
        <v>352</v>
      </c>
      <c r="D449" t="s">
        <v>62</v>
      </c>
      <c r="E449" t="s">
        <v>958</v>
      </c>
      <c r="F449">
        <v>1</v>
      </c>
      <c r="G449">
        <v>1</v>
      </c>
      <c r="H449">
        <v>1</v>
      </c>
      <c r="I449">
        <v>1</v>
      </c>
      <c r="J449">
        <v>0.9</v>
      </c>
      <c r="K449">
        <v>0.9</v>
      </c>
      <c r="L449">
        <v>0.9</v>
      </c>
      <c r="M449">
        <v>0.9</v>
      </c>
      <c r="N449">
        <v>0.9</v>
      </c>
      <c r="O449">
        <v>1</v>
      </c>
      <c r="P449">
        <v>1</v>
      </c>
      <c r="Q449">
        <v>1</v>
      </c>
      <c r="R449">
        <v>1</v>
      </c>
      <c r="S449">
        <v>0.5</v>
      </c>
      <c r="T449">
        <v>0.5</v>
      </c>
      <c r="U449">
        <v>0.5</v>
      </c>
      <c r="V449">
        <v>0.5</v>
      </c>
      <c r="W449">
        <v>0.8</v>
      </c>
      <c r="X449">
        <v>0.8</v>
      </c>
      <c r="Y449">
        <v>0.8</v>
      </c>
      <c r="Z449">
        <v>0.8</v>
      </c>
      <c r="AA449">
        <v>0.8</v>
      </c>
      <c r="AB449">
        <v>0.9</v>
      </c>
      <c r="AC449">
        <v>0.9</v>
      </c>
      <c r="AD449">
        <v>0.9</v>
      </c>
      <c r="AE449">
        <v>0.9</v>
      </c>
      <c r="AF449">
        <v>0.9</v>
      </c>
      <c r="AG449">
        <v>0.9</v>
      </c>
      <c r="AH449">
        <v>0.9</v>
      </c>
      <c r="AI449">
        <v>0.9</v>
      </c>
      <c r="AJ449">
        <v>0.9</v>
      </c>
      <c r="AK449">
        <v>0.7</v>
      </c>
      <c r="AL449">
        <v>0.7</v>
      </c>
      <c r="AM449">
        <v>0.7</v>
      </c>
      <c r="AN449">
        <v>0.7</v>
      </c>
      <c r="AO449">
        <v>1</v>
      </c>
      <c r="AP449">
        <v>1</v>
      </c>
      <c r="AQ449">
        <v>1</v>
      </c>
      <c r="AR449">
        <v>1</v>
      </c>
      <c r="AS449">
        <v>0.9</v>
      </c>
      <c r="AT449">
        <v>1</v>
      </c>
      <c r="AU449">
        <v>1.3</v>
      </c>
      <c r="AV449">
        <v>2.1</v>
      </c>
      <c r="AW449">
        <v>1.5</v>
      </c>
      <c r="AX449">
        <v>2.2000000000000002</v>
      </c>
      <c r="AY449">
        <v>1.4</v>
      </c>
      <c r="AZ449">
        <v>1.8</v>
      </c>
      <c r="BA449">
        <v>1.6</v>
      </c>
      <c r="BB449">
        <v>0.9</v>
      </c>
      <c r="BC449">
        <v>0.9</v>
      </c>
      <c r="BD449">
        <v>0.9</v>
      </c>
      <c r="BE449">
        <v>0.9</v>
      </c>
    </row>
    <row r="450" spans="1:57">
      <c r="A450" t="s">
        <v>962</v>
      </c>
      <c r="B450" t="s">
        <v>149</v>
      </c>
      <c r="C450" t="s">
        <v>352</v>
      </c>
      <c r="D450" t="s">
        <v>63</v>
      </c>
      <c r="E450" t="s">
        <v>958</v>
      </c>
      <c r="F450">
        <v>1.3</v>
      </c>
      <c r="G450">
        <v>1.3</v>
      </c>
      <c r="H450">
        <v>1.3</v>
      </c>
      <c r="I450">
        <v>1.3</v>
      </c>
      <c r="J450">
        <v>1.2</v>
      </c>
      <c r="K450">
        <v>1.2</v>
      </c>
      <c r="L450">
        <v>1.2</v>
      </c>
      <c r="M450">
        <v>1.2</v>
      </c>
      <c r="N450">
        <v>1.2</v>
      </c>
      <c r="O450">
        <v>1.2</v>
      </c>
      <c r="P450">
        <v>1.2</v>
      </c>
      <c r="Q450">
        <v>1.2</v>
      </c>
      <c r="R450">
        <v>1.2</v>
      </c>
      <c r="S450">
        <v>0.7</v>
      </c>
      <c r="T450">
        <v>0.7</v>
      </c>
      <c r="U450">
        <v>0.7</v>
      </c>
      <c r="V450">
        <v>0.7</v>
      </c>
      <c r="W450">
        <v>0.8</v>
      </c>
      <c r="X450">
        <v>0.8</v>
      </c>
      <c r="Y450">
        <v>0.8</v>
      </c>
      <c r="Z450">
        <v>0.8</v>
      </c>
      <c r="AA450">
        <v>0.8</v>
      </c>
      <c r="AB450">
        <v>1</v>
      </c>
      <c r="AC450">
        <v>1</v>
      </c>
      <c r="AD450">
        <v>1</v>
      </c>
      <c r="AE450">
        <v>1</v>
      </c>
      <c r="AF450">
        <v>0.9</v>
      </c>
      <c r="AG450">
        <v>0.9</v>
      </c>
      <c r="AH450">
        <v>0.9</v>
      </c>
      <c r="AI450">
        <v>0.9</v>
      </c>
      <c r="AJ450">
        <v>0.9</v>
      </c>
      <c r="AK450">
        <v>0.8</v>
      </c>
      <c r="AL450">
        <v>0.8</v>
      </c>
      <c r="AM450">
        <v>0.8</v>
      </c>
      <c r="AN450">
        <v>0.8</v>
      </c>
      <c r="AO450">
        <v>1</v>
      </c>
      <c r="AP450">
        <v>1</v>
      </c>
      <c r="AQ450">
        <v>1</v>
      </c>
      <c r="AR450">
        <v>1</v>
      </c>
      <c r="AS450">
        <v>1.1000000000000001</v>
      </c>
      <c r="AT450">
        <v>1.3</v>
      </c>
      <c r="AU450">
        <v>1.5</v>
      </c>
      <c r="AV450">
        <v>2.5</v>
      </c>
      <c r="AW450">
        <v>1.8</v>
      </c>
      <c r="AX450">
        <v>2.5</v>
      </c>
      <c r="AY450">
        <v>1.6</v>
      </c>
      <c r="AZ450">
        <v>2</v>
      </c>
      <c r="BA450">
        <v>1.8</v>
      </c>
      <c r="BB450">
        <v>1.3</v>
      </c>
      <c r="BC450">
        <v>1.3</v>
      </c>
      <c r="BD450">
        <v>1.3</v>
      </c>
      <c r="BE450">
        <v>1.3</v>
      </c>
    </row>
    <row r="451" spans="1:57">
      <c r="A451" t="s">
        <v>963</v>
      </c>
      <c r="B451" t="s">
        <v>149</v>
      </c>
      <c r="C451" t="s">
        <v>352</v>
      </c>
      <c r="D451" t="s">
        <v>64</v>
      </c>
      <c r="E451" t="s">
        <v>958</v>
      </c>
      <c r="F451">
        <v>2</v>
      </c>
      <c r="G451">
        <v>2</v>
      </c>
      <c r="H451">
        <v>2</v>
      </c>
      <c r="I451">
        <v>2</v>
      </c>
      <c r="J451">
        <v>1</v>
      </c>
      <c r="K451">
        <v>1</v>
      </c>
      <c r="L451">
        <v>1</v>
      </c>
      <c r="M451">
        <v>1</v>
      </c>
      <c r="N451">
        <v>1</v>
      </c>
      <c r="O451">
        <v>1</v>
      </c>
      <c r="P451">
        <v>1</v>
      </c>
      <c r="Q451">
        <v>1</v>
      </c>
      <c r="R451">
        <v>1</v>
      </c>
      <c r="S451">
        <v>0.6</v>
      </c>
      <c r="T451">
        <v>0.6</v>
      </c>
      <c r="U451">
        <v>0.6</v>
      </c>
      <c r="V451">
        <v>0.6</v>
      </c>
      <c r="W451">
        <v>0.9</v>
      </c>
      <c r="X451">
        <v>0.9</v>
      </c>
      <c r="Y451">
        <v>0.9</v>
      </c>
      <c r="Z451">
        <v>0.9</v>
      </c>
      <c r="AA451">
        <v>0.9</v>
      </c>
      <c r="AB451">
        <v>0.9</v>
      </c>
      <c r="AC451">
        <v>0.9</v>
      </c>
      <c r="AD451">
        <v>0.9</v>
      </c>
      <c r="AE451">
        <v>0.9</v>
      </c>
      <c r="AF451">
        <v>0.9</v>
      </c>
      <c r="AG451">
        <v>0.9</v>
      </c>
      <c r="AH451">
        <v>0.9</v>
      </c>
      <c r="AI451">
        <v>0.9</v>
      </c>
      <c r="AJ451">
        <v>0.9</v>
      </c>
      <c r="AK451">
        <v>0.8</v>
      </c>
      <c r="AL451">
        <v>0.8</v>
      </c>
      <c r="AM451">
        <v>0.8</v>
      </c>
      <c r="AN451">
        <v>0.8</v>
      </c>
      <c r="AO451">
        <v>1</v>
      </c>
      <c r="AP451">
        <v>1</v>
      </c>
      <c r="AQ451">
        <v>1</v>
      </c>
      <c r="AR451">
        <v>1</v>
      </c>
      <c r="AS451">
        <v>1</v>
      </c>
      <c r="AT451">
        <v>1.1000000000000001</v>
      </c>
      <c r="AU451">
        <v>1.3</v>
      </c>
      <c r="AV451">
        <v>2.2000000000000002</v>
      </c>
      <c r="AW451">
        <v>1.6</v>
      </c>
      <c r="AX451">
        <v>2.8</v>
      </c>
      <c r="AY451">
        <v>1.8</v>
      </c>
      <c r="AZ451">
        <v>2.2000000000000002</v>
      </c>
      <c r="BA451">
        <v>2</v>
      </c>
      <c r="BB451">
        <v>2</v>
      </c>
      <c r="BC451">
        <v>2</v>
      </c>
      <c r="BD451">
        <v>2</v>
      </c>
      <c r="BE451">
        <v>2</v>
      </c>
    </row>
    <row r="452" spans="1:57">
      <c r="A452" t="s">
        <v>964</v>
      </c>
      <c r="B452" t="s">
        <v>149</v>
      </c>
      <c r="C452" t="s">
        <v>352</v>
      </c>
      <c r="D452" t="s">
        <v>62</v>
      </c>
      <c r="E452" t="s">
        <v>965</v>
      </c>
      <c r="F452">
        <v>0.7</v>
      </c>
      <c r="G452">
        <v>0.7</v>
      </c>
      <c r="H452">
        <v>0.7</v>
      </c>
      <c r="I452">
        <v>0.7</v>
      </c>
      <c r="J452">
        <v>0.8</v>
      </c>
      <c r="K452">
        <v>0.8</v>
      </c>
      <c r="L452">
        <v>0.8</v>
      </c>
      <c r="M452">
        <v>0.8</v>
      </c>
      <c r="N452">
        <v>0.8</v>
      </c>
      <c r="O452">
        <v>0.7</v>
      </c>
      <c r="P452">
        <v>0.7</v>
      </c>
      <c r="Q452">
        <v>0.7</v>
      </c>
      <c r="R452">
        <v>0.7</v>
      </c>
      <c r="S452">
        <v>1.1000000000000001</v>
      </c>
      <c r="T452">
        <v>1.1000000000000001</v>
      </c>
      <c r="U452">
        <v>1.1000000000000001</v>
      </c>
      <c r="V452">
        <v>1.1000000000000001</v>
      </c>
      <c r="W452">
        <v>1.6</v>
      </c>
      <c r="X452">
        <v>1.6</v>
      </c>
      <c r="Y452">
        <v>1.6</v>
      </c>
      <c r="Z452">
        <v>1.6</v>
      </c>
      <c r="AA452">
        <v>1.6</v>
      </c>
      <c r="AB452">
        <v>1.4</v>
      </c>
      <c r="AC452">
        <v>1.4</v>
      </c>
      <c r="AD452">
        <v>1.4</v>
      </c>
      <c r="AE452">
        <v>1.4</v>
      </c>
      <c r="AF452">
        <v>1.9</v>
      </c>
      <c r="AG452">
        <v>1.9</v>
      </c>
      <c r="AH452">
        <v>1.9</v>
      </c>
      <c r="AI452">
        <v>1.9</v>
      </c>
      <c r="AJ452">
        <v>1.9</v>
      </c>
      <c r="AK452">
        <v>1.1000000000000001</v>
      </c>
      <c r="AL452">
        <v>1.1000000000000001</v>
      </c>
      <c r="AM452">
        <v>1.1000000000000001</v>
      </c>
      <c r="AN452">
        <v>1.1000000000000001</v>
      </c>
      <c r="AO452">
        <v>1</v>
      </c>
      <c r="AP452">
        <v>1</v>
      </c>
      <c r="AQ452">
        <v>1</v>
      </c>
      <c r="AR452">
        <v>1</v>
      </c>
      <c r="AS452">
        <v>0.6</v>
      </c>
      <c r="AT452">
        <v>0.7</v>
      </c>
      <c r="AU452">
        <v>0.9</v>
      </c>
      <c r="AV452">
        <v>1.4</v>
      </c>
      <c r="AW452">
        <v>1</v>
      </c>
      <c r="AX452">
        <v>1.5</v>
      </c>
      <c r="AY452">
        <v>0.9</v>
      </c>
      <c r="AZ452">
        <v>1.2</v>
      </c>
      <c r="BA452">
        <v>1.1000000000000001</v>
      </c>
      <c r="BB452">
        <v>1.1000000000000001</v>
      </c>
      <c r="BC452">
        <v>1.1000000000000001</v>
      </c>
      <c r="BD452">
        <v>1.1000000000000001</v>
      </c>
      <c r="BE452">
        <v>1.1000000000000001</v>
      </c>
    </row>
    <row r="453" spans="1:57">
      <c r="A453" t="s">
        <v>966</v>
      </c>
      <c r="B453" t="s">
        <v>149</v>
      </c>
      <c r="C453" t="s">
        <v>352</v>
      </c>
      <c r="D453" t="s">
        <v>63</v>
      </c>
      <c r="E453" t="s">
        <v>965</v>
      </c>
      <c r="F453">
        <v>0.9</v>
      </c>
      <c r="G453">
        <v>0.9</v>
      </c>
      <c r="H453">
        <v>0.9</v>
      </c>
      <c r="I453">
        <v>0.9</v>
      </c>
      <c r="J453">
        <v>0.9</v>
      </c>
      <c r="K453">
        <v>0.9</v>
      </c>
      <c r="L453">
        <v>0.9</v>
      </c>
      <c r="M453">
        <v>0.9</v>
      </c>
      <c r="N453">
        <v>0.9</v>
      </c>
      <c r="O453">
        <v>1</v>
      </c>
      <c r="P453">
        <v>1</v>
      </c>
      <c r="Q453">
        <v>1</v>
      </c>
      <c r="R453">
        <v>1</v>
      </c>
      <c r="S453">
        <v>1.3</v>
      </c>
      <c r="T453">
        <v>1.3</v>
      </c>
      <c r="U453">
        <v>1.3</v>
      </c>
      <c r="V453">
        <v>1.3</v>
      </c>
      <c r="W453">
        <v>2</v>
      </c>
      <c r="X453">
        <v>2</v>
      </c>
      <c r="Y453">
        <v>2</v>
      </c>
      <c r="Z453">
        <v>2</v>
      </c>
      <c r="AA453">
        <v>2</v>
      </c>
      <c r="AB453">
        <v>1.8</v>
      </c>
      <c r="AC453">
        <v>1.8</v>
      </c>
      <c r="AD453">
        <v>1.8</v>
      </c>
      <c r="AE453">
        <v>1.8</v>
      </c>
      <c r="AF453">
        <v>1.7</v>
      </c>
      <c r="AG453">
        <v>1.7</v>
      </c>
      <c r="AH453">
        <v>1.7</v>
      </c>
      <c r="AI453">
        <v>1.7</v>
      </c>
      <c r="AJ453">
        <v>1.7</v>
      </c>
      <c r="AK453">
        <v>1.3</v>
      </c>
      <c r="AL453">
        <v>1.3</v>
      </c>
      <c r="AM453">
        <v>1.3</v>
      </c>
      <c r="AN453">
        <v>1.3</v>
      </c>
      <c r="AO453">
        <v>1</v>
      </c>
      <c r="AP453">
        <v>1</v>
      </c>
      <c r="AQ453">
        <v>1</v>
      </c>
      <c r="AR453">
        <v>1</v>
      </c>
      <c r="AS453">
        <v>1</v>
      </c>
      <c r="AT453">
        <v>1.1000000000000001</v>
      </c>
      <c r="AU453">
        <v>1.3</v>
      </c>
      <c r="AV453">
        <v>2.2000000000000002</v>
      </c>
      <c r="AW453">
        <v>1.6</v>
      </c>
      <c r="AX453">
        <v>1.9</v>
      </c>
      <c r="AY453">
        <v>1.2</v>
      </c>
      <c r="AZ453">
        <v>1.5</v>
      </c>
      <c r="BA453">
        <v>1.4</v>
      </c>
      <c r="BB453">
        <v>1</v>
      </c>
      <c r="BC453">
        <v>1</v>
      </c>
      <c r="BD453">
        <v>1</v>
      </c>
      <c r="BE453">
        <v>1</v>
      </c>
    </row>
    <row r="454" spans="1:57">
      <c r="A454" t="s">
        <v>967</v>
      </c>
      <c r="B454" t="s">
        <v>149</v>
      </c>
      <c r="C454" t="s">
        <v>352</v>
      </c>
      <c r="D454" t="s">
        <v>64</v>
      </c>
      <c r="E454" t="s">
        <v>965</v>
      </c>
      <c r="F454">
        <v>0.9</v>
      </c>
      <c r="G454">
        <v>0.9</v>
      </c>
      <c r="H454">
        <v>0.9</v>
      </c>
      <c r="I454">
        <v>0.9</v>
      </c>
      <c r="J454">
        <v>0.9</v>
      </c>
      <c r="K454">
        <v>0.9</v>
      </c>
      <c r="L454">
        <v>0.9</v>
      </c>
      <c r="M454">
        <v>0.9</v>
      </c>
      <c r="N454">
        <v>0.9</v>
      </c>
      <c r="O454">
        <v>1</v>
      </c>
      <c r="P454">
        <v>1</v>
      </c>
      <c r="Q454">
        <v>1</v>
      </c>
      <c r="R454">
        <v>1</v>
      </c>
      <c r="S454">
        <v>1.6</v>
      </c>
      <c r="T454">
        <v>1.6</v>
      </c>
      <c r="U454">
        <v>1.6</v>
      </c>
      <c r="V454">
        <v>1.6</v>
      </c>
      <c r="W454">
        <v>1.7</v>
      </c>
      <c r="X454">
        <v>1.7</v>
      </c>
      <c r="Y454">
        <v>1.7</v>
      </c>
      <c r="Z454">
        <v>1.7</v>
      </c>
      <c r="AA454">
        <v>1.7</v>
      </c>
      <c r="AB454">
        <v>1.8</v>
      </c>
      <c r="AC454">
        <v>1.8</v>
      </c>
      <c r="AD454">
        <v>1.8</v>
      </c>
      <c r="AE454">
        <v>1.8</v>
      </c>
      <c r="AF454">
        <v>2.4</v>
      </c>
      <c r="AG454">
        <v>2.4</v>
      </c>
      <c r="AH454">
        <v>2.4</v>
      </c>
      <c r="AI454">
        <v>2.4</v>
      </c>
      <c r="AJ454">
        <v>2.4</v>
      </c>
      <c r="AK454">
        <v>1</v>
      </c>
      <c r="AL454">
        <v>1</v>
      </c>
      <c r="AM454">
        <v>1</v>
      </c>
      <c r="AN454">
        <v>1</v>
      </c>
      <c r="AO454">
        <v>1</v>
      </c>
      <c r="AP454">
        <v>1</v>
      </c>
      <c r="AQ454">
        <v>1</v>
      </c>
      <c r="AR454">
        <v>1</v>
      </c>
      <c r="AS454">
        <v>0.6</v>
      </c>
      <c r="AT454">
        <v>0.7</v>
      </c>
      <c r="AU454">
        <v>0.9</v>
      </c>
      <c r="AV454">
        <v>1.4</v>
      </c>
      <c r="AW454">
        <v>1</v>
      </c>
      <c r="AX454">
        <v>0.9</v>
      </c>
      <c r="AY454">
        <v>0.6</v>
      </c>
      <c r="AZ454">
        <v>0.7</v>
      </c>
      <c r="BA454">
        <v>0.6</v>
      </c>
      <c r="BB454">
        <v>1.6</v>
      </c>
      <c r="BC454">
        <v>1.6</v>
      </c>
      <c r="BD454">
        <v>1.6</v>
      </c>
      <c r="BE454">
        <v>1.6</v>
      </c>
    </row>
    <row r="455" spans="1:57">
      <c r="A455" t="s">
        <v>968</v>
      </c>
      <c r="B455" t="s">
        <v>149</v>
      </c>
      <c r="C455" t="s">
        <v>352</v>
      </c>
      <c r="D455" t="s">
        <v>60</v>
      </c>
      <c r="E455" t="s">
        <v>969</v>
      </c>
      <c r="F455">
        <v>1.1000000000000001</v>
      </c>
      <c r="G455">
        <v>1.1000000000000001</v>
      </c>
      <c r="H455">
        <v>1.1000000000000001</v>
      </c>
      <c r="I455">
        <v>1.1000000000000001</v>
      </c>
      <c r="J455">
        <v>1</v>
      </c>
      <c r="K455">
        <v>1</v>
      </c>
      <c r="L455">
        <v>1</v>
      </c>
      <c r="M455">
        <v>1</v>
      </c>
      <c r="N455">
        <v>1</v>
      </c>
      <c r="O455">
        <v>1</v>
      </c>
      <c r="P455">
        <v>1</v>
      </c>
      <c r="Q455">
        <v>1</v>
      </c>
      <c r="R455">
        <v>1</v>
      </c>
      <c r="S455">
        <v>1</v>
      </c>
      <c r="T455">
        <v>1</v>
      </c>
      <c r="U455">
        <v>1</v>
      </c>
      <c r="V455">
        <v>1</v>
      </c>
      <c r="W455">
        <v>1.3</v>
      </c>
      <c r="X455">
        <v>1.3</v>
      </c>
      <c r="Y455">
        <v>1.3</v>
      </c>
      <c r="Z455">
        <v>1.3</v>
      </c>
      <c r="AA455">
        <v>1.3</v>
      </c>
      <c r="AB455">
        <v>1.1000000000000001</v>
      </c>
      <c r="AC455">
        <v>1.1000000000000001</v>
      </c>
      <c r="AD455">
        <v>1.1000000000000001</v>
      </c>
      <c r="AE455">
        <v>1.1000000000000001</v>
      </c>
      <c r="AF455">
        <v>1.3</v>
      </c>
      <c r="AG455">
        <v>1.3</v>
      </c>
      <c r="AH455">
        <v>1.3</v>
      </c>
      <c r="AI455">
        <v>1.3</v>
      </c>
      <c r="AJ455">
        <v>1.3</v>
      </c>
      <c r="AK455">
        <v>1.1000000000000001</v>
      </c>
      <c r="AL455">
        <v>1.1000000000000001</v>
      </c>
      <c r="AM455">
        <v>1.1000000000000001</v>
      </c>
      <c r="AN455">
        <v>1.1000000000000001</v>
      </c>
      <c r="AO455">
        <v>1</v>
      </c>
      <c r="AP455">
        <v>1</v>
      </c>
      <c r="AQ455">
        <v>1</v>
      </c>
      <c r="AR455">
        <v>1</v>
      </c>
      <c r="AS455">
        <v>1</v>
      </c>
      <c r="AT455">
        <v>1.1000000000000001</v>
      </c>
      <c r="AU455">
        <v>1.4</v>
      </c>
      <c r="AV455">
        <v>2.2999999999999998</v>
      </c>
      <c r="AW455">
        <v>1.6</v>
      </c>
      <c r="AX455">
        <v>2</v>
      </c>
      <c r="AY455">
        <v>1.3</v>
      </c>
      <c r="AZ455">
        <v>1.6</v>
      </c>
      <c r="BA455">
        <v>1.5</v>
      </c>
      <c r="BB455">
        <v>1.4</v>
      </c>
      <c r="BC455">
        <v>1.4</v>
      </c>
      <c r="BD455">
        <v>1.4</v>
      </c>
      <c r="BE455">
        <v>1.4</v>
      </c>
    </row>
    <row r="456" spans="1:57">
      <c r="A456" t="s">
        <v>970</v>
      </c>
      <c r="B456" t="s">
        <v>149</v>
      </c>
      <c r="C456" t="s">
        <v>352</v>
      </c>
      <c r="D456" t="s">
        <v>61</v>
      </c>
      <c r="E456" t="s">
        <v>969</v>
      </c>
      <c r="F456">
        <v>1.1000000000000001</v>
      </c>
      <c r="G456">
        <v>1.1000000000000001</v>
      </c>
      <c r="H456">
        <v>1.1000000000000001</v>
      </c>
      <c r="I456">
        <v>1.1000000000000001</v>
      </c>
      <c r="J456">
        <v>1</v>
      </c>
      <c r="K456">
        <v>1</v>
      </c>
      <c r="L456">
        <v>1</v>
      </c>
      <c r="M456">
        <v>1</v>
      </c>
      <c r="N456">
        <v>1</v>
      </c>
      <c r="O456">
        <v>1</v>
      </c>
      <c r="P456">
        <v>1</v>
      </c>
      <c r="Q456">
        <v>1</v>
      </c>
      <c r="R456">
        <v>1</v>
      </c>
      <c r="S456">
        <v>1</v>
      </c>
      <c r="T456">
        <v>1</v>
      </c>
      <c r="U456">
        <v>1</v>
      </c>
      <c r="V456">
        <v>1</v>
      </c>
      <c r="W456">
        <v>1.2</v>
      </c>
      <c r="X456">
        <v>1.2</v>
      </c>
      <c r="Y456">
        <v>1.2</v>
      </c>
      <c r="Z456">
        <v>1.2</v>
      </c>
      <c r="AA456">
        <v>1.2</v>
      </c>
      <c r="AB456">
        <v>1.2</v>
      </c>
      <c r="AC456">
        <v>1.2</v>
      </c>
      <c r="AD456">
        <v>1.2</v>
      </c>
      <c r="AE456">
        <v>1.2</v>
      </c>
      <c r="AF456">
        <v>1.5</v>
      </c>
      <c r="AG456">
        <v>1.5</v>
      </c>
      <c r="AH456">
        <v>1.5</v>
      </c>
      <c r="AI456">
        <v>1.5</v>
      </c>
      <c r="AJ456">
        <v>1.5</v>
      </c>
      <c r="AK456">
        <v>1.1000000000000001</v>
      </c>
      <c r="AL456">
        <v>1.1000000000000001</v>
      </c>
      <c r="AM456">
        <v>1.1000000000000001</v>
      </c>
      <c r="AN456">
        <v>1.1000000000000001</v>
      </c>
      <c r="AO456">
        <v>1</v>
      </c>
      <c r="AP456">
        <v>1</v>
      </c>
      <c r="AQ456">
        <v>1</v>
      </c>
      <c r="AR456">
        <v>1</v>
      </c>
      <c r="AS456">
        <v>1.1000000000000001</v>
      </c>
      <c r="AT456">
        <v>1.2</v>
      </c>
      <c r="AU456">
        <v>1.5</v>
      </c>
      <c r="AV456">
        <v>2.4</v>
      </c>
      <c r="AW456">
        <v>1.7</v>
      </c>
      <c r="AX456">
        <v>2.2000000000000002</v>
      </c>
      <c r="AY456">
        <v>1.4</v>
      </c>
      <c r="AZ456">
        <v>1.8</v>
      </c>
      <c r="BA456">
        <v>1.6</v>
      </c>
      <c r="BB456">
        <v>1.5</v>
      </c>
      <c r="BC456">
        <v>1.5</v>
      </c>
      <c r="BD456">
        <v>1.5</v>
      </c>
      <c r="BE456">
        <v>1.5</v>
      </c>
    </row>
    <row r="457" spans="1:57">
      <c r="A457" t="s">
        <v>971</v>
      </c>
      <c r="B457" t="s">
        <v>149</v>
      </c>
      <c r="C457" t="s">
        <v>352</v>
      </c>
      <c r="D457" t="s">
        <v>62</v>
      </c>
      <c r="E457" t="s">
        <v>969</v>
      </c>
      <c r="F457">
        <v>0.9</v>
      </c>
      <c r="G457">
        <v>0.9</v>
      </c>
      <c r="H457">
        <v>0.9</v>
      </c>
      <c r="I457">
        <v>0.9</v>
      </c>
      <c r="J457">
        <v>0.9</v>
      </c>
      <c r="K457">
        <v>0.9</v>
      </c>
      <c r="L457">
        <v>0.9</v>
      </c>
      <c r="M457">
        <v>0.9</v>
      </c>
      <c r="N457">
        <v>0.9</v>
      </c>
      <c r="O457">
        <v>0.8</v>
      </c>
      <c r="P457">
        <v>0.8</v>
      </c>
      <c r="Q457">
        <v>0.8</v>
      </c>
      <c r="R457">
        <v>0.8</v>
      </c>
      <c r="S457">
        <v>1</v>
      </c>
      <c r="T457">
        <v>1</v>
      </c>
      <c r="U457">
        <v>1</v>
      </c>
      <c r="V457">
        <v>1</v>
      </c>
      <c r="W457">
        <v>1.2</v>
      </c>
      <c r="X457">
        <v>1.2</v>
      </c>
      <c r="Y457">
        <v>1.2</v>
      </c>
      <c r="Z457">
        <v>1.2</v>
      </c>
      <c r="AA457">
        <v>1.2</v>
      </c>
      <c r="AB457">
        <v>1</v>
      </c>
      <c r="AC457">
        <v>1</v>
      </c>
      <c r="AD457">
        <v>1</v>
      </c>
      <c r="AE457">
        <v>1</v>
      </c>
      <c r="AF457">
        <v>1.2</v>
      </c>
      <c r="AG457">
        <v>1.2</v>
      </c>
      <c r="AH457">
        <v>1.2</v>
      </c>
      <c r="AI457">
        <v>1.2</v>
      </c>
      <c r="AJ457">
        <v>1.2</v>
      </c>
      <c r="AK457">
        <v>0.9</v>
      </c>
      <c r="AL457">
        <v>0.9</v>
      </c>
      <c r="AM457">
        <v>0.9</v>
      </c>
      <c r="AN457">
        <v>0.9</v>
      </c>
      <c r="AO457">
        <v>1</v>
      </c>
      <c r="AP457">
        <v>1</v>
      </c>
      <c r="AQ457">
        <v>1</v>
      </c>
      <c r="AR457">
        <v>1</v>
      </c>
      <c r="AS457">
        <v>0.9</v>
      </c>
      <c r="AT457">
        <v>1</v>
      </c>
      <c r="AU457">
        <v>1.2</v>
      </c>
      <c r="AV457">
        <v>2</v>
      </c>
      <c r="AW457">
        <v>1.4</v>
      </c>
      <c r="AX457">
        <v>1.9</v>
      </c>
      <c r="AY457">
        <v>1.2</v>
      </c>
      <c r="AZ457">
        <v>1.5</v>
      </c>
      <c r="BA457">
        <v>1.3</v>
      </c>
      <c r="BB457">
        <v>1.1000000000000001</v>
      </c>
      <c r="BC457">
        <v>1.1000000000000001</v>
      </c>
      <c r="BD457">
        <v>1.1000000000000001</v>
      </c>
      <c r="BE457">
        <v>1.1000000000000001</v>
      </c>
    </row>
    <row r="458" spans="1:57">
      <c r="A458" t="s">
        <v>972</v>
      </c>
      <c r="B458" t="s">
        <v>149</v>
      </c>
      <c r="C458" t="s">
        <v>352</v>
      </c>
      <c r="D458" t="s">
        <v>63</v>
      </c>
      <c r="E458" t="s">
        <v>969</v>
      </c>
      <c r="F458">
        <v>1</v>
      </c>
      <c r="G458">
        <v>1</v>
      </c>
      <c r="H458">
        <v>1</v>
      </c>
      <c r="I458">
        <v>1</v>
      </c>
      <c r="J458">
        <v>1</v>
      </c>
      <c r="K458">
        <v>1</v>
      </c>
      <c r="L458">
        <v>1</v>
      </c>
      <c r="M458">
        <v>1</v>
      </c>
      <c r="N458">
        <v>1</v>
      </c>
      <c r="O458">
        <v>1</v>
      </c>
      <c r="P458">
        <v>1</v>
      </c>
      <c r="Q458">
        <v>1</v>
      </c>
      <c r="R458">
        <v>1</v>
      </c>
      <c r="S458">
        <v>0.9</v>
      </c>
      <c r="T458">
        <v>0.9</v>
      </c>
      <c r="U458">
        <v>0.9</v>
      </c>
      <c r="V458">
        <v>0.9</v>
      </c>
      <c r="W458">
        <v>1.1000000000000001</v>
      </c>
      <c r="X458">
        <v>1.1000000000000001</v>
      </c>
      <c r="Y458">
        <v>1.1000000000000001</v>
      </c>
      <c r="Z458">
        <v>1.1000000000000001</v>
      </c>
      <c r="AA458">
        <v>1.1000000000000001</v>
      </c>
      <c r="AB458">
        <v>1.1000000000000001</v>
      </c>
      <c r="AC458">
        <v>1.1000000000000001</v>
      </c>
      <c r="AD458">
        <v>1.1000000000000001</v>
      </c>
      <c r="AE458">
        <v>1.1000000000000001</v>
      </c>
      <c r="AF458">
        <v>1.1000000000000001</v>
      </c>
      <c r="AG458">
        <v>1.1000000000000001</v>
      </c>
      <c r="AH458">
        <v>1.1000000000000001</v>
      </c>
      <c r="AI458">
        <v>1.1000000000000001</v>
      </c>
      <c r="AJ458">
        <v>1.1000000000000001</v>
      </c>
      <c r="AK458">
        <v>1</v>
      </c>
      <c r="AL458">
        <v>1</v>
      </c>
      <c r="AM458">
        <v>1</v>
      </c>
      <c r="AN458">
        <v>1</v>
      </c>
      <c r="AO458">
        <v>1</v>
      </c>
      <c r="AP458">
        <v>1</v>
      </c>
      <c r="AQ458">
        <v>1</v>
      </c>
      <c r="AR458">
        <v>1</v>
      </c>
      <c r="AS458">
        <v>1</v>
      </c>
      <c r="AT458">
        <v>1.1000000000000001</v>
      </c>
      <c r="AU458">
        <v>1.4</v>
      </c>
      <c r="AV458">
        <v>2.2999999999999998</v>
      </c>
      <c r="AW458">
        <v>1.6</v>
      </c>
      <c r="AX458">
        <v>2</v>
      </c>
      <c r="AY458">
        <v>1.2</v>
      </c>
      <c r="AZ458">
        <v>1.6</v>
      </c>
      <c r="BA458">
        <v>1.4</v>
      </c>
      <c r="BB458">
        <v>1.3</v>
      </c>
      <c r="BC458">
        <v>1.3</v>
      </c>
      <c r="BD458">
        <v>1.3</v>
      </c>
      <c r="BE458">
        <v>1.3</v>
      </c>
    </row>
    <row r="459" spans="1:57">
      <c r="A459" t="s">
        <v>973</v>
      </c>
      <c r="B459" t="s">
        <v>149</v>
      </c>
      <c r="C459" t="s">
        <v>352</v>
      </c>
      <c r="D459" t="s">
        <v>64</v>
      </c>
      <c r="E459" t="s">
        <v>969</v>
      </c>
      <c r="F459">
        <v>1.2</v>
      </c>
      <c r="G459">
        <v>1.2</v>
      </c>
      <c r="H459">
        <v>1.2</v>
      </c>
      <c r="I459">
        <v>1.2</v>
      </c>
      <c r="J459">
        <v>1.1000000000000001</v>
      </c>
      <c r="K459">
        <v>1.1000000000000001</v>
      </c>
      <c r="L459">
        <v>1.1000000000000001</v>
      </c>
      <c r="M459">
        <v>1.1000000000000001</v>
      </c>
      <c r="N459">
        <v>1.1000000000000001</v>
      </c>
      <c r="O459">
        <v>1</v>
      </c>
      <c r="P459">
        <v>1</v>
      </c>
      <c r="Q459">
        <v>1</v>
      </c>
      <c r="R459">
        <v>1</v>
      </c>
      <c r="S459">
        <v>1.1000000000000001</v>
      </c>
      <c r="T459">
        <v>1.1000000000000001</v>
      </c>
      <c r="U459">
        <v>1.1000000000000001</v>
      </c>
      <c r="V459">
        <v>1.1000000000000001</v>
      </c>
      <c r="W459">
        <v>1.3</v>
      </c>
      <c r="X459">
        <v>1.3</v>
      </c>
      <c r="Y459">
        <v>1.3</v>
      </c>
      <c r="Z459">
        <v>1.3</v>
      </c>
      <c r="AA459">
        <v>1.3</v>
      </c>
      <c r="AB459">
        <v>1.2</v>
      </c>
      <c r="AC459">
        <v>1.2</v>
      </c>
      <c r="AD459">
        <v>1.2</v>
      </c>
      <c r="AE459">
        <v>1.2</v>
      </c>
      <c r="AF459">
        <v>1.3</v>
      </c>
      <c r="AG459">
        <v>1.3</v>
      </c>
      <c r="AH459">
        <v>1.3</v>
      </c>
      <c r="AI459">
        <v>1.3</v>
      </c>
      <c r="AJ459">
        <v>1.3</v>
      </c>
      <c r="AK459">
        <v>0.9</v>
      </c>
      <c r="AL459">
        <v>0.9</v>
      </c>
      <c r="AM459">
        <v>0.9</v>
      </c>
      <c r="AN459">
        <v>0.9</v>
      </c>
      <c r="AO459">
        <v>1</v>
      </c>
      <c r="AP459">
        <v>1</v>
      </c>
      <c r="AQ459">
        <v>1</v>
      </c>
      <c r="AR459">
        <v>1</v>
      </c>
      <c r="AS459">
        <v>0.9</v>
      </c>
      <c r="AT459">
        <v>1</v>
      </c>
      <c r="AU459">
        <v>1.2</v>
      </c>
      <c r="AV459">
        <v>2</v>
      </c>
      <c r="AW459">
        <v>1.5</v>
      </c>
      <c r="AX459">
        <v>2.2000000000000002</v>
      </c>
      <c r="AY459">
        <v>1.4</v>
      </c>
      <c r="AZ459">
        <v>1.7</v>
      </c>
      <c r="BA459">
        <v>1.6</v>
      </c>
      <c r="BB459">
        <v>1.7</v>
      </c>
      <c r="BC459">
        <v>1.7</v>
      </c>
      <c r="BD459">
        <v>1.7</v>
      </c>
      <c r="BE459">
        <v>1.7</v>
      </c>
    </row>
    <row r="460" spans="1:57">
      <c r="A460" t="s">
        <v>974</v>
      </c>
      <c r="B460" t="s">
        <v>149</v>
      </c>
      <c r="C460" t="s">
        <v>352</v>
      </c>
      <c r="D460" t="s">
        <v>61</v>
      </c>
      <c r="E460" t="s">
        <v>975</v>
      </c>
      <c r="F460">
        <v>1.1000000000000001</v>
      </c>
      <c r="G460">
        <v>1.1000000000000001</v>
      </c>
      <c r="H460">
        <v>1.1000000000000001</v>
      </c>
      <c r="I460">
        <v>1.1000000000000001</v>
      </c>
      <c r="J460">
        <v>1</v>
      </c>
      <c r="K460">
        <v>1</v>
      </c>
      <c r="L460">
        <v>1</v>
      </c>
      <c r="M460">
        <v>1</v>
      </c>
      <c r="N460">
        <v>1</v>
      </c>
      <c r="O460">
        <v>1</v>
      </c>
      <c r="P460">
        <v>1</v>
      </c>
      <c r="Q460">
        <v>1</v>
      </c>
      <c r="R460">
        <v>1</v>
      </c>
      <c r="S460">
        <v>1</v>
      </c>
      <c r="T460">
        <v>1</v>
      </c>
      <c r="U460">
        <v>1</v>
      </c>
      <c r="V460">
        <v>1</v>
      </c>
      <c r="W460">
        <v>1.2</v>
      </c>
      <c r="X460">
        <v>1.2</v>
      </c>
      <c r="Y460">
        <v>1.2</v>
      </c>
      <c r="Z460">
        <v>1.2</v>
      </c>
      <c r="AA460">
        <v>1.2</v>
      </c>
      <c r="AB460">
        <v>1.2</v>
      </c>
      <c r="AC460">
        <v>1.2</v>
      </c>
      <c r="AD460">
        <v>1.2</v>
      </c>
      <c r="AE460">
        <v>1.2</v>
      </c>
      <c r="AF460">
        <v>1.5</v>
      </c>
      <c r="AG460">
        <v>1.5</v>
      </c>
      <c r="AH460">
        <v>1.5</v>
      </c>
      <c r="AI460">
        <v>1.5</v>
      </c>
      <c r="AJ460">
        <v>1.5</v>
      </c>
      <c r="AK460">
        <v>1.1000000000000001</v>
      </c>
      <c r="AL460">
        <v>1.1000000000000001</v>
      </c>
      <c r="AM460">
        <v>1.1000000000000001</v>
      </c>
      <c r="AN460">
        <v>1.1000000000000001</v>
      </c>
      <c r="AO460">
        <v>1</v>
      </c>
      <c r="AP460">
        <v>1</v>
      </c>
      <c r="AQ460">
        <v>1</v>
      </c>
      <c r="AR460">
        <v>1</v>
      </c>
      <c r="AS460">
        <v>1.1000000000000001</v>
      </c>
      <c r="AT460">
        <v>1.2</v>
      </c>
      <c r="AU460">
        <v>1.5</v>
      </c>
      <c r="AV460">
        <v>2.4</v>
      </c>
      <c r="AW460">
        <v>1.7</v>
      </c>
      <c r="AX460">
        <v>2.2000000000000002</v>
      </c>
      <c r="AY460">
        <v>1.4</v>
      </c>
      <c r="AZ460">
        <v>1.8</v>
      </c>
      <c r="BA460">
        <v>1.6</v>
      </c>
      <c r="BB460">
        <v>1.5</v>
      </c>
      <c r="BC460">
        <v>1.5</v>
      </c>
      <c r="BD460">
        <v>1.5</v>
      </c>
      <c r="BE460">
        <v>1.5</v>
      </c>
    </row>
    <row r="461" spans="1:57">
      <c r="A461" t="s">
        <v>976</v>
      </c>
      <c r="B461" t="s">
        <v>149</v>
      </c>
      <c r="C461" t="s">
        <v>352</v>
      </c>
      <c r="D461" t="s">
        <v>62</v>
      </c>
      <c r="E461" t="s">
        <v>975</v>
      </c>
      <c r="F461">
        <v>0.9</v>
      </c>
      <c r="G461">
        <v>0.9</v>
      </c>
      <c r="H461">
        <v>0.9</v>
      </c>
      <c r="I461">
        <v>0.9</v>
      </c>
      <c r="J461">
        <v>0.9</v>
      </c>
      <c r="K461">
        <v>0.9</v>
      </c>
      <c r="L461">
        <v>0.9</v>
      </c>
      <c r="M461">
        <v>0.9</v>
      </c>
      <c r="N461">
        <v>0.9</v>
      </c>
      <c r="O461">
        <v>0.8</v>
      </c>
      <c r="P461">
        <v>0.8</v>
      </c>
      <c r="Q461">
        <v>0.8</v>
      </c>
      <c r="R461">
        <v>0.8</v>
      </c>
      <c r="S461">
        <v>1</v>
      </c>
      <c r="T461">
        <v>1</v>
      </c>
      <c r="U461">
        <v>1</v>
      </c>
      <c r="V461">
        <v>1</v>
      </c>
      <c r="W461">
        <v>1.2</v>
      </c>
      <c r="X461">
        <v>1.2</v>
      </c>
      <c r="Y461">
        <v>1.2</v>
      </c>
      <c r="Z461">
        <v>1.2</v>
      </c>
      <c r="AA461">
        <v>1.2</v>
      </c>
      <c r="AB461">
        <v>1</v>
      </c>
      <c r="AC461">
        <v>1</v>
      </c>
      <c r="AD461">
        <v>1</v>
      </c>
      <c r="AE461">
        <v>1</v>
      </c>
      <c r="AF461">
        <v>1.2</v>
      </c>
      <c r="AG461">
        <v>1.2</v>
      </c>
      <c r="AH461">
        <v>1.2</v>
      </c>
      <c r="AI461">
        <v>1.2</v>
      </c>
      <c r="AJ461">
        <v>1.2</v>
      </c>
      <c r="AK461">
        <v>0.9</v>
      </c>
      <c r="AL461">
        <v>0.9</v>
      </c>
      <c r="AM461">
        <v>0.9</v>
      </c>
      <c r="AN461">
        <v>0.9</v>
      </c>
      <c r="AO461">
        <v>1</v>
      </c>
      <c r="AP461">
        <v>1</v>
      </c>
      <c r="AQ461">
        <v>1</v>
      </c>
      <c r="AR461">
        <v>1</v>
      </c>
      <c r="AS461">
        <v>0.9</v>
      </c>
      <c r="AT461">
        <v>1</v>
      </c>
      <c r="AU461">
        <v>1.2</v>
      </c>
      <c r="AV461">
        <v>2</v>
      </c>
      <c r="AW461">
        <v>1.4</v>
      </c>
      <c r="AX461">
        <v>1.9</v>
      </c>
      <c r="AY461">
        <v>1.2</v>
      </c>
      <c r="AZ461">
        <v>1.5</v>
      </c>
      <c r="BA461">
        <v>1.3</v>
      </c>
      <c r="BB461">
        <v>1.1000000000000001</v>
      </c>
      <c r="BC461">
        <v>1.1000000000000001</v>
      </c>
      <c r="BD461">
        <v>1.1000000000000001</v>
      </c>
      <c r="BE461">
        <v>1.1000000000000001</v>
      </c>
    </row>
    <row r="462" spans="1:57">
      <c r="A462" t="s">
        <v>977</v>
      </c>
      <c r="B462" t="s">
        <v>149</v>
      </c>
      <c r="C462" t="s">
        <v>352</v>
      </c>
      <c r="D462" t="s">
        <v>61</v>
      </c>
      <c r="E462" t="s">
        <v>978</v>
      </c>
      <c r="F462">
        <v>1</v>
      </c>
      <c r="G462">
        <v>1</v>
      </c>
      <c r="H462">
        <v>1</v>
      </c>
      <c r="I462">
        <v>1</v>
      </c>
      <c r="J462">
        <v>1</v>
      </c>
      <c r="K462">
        <v>1</v>
      </c>
      <c r="L462">
        <v>1</v>
      </c>
      <c r="M462">
        <v>1</v>
      </c>
      <c r="N462">
        <v>1</v>
      </c>
      <c r="O462">
        <v>1</v>
      </c>
      <c r="P462">
        <v>1</v>
      </c>
      <c r="Q462">
        <v>1</v>
      </c>
      <c r="R462">
        <v>1</v>
      </c>
      <c r="S462">
        <v>0.9</v>
      </c>
      <c r="T462">
        <v>0.9</v>
      </c>
      <c r="U462">
        <v>0.9</v>
      </c>
      <c r="V462">
        <v>0.9</v>
      </c>
      <c r="W462">
        <v>1.1000000000000001</v>
      </c>
      <c r="X462">
        <v>1.1000000000000001</v>
      </c>
      <c r="Y462">
        <v>1.1000000000000001</v>
      </c>
      <c r="Z462">
        <v>1.1000000000000001</v>
      </c>
      <c r="AA462">
        <v>1.1000000000000001</v>
      </c>
      <c r="AB462">
        <v>1.1000000000000001</v>
      </c>
      <c r="AC462">
        <v>1.1000000000000001</v>
      </c>
      <c r="AD462">
        <v>1.1000000000000001</v>
      </c>
      <c r="AE462">
        <v>1.1000000000000001</v>
      </c>
      <c r="AF462">
        <v>1.1000000000000001</v>
      </c>
      <c r="AG462">
        <v>1.1000000000000001</v>
      </c>
      <c r="AH462">
        <v>1.1000000000000001</v>
      </c>
      <c r="AI462">
        <v>1.1000000000000001</v>
      </c>
      <c r="AJ462">
        <v>1.1000000000000001</v>
      </c>
      <c r="AK462">
        <v>1</v>
      </c>
      <c r="AL462">
        <v>1</v>
      </c>
      <c r="AM462">
        <v>1</v>
      </c>
      <c r="AN462">
        <v>1</v>
      </c>
      <c r="AO462">
        <v>1</v>
      </c>
      <c r="AP462">
        <v>1</v>
      </c>
      <c r="AQ462">
        <v>1</v>
      </c>
      <c r="AR462">
        <v>1</v>
      </c>
      <c r="AS462">
        <v>1</v>
      </c>
      <c r="AT462">
        <v>1.1000000000000001</v>
      </c>
      <c r="AU462">
        <v>1.4</v>
      </c>
      <c r="AV462">
        <v>2.2999999999999998</v>
      </c>
      <c r="AW462">
        <v>1.6</v>
      </c>
      <c r="AX462">
        <v>2</v>
      </c>
      <c r="AY462">
        <v>1.2</v>
      </c>
      <c r="AZ462">
        <v>1.6</v>
      </c>
      <c r="BA462">
        <v>1.4</v>
      </c>
      <c r="BB462">
        <v>1.3</v>
      </c>
      <c r="BC462">
        <v>1.3</v>
      </c>
      <c r="BD462">
        <v>1.3</v>
      </c>
      <c r="BE462">
        <v>1.3</v>
      </c>
    </row>
    <row r="463" spans="1:57">
      <c r="A463" t="s">
        <v>979</v>
      </c>
      <c r="B463" t="s">
        <v>149</v>
      </c>
      <c r="C463" t="s">
        <v>352</v>
      </c>
      <c r="D463" t="s">
        <v>62</v>
      </c>
      <c r="E463" t="s">
        <v>978</v>
      </c>
      <c r="F463">
        <v>0.9</v>
      </c>
      <c r="G463">
        <v>0.9</v>
      </c>
      <c r="H463">
        <v>0.9</v>
      </c>
      <c r="I463">
        <v>0.9</v>
      </c>
      <c r="J463">
        <v>0.9</v>
      </c>
      <c r="K463">
        <v>0.9</v>
      </c>
      <c r="L463">
        <v>0.9</v>
      </c>
      <c r="M463">
        <v>0.9</v>
      </c>
      <c r="N463">
        <v>0.9</v>
      </c>
      <c r="O463">
        <v>0.8</v>
      </c>
      <c r="P463">
        <v>0.8</v>
      </c>
      <c r="Q463">
        <v>0.8</v>
      </c>
      <c r="R463">
        <v>0.8</v>
      </c>
      <c r="S463">
        <v>1</v>
      </c>
      <c r="T463">
        <v>1</v>
      </c>
      <c r="U463">
        <v>1</v>
      </c>
      <c r="V463">
        <v>1</v>
      </c>
      <c r="W463">
        <v>1.2</v>
      </c>
      <c r="X463">
        <v>1.2</v>
      </c>
      <c r="Y463">
        <v>1.2</v>
      </c>
      <c r="Z463">
        <v>1.2</v>
      </c>
      <c r="AA463">
        <v>1.2</v>
      </c>
      <c r="AB463">
        <v>1</v>
      </c>
      <c r="AC463">
        <v>1</v>
      </c>
      <c r="AD463">
        <v>1</v>
      </c>
      <c r="AE463">
        <v>1</v>
      </c>
      <c r="AF463">
        <v>1.2</v>
      </c>
      <c r="AG463">
        <v>1.2</v>
      </c>
      <c r="AH463">
        <v>1.2</v>
      </c>
      <c r="AI463">
        <v>1.2</v>
      </c>
      <c r="AJ463">
        <v>1.2</v>
      </c>
      <c r="AK463">
        <v>0.9</v>
      </c>
      <c r="AL463">
        <v>0.9</v>
      </c>
      <c r="AM463">
        <v>0.9</v>
      </c>
      <c r="AN463">
        <v>0.9</v>
      </c>
      <c r="AO463">
        <v>1</v>
      </c>
      <c r="AP463">
        <v>1</v>
      </c>
      <c r="AQ463">
        <v>1</v>
      </c>
      <c r="AR463">
        <v>1</v>
      </c>
      <c r="AS463">
        <v>0.9</v>
      </c>
      <c r="AT463">
        <v>1</v>
      </c>
      <c r="AU463">
        <v>1.2</v>
      </c>
      <c r="AV463">
        <v>2</v>
      </c>
      <c r="AW463">
        <v>1.4</v>
      </c>
      <c r="AX463">
        <v>1.9</v>
      </c>
      <c r="AY463">
        <v>1.2</v>
      </c>
      <c r="AZ463">
        <v>1.5</v>
      </c>
      <c r="BA463">
        <v>1.3</v>
      </c>
      <c r="BB463">
        <v>1.1000000000000001</v>
      </c>
      <c r="BC463">
        <v>1.1000000000000001</v>
      </c>
      <c r="BD463">
        <v>1.1000000000000001</v>
      </c>
      <c r="BE463">
        <v>1.1000000000000001</v>
      </c>
    </row>
    <row r="464" spans="1:57">
      <c r="A464" t="s">
        <v>980</v>
      </c>
      <c r="B464" t="s">
        <v>149</v>
      </c>
      <c r="C464" t="s">
        <v>359</v>
      </c>
      <c r="D464" t="s">
        <v>150</v>
      </c>
      <c r="E464" t="s">
        <v>981</v>
      </c>
      <c r="F464">
        <v>0.2</v>
      </c>
      <c r="G464">
        <v>0.2</v>
      </c>
      <c r="H464">
        <v>0.2</v>
      </c>
      <c r="I464">
        <v>0.2</v>
      </c>
      <c r="J464">
        <v>0.1</v>
      </c>
      <c r="K464">
        <v>0.1</v>
      </c>
      <c r="L464">
        <v>0.1</v>
      </c>
      <c r="M464">
        <v>0.1</v>
      </c>
      <c r="N464">
        <v>0.1</v>
      </c>
      <c r="O464">
        <v>0.1</v>
      </c>
      <c r="P464">
        <v>0.1</v>
      </c>
      <c r="Q464">
        <v>0.1</v>
      </c>
      <c r="R464">
        <v>0.1</v>
      </c>
      <c r="S464">
        <v>0.4</v>
      </c>
      <c r="T464">
        <v>0.4</v>
      </c>
      <c r="U464">
        <v>0.4</v>
      </c>
      <c r="V464">
        <v>0.4</v>
      </c>
      <c r="W464">
        <v>0.8</v>
      </c>
      <c r="X464">
        <v>0.8</v>
      </c>
      <c r="Y464">
        <v>0.8</v>
      </c>
      <c r="Z464">
        <v>0.8</v>
      </c>
      <c r="AA464">
        <v>0.8</v>
      </c>
      <c r="AB464">
        <v>0.8</v>
      </c>
      <c r="AC464">
        <v>0.8</v>
      </c>
      <c r="AD464">
        <v>0.8</v>
      </c>
      <c r="AE464">
        <v>0.8</v>
      </c>
      <c r="AF464">
        <v>0.8</v>
      </c>
      <c r="AG464">
        <v>0.8</v>
      </c>
      <c r="AH464">
        <v>0.8</v>
      </c>
      <c r="AI464">
        <v>0.8</v>
      </c>
      <c r="AJ464">
        <v>0.8</v>
      </c>
      <c r="AK464">
        <v>1</v>
      </c>
      <c r="AL464">
        <v>1</v>
      </c>
      <c r="AM464">
        <v>1</v>
      </c>
      <c r="AN464">
        <v>1</v>
      </c>
      <c r="AO464">
        <v>1</v>
      </c>
      <c r="AP464">
        <v>1</v>
      </c>
      <c r="AQ464">
        <v>1</v>
      </c>
      <c r="AR464">
        <v>1</v>
      </c>
      <c r="AS464">
        <v>0.1</v>
      </c>
      <c r="AT464">
        <v>0.1</v>
      </c>
      <c r="AU464">
        <v>0.2</v>
      </c>
      <c r="AV464">
        <v>0.3</v>
      </c>
      <c r="AW464">
        <v>0.2</v>
      </c>
      <c r="AX464">
        <v>0.3</v>
      </c>
      <c r="AY464">
        <v>0.2</v>
      </c>
      <c r="AZ464">
        <v>0.2</v>
      </c>
      <c r="BA464">
        <v>0.2</v>
      </c>
      <c r="BB464">
        <v>0.2</v>
      </c>
      <c r="BC464">
        <v>0.2</v>
      </c>
      <c r="BD464">
        <v>0.2</v>
      </c>
      <c r="BE464">
        <v>0.2</v>
      </c>
    </row>
    <row r="465" spans="1:57">
      <c r="A465" t="s">
        <v>982</v>
      </c>
      <c r="B465" t="s">
        <v>149</v>
      </c>
      <c r="C465" t="s">
        <v>359</v>
      </c>
      <c r="D465" t="s">
        <v>60</v>
      </c>
      <c r="E465" t="s">
        <v>981</v>
      </c>
      <c r="F465">
        <v>0.8</v>
      </c>
      <c r="G465">
        <v>0.8</v>
      </c>
      <c r="H465">
        <v>0.8</v>
      </c>
      <c r="I465">
        <v>0.8</v>
      </c>
      <c r="J465">
        <v>0.4</v>
      </c>
      <c r="K465">
        <v>0.4</v>
      </c>
      <c r="L465">
        <v>0.4</v>
      </c>
      <c r="M465">
        <v>0.4</v>
      </c>
      <c r="N465">
        <v>0.4</v>
      </c>
      <c r="O465">
        <v>0.4</v>
      </c>
      <c r="P465">
        <v>0.4</v>
      </c>
      <c r="Q465">
        <v>0.4</v>
      </c>
      <c r="R465">
        <v>0.4</v>
      </c>
      <c r="S465">
        <v>0.6</v>
      </c>
      <c r="T465">
        <v>0.6</v>
      </c>
      <c r="U465">
        <v>0.6</v>
      </c>
      <c r="V465">
        <v>0.6</v>
      </c>
      <c r="W465">
        <v>1.2</v>
      </c>
      <c r="X465">
        <v>1.2</v>
      </c>
      <c r="Y465">
        <v>1.2</v>
      </c>
      <c r="Z465">
        <v>1.2</v>
      </c>
      <c r="AA465">
        <v>1.2</v>
      </c>
      <c r="AB465">
        <v>1.2</v>
      </c>
      <c r="AC465">
        <v>1.2</v>
      </c>
      <c r="AD465">
        <v>1.2</v>
      </c>
      <c r="AE465">
        <v>1.2</v>
      </c>
      <c r="AF465">
        <v>1.4</v>
      </c>
      <c r="AG465">
        <v>1.4</v>
      </c>
      <c r="AH465">
        <v>1.4</v>
      </c>
      <c r="AI465">
        <v>1.4</v>
      </c>
      <c r="AJ465">
        <v>1.4</v>
      </c>
      <c r="AK465">
        <v>0.9</v>
      </c>
      <c r="AL465">
        <v>0.9</v>
      </c>
      <c r="AM465">
        <v>0.9</v>
      </c>
      <c r="AN465">
        <v>0.9</v>
      </c>
      <c r="AO465">
        <v>1</v>
      </c>
      <c r="AP465">
        <v>1</v>
      </c>
      <c r="AQ465">
        <v>1</v>
      </c>
      <c r="AR465">
        <v>1</v>
      </c>
      <c r="AS465">
        <v>0.6</v>
      </c>
      <c r="AT465">
        <v>0.7</v>
      </c>
      <c r="AU465">
        <v>0.8</v>
      </c>
      <c r="AV465">
        <v>1.4</v>
      </c>
      <c r="AW465">
        <v>1</v>
      </c>
      <c r="AX465">
        <v>1.1000000000000001</v>
      </c>
      <c r="AY465">
        <v>0.7</v>
      </c>
      <c r="AZ465">
        <v>0.9</v>
      </c>
      <c r="BA465">
        <v>0.8</v>
      </c>
      <c r="BB465">
        <v>0.9</v>
      </c>
      <c r="BC465">
        <v>0.9</v>
      </c>
      <c r="BD465">
        <v>0.9</v>
      </c>
      <c r="BE465">
        <v>0.9</v>
      </c>
    </row>
    <row r="466" spans="1:57">
      <c r="A466" t="s">
        <v>983</v>
      </c>
      <c r="B466" t="s">
        <v>149</v>
      </c>
      <c r="C466" t="s">
        <v>359</v>
      </c>
      <c r="D466" t="s">
        <v>61</v>
      </c>
      <c r="E466" t="s">
        <v>981</v>
      </c>
      <c r="F466">
        <v>0.8</v>
      </c>
      <c r="G466">
        <v>0.8</v>
      </c>
      <c r="H466">
        <v>0.8</v>
      </c>
      <c r="I466">
        <v>0.8</v>
      </c>
      <c r="J466">
        <v>1.1000000000000001</v>
      </c>
      <c r="K466">
        <v>1.1000000000000001</v>
      </c>
      <c r="L466">
        <v>1.1000000000000001</v>
      </c>
      <c r="M466">
        <v>1.1000000000000001</v>
      </c>
      <c r="N466">
        <v>1.1000000000000001</v>
      </c>
      <c r="O466">
        <v>1.1000000000000001</v>
      </c>
      <c r="P466">
        <v>1.1000000000000001</v>
      </c>
      <c r="Q466">
        <v>1.1000000000000001</v>
      </c>
      <c r="R466">
        <v>1.1000000000000001</v>
      </c>
      <c r="S466">
        <v>0.2</v>
      </c>
      <c r="T466">
        <v>0.2</v>
      </c>
      <c r="U466">
        <v>0.2</v>
      </c>
      <c r="V466">
        <v>0.2</v>
      </c>
      <c r="W466">
        <v>0.3</v>
      </c>
      <c r="X466">
        <v>0.3</v>
      </c>
      <c r="Y466">
        <v>0.3</v>
      </c>
      <c r="Z466">
        <v>0.3</v>
      </c>
      <c r="AA466">
        <v>0.3</v>
      </c>
      <c r="AB466">
        <v>0.5</v>
      </c>
      <c r="AC466">
        <v>0.5</v>
      </c>
      <c r="AD466">
        <v>0.5</v>
      </c>
      <c r="AE466">
        <v>0.5</v>
      </c>
      <c r="AF466">
        <v>0.7</v>
      </c>
      <c r="AG466">
        <v>0.7</v>
      </c>
      <c r="AH466">
        <v>0.7</v>
      </c>
      <c r="AI466">
        <v>0.7</v>
      </c>
      <c r="AJ466">
        <v>0.7</v>
      </c>
      <c r="AK466">
        <v>1.1000000000000001</v>
      </c>
      <c r="AL466">
        <v>1.1000000000000001</v>
      </c>
      <c r="AM466">
        <v>1.1000000000000001</v>
      </c>
      <c r="AN466">
        <v>1.1000000000000001</v>
      </c>
      <c r="AO466">
        <v>1</v>
      </c>
      <c r="AP466">
        <v>1</v>
      </c>
      <c r="AQ466">
        <v>1</v>
      </c>
      <c r="AR466">
        <v>1</v>
      </c>
      <c r="AS466">
        <v>0.3</v>
      </c>
      <c r="AT466">
        <v>0.4</v>
      </c>
      <c r="AU466">
        <v>0.5</v>
      </c>
      <c r="AV466">
        <v>0.8</v>
      </c>
      <c r="AW466">
        <v>0.6</v>
      </c>
      <c r="AX466">
        <v>1</v>
      </c>
      <c r="AY466">
        <v>0.6</v>
      </c>
      <c r="AZ466">
        <v>0.8</v>
      </c>
      <c r="BA466">
        <v>0.7</v>
      </c>
      <c r="BB466">
        <v>0.9</v>
      </c>
      <c r="BC466">
        <v>0.9</v>
      </c>
      <c r="BD466">
        <v>0.9</v>
      </c>
      <c r="BE466">
        <v>0.9</v>
      </c>
    </row>
    <row r="467" spans="1:57">
      <c r="A467" t="s">
        <v>984</v>
      </c>
      <c r="B467" t="s">
        <v>149</v>
      </c>
      <c r="C467" t="s">
        <v>359</v>
      </c>
      <c r="D467" t="s">
        <v>62</v>
      </c>
      <c r="E467" t="s">
        <v>981</v>
      </c>
      <c r="F467">
        <v>0.2</v>
      </c>
      <c r="G467">
        <v>0.2</v>
      </c>
      <c r="H467">
        <v>0.2</v>
      </c>
      <c r="I467">
        <v>0.2</v>
      </c>
      <c r="J467">
        <v>0.2</v>
      </c>
      <c r="K467">
        <v>0.2</v>
      </c>
      <c r="L467">
        <v>0.2</v>
      </c>
      <c r="M467">
        <v>0.2</v>
      </c>
      <c r="N467">
        <v>0.2</v>
      </c>
      <c r="O467">
        <v>0.1</v>
      </c>
      <c r="P467">
        <v>0.1</v>
      </c>
      <c r="Q467">
        <v>0.1</v>
      </c>
      <c r="R467">
        <v>0.1</v>
      </c>
      <c r="S467">
        <v>0.3</v>
      </c>
      <c r="T467">
        <v>0.3</v>
      </c>
      <c r="U467">
        <v>0.3</v>
      </c>
      <c r="V467">
        <v>0.3</v>
      </c>
      <c r="W467">
        <v>0.4</v>
      </c>
      <c r="X467">
        <v>0.4</v>
      </c>
      <c r="Y467">
        <v>0.4</v>
      </c>
      <c r="Z467">
        <v>0.4</v>
      </c>
      <c r="AA467">
        <v>0.4</v>
      </c>
      <c r="AB467">
        <v>0.2</v>
      </c>
      <c r="AC467">
        <v>0.2</v>
      </c>
      <c r="AD467">
        <v>0.2</v>
      </c>
      <c r="AE467">
        <v>0.2</v>
      </c>
      <c r="AF467">
        <v>0.7</v>
      </c>
      <c r="AG467">
        <v>0.7</v>
      </c>
      <c r="AH467">
        <v>0.7</v>
      </c>
      <c r="AI467">
        <v>0.7</v>
      </c>
      <c r="AJ467">
        <v>0.7</v>
      </c>
      <c r="AK467">
        <v>0.8</v>
      </c>
      <c r="AL467">
        <v>0.8</v>
      </c>
      <c r="AM467">
        <v>0.8</v>
      </c>
      <c r="AN467">
        <v>0.8</v>
      </c>
      <c r="AO467">
        <v>1</v>
      </c>
      <c r="AP467">
        <v>1</v>
      </c>
      <c r="AQ467">
        <v>1</v>
      </c>
      <c r="AR467">
        <v>1</v>
      </c>
      <c r="AS467">
        <v>0.3</v>
      </c>
      <c r="AT467">
        <v>0.3</v>
      </c>
      <c r="AU467">
        <v>0.4</v>
      </c>
      <c r="AV467">
        <v>0.7</v>
      </c>
      <c r="AW467">
        <v>0.5</v>
      </c>
      <c r="AX467">
        <v>0.6</v>
      </c>
      <c r="AY467">
        <v>0.4</v>
      </c>
      <c r="AZ467">
        <v>0.5</v>
      </c>
      <c r="BA467">
        <v>0.5</v>
      </c>
      <c r="BB467">
        <v>0.3</v>
      </c>
      <c r="BC467">
        <v>0.3</v>
      </c>
      <c r="BD467">
        <v>0.3</v>
      </c>
      <c r="BE467">
        <v>0.3</v>
      </c>
    </row>
    <row r="468" spans="1:57">
      <c r="A468" t="s">
        <v>985</v>
      </c>
      <c r="B468" t="s">
        <v>149</v>
      </c>
      <c r="C468" t="s">
        <v>359</v>
      </c>
      <c r="D468" t="s">
        <v>63</v>
      </c>
      <c r="E468" t="s">
        <v>981</v>
      </c>
      <c r="F468">
        <v>0.6</v>
      </c>
      <c r="G468">
        <v>0.6</v>
      </c>
      <c r="H468">
        <v>0.6</v>
      </c>
      <c r="I468">
        <v>0.6</v>
      </c>
      <c r="J468">
        <v>0.7</v>
      </c>
      <c r="K468">
        <v>0.7</v>
      </c>
      <c r="L468">
        <v>0.7</v>
      </c>
      <c r="M468">
        <v>0.7</v>
      </c>
      <c r="N468">
        <v>0.7</v>
      </c>
      <c r="O468">
        <v>1.8</v>
      </c>
      <c r="P468">
        <v>1.8</v>
      </c>
      <c r="Q468">
        <v>1.8</v>
      </c>
      <c r="R468">
        <v>1.8</v>
      </c>
      <c r="S468">
        <v>1.2</v>
      </c>
      <c r="T468">
        <v>1.2</v>
      </c>
      <c r="U468">
        <v>1.2</v>
      </c>
      <c r="V468">
        <v>1.2</v>
      </c>
      <c r="W468">
        <v>1.3</v>
      </c>
      <c r="X468">
        <v>1.3</v>
      </c>
      <c r="Y468">
        <v>1.3</v>
      </c>
      <c r="Z468">
        <v>1.3</v>
      </c>
      <c r="AA468">
        <v>1.3</v>
      </c>
      <c r="AB468">
        <v>0.9</v>
      </c>
      <c r="AC468">
        <v>0.9</v>
      </c>
      <c r="AD468">
        <v>0.9</v>
      </c>
      <c r="AE468">
        <v>0.9</v>
      </c>
      <c r="AF468">
        <v>1.7</v>
      </c>
      <c r="AG468">
        <v>1.7</v>
      </c>
      <c r="AH468">
        <v>1.7</v>
      </c>
      <c r="AI468">
        <v>1.7</v>
      </c>
      <c r="AJ468">
        <v>1.7</v>
      </c>
      <c r="AK468">
        <v>1.7</v>
      </c>
      <c r="AL468">
        <v>1.7</v>
      </c>
      <c r="AM468">
        <v>1.7</v>
      </c>
      <c r="AN468">
        <v>1.7</v>
      </c>
      <c r="AO468">
        <v>1</v>
      </c>
      <c r="AP468">
        <v>1</v>
      </c>
      <c r="AQ468">
        <v>1</v>
      </c>
      <c r="AR468">
        <v>1</v>
      </c>
      <c r="AS468">
        <v>1.2</v>
      </c>
      <c r="AT468">
        <v>1.4</v>
      </c>
      <c r="AU468">
        <v>1.7</v>
      </c>
      <c r="AV468">
        <v>2.7</v>
      </c>
      <c r="AW468">
        <v>2</v>
      </c>
      <c r="AX468">
        <v>1.5</v>
      </c>
      <c r="AY468">
        <v>0.9</v>
      </c>
      <c r="AZ468">
        <v>1.2</v>
      </c>
      <c r="BA468">
        <v>1.1000000000000001</v>
      </c>
      <c r="BB468">
        <v>1.1000000000000001</v>
      </c>
      <c r="BC468">
        <v>1.1000000000000001</v>
      </c>
      <c r="BD468">
        <v>1.1000000000000001</v>
      </c>
      <c r="BE468">
        <v>1.1000000000000001</v>
      </c>
    </row>
    <row r="469" spans="1:57">
      <c r="A469" t="s">
        <v>986</v>
      </c>
      <c r="B469" t="s">
        <v>149</v>
      </c>
      <c r="C469" t="s">
        <v>359</v>
      </c>
      <c r="D469" t="s">
        <v>150</v>
      </c>
      <c r="E469" t="s">
        <v>987</v>
      </c>
      <c r="F469">
        <v>1.2</v>
      </c>
      <c r="G469">
        <v>1.2</v>
      </c>
      <c r="H469">
        <v>1.2</v>
      </c>
      <c r="I469">
        <v>1.2</v>
      </c>
      <c r="J469">
        <v>1.1000000000000001</v>
      </c>
      <c r="K469">
        <v>1.1000000000000001</v>
      </c>
      <c r="L469">
        <v>1.1000000000000001</v>
      </c>
      <c r="M469">
        <v>1.1000000000000001</v>
      </c>
      <c r="N469">
        <v>1.1000000000000001</v>
      </c>
      <c r="O469">
        <v>2.6</v>
      </c>
      <c r="P469">
        <v>2.6</v>
      </c>
      <c r="Q469">
        <v>2.6</v>
      </c>
      <c r="R469">
        <v>2.6</v>
      </c>
      <c r="S469">
        <v>2.6</v>
      </c>
      <c r="T469">
        <v>2.6</v>
      </c>
      <c r="U469">
        <v>2.6</v>
      </c>
      <c r="V469">
        <v>2.6</v>
      </c>
      <c r="W469">
        <v>1.6</v>
      </c>
      <c r="X469">
        <v>1.6</v>
      </c>
      <c r="Y469">
        <v>1.6</v>
      </c>
      <c r="Z469">
        <v>1.6</v>
      </c>
      <c r="AA469">
        <v>1.6</v>
      </c>
      <c r="AB469">
        <v>3.8</v>
      </c>
      <c r="AC469">
        <v>3.8</v>
      </c>
      <c r="AD469">
        <v>3.8</v>
      </c>
      <c r="AE469">
        <v>3.8</v>
      </c>
      <c r="AF469">
        <v>2.6</v>
      </c>
      <c r="AG469">
        <v>2.6</v>
      </c>
      <c r="AH469">
        <v>2.6</v>
      </c>
      <c r="AI469">
        <v>2.6</v>
      </c>
      <c r="AJ469">
        <v>2.6</v>
      </c>
      <c r="AK469">
        <v>3.9</v>
      </c>
      <c r="AL469">
        <v>3.9</v>
      </c>
      <c r="AM469">
        <v>3.9</v>
      </c>
      <c r="AN469">
        <v>3.9</v>
      </c>
      <c r="AO469">
        <v>2</v>
      </c>
      <c r="AP469">
        <v>2</v>
      </c>
      <c r="AQ469">
        <v>2</v>
      </c>
      <c r="AR469">
        <v>2</v>
      </c>
      <c r="AS469">
        <v>1.4</v>
      </c>
      <c r="AT469">
        <v>1.6</v>
      </c>
      <c r="AU469">
        <v>1.9</v>
      </c>
      <c r="AV469">
        <v>3.1</v>
      </c>
      <c r="AW469">
        <v>2.2000000000000002</v>
      </c>
      <c r="AX469">
        <v>2.9</v>
      </c>
      <c r="AY469">
        <v>1.8</v>
      </c>
      <c r="AZ469">
        <v>2.2999999999999998</v>
      </c>
      <c r="BA469">
        <v>2.1</v>
      </c>
      <c r="BB469">
        <v>1.1000000000000001</v>
      </c>
      <c r="BC469">
        <v>1.1000000000000001</v>
      </c>
      <c r="BD469">
        <v>1.1000000000000001</v>
      </c>
      <c r="BE469">
        <v>1.1000000000000001</v>
      </c>
    </row>
    <row r="470" spans="1:57">
      <c r="A470" t="s">
        <v>988</v>
      </c>
      <c r="B470" t="s">
        <v>149</v>
      </c>
      <c r="C470" t="s">
        <v>359</v>
      </c>
      <c r="D470" t="s">
        <v>60</v>
      </c>
      <c r="E470" t="s">
        <v>987</v>
      </c>
      <c r="F470">
        <v>0.8</v>
      </c>
      <c r="G470">
        <v>0.8</v>
      </c>
      <c r="H470">
        <v>0.8</v>
      </c>
      <c r="I470">
        <v>0.8</v>
      </c>
      <c r="J470">
        <v>0.4</v>
      </c>
      <c r="K470">
        <v>0.4</v>
      </c>
      <c r="L470">
        <v>0.4</v>
      </c>
      <c r="M470">
        <v>0.4</v>
      </c>
      <c r="N470">
        <v>0.4</v>
      </c>
      <c r="O470">
        <v>0.4</v>
      </c>
      <c r="P470">
        <v>0.4</v>
      </c>
      <c r="Q470">
        <v>0.4</v>
      </c>
      <c r="R470">
        <v>0.4</v>
      </c>
      <c r="S470">
        <v>0.6</v>
      </c>
      <c r="T470">
        <v>0.6</v>
      </c>
      <c r="U470">
        <v>0.6</v>
      </c>
      <c r="V470">
        <v>0.6</v>
      </c>
      <c r="W470">
        <v>1.2</v>
      </c>
      <c r="X470">
        <v>1.2</v>
      </c>
      <c r="Y470">
        <v>1.2</v>
      </c>
      <c r="Z470">
        <v>1.2</v>
      </c>
      <c r="AA470">
        <v>1.2</v>
      </c>
      <c r="AB470">
        <v>1.2</v>
      </c>
      <c r="AC470">
        <v>1.2</v>
      </c>
      <c r="AD470">
        <v>1.2</v>
      </c>
      <c r="AE470">
        <v>1.2</v>
      </c>
      <c r="AF470">
        <v>1.4</v>
      </c>
      <c r="AG470">
        <v>1.4</v>
      </c>
      <c r="AH470">
        <v>1.4</v>
      </c>
      <c r="AI470">
        <v>1.4</v>
      </c>
      <c r="AJ470">
        <v>1.4</v>
      </c>
      <c r="AK470">
        <v>0.9</v>
      </c>
      <c r="AL470">
        <v>0.9</v>
      </c>
      <c r="AM470">
        <v>0.9</v>
      </c>
      <c r="AN470">
        <v>0.9</v>
      </c>
      <c r="AO470">
        <v>1</v>
      </c>
      <c r="AP470">
        <v>1</v>
      </c>
      <c r="AQ470">
        <v>1</v>
      </c>
      <c r="AR470">
        <v>1</v>
      </c>
      <c r="AS470">
        <v>0.6</v>
      </c>
      <c r="AT470">
        <v>0.7</v>
      </c>
      <c r="AU470">
        <v>0.9</v>
      </c>
      <c r="AV470">
        <v>1.4</v>
      </c>
      <c r="AW470">
        <v>1</v>
      </c>
      <c r="AX470">
        <v>1.2</v>
      </c>
      <c r="AY470">
        <v>0.7</v>
      </c>
      <c r="AZ470">
        <v>0.9</v>
      </c>
      <c r="BA470">
        <v>0.8</v>
      </c>
      <c r="BB470">
        <v>0.9</v>
      </c>
      <c r="BC470">
        <v>0.9</v>
      </c>
      <c r="BD470">
        <v>0.9</v>
      </c>
      <c r="BE470">
        <v>0.9</v>
      </c>
    </row>
    <row r="471" spans="1:57">
      <c r="A471" t="s">
        <v>989</v>
      </c>
      <c r="B471" t="s">
        <v>149</v>
      </c>
      <c r="C471" t="s">
        <v>359</v>
      </c>
      <c r="D471" t="s">
        <v>61</v>
      </c>
      <c r="E471" t="s">
        <v>987</v>
      </c>
      <c r="F471">
        <v>0.5</v>
      </c>
      <c r="G471">
        <v>0.5</v>
      </c>
      <c r="H471">
        <v>0.5</v>
      </c>
      <c r="I471">
        <v>0.5</v>
      </c>
      <c r="J471">
        <v>0.3</v>
      </c>
      <c r="K471">
        <v>0.3</v>
      </c>
      <c r="L471">
        <v>0.3</v>
      </c>
      <c r="M471">
        <v>0.3</v>
      </c>
      <c r="N471">
        <v>0.3</v>
      </c>
      <c r="O471">
        <v>0.4</v>
      </c>
      <c r="P471">
        <v>0.4</v>
      </c>
      <c r="Q471">
        <v>0.4</v>
      </c>
      <c r="R471">
        <v>0.4</v>
      </c>
      <c r="S471">
        <v>0.5</v>
      </c>
      <c r="T471">
        <v>0.5</v>
      </c>
      <c r="U471">
        <v>0.5</v>
      </c>
      <c r="V471">
        <v>0.5</v>
      </c>
      <c r="W471">
        <v>0.7</v>
      </c>
      <c r="X471">
        <v>0.7</v>
      </c>
      <c r="Y471">
        <v>0.7</v>
      </c>
      <c r="Z471">
        <v>0.7</v>
      </c>
      <c r="AA471">
        <v>0.7</v>
      </c>
      <c r="AB471">
        <v>1</v>
      </c>
      <c r="AC471">
        <v>1</v>
      </c>
      <c r="AD471">
        <v>1</v>
      </c>
      <c r="AE471">
        <v>1</v>
      </c>
      <c r="AF471">
        <v>1.6</v>
      </c>
      <c r="AG471">
        <v>1.6</v>
      </c>
      <c r="AH471">
        <v>1.6</v>
      </c>
      <c r="AI471">
        <v>1.6</v>
      </c>
      <c r="AJ471">
        <v>1.6</v>
      </c>
      <c r="AK471">
        <v>0.7</v>
      </c>
      <c r="AL471">
        <v>0.7</v>
      </c>
      <c r="AM471">
        <v>0.7</v>
      </c>
      <c r="AN471">
        <v>0.7</v>
      </c>
      <c r="AO471">
        <v>1</v>
      </c>
      <c r="AP471">
        <v>1</v>
      </c>
      <c r="AQ471">
        <v>1</v>
      </c>
      <c r="AR471">
        <v>1</v>
      </c>
      <c r="AS471">
        <v>0.7</v>
      </c>
      <c r="AT471">
        <v>0.8</v>
      </c>
      <c r="AU471">
        <v>0.9</v>
      </c>
      <c r="AV471">
        <v>1.5</v>
      </c>
      <c r="AW471">
        <v>1.1000000000000001</v>
      </c>
      <c r="AX471">
        <v>0.9</v>
      </c>
      <c r="AY471">
        <v>0.6</v>
      </c>
      <c r="AZ471">
        <v>0.7</v>
      </c>
      <c r="BA471">
        <v>0.7</v>
      </c>
      <c r="BB471">
        <v>0.6</v>
      </c>
      <c r="BC471">
        <v>0.6</v>
      </c>
      <c r="BD471">
        <v>0.6</v>
      </c>
      <c r="BE471">
        <v>0.6</v>
      </c>
    </row>
    <row r="472" spans="1:57">
      <c r="A472" t="s">
        <v>990</v>
      </c>
      <c r="B472" t="s">
        <v>149</v>
      </c>
      <c r="C472" t="s">
        <v>359</v>
      </c>
      <c r="D472" t="s">
        <v>62</v>
      </c>
      <c r="E472" t="s">
        <v>987</v>
      </c>
      <c r="F472">
        <v>0.8</v>
      </c>
      <c r="G472">
        <v>0.8</v>
      </c>
      <c r="H472">
        <v>0.8</v>
      </c>
      <c r="I472">
        <v>0.8</v>
      </c>
      <c r="J472">
        <v>1</v>
      </c>
      <c r="K472">
        <v>1</v>
      </c>
      <c r="L472">
        <v>1</v>
      </c>
      <c r="M472">
        <v>1</v>
      </c>
      <c r="N472">
        <v>1</v>
      </c>
      <c r="O472">
        <v>1.7</v>
      </c>
      <c r="P472">
        <v>1.7</v>
      </c>
      <c r="Q472">
        <v>1.7</v>
      </c>
      <c r="R472">
        <v>1.7</v>
      </c>
      <c r="S472">
        <v>1.8</v>
      </c>
      <c r="T472">
        <v>1.8</v>
      </c>
      <c r="U472">
        <v>1.8</v>
      </c>
      <c r="V472">
        <v>1.8</v>
      </c>
      <c r="W472">
        <v>0.7</v>
      </c>
      <c r="X472">
        <v>0.7</v>
      </c>
      <c r="Y472">
        <v>0.7</v>
      </c>
      <c r="Z472">
        <v>0.7</v>
      </c>
      <c r="AA472">
        <v>0.7</v>
      </c>
      <c r="AB472">
        <v>1.5</v>
      </c>
      <c r="AC472">
        <v>1.5</v>
      </c>
      <c r="AD472">
        <v>1.5</v>
      </c>
      <c r="AE472">
        <v>1.5</v>
      </c>
      <c r="AF472">
        <v>1.7</v>
      </c>
      <c r="AG472">
        <v>1.7</v>
      </c>
      <c r="AH472">
        <v>1.7</v>
      </c>
      <c r="AI472">
        <v>1.7</v>
      </c>
      <c r="AJ472">
        <v>1.7</v>
      </c>
      <c r="AK472">
        <v>1.1000000000000001</v>
      </c>
      <c r="AL472">
        <v>1.1000000000000001</v>
      </c>
      <c r="AM472">
        <v>1.1000000000000001</v>
      </c>
      <c r="AN472">
        <v>1.1000000000000001</v>
      </c>
      <c r="AO472">
        <v>1</v>
      </c>
      <c r="AP472">
        <v>1</v>
      </c>
      <c r="AQ472">
        <v>1</v>
      </c>
      <c r="AR472">
        <v>1</v>
      </c>
      <c r="AS472">
        <v>1</v>
      </c>
      <c r="AT472">
        <v>1.2</v>
      </c>
      <c r="AU472">
        <v>1.4</v>
      </c>
      <c r="AV472">
        <v>2.4</v>
      </c>
      <c r="AW472">
        <v>1.7</v>
      </c>
      <c r="AX472">
        <v>1</v>
      </c>
      <c r="AY472">
        <v>0.7</v>
      </c>
      <c r="AZ472">
        <v>0.8</v>
      </c>
      <c r="BA472">
        <v>0.8</v>
      </c>
      <c r="BB472">
        <v>0.7</v>
      </c>
      <c r="BC472">
        <v>0.7</v>
      </c>
      <c r="BD472">
        <v>0.7</v>
      </c>
      <c r="BE472">
        <v>0.7</v>
      </c>
    </row>
    <row r="473" spans="1:57">
      <c r="A473" t="s">
        <v>991</v>
      </c>
      <c r="B473" t="s">
        <v>149</v>
      </c>
      <c r="C473" t="s">
        <v>359</v>
      </c>
      <c r="D473" t="s">
        <v>63</v>
      </c>
      <c r="E473" t="s">
        <v>987</v>
      </c>
      <c r="F473">
        <v>0.8</v>
      </c>
      <c r="G473">
        <v>0.8</v>
      </c>
      <c r="H473">
        <v>0.8</v>
      </c>
      <c r="I473">
        <v>0.8</v>
      </c>
      <c r="J473">
        <v>0.6</v>
      </c>
      <c r="K473">
        <v>0.6</v>
      </c>
      <c r="L473">
        <v>0.6</v>
      </c>
      <c r="M473">
        <v>0.6</v>
      </c>
      <c r="N473">
        <v>0.6</v>
      </c>
      <c r="O473">
        <v>0.6</v>
      </c>
      <c r="P473">
        <v>0.6</v>
      </c>
      <c r="Q473">
        <v>0.6</v>
      </c>
      <c r="R473">
        <v>0.6</v>
      </c>
      <c r="S473">
        <v>0.5</v>
      </c>
      <c r="T473">
        <v>0.5</v>
      </c>
      <c r="U473">
        <v>0.5</v>
      </c>
      <c r="V473">
        <v>0.5</v>
      </c>
      <c r="W473">
        <v>0.6</v>
      </c>
      <c r="X473">
        <v>0.6</v>
      </c>
      <c r="Y473">
        <v>0.6</v>
      </c>
      <c r="Z473">
        <v>0.6</v>
      </c>
      <c r="AA473">
        <v>0.6</v>
      </c>
      <c r="AB473">
        <v>0.9</v>
      </c>
      <c r="AC473">
        <v>0.9</v>
      </c>
      <c r="AD473">
        <v>0.9</v>
      </c>
      <c r="AE473">
        <v>0.9</v>
      </c>
      <c r="AF473">
        <v>0.7</v>
      </c>
      <c r="AG473">
        <v>0.7</v>
      </c>
      <c r="AH473">
        <v>0.7</v>
      </c>
      <c r="AI473">
        <v>0.7</v>
      </c>
      <c r="AJ473">
        <v>0.7</v>
      </c>
      <c r="AK473">
        <v>0.6</v>
      </c>
      <c r="AL473">
        <v>0.6</v>
      </c>
      <c r="AM473">
        <v>0.6</v>
      </c>
      <c r="AN473">
        <v>0.6</v>
      </c>
      <c r="AO473">
        <v>1</v>
      </c>
      <c r="AP473">
        <v>1</v>
      </c>
      <c r="AQ473">
        <v>1</v>
      </c>
      <c r="AR473">
        <v>1</v>
      </c>
      <c r="AS473">
        <v>0.7</v>
      </c>
      <c r="AT473">
        <v>0.8</v>
      </c>
      <c r="AU473">
        <v>1</v>
      </c>
      <c r="AV473">
        <v>1.6</v>
      </c>
      <c r="AW473">
        <v>1.2</v>
      </c>
      <c r="AX473">
        <v>0.8</v>
      </c>
      <c r="AY473">
        <v>0.5</v>
      </c>
      <c r="AZ473">
        <v>0.6</v>
      </c>
      <c r="BA473">
        <v>0.5</v>
      </c>
      <c r="BB473">
        <v>1.2</v>
      </c>
      <c r="BC473">
        <v>1.2</v>
      </c>
      <c r="BD473">
        <v>1.2</v>
      </c>
      <c r="BE473">
        <v>1.2</v>
      </c>
    </row>
    <row r="474" spans="1:57">
      <c r="A474" t="s">
        <v>992</v>
      </c>
      <c r="B474" t="s">
        <v>149</v>
      </c>
      <c r="C474" t="s">
        <v>359</v>
      </c>
      <c r="D474" t="s">
        <v>64</v>
      </c>
      <c r="E474" t="s">
        <v>987</v>
      </c>
      <c r="F474">
        <v>1.1000000000000001</v>
      </c>
      <c r="G474">
        <v>1.1000000000000001</v>
      </c>
      <c r="H474">
        <v>1.1000000000000001</v>
      </c>
      <c r="I474">
        <v>1.1000000000000001</v>
      </c>
      <c r="J474">
        <v>0.3</v>
      </c>
      <c r="K474">
        <v>0.3</v>
      </c>
      <c r="L474">
        <v>0.3</v>
      </c>
      <c r="M474">
        <v>0.3</v>
      </c>
      <c r="N474">
        <v>0.3</v>
      </c>
      <c r="O474">
        <v>0.8</v>
      </c>
      <c r="P474">
        <v>0.8</v>
      </c>
      <c r="Q474">
        <v>0.8</v>
      </c>
      <c r="R474">
        <v>0.8</v>
      </c>
      <c r="S474">
        <v>1.1000000000000001</v>
      </c>
      <c r="T474">
        <v>1.1000000000000001</v>
      </c>
      <c r="U474">
        <v>1.1000000000000001</v>
      </c>
      <c r="V474">
        <v>1.1000000000000001</v>
      </c>
      <c r="W474">
        <v>0.9</v>
      </c>
      <c r="X474">
        <v>0.9</v>
      </c>
      <c r="Y474">
        <v>0.9</v>
      </c>
      <c r="Z474">
        <v>0.9</v>
      </c>
      <c r="AA474">
        <v>0.9</v>
      </c>
      <c r="AB474">
        <v>0.5</v>
      </c>
      <c r="AC474">
        <v>0.5</v>
      </c>
      <c r="AD474">
        <v>0.5</v>
      </c>
      <c r="AE474">
        <v>0.5</v>
      </c>
      <c r="AF474">
        <v>0.3</v>
      </c>
      <c r="AG474">
        <v>0.3</v>
      </c>
      <c r="AH474">
        <v>0.3</v>
      </c>
      <c r="AI474">
        <v>0.3</v>
      </c>
      <c r="AJ474">
        <v>0.3</v>
      </c>
      <c r="AK474">
        <v>0.7</v>
      </c>
      <c r="AL474">
        <v>0.7</v>
      </c>
      <c r="AM474">
        <v>0.7</v>
      </c>
      <c r="AN474">
        <v>0.7</v>
      </c>
      <c r="AO474">
        <v>1</v>
      </c>
      <c r="AP474">
        <v>1</v>
      </c>
      <c r="AQ474">
        <v>1</v>
      </c>
      <c r="AR474">
        <v>1</v>
      </c>
      <c r="AS474">
        <v>0.7</v>
      </c>
      <c r="AT474">
        <v>0.8</v>
      </c>
      <c r="AU474">
        <v>0.9</v>
      </c>
      <c r="AV474">
        <v>1.5</v>
      </c>
      <c r="AW474">
        <v>1.1000000000000001</v>
      </c>
      <c r="AX474">
        <v>1.4</v>
      </c>
      <c r="AY474">
        <v>0.9</v>
      </c>
      <c r="AZ474">
        <v>1.1000000000000001</v>
      </c>
      <c r="BA474">
        <v>1</v>
      </c>
      <c r="BB474">
        <v>1.5</v>
      </c>
      <c r="BC474">
        <v>1.5</v>
      </c>
      <c r="BD474">
        <v>1.5</v>
      </c>
      <c r="BE474">
        <v>1.5</v>
      </c>
    </row>
    <row r="475" spans="1:57">
      <c r="A475" t="s">
        <v>993</v>
      </c>
      <c r="B475" t="s">
        <v>149</v>
      </c>
      <c r="C475" t="s">
        <v>359</v>
      </c>
      <c r="D475" t="s">
        <v>60</v>
      </c>
      <c r="E475" t="s">
        <v>994</v>
      </c>
      <c r="F475">
        <v>0.8</v>
      </c>
      <c r="G475">
        <v>0.8</v>
      </c>
      <c r="H475">
        <v>0.8</v>
      </c>
      <c r="I475">
        <v>0.8</v>
      </c>
      <c r="J475">
        <v>0.4</v>
      </c>
      <c r="K475">
        <v>0.4</v>
      </c>
      <c r="L475">
        <v>0.4</v>
      </c>
      <c r="M475">
        <v>0.4</v>
      </c>
      <c r="N475">
        <v>0.4</v>
      </c>
      <c r="O475">
        <v>0.4</v>
      </c>
      <c r="P475">
        <v>0.4</v>
      </c>
      <c r="Q475">
        <v>0.4</v>
      </c>
      <c r="R475">
        <v>0.4</v>
      </c>
      <c r="S475">
        <v>0.6</v>
      </c>
      <c r="T475">
        <v>0.6</v>
      </c>
      <c r="U475">
        <v>0.6</v>
      </c>
      <c r="V475">
        <v>0.6</v>
      </c>
      <c r="W475">
        <v>1.2</v>
      </c>
      <c r="X475">
        <v>1.2</v>
      </c>
      <c r="Y475">
        <v>1.2</v>
      </c>
      <c r="Z475">
        <v>1.2</v>
      </c>
      <c r="AA475">
        <v>1.2</v>
      </c>
      <c r="AB475">
        <v>1.2</v>
      </c>
      <c r="AC475">
        <v>1.2</v>
      </c>
      <c r="AD475">
        <v>1.2</v>
      </c>
      <c r="AE475">
        <v>1.2</v>
      </c>
      <c r="AF475">
        <v>1.4</v>
      </c>
      <c r="AG475">
        <v>1.4</v>
      </c>
      <c r="AH475">
        <v>1.4</v>
      </c>
      <c r="AI475">
        <v>1.4</v>
      </c>
      <c r="AJ475">
        <v>1.4</v>
      </c>
      <c r="AK475">
        <v>0.9</v>
      </c>
      <c r="AL475">
        <v>0.9</v>
      </c>
      <c r="AM475">
        <v>0.9</v>
      </c>
      <c r="AN475">
        <v>0.9</v>
      </c>
      <c r="AO475">
        <v>1</v>
      </c>
      <c r="AP475">
        <v>1</v>
      </c>
      <c r="AQ475">
        <v>1</v>
      </c>
      <c r="AR475">
        <v>1</v>
      </c>
      <c r="AS475">
        <v>0.6</v>
      </c>
      <c r="AT475">
        <v>0.7</v>
      </c>
      <c r="AU475">
        <v>0.9</v>
      </c>
      <c r="AV475">
        <v>1.4</v>
      </c>
      <c r="AW475">
        <v>1</v>
      </c>
      <c r="AX475">
        <v>1.2</v>
      </c>
      <c r="AY475">
        <v>0.7</v>
      </c>
      <c r="AZ475">
        <v>0.9</v>
      </c>
      <c r="BA475">
        <v>0.8</v>
      </c>
      <c r="BB475">
        <v>0.9</v>
      </c>
      <c r="BC475">
        <v>0.9</v>
      </c>
      <c r="BD475">
        <v>0.9</v>
      </c>
      <c r="BE475">
        <v>0.9</v>
      </c>
    </row>
    <row r="476" spans="1:57">
      <c r="A476" t="s">
        <v>995</v>
      </c>
      <c r="B476" t="s">
        <v>149</v>
      </c>
      <c r="C476" t="s">
        <v>359</v>
      </c>
      <c r="D476" t="s">
        <v>61</v>
      </c>
      <c r="E476" t="s">
        <v>994</v>
      </c>
      <c r="F476">
        <v>2.2999999999999998</v>
      </c>
      <c r="G476">
        <v>2.2999999999999998</v>
      </c>
      <c r="H476">
        <v>2.2999999999999998</v>
      </c>
      <c r="I476">
        <v>2.2999999999999998</v>
      </c>
      <c r="J476">
        <v>2.2999999999999998</v>
      </c>
      <c r="K476">
        <v>2.2999999999999998</v>
      </c>
      <c r="L476">
        <v>2.2999999999999998</v>
      </c>
      <c r="M476">
        <v>2.2999999999999998</v>
      </c>
      <c r="N476">
        <v>2.2999999999999998</v>
      </c>
      <c r="O476">
        <v>2.4</v>
      </c>
      <c r="P476">
        <v>2.4</v>
      </c>
      <c r="Q476">
        <v>2.4</v>
      </c>
      <c r="R476">
        <v>2.4</v>
      </c>
      <c r="S476">
        <v>1.1000000000000001</v>
      </c>
      <c r="T476">
        <v>1.1000000000000001</v>
      </c>
      <c r="U476">
        <v>1.1000000000000001</v>
      </c>
      <c r="V476">
        <v>1.1000000000000001</v>
      </c>
      <c r="W476">
        <v>1.5</v>
      </c>
      <c r="X476">
        <v>1.5</v>
      </c>
      <c r="Y476">
        <v>1.5</v>
      </c>
      <c r="Z476">
        <v>1.5</v>
      </c>
      <c r="AA476">
        <v>1.5</v>
      </c>
      <c r="AB476">
        <v>2.4</v>
      </c>
      <c r="AC476">
        <v>2.4</v>
      </c>
      <c r="AD476">
        <v>2.4</v>
      </c>
      <c r="AE476">
        <v>2.4</v>
      </c>
      <c r="AF476">
        <v>1.9</v>
      </c>
      <c r="AG476">
        <v>1.9</v>
      </c>
      <c r="AH476">
        <v>1.9</v>
      </c>
      <c r="AI476">
        <v>1.9</v>
      </c>
      <c r="AJ476">
        <v>1.9</v>
      </c>
      <c r="AK476">
        <v>1.9</v>
      </c>
      <c r="AL476">
        <v>1.9</v>
      </c>
      <c r="AM476">
        <v>1.9</v>
      </c>
      <c r="AN476">
        <v>1.9</v>
      </c>
      <c r="AO476">
        <v>1</v>
      </c>
      <c r="AP476">
        <v>1</v>
      </c>
      <c r="AQ476">
        <v>1</v>
      </c>
      <c r="AR476">
        <v>1</v>
      </c>
      <c r="AS476">
        <v>0.5</v>
      </c>
      <c r="AT476">
        <v>0.5</v>
      </c>
      <c r="AU476">
        <v>0.7</v>
      </c>
      <c r="AV476">
        <v>1.1000000000000001</v>
      </c>
      <c r="AW476">
        <v>0.8</v>
      </c>
      <c r="AX476">
        <v>3.5</v>
      </c>
      <c r="AY476">
        <v>2.2000000000000002</v>
      </c>
      <c r="AZ476">
        <v>2.8</v>
      </c>
      <c r="BA476">
        <v>2.6</v>
      </c>
      <c r="BB476">
        <v>2.1</v>
      </c>
      <c r="BC476">
        <v>2.1</v>
      </c>
      <c r="BD476">
        <v>2.1</v>
      </c>
      <c r="BE476">
        <v>2.1</v>
      </c>
    </row>
    <row r="477" spans="1:57">
      <c r="A477" t="s">
        <v>996</v>
      </c>
      <c r="B477" t="s">
        <v>149</v>
      </c>
      <c r="C477" t="s">
        <v>359</v>
      </c>
      <c r="D477" t="s">
        <v>62</v>
      </c>
      <c r="E477" t="s">
        <v>994</v>
      </c>
      <c r="F477">
        <v>0.7</v>
      </c>
      <c r="G477">
        <v>0.7</v>
      </c>
      <c r="H477">
        <v>0.7</v>
      </c>
      <c r="I477">
        <v>0.7</v>
      </c>
      <c r="J477">
        <v>1</v>
      </c>
      <c r="K477">
        <v>1</v>
      </c>
      <c r="L477">
        <v>1</v>
      </c>
      <c r="M477">
        <v>1</v>
      </c>
      <c r="N477">
        <v>1</v>
      </c>
      <c r="O477">
        <v>1</v>
      </c>
      <c r="P477">
        <v>1</v>
      </c>
      <c r="Q477">
        <v>1</v>
      </c>
      <c r="R477">
        <v>1</v>
      </c>
      <c r="S477">
        <v>1</v>
      </c>
      <c r="T477">
        <v>1</v>
      </c>
      <c r="U477">
        <v>1</v>
      </c>
      <c r="V477">
        <v>1</v>
      </c>
      <c r="W477">
        <v>1</v>
      </c>
      <c r="X477">
        <v>1</v>
      </c>
      <c r="Y477">
        <v>1</v>
      </c>
      <c r="Z477">
        <v>1</v>
      </c>
      <c r="AA477">
        <v>1</v>
      </c>
      <c r="AB477">
        <v>1</v>
      </c>
      <c r="AC477">
        <v>1</v>
      </c>
      <c r="AD477">
        <v>1</v>
      </c>
      <c r="AE477">
        <v>1</v>
      </c>
      <c r="AF477">
        <v>0.6</v>
      </c>
      <c r="AG477">
        <v>0.6</v>
      </c>
      <c r="AH477">
        <v>0.6</v>
      </c>
      <c r="AI477">
        <v>0.6</v>
      </c>
      <c r="AJ477">
        <v>0.6</v>
      </c>
      <c r="AK477">
        <v>1.1000000000000001</v>
      </c>
      <c r="AL477">
        <v>1.1000000000000001</v>
      </c>
      <c r="AM477">
        <v>1.1000000000000001</v>
      </c>
      <c r="AN477">
        <v>1.1000000000000001</v>
      </c>
      <c r="AO477">
        <v>1</v>
      </c>
      <c r="AP477">
        <v>1</v>
      </c>
      <c r="AQ477">
        <v>1</v>
      </c>
      <c r="AR477">
        <v>1</v>
      </c>
      <c r="AS477">
        <v>0.7</v>
      </c>
      <c r="AT477">
        <v>0.8</v>
      </c>
      <c r="AU477">
        <v>0.9</v>
      </c>
      <c r="AV477">
        <v>1.5</v>
      </c>
      <c r="AW477">
        <v>1.1000000000000001</v>
      </c>
      <c r="AX477">
        <v>1.3</v>
      </c>
      <c r="AY477">
        <v>0.8</v>
      </c>
      <c r="AZ477">
        <v>1</v>
      </c>
      <c r="BA477">
        <v>0.9</v>
      </c>
      <c r="BB477">
        <v>0.7</v>
      </c>
      <c r="BC477">
        <v>0.7</v>
      </c>
      <c r="BD477">
        <v>0.7</v>
      </c>
      <c r="BE477">
        <v>0.7</v>
      </c>
    </row>
    <row r="478" spans="1:57">
      <c r="A478" t="s">
        <v>997</v>
      </c>
      <c r="B478" t="s">
        <v>149</v>
      </c>
      <c r="C478" t="s">
        <v>359</v>
      </c>
      <c r="D478" t="s">
        <v>63</v>
      </c>
      <c r="E478" t="s">
        <v>994</v>
      </c>
      <c r="F478">
        <v>1</v>
      </c>
      <c r="G478">
        <v>1</v>
      </c>
      <c r="H478">
        <v>1</v>
      </c>
      <c r="I478">
        <v>1</v>
      </c>
      <c r="J478">
        <v>1</v>
      </c>
      <c r="K478">
        <v>1</v>
      </c>
      <c r="L478">
        <v>1</v>
      </c>
      <c r="M478">
        <v>1</v>
      </c>
      <c r="N478">
        <v>1</v>
      </c>
      <c r="O478">
        <v>1</v>
      </c>
      <c r="P478">
        <v>1</v>
      </c>
      <c r="Q478">
        <v>1</v>
      </c>
      <c r="R478">
        <v>1</v>
      </c>
      <c r="S478">
        <v>1</v>
      </c>
      <c r="T478">
        <v>1</v>
      </c>
      <c r="U478">
        <v>1</v>
      </c>
      <c r="V478">
        <v>1</v>
      </c>
      <c r="W478">
        <v>1</v>
      </c>
      <c r="X478">
        <v>1</v>
      </c>
      <c r="Y478">
        <v>1</v>
      </c>
      <c r="Z478">
        <v>1</v>
      </c>
      <c r="AA478">
        <v>1</v>
      </c>
      <c r="AB478">
        <v>1</v>
      </c>
      <c r="AC478">
        <v>1</v>
      </c>
      <c r="AD478">
        <v>1</v>
      </c>
      <c r="AE478">
        <v>1</v>
      </c>
      <c r="AF478">
        <v>1</v>
      </c>
      <c r="AG478">
        <v>1</v>
      </c>
      <c r="AH478">
        <v>1</v>
      </c>
      <c r="AI478">
        <v>1</v>
      </c>
      <c r="AJ478">
        <v>1</v>
      </c>
      <c r="AK478">
        <v>1</v>
      </c>
      <c r="AL478">
        <v>1</v>
      </c>
      <c r="AM478">
        <v>1</v>
      </c>
      <c r="AN478">
        <v>1</v>
      </c>
      <c r="AO478">
        <v>1</v>
      </c>
      <c r="AP478">
        <v>1</v>
      </c>
      <c r="AQ478">
        <v>1</v>
      </c>
      <c r="AR478">
        <v>1</v>
      </c>
      <c r="AS478">
        <v>0.7</v>
      </c>
      <c r="AT478">
        <v>0.8</v>
      </c>
      <c r="AU478">
        <v>0.9</v>
      </c>
      <c r="AV478">
        <v>1.5</v>
      </c>
      <c r="AW478">
        <v>1.1000000000000001</v>
      </c>
      <c r="AX478">
        <v>1.3</v>
      </c>
      <c r="AY478">
        <v>0.8</v>
      </c>
      <c r="AZ478">
        <v>1</v>
      </c>
      <c r="BA478">
        <v>0.9</v>
      </c>
      <c r="BB478">
        <v>1</v>
      </c>
      <c r="BC478">
        <v>1</v>
      </c>
      <c r="BD478">
        <v>1</v>
      </c>
      <c r="BE478">
        <v>1</v>
      </c>
    </row>
    <row r="479" spans="1:57">
      <c r="A479" t="s">
        <v>998</v>
      </c>
      <c r="B479" t="s">
        <v>149</v>
      </c>
      <c r="C479" t="s">
        <v>359</v>
      </c>
      <c r="D479" t="s">
        <v>64</v>
      </c>
      <c r="E479" t="s">
        <v>994</v>
      </c>
      <c r="F479">
        <v>1.2</v>
      </c>
      <c r="G479">
        <v>1.2</v>
      </c>
      <c r="H479">
        <v>1.2</v>
      </c>
      <c r="I479">
        <v>1.2</v>
      </c>
      <c r="J479">
        <v>1.4</v>
      </c>
      <c r="K479">
        <v>1.4</v>
      </c>
      <c r="L479">
        <v>1.4</v>
      </c>
      <c r="M479">
        <v>1.4</v>
      </c>
      <c r="N479">
        <v>1.4</v>
      </c>
      <c r="O479">
        <v>1</v>
      </c>
      <c r="P479">
        <v>1</v>
      </c>
      <c r="Q479">
        <v>1</v>
      </c>
      <c r="R479">
        <v>1</v>
      </c>
      <c r="S479">
        <v>0.6</v>
      </c>
      <c r="T479">
        <v>0.6</v>
      </c>
      <c r="U479">
        <v>0.6</v>
      </c>
      <c r="V479">
        <v>0.6</v>
      </c>
      <c r="W479">
        <v>0.6</v>
      </c>
      <c r="X479">
        <v>0.6</v>
      </c>
      <c r="Y479">
        <v>0.6</v>
      </c>
      <c r="Z479">
        <v>0.6</v>
      </c>
      <c r="AA479">
        <v>0.6</v>
      </c>
      <c r="AB479">
        <v>0.6</v>
      </c>
      <c r="AC479">
        <v>0.6</v>
      </c>
      <c r="AD479">
        <v>0.6</v>
      </c>
      <c r="AE479">
        <v>0.6</v>
      </c>
      <c r="AF479">
        <v>1.2</v>
      </c>
      <c r="AG479">
        <v>1.2</v>
      </c>
      <c r="AH479">
        <v>1.2</v>
      </c>
      <c r="AI479">
        <v>1.2</v>
      </c>
      <c r="AJ479">
        <v>1.2</v>
      </c>
      <c r="AK479">
        <v>0.2</v>
      </c>
      <c r="AL479">
        <v>0.2</v>
      </c>
      <c r="AM479">
        <v>0.2</v>
      </c>
      <c r="AN479">
        <v>0.2</v>
      </c>
      <c r="AO479">
        <v>1</v>
      </c>
      <c r="AP479">
        <v>1</v>
      </c>
      <c r="AQ479">
        <v>1</v>
      </c>
      <c r="AR479">
        <v>1</v>
      </c>
      <c r="AS479">
        <v>0.9</v>
      </c>
      <c r="AT479">
        <v>1.1000000000000001</v>
      </c>
      <c r="AU479">
        <v>1.3</v>
      </c>
      <c r="AV479">
        <v>2.1</v>
      </c>
      <c r="AW479">
        <v>1.5</v>
      </c>
      <c r="AX479">
        <v>1.5</v>
      </c>
      <c r="AY479">
        <v>1</v>
      </c>
      <c r="AZ479">
        <v>1.2</v>
      </c>
      <c r="BA479">
        <v>1.1000000000000001</v>
      </c>
      <c r="BB479">
        <v>1.4</v>
      </c>
      <c r="BC479">
        <v>1.4</v>
      </c>
      <c r="BD479">
        <v>1.4</v>
      </c>
      <c r="BE479">
        <v>1.4</v>
      </c>
    </row>
    <row r="480" spans="1:57">
      <c r="A480" t="s">
        <v>999</v>
      </c>
      <c r="B480" t="s">
        <v>149</v>
      </c>
      <c r="C480" t="s">
        <v>359</v>
      </c>
      <c r="D480" t="s">
        <v>150</v>
      </c>
      <c r="E480" t="s">
        <v>523</v>
      </c>
      <c r="F480">
        <v>0.6</v>
      </c>
      <c r="G480">
        <v>0.6</v>
      </c>
      <c r="H480">
        <v>0.6</v>
      </c>
      <c r="I480">
        <v>0.6</v>
      </c>
      <c r="J480">
        <v>0.7</v>
      </c>
      <c r="K480">
        <v>0.7</v>
      </c>
      <c r="L480">
        <v>0.7</v>
      </c>
      <c r="M480">
        <v>0.7</v>
      </c>
      <c r="N480">
        <v>0.7</v>
      </c>
      <c r="O480">
        <v>1.3</v>
      </c>
      <c r="P480">
        <v>1.3</v>
      </c>
      <c r="Q480">
        <v>1.3</v>
      </c>
      <c r="R480">
        <v>1.3</v>
      </c>
      <c r="S480">
        <v>3.1</v>
      </c>
      <c r="T480">
        <v>3.1</v>
      </c>
      <c r="U480">
        <v>3.1</v>
      </c>
      <c r="V480">
        <v>3.1</v>
      </c>
      <c r="W480">
        <v>3.1</v>
      </c>
      <c r="X480">
        <v>3.1</v>
      </c>
      <c r="Y480">
        <v>3.1</v>
      </c>
      <c r="Z480">
        <v>3.1</v>
      </c>
      <c r="AA480">
        <v>3.1</v>
      </c>
      <c r="AB480">
        <v>3.1</v>
      </c>
      <c r="AC480">
        <v>3.1</v>
      </c>
      <c r="AD480">
        <v>3.1</v>
      </c>
      <c r="AE480">
        <v>3.1</v>
      </c>
      <c r="AF480">
        <v>3.8</v>
      </c>
      <c r="AG480">
        <v>3.8</v>
      </c>
      <c r="AH480">
        <v>3.8</v>
      </c>
      <c r="AI480">
        <v>3.8</v>
      </c>
      <c r="AJ480">
        <v>3.8</v>
      </c>
      <c r="AK480">
        <v>4.8</v>
      </c>
      <c r="AL480">
        <v>4.8</v>
      </c>
      <c r="AM480">
        <v>4.8</v>
      </c>
      <c r="AN480">
        <v>4.8</v>
      </c>
      <c r="AO480">
        <v>1</v>
      </c>
      <c r="AP480">
        <v>1</v>
      </c>
      <c r="AQ480">
        <v>1</v>
      </c>
      <c r="AR480">
        <v>1</v>
      </c>
      <c r="AS480">
        <v>0.7</v>
      </c>
      <c r="AT480">
        <v>0.8</v>
      </c>
      <c r="AU480">
        <v>1</v>
      </c>
      <c r="AV480">
        <v>1.7</v>
      </c>
      <c r="AW480">
        <v>1.2</v>
      </c>
      <c r="AX480">
        <v>0.7</v>
      </c>
      <c r="AY480">
        <v>0.4</v>
      </c>
      <c r="AZ480">
        <v>0.5</v>
      </c>
      <c r="BA480">
        <v>0.5</v>
      </c>
      <c r="BB480">
        <v>0.4</v>
      </c>
      <c r="BC480">
        <v>0.4</v>
      </c>
      <c r="BD480">
        <v>0.4</v>
      </c>
      <c r="BE480">
        <v>0.4</v>
      </c>
    </row>
    <row r="481" spans="1:57">
      <c r="A481" t="s">
        <v>1000</v>
      </c>
      <c r="B481" t="s">
        <v>149</v>
      </c>
      <c r="C481" t="s">
        <v>359</v>
      </c>
      <c r="D481" t="s">
        <v>60</v>
      </c>
      <c r="E481" t="s">
        <v>523</v>
      </c>
      <c r="F481">
        <v>0.9</v>
      </c>
      <c r="G481">
        <v>0.9</v>
      </c>
      <c r="H481">
        <v>0.9</v>
      </c>
      <c r="I481">
        <v>0.9</v>
      </c>
      <c r="J481">
        <v>0.4</v>
      </c>
      <c r="K481">
        <v>0.4</v>
      </c>
      <c r="L481">
        <v>0.4</v>
      </c>
      <c r="M481">
        <v>0.4</v>
      </c>
      <c r="N481">
        <v>0.4</v>
      </c>
      <c r="O481">
        <v>0.4</v>
      </c>
      <c r="P481">
        <v>0.4</v>
      </c>
      <c r="Q481">
        <v>0.4</v>
      </c>
      <c r="R481">
        <v>0.4</v>
      </c>
      <c r="S481">
        <v>0.6</v>
      </c>
      <c r="T481">
        <v>0.6</v>
      </c>
      <c r="U481">
        <v>0.6</v>
      </c>
      <c r="V481">
        <v>0.6</v>
      </c>
      <c r="W481">
        <v>1.2</v>
      </c>
      <c r="X481">
        <v>1.2</v>
      </c>
      <c r="Y481">
        <v>1.2</v>
      </c>
      <c r="Z481">
        <v>1.2</v>
      </c>
      <c r="AA481">
        <v>1.2</v>
      </c>
      <c r="AB481">
        <v>1.2</v>
      </c>
      <c r="AC481">
        <v>1.2</v>
      </c>
      <c r="AD481">
        <v>1.2</v>
      </c>
      <c r="AE481">
        <v>1.2</v>
      </c>
      <c r="AF481">
        <v>1.4</v>
      </c>
      <c r="AG481">
        <v>1.4</v>
      </c>
      <c r="AH481">
        <v>1.4</v>
      </c>
      <c r="AI481">
        <v>1.4</v>
      </c>
      <c r="AJ481">
        <v>1.4</v>
      </c>
      <c r="AK481">
        <v>0.9</v>
      </c>
      <c r="AL481">
        <v>0.9</v>
      </c>
      <c r="AM481">
        <v>0.9</v>
      </c>
      <c r="AN481">
        <v>0.9</v>
      </c>
      <c r="AO481">
        <v>1</v>
      </c>
      <c r="AP481">
        <v>1</v>
      </c>
      <c r="AQ481">
        <v>1</v>
      </c>
      <c r="AR481">
        <v>1</v>
      </c>
      <c r="AS481">
        <v>0.6</v>
      </c>
      <c r="AT481">
        <v>0.7</v>
      </c>
      <c r="AU481">
        <v>0.8</v>
      </c>
      <c r="AV481">
        <v>1.4</v>
      </c>
      <c r="AW481">
        <v>1</v>
      </c>
      <c r="AX481">
        <v>1.1000000000000001</v>
      </c>
      <c r="AY481">
        <v>0.7</v>
      </c>
      <c r="AZ481">
        <v>0.9</v>
      </c>
      <c r="BA481">
        <v>0.8</v>
      </c>
      <c r="BB481">
        <v>0.9</v>
      </c>
      <c r="BC481">
        <v>0.9</v>
      </c>
      <c r="BD481">
        <v>0.9</v>
      </c>
      <c r="BE481">
        <v>0.9</v>
      </c>
    </row>
    <row r="482" spans="1:57">
      <c r="A482" t="s">
        <v>1001</v>
      </c>
      <c r="B482" t="s">
        <v>149</v>
      </c>
      <c r="C482" t="s">
        <v>359</v>
      </c>
      <c r="D482" t="s">
        <v>61</v>
      </c>
      <c r="E482" t="s">
        <v>523</v>
      </c>
      <c r="F482">
        <v>0.9</v>
      </c>
      <c r="G482">
        <v>0.9</v>
      </c>
      <c r="H482">
        <v>0.9</v>
      </c>
      <c r="I482">
        <v>0.9</v>
      </c>
      <c r="J482">
        <v>0.6</v>
      </c>
      <c r="K482">
        <v>0.6</v>
      </c>
      <c r="L482">
        <v>0.6</v>
      </c>
      <c r="M482">
        <v>0.6</v>
      </c>
      <c r="N482">
        <v>0.6</v>
      </c>
      <c r="O482">
        <v>0.4</v>
      </c>
      <c r="P482">
        <v>0.4</v>
      </c>
      <c r="Q482">
        <v>0.4</v>
      </c>
      <c r="R482">
        <v>0.4</v>
      </c>
      <c r="S482">
        <v>0.4</v>
      </c>
      <c r="T482">
        <v>0.4</v>
      </c>
      <c r="U482">
        <v>0.4</v>
      </c>
      <c r="V482">
        <v>0.4</v>
      </c>
      <c r="W482">
        <v>0.6</v>
      </c>
      <c r="X482">
        <v>0.6</v>
      </c>
      <c r="Y482">
        <v>0.6</v>
      </c>
      <c r="Z482">
        <v>0.6</v>
      </c>
      <c r="AA482">
        <v>0.6</v>
      </c>
      <c r="AB482">
        <v>1.1000000000000001</v>
      </c>
      <c r="AC482">
        <v>1.1000000000000001</v>
      </c>
      <c r="AD482">
        <v>1.1000000000000001</v>
      </c>
      <c r="AE482">
        <v>1.1000000000000001</v>
      </c>
      <c r="AF482">
        <v>2.2999999999999998</v>
      </c>
      <c r="AG482">
        <v>2.2999999999999998</v>
      </c>
      <c r="AH482">
        <v>2.2999999999999998</v>
      </c>
      <c r="AI482">
        <v>2.2999999999999998</v>
      </c>
      <c r="AJ482">
        <v>2.2999999999999998</v>
      </c>
      <c r="AK482">
        <v>0.1</v>
      </c>
      <c r="AL482">
        <v>0.1</v>
      </c>
      <c r="AM482">
        <v>0.1</v>
      </c>
      <c r="AN482">
        <v>0.1</v>
      </c>
      <c r="AO482">
        <v>1</v>
      </c>
      <c r="AP482">
        <v>1</v>
      </c>
      <c r="AQ482">
        <v>1</v>
      </c>
      <c r="AR482">
        <v>1</v>
      </c>
      <c r="AS482">
        <v>0.6</v>
      </c>
      <c r="AT482">
        <v>0.7</v>
      </c>
      <c r="AU482">
        <v>0.8</v>
      </c>
      <c r="AV482">
        <v>1.4</v>
      </c>
      <c r="AW482">
        <v>1</v>
      </c>
      <c r="AX482">
        <v>1.8</v>
      </c>
      <c r="AY482">
        <v>1.1000000000000001</v>
      </c>
      <c r="AZ482">
        <v>1.4</v>
      </c>
      <c r="BA482">
        <v>1.3</v>
      </c>
      <c r="BB482">
        <v>0.6</v>
      </c>
      <c r="BC482">
        <v>0.6</v>
      </c>
      <c r="BD482">
        <v>0.6</v>
      </c>
      <c r="BE482">
        <v>0.6</v>
      </c>
    </row>
    <row r="483" spans="1:57">
      <c r="A483" t="s">
        <v>1002</v>
      </c>
      <c r="B483" t="s">
        <v>149</v>
      </c>
      <c r="C483" t="s">
        <v>359</v>
      </c>
      <c r="D483" t="s">
        <v>62</v>
      </c>
      <c r="E483" t="s">
        <v>523</v>
      </c>
      <c r="F483">
        <v>0.5</v>
      </c>
      <c r="G483">
        <v>0.5</v>
      </c>
      <c r="H483">
        <v>0.5</v>
      </c>
      <c r="I483">
        <v>0.5</v>
      </c>
      <c r="J483">
        <v>0.5</v>
      </c>
      <c r="K483">
        <v>0.5</v>
      </c>
      <c r="L483">
        <v>0.5</v>
      </c>
      <c r="M483">
        <v>0.5</v>
      </c>
      <c r="N483">
        <v>0.5</v>
      </c>
      <c r="O483">
        <v>0.5</v>
      </c>
      <c r="P483">
        <v>0.5</v>
      </c>
      <c r="Q483">
        <v>0.5</v>
      </c>
      <c r="R483">
        <v>0.5</v>
      </c>
      <c r="S483">
        <v>0.8</v>
      </c>
      <c r="T483">
        <v>0.8</v>
      </c>
      <c r="U483">
        <v>0.8</v>
      </c>
      <c r="V483">
        <v>0.8</v>
      </c>
      <c r="W483">
        <v>0.4</v>
      </c>
      <c r="X483">
        <v>0.4</v>
      </c>
      <c r="Y483">
        <v>0.4</v>
      </c>
      <c r="Z483">
        <v>0.4</v>
      </c>
      <c r="AA483">
        <v>0.4</v>
      </c>
      <c r="AB483">
        <v>0.4</v>
      </c>
      <c r="AC483">
        <v>0.4</v>
      </c>
      <c r="AD483">
        <v>0.4</v>
      </c>
      <c r="AE483">
        <v>0.4</v>
      </c>
      <c r="AF483">
        <v>0.7</v>
      </c>
      <c r="AG483">
        <v>0.7</v>
      </c>
      <c r="AH483">
        <v>0.7</v>
      </c>
      <c r="AI483">
        <v>0.7</v>
      </c>
      <c r="AJ483">
        <v>0.7</v>
      </c>
      <c r="AK483">
        <v>1</v>
      </c>
      <c r="AL483">
        <v>1</v>
      </c>
      <c r="AM483">
        <v>1</v>
      </c>
      <c r="AN483">
        <v>1</v>
      </c>
      <c r="AO483">
        <v>1</v>
      </c>
      <c r="AP483">
        <v>1</v>
      </c>
      <c r="AQ483">
        <v>1</v>
      </c>
      <c r="AR483">
        <v>1</v>
      </c>
      <c r="AS483">
        <v>0.6</v>
      </c>
      <c r="AT483">
        <v>0.6</v>
      </c>
      <c r="AU483">
        <v>0.8</v>
      </c>
      <c r="AV483">
        <v>1.3</v>
      </c>
      <c r="AW483">
        <v>0.9</v>
      </c>
      <c r="AX483">
        <v>0.7</v>
      </c>
      <c r="AY483">
        <v>0.5</v>
      </c>
      <c r="AZ483">
        <v>0.6</v>
      </c>
      <c r="BA483">
        <v>0.5</v>
      </c>
      <c r="BB483">
        <v>0.5</v>
      </c>
      <c r="BC483">
        <v>0.5</v>
      </c>
      <c r="BD483">
        <v>0.5</v>
      </c>
      <c r="BE483">
        <v>0.5</v>
      </c>
    </row>
    <row r="484" spans="1:57">
      <c r="A484" t="s">
        <v>1003</v>
      </c>
      <c r="B484" t="s">
        <v>149</v>
      </c>
      <c r="C484" t="s">
        <v>359</v>
      </c>
      <c r="D484" t="s">
        <v>63</v>
      </c>
      <c r="E484" t="s">
        <v>523</v>
      </c>
      <c r="F484">
        <v>0.5</v>
      </c>
      <c r="G484">
        <v>0.5</v>
      </c>
      <c r="H484">
        <v>0.5</v>
      </c>
      <c r="I484">
        <v>0.5</v>
      </c>
      <c r="J484">
        <v>0.5</v>
      </c>
      <c r="K484">
        <v>0.5</v>
      </c>
      <c r="L484">
        <v>0.5</v>
      </c>
      <c r="M484">
        <v>0.5</v>
      </c>
      <c r="N484">
        <v>0.5</v>
      </c>
      <c r="O484">
        <v>0.6</v>
      </c>
      <c r="P484">
        <v>0.6</v>
      </c>
      <c r="Q484">
        <v>0.6</v>
      </c>
      <c r="R484">
        <v>0.6</v>
      </c>
      <c r="S484">
        <v>0.5</v>
      </c>
      <c r="T484">
        <v>0.5</v>
      </c>
      <c r="U484">
        <v>0.5</v>
      </c>
      <c r="V484">
        <v>0.5</v>
      </c>
      <c r="W484">
        <v>0.4</v>
      </c>
      <c r="X484">
        <v>0.4</v>
      </c>
      <c r="Y484">
        <v>0.4</v>
      </c>
      <c r="Z484">
        <v>0.4</v>
      </c>
      <c r="AA484">
        <v>0.4</v>
      </c>
      <c r="AB484">
        <v>0.2</v>
      </c>
      <c r="AC484">
        <v>0.2</v>
      </c>
      <c r="AD484">
        <v>0.2</v>
      </c>
      <c r="AE484">
        <v>0.2</v>
      </c>
      <c r="AF484">
        <v>0.3</v>
      </c>
      <c r="AG484">
        <v>0.3</v>
      </c>
      <c r="AH484">
        <v>0.3</v>
      </c>
      <c r="AI484">
        <v>0.3</v>
      </c>
      <c r="AJ484">
        <v>0.3</v>
      </c>
      <c r="AK484">
        <v>0.7</v>
      </c>
      <c r="AL484">
        <v>0.7</v>
      </c>
      <c r="AM484">
        <v>0.7</v>
      </c>
      <c r="AN484">
        <v>0.7</v>
      </c>
      <c r="AO484">
        <v>1</v>
      </c>
      <c r="AP484">
        <v>1</v>
      </c>
      <c r="AQ484">
        <v>1</v>
      </c>
      <c r="AR484">
        <v>1</v>
      </c>
      <c r="AS484">
        <v>0.6</v>
      </c>
      <c r="AT484">
        <v>0.7</v>
      </c>
      <c r="AU484">
        <v>0.9</v>
      </c>
      <c r="AV484">
        <v>1.4</v>
      </c>
      <c r="AW484">
        <v>1</v>
      </c>
      <c r="AX484">
        <v>1.2</v>
      </c>
      <c r="AY484">
        <v>0.8</v>
      </c>
      <c r="AZ484">
        <v>1</v>
      </c>
      <c r="BA484">
        <v>0.9</v>
      </c>
      <c r="BB484">
        <v>1</v>
      </c>
      <c r="BC484">
        <v>1</v>
      </c>
      <c r="BD484">
        <v>1</v>
      </c>
      <c r="BE484">
        <v>1</v>
      </c>
    </row>
    <row r="485" spans="1:57">
      <c r="A485" t="s">
        <v>365</v>
      </c>
      <c r="B485" t="s">
        <v>149</v>
      </c>
      <c r="C485" t="s">
        <v>366</v>
      </c>
      <c r="D485" t="s">
        <v>63</v>
      </c>
      <c r="E485" t="s">
        <v>1004</v>
      </c>
      <c r="F485">
        <v>1</v>
      </c>
      <c r="G485">
        <v>1</v>
      </c>
      <c r="H485">
        <v>1</v>
      </c>
      <c r="I485">
        <v>1</v>
      </c>
      <c r="J485">
        <v>1</v>
      </c>
      <c r="K485">
        <v>1</v>
      </c>
      <c r="L485">
        <v>1</v>
      </c>
      <c r="M485">
        <v>1</v>
      </c>
      <c r="N485">
        <v>1</v>
      </c>
      <c r="O485">
        <v>1</v>
      </c>
      <c r="P485">
        <v>1</v>
      </c>
      <c r="Q485">
        <v>1</v>
      </c>
      <c r="R485">
        <v>1</v>
      </c>
      <c r="S485">
        <v>1</v>
      </c>
      <c r="T485">
        <v>1</v>
      </c>
      <c r="U485">
        <v>1</v>
      </c>
      <c r="V485">
        <v>1</v>
      </c>
      <c r="W485">
        <v>1</v>
      </c>
      <c r="X485">
        <v>1</v>
      </c>
      <c r="Y485">
        <v>1</v>
      </c>
      <c r="Z485">
        <v>1</v>
      </c>
      <c r="AA485">
        <v>1</v>
      </c>
      <c r="AB485">
        <v>1</v>
      </c>
      <c r="AC485">
        <v>1</v>
      </c>
      <c r="AD485">
        <v>1</v>
      </c>
      <c r="AE485">
        <v>1</v>
      </c>
      <c r="AF485">
        <v>1</v>
      </c>
      <c r="AG485">
        <v>1</v>
      </c>
      <c r="AH485">
        <v>1</v>
      </c>
      <c r="AI485">
        <v>1</v>
      </c>
      <c r="AJ485">
        <v>1</v>
      </c>
      <c r="AK485">
        <v>1</v>
      </c>
      <c r="AL485">
        <v>1</v>
      </c>
      <c r="AM485">
        <v>1</v>
      </c>
      <c r="AN485">
        <v>1</v>
      </c>
      <c r="AO485">
        <v>1</v>
      </c>
      <c r="AP485">
        <v>1</v>
      </c>
      <c r="AQ485">
        <v>1</v>
      </c>
      <c r="AR485">
        <v>1</v>
      </c>
      <c r="AS485">
        <v>0.7</v>
      </c>
      <c r="AT485">
        <v>0.7</v>
      </c>
      <c r="AU485">
        <v>0.9</v>
      </c>
      <c r="AV485">
        <v>1.5</v>
      </c>
      <c r="AW485">
        <v>1.1000000000000001</v>
      </c>
      <c r="AX485">
        <v>1.2</v>
      </c>
      <c r="AY485">
        <v>0.8</v>
      </c>
      <c r="AZ485">
        <v>1</v>
      </c>
      <c r="BA485">
        <v>0.9</v>
      </c>
      <c r="BB485">
        <v>1</v>
      </c>
      <c r="BC485">
        <v>1</v>
      </c>
      <c r="BD485">
        <v>1</v>
      </c>
      <c r="BE485">
        <v>1</v>
      </c>
    </row>
    <row r="486" spans="1:57">
      <c r="A486" t="s">
        <v>367</v>
      </c>
      <c r="B486" t="s">
        <v>149</v>
      </c>
      <c r="C486" t="s">
        <v>366</v>
      </c>
      <c r="D486" t="s">
        <v>321</v>
      </c>
      <c r="E486" t="s">
        <v>1004</v>
      </c>
      <c r="F486">
        <v>1</v>
      </c>
      <c r="G486">
        <v>1</v>
      </c>
      <c r="H486">
        <v>1</v>
      </c>
      <c r="I486">
        <v>1</v>
      </c>
      <c r="J486">
        <v>1</v>
      </c>
      <c r="K486">
        <v>1</v>
      </c>
      <c r="L486">
        <v>1</v>
      </c>
      <c r="M486">
        <v>1</v>
      </c>
      <c r="N486">
        <v>1</v>
      </c>
      <c r="O486">
        <v>1</v>
      </c>
      <c r="P486">
        <v>1</v>
      </c>
      <c r="Q486">
        <v>1</v>
      </c>
      <c r="R486">
        <v>1</v>
      </c>
      <c r="S486">
        <v>1</v>
      </c>
      <c r="T486">
        <v>1</v>
      </c>
      <c r="U486">
        <v>1</v>
      </c>
      <c r="V486">
        <v>1</v>
      </c>
      <c r="W486">
        <v>1</v>
      </c>
      <c r="X486">
        <v>1</v>
      </c>
      <c r="Y486">
        <v>1</v>
      </c>
      <c r="Z486">
        <v>1</v>
      </c>
      <c r="AA486">
        <v>1</v>
      </c>
      <c r="AB486">
        <v>1</v>
      </c>
      <c r="AC486">
        <v>1</v>
      </c>
      <c r="AD486">
        <v>1</v>
      </c>
      <c r="AE486">
        <v>1</v>
      </c>
      <c r="AF486">
        <v>1</v>
      </c>
      <c r="AG486">
        <v>1</v>
      </c>
      <c r="AH486">
        <v>1</v>
      </c>
      <c r="AI486">
        <v>1</v>
      </c>
      <c r="AJ486">
        <v>1</v>
      </c>
      <c r="AK486">
        <v>1</v>
      </c>
      <c r="AL486">
        <v>1</v>
      </c>
      <c r="AM486">
        <v>1</v>
      </c>
      <c r="AN486">
        <v>1</v>
      </c>
      <c r="AO486">
        <v>1</v>
      </c>
      <c r="AP486">
        <v>1</v>
      </c>
      <c r="AQ486">
        <v>1</v>
      </c>
      <c r="AR486">
        <v>1</v>
      </c>
      <c r="AS486">
        <v>1.7</v>
      </c>
      <c r="AT486">
        <v>1.9</v>
      </c>
      <c r="AU486">
        <v>2.2999999999999998</v>
      </c>
      <c r="AV486">
        <v>3.7</v>
      </c>
      <c r="AW486">
        <v>2.7</v>
      </c>
      <c r="AX486">
        <v>3.2</v>
      </c>
      <c r="AY486">
        <v>2</v>
      </c>
      <c r="AZ486">
        <v>2.6</v>
      </c>
      <c r="BA486">
        <v>2.2999999999999998</v>
      </c>
      <c r="BB486">
        <v>1</v>
      </c>
      <c r="BC486">
        <v>1</v>
      </c>
      <c r="BD486">
        <v>1</v>
      </c>
      <c r="BE486">
        <v>1</v>
      </c>
    </row>
    <row r="487" spans="1:57">
      <c r="A487" t="s">
        <v>368</v>
      </c>
      <c r="B487" t="s">
        <v>149</v>
      </c>
      <c r="C487" t="s">
        <v>369</v>
      </c>
      <c r="D487" t="s">
        <v>105</v>
      </c>
      <c r="E487" t="s">
        <v>370</v>
      </c>
      <c r="F487">
        <v>1</v>
      </c>
      <c r="G487">
        <v>1</v>
      </c>
      <c r="H487">
        <v>1</v>
      </c>
      <c r="I487">
        <v>1</v>
      </c>
      <c r="J487">
        <v>1</v>
      </c>
      <c r="K487">
        <v>1</v>
      </c>
      <c r="L487">
        <v>1</v>
      </c>
      <c r="M487">
        <v>1</v>
      </c>
      <c r="N487">
        <v>1</v>
      </c>
      <c r="O487">
        <v>1</v>
      </c>
      <c r="P487">
        <v>1</v>
      </c>
      <c r="Q487">
        <v>1</v>
      </c>
      <c r="R487">
        <v>1</v>
      </c>
      <c r="S487">
        <v>1</v>
      </c>
      <c r="T487">
        <v>1</v>
      </c>
      <c r="U487">
        <v>1</v>
      </c>
      <c r="V487">
        <v>1</v>
      </c>
      <c r="W487">
        <v>1</v>
      </c>
      <c r="X487">
        <v>1</v>
      </c>
      <c r="Y487">
        <v>1</v>
      </c>
      <c r="Z487">
        <v>1</v>
      </c>
      <c r="AA487">
        <v>1</v>
      </c>
      <c r="AB487">
        <v>1</v>
      </c>
      <c r="AC487">
        <v>1</v>
      </c>
      <c r="AD487">
        <v>1</v>
      </c>
      <c r="AE487">
        <v>1</v>
      </c>
      <c r="AF487">
        <v>1</v>
      </c>
      <c r="AG487">
        <v>1</v>
      </c>
      <c r="AH487">
        <v>1</v>
      </c>
      <c r="AI487">
        <v>1</v>
      </c>
      <c r="AJ487">
        <v>1</v>
      </c>
      <c r="AK487">
        <v>1</v>
      </c>
      <c r="AL487">
        <v>1</v>
      </c>
      <c r="AM487">
        <v>1</v>
      </c>
      <c r="AN487">
        <v>1</v>
      </c>
      <c r="AO487">
        <v>1</v>
      </c>
      <c r="AP487">
        <v>1</v>
      </c>
      <c r="AQ487">
        <v>1</v>
      </c>
      <c r="AR487">
        <v>1</v>
      </c>
      <c r="AS487">
        <v>0.9</v>
      </c>
      <c r="AT487">
        <v>1.1000000000000001</v>
      </c>
      <c r="AU487">
        <v>1.3</v>
      </c>
      <c r="AV487">
        <v>2.1</v>
      </c>
      <c r="AW487">
        <v>1.5</v>
      </c>
      <c r="AX487">
        <v>2.5</v>
      </c>
      <c r="AY487">
        <v>1.6</v>
      </c>
      <c r="AZ487">
        <v>2</v>
      </c>
      <c r="BA487">
        <v>1.8</v>
      </c>
      <c r="BB487">
        <v>1</v>
      </c>
      <c r="BC487">
        <v>1</v>
      </c>
      <c r="BD487">
        <v>1</v>
      </c>
      <c r="BE487">
        <v>1</v>
      </c>
    </row>
    <row r="488" spans="1:57">
      <c r="A488" t="s">
        <v>1005</v>
      </c>
      <c r="B488" t="s">
        <v>149</v>
      </c>
      <c r="C488" t="s">
        <v>105</v>
      </c>
      <c r="D488" t="s">
        <v>105</v>
      </c>
      <c r="E488" t="s">
        <v>1006</v>
      </c>
      <c r="F488">
        <v>1.8</v>
      </c>
      <c r="G488">
        <v>1.8</v>
      </c>
      <c r="H488">
        <v>1.8</v>
      </c>
      <c r="I488">
        <v>1.8</v>
      </c>
      <c r="J488">
        <v>1.1000000000000001</v>
      </c>
      <c r="K488">
        <v>1.1000000000000001</v>
      </c>
      <c r="L488">
        <v>1.1000000000000001</v>
      </c>
      <c r="M488">
        <v>1.1000000000000001</v>
      </c>
      <c r="N488">
        <v>1.1000000000000001</v>
      </c>
      <c r="O488">
        <v>0.9</v>
      </c>
      <c r="P488">
        <v>0.9</v>
      </c>
      <c r="Q488">
        <v>0.9</v>
      </c>
      <c r="R488">
        <v>0.9</v>
      </c>
      <c r="S488">
        <v>1.1000000000000001</v>
      </c>
      <c r="T488">
        <v>1.1000000000000001</v>
      </c>
      <c r="U488">
        <v>1.1000000000000001</v>
      </c>
      <c r="V488">
        <v>1.1000000000000001</v>
      </c>
      <c r="W488">
        <v>1</v>
      </c>
      <c r="X488">
        <v>1</v>
      </c>
      <c r="Y488">
        <v>1</v>
      </c>
      <c r="Z488">
        <v>1</v>
      </c>
      <c r="AA488">
        <v>1</v>
      </c>
      <c r="AB488">
        <v>1.4</v>
      </c>
      <c r="AC488">
        <v>1.4</v>
      </c>
      <c r="AD488">
        <v>1.4</v>
      </c>
      <c r="AE488">
        <v>1.4</v>
      </c>
      <c r="AF488">
        <v>1.2</v>
      </c>
      <c r="AG488">
        <v>1.2</v>
      </c>
      <c r="AH488">
        <v>1.2</v>
      </c>
      <c r="AI488">
        <v>1.2</v>
      </c>
      <c r="AJ488">
        <v>1.2</v>
      </c>
      <c r="AK488">
        <v>0.9</v>
      </c>
      <c r="AL488">
        <v>0.9</v>
      </c>
      <c r="AM488">
        <v>0.9</v>
      </c>
      <c r="AN488">
        <v>0.9</v>
      </c>
      <c r="AO488">
        <v>1</v>
      </c>
      <c r="AP488">
        <v>1</v>
      </c>
      <c r="AQ488">
        <v>1</v>
      </c>
      <c r="AR488">
        <v>1</v>
      </c>
      <c r="AS488">
        <v>0.8</v>
      </c>
      <c r="AT488">
        <v>0.9</v>
      </c>
      <c r="AU488">
        <v>1.1000000000000001</v>
      </c>
      <c r="AV488">
        <v>1.9</v>
      </c>
      <c r="AW488">
        <v>1.4</v>
      </c>
      <c r="AX488">
        <v>1.9</v>
      </c>
      <c r="AY488">
        <v>1.2</v>
      </c>
      <c r="AZ488">
        <v>1.5</v>
      </c>
      <c r="BA488">
        <v>1.4</v>
      </c>
      <c r="BB488">
        <v>1.6</v>
      </c>
      <c r="BC488">
        <v>1.6</v>
      </c>
      <c r="BD488">
        <v>1.6</v>
      </c>
      <c r="BE488">
        <v>1.6</v>
      </c>
    </row>
    <row r="489" spans="1:57">
      <c r="A489" t="s">
        <v>1007</v>
      </c>
      <c r="B489" t="s">
        <v>149</v>
      </c>
      <c r="C489" t="s">
        <v>105</v>
      </c>
      <c r="D489" t="s">
        <v>105</v>
      </c>
      <c r="E489" t="s">
        <v>1006</v>
      </c>
      <c r="F489">
        <v>1.3</v>
      </c>
      <c r="G489">
        <v>1.3</v>
      </c>
      <c r="H489">
        <v>1.3</v>
      </c>
      <c r="I489">
        <v>1.3</v>
      </c>
      <c r="J489">
        <v>1.2</v>
      </c>
      <c r="K489">
        <v>1.2</v>
      </c>
      <c r="L489">
        <v>1.2</v>
      </c>
      <c r="M489">
        <v>1.2</v>
      </c>
      <c r="N489">
        <v>1.2</v>
      </c>
      <c r="O489">
        <v>0.8</v>
      </c>
      <c r="P489">
        <v>0.8</v>
      </c>
      <c r="Q489">
        <v>0.8</v>
      </c>
      <c r="R489">
        <v>0.8</v>
      </c>
      <c r="S489">
        <v>0.8</v>
      </c>
      <c r="T489">
        <v>0.8</v>
      </c>
      <c r="U489">
        <v>0.8</v>
      </c>
      <c r="V489">
        <v>0.8</v>
      </c>
      <c r="W489">
        <v>0.6</v>
      </c>
      <c r="X489">
        <v>0.6</v>
      </c>
      <c r="Y489">
        <v>0.6</v>
      </c>
      <c r="Z489">
        <v>0.6</v>
      </c>
      <c r="AA489">
        <v>0.6</v>
      </c>
      <c r="AB489">
        <v>0.6</v>
      </c>
      <c r="AC489">
        <v>0.6</v>
      </c>
      <c r="AD489">
        <v>0.6</v>
      </c>
      <c r="AE489">
        <v>0.6</v>
      </c>
      <c r="AF489">
        <v>0.5</v>
      </c>
      <c r="AG489">
        <v>0.5</v>
      </c>
      <c r="AH489">
        <v>0.5</v>
      </c>
      <c r="AI489">
        <v>0.5</v>
      </c>
      <c r="AJ489">
        <v>0.5</v>
      </c>
      <c r="AK489">
        <v>0.7</v>
      </c>
      <c r="AL489">
        <v>0.7</v>
      </c>
      <c r="AM489">
        <v>0.7</v>
      </c>
      <c r="AN489">
        <v>0.7</v>
      </c>
      <c r="AO489">
        <v>1</v>
      </c>
      <c r="AP489">
        <v>1</v>
      </c>
      <c r="AQ489">
        <v>1</v>
      </c>
      <c r="AR489">
        <v>1</v>
      </c>
      <c r="AS489">
        <v>0.7</v>
      </c>
      <c r="AT489">
        <v>0.8</v>
      </c>
      <c r="AU489">
        <v>1</v>
      </c>
      <c r="AV489">
        <v>1.6</v>
      </c>
      <c r="AW489">
        <v>1.2</v>
      </c>
      <c r="AX489">
        <v>1.7</v>
      </c>
      <c r="AY489">
        <v>1.1000000000000001</v>
      </c>
      <c r="AZ489">
        <v>1.4</v>
      </c>
      <c r="BA489">
        <v>1.2</v>
      </c>
      <c r="BB489">
        <v>1.5</v>
      </c>
      <c r="BC489">
        <v>1.5</v>
      </c>
      <c r="BD489">
        <v>1.5</v>
      </c>
      <c r="BE489">
        <v>1.5</v>
      </c>
    </row>
    <row r="490" spans="1:57">
      <c r="A490" t="s">
        <v>1008</v>
      </c>
      <c r="B490" t="s">
        <v>149</v>
      </c>
      <c r="C490" t="s">
        <v>105</v>
      </c>
      <c r="D490" t="s">
        <v>105</v>
      </c>
      <c r="E490" t="s">
        <v>1006</v>
      </c>
      <c r="F490">
        <v>1.2</v>
      </c>
      <c r="G490">
        <v>1.2</v>
      </c>
      <c r="H490">
        <v>1.2</v>
      </c>
      <c r="I490">
        <v>1.2</v>
      </c>
      <c r="J490">
        <v>1.2</v>
      </c>
      <c r="K490">
        <v>1.2</v>
      </c>
      <c r="L490">
        <v>1.2</v>
      </c>
      <c r="M490">
        <v>1.2</v>
      </c>
      <c r="N490">
        <v>1.2</v>
      </c>
      <c r="O490">
        <v>1.2</v>
      </c>
      <c r="P490">
        <v>1.2</v>
      </c>
      <c r="Q490">
        <v>1.2</v>
      </c>
      <c r="R490">
        <v>1.2</v>
      </c>
      <c r="S490">
        <v>0.9</v>
      </c>
      <c r="T490">
        <v>0.9</v>
      </c>
      <c r="U490">
        <v>0.9</v>
      </c>
      <c r="V490">
        <v>0.9</v>
      </c>
      <c r="W490">
        <v>1.1000000000000001</v>
      </c>
      <c r="X490">
        <v>1.1000000000000001</v>
      </c>
      <c r="Y490">
        <v>1.1000000000000001</v>
      </c>
      <c r="Z490">
        <v>1.1000000000000001</v>
      </c>
      <c r="AA490">
        <v>1.1000000000000001</v>
      </c>
      <c r="AB490">
        <v>1.4</v>
      </c>
      <c r="AC490">
        <v>1.4</v>
      </c>
      <c r="AD490">
        <v>1.4</v>
      </c>
      <c r="AE490">
        <v>1.4</v>
      </c>
      <c r="AF490">
        <v>1.6</v>
      </c>
      <c r="AG490">
        <v>1.6</v>
      </c>
      <c r="AH490">
        <v>1.6</v>
      </c>
      <c r="AI490">
        <v>1.6</v>
      </c>
      <c r="AJ490">
        <v>1.6</v>
      </c>
      <c r="AK490">
        <v>1.5</v>
      </c>
      <c r="AL490">
        <v>1.5</v>
      </c>
      <c r="AM490">
        <v>1.5</v>
      </c>
      <c r="AN490">
        <v>1.5</v>
      </c>
      <c r="AO490">
        <v>1</v>
      </c>
      <c r="AP490">
        <v>1</v>
      </c>
      <c r="AQ490">
        <v>1</v>
      </c>
      <c r="AR490">
        <v>1</v>
      </c>
      <c r="AS490">
        <v>1.3</v>
      </c>
      <c r="AT490">
        <v>1.4</v>
      </c>
      <c r="AU490">
        <v>1.8</v>
      </c>
      <c r="AV490">
        <v>2.9</v>
      </c>
      <c r="AW490">
        <v>2.1</v>
      </c>
      <c r="AX490">
        <v>3.6</v>
      </c>
      <c r="AY490">
        <v>2.2999999999999998</v>
      </c>
      <c r="AZ490">
        <v>2.9</v>
      </c>
      <c r="BA490">
        <v>2.6</v>
      </c>
      <c r="BB490">
        <v>1.2</v>
      </c>
      <c r="BC490">
        <v>1.2</v>
      </c>
      <c r="BD490">
        <v>1.2</v>
      </c>
      <c r="BE490">
        <v>1.2</v>
      </c>
    </row>
    <row r="491" spans="1:57">
      <c r="A491" t="s">
        <v>371</v>
      </c>
      <c r="B491" t="s">
        <v>149</v>
      </c>
      <c r="C491" t="s">
        <v>372</v>
      </c>
      <c r="D491" t="s">
        <v>60</v>
      </c>
      <c r="E491" t="s">
        <v>1009</v>
      </c>
      <c r="F491">
        <v>0.7</v>
      </c>
      <c r="G491">
        <v>0.7</v>
      </c>
      <c r="H491">
        <v>0.7</v>
      </c>
      <c r="I491">
        <v>0.7</v>
      </c>
      <c r="J491">
        <v>0.6</v>
      </c>
      <c r="K491">
        <v>0.6</v>
      </c>
      <c r="L491">
        <v>0.6</v>
      </c>
      <c r="M491">
        <v>0.6</v>
      </c>
      <c r="N491">
        <v>0.6</v>
      </c>
      <c r="O491">
        <v>0.6</v>
      </c>
      <c r="P491">
        <v>0.6</v>
      </c>
      <c r="Q491">
        <v>0.6</v>
      </c>
      <c r="R491">
        <v>0.6</v>
      </c>
      <c r="S491">
        <v>0.6</v>
      </c>
      <c r="T491">
        <v>0.6</v>
      </c>
      <c r="U491">
        <v>0.6</v>
      </c>
      <c r="V491">
        <v>0.6</v>
      </c>
      <c r="W491">
        <v>0.6</v>
      </c>
      <c r="X491">
        <v>0.6</v>
      </c>
      <c r="Y491">
        <v>0.6</v>
      </c>
      <c r="Z491">
        <v>0.6</v>
      </c>
      <c r="AA491">
        <v>0.6</v>
      </c>
      <c r="AB491">
        <v>0.7</v>
      </c>
      <c r="AC491">
        <v>0.7</v>
      </c>
      <c r="AD491">
        <v>0.7</v>
      </c>
      <c r="AE491">
        <v>0.7</v>
      </c>
      <c r="AF491">
        <v>0.8</v>
      </c>
      <c r="AG491">
        <v>0.8</v>
      </c>
      <c r="AH491">
        <v>0.8</v>
      </c>
      <c r="AI491">
        <v>0.8</v>
      </c>
      <c r="AJ491">
        <v>0.8</v>
      </c>
      <c r="AK491">
        <v>0.6</v>
      </c>
      <c r="AL491">
        <v>0.6</v>
      </c>
      <c r="AM491">
        <v>0.6</v>
      </c>
      <c r="AN491">
        <v>0.6</v>
      </c>
      <c r="AO491">
        <v>1</v>
      </c>
      <c r="AP491">
        <v>1</v>
      </c>
      <c r="AQ491">
        <v>1</v>
      </c>
      <c r="AR491">
        <v>1</v>
      </c>
      <c r="AS491">
        <v>1.3</v>
      </c>
      <c r="AT491">
        <v>1.5</v>
      </c>
      <c r="AU491">
        <v>1.8</v>
      </c>
      <c r="AV491">
        <v>3</v>
      </c>
      <c r="AW491">
        <v>2.1</v>
      </c>
      <c r="AX491">
        <v>1.3</v>
      </c>
      <c r="AY491">
        <v>0.8</v>
      </c>
      <c r="AZ491">
        <v>1</v>
      </c>
      <c r="BA491">
        <v>0.9</v>
      </c>
      <c r="BB491">
        <v>0.9</v>
      </c>
      <c r="BC491">
        <v>0.9</v>
      </c>
      <c r="BD491">
        <v>0.9</v>
      </c>
      <c r="BE491">
        <v>0.9</v>
      </c>
    </row>
    <row r="492" spans="1:57">
      <c r="A492" t="s">
        <v>373</v>
      </c>
      <c r="B492" t="s">
        <v>149</v>
      </c>
      <c r="C492" t="s">
        <v>372</v>
      </c>
      <c r="D492" t="s">
        <v>131</v>
      </c>
      <c r="E492" t="s">
        <v>1009</v>
      </c>
      <c r="F492">
        <v>0.9</v>
      </c>
      <c r="G492">
        <v>0.9</v>
      </c>
      <c r="H492">
        <v>0.9</v>
      </c>
      <c r="I492">
        <v>0.9</v>
      </c>
      <c r="J492">
        <v>0.5</v>
      </c>
      <c r="K492">
        <v>0.5</v>
      </c>
      <c r="L492">
        <v>0.5</v>
      </c>
      <c r="M492">
        <v>0.5</v>
      </c>
      <c r="N492">
        <v>0.5</v>
      </c>
      <c r="O492">
        <v>0.6</v>
      </c>
      <c r="P492">
        <v>0.6</v>
      </c>
      <c r="Q492">
        <v>0.6</v>
      </c>
      <c r="R492">
        <v>0.6</v>
      </c>
      <c r="S492">
        <v>0.6</v>
      </c>
      <c r="T492">
        <v>0.6</v>
      </c>
      <c r="U492">
        <v>0.6</v>
      </c>
      <c r="V492">
        <v>0.6</v>
      </c>
      <c r="W492">
        <v>0.6</v>
      </c>
      <c r="X492">
        <v>0.6</v>
      </c>
      <c r="Y492">
        <v>0.6</v>
      </c>
      <c r="Z492">
        <v>0.6</v>
      </c>
      <c r="AA492">
        <v>0.6</v>
      </c>
      <c r="AB492">
        <v>0.6</v>
      </c>
      <c r="AC492">
        <v>0.6</v>
      </c>
      <c r="AD492">
        <v>0.6</v>
      </c>
      <c r="AE492">
        <v>0.6</v>
      </c>
      <c r="AF492">
        <v>0.8</v>
      </c>
      <c r="AG492">
        <v>0.8</v>
      </c>
      <c r="AH492">
        <v>0.8</v>
      </c>
      <c r="AI492">
        <v>0.8</v>
      </c>
      <c r="AJ492">
        <v>0.8</v>
      </c>
      <c r="AK492">
        <v>0.7</v>
      </c>
      <c r="AL492">
        <v>0.7</v>
      </c>
      <c r="AM492">
        <v>0.7</v>
      </c>
      <c r="AN492">
        <v>0.7</v>
      </c>
      <c r="AO492">
        <v>1</v>
      </c>
      <c r="AP492">
        <v>1</v>
      </c>
      <c r="AQ492">
        <v>1</v>
      </c>
      <c r="AR492">
        <v>1</v>
      </c>
      <c r="AS492">
        <v>1.2</v>
      </c>
      <c r="AT492">
        <v>1.4</v>
      </c>
      <c r="AU492">
        <v>1.7</v>
      </c>
      <c r="AV492">
        <v>2.8</v>
      </c>
      <c r="AW492">
        <v>2</v>
      </c>
      <c r="AX492">
        <v>1.8</v>
      </c>
      <c r="AY492">
        <v>1.2</v>
      </c>
      <c r="AZ492">
        <v>1.4</v>
      </c>
      <c r="BA492">
        <v>1.3</v>
      </c>
      <c r="BB492">
        <v>0.9</v>
      </c>
      <c r="BC492">
        <v>0.9</v>
      </c>
      <c r="BD492">
        <v>0.9</v>
      </c>
      <c r="BE492">
        <v>0.9</v>
      </c>
    </row>
    <row r="493" spans="1:57">
      <c r="A493" t="s">
        <v>374</v>
      </c>
      <c r="B493" t="s">
        <v>149</v>
      </c>
      <c r="C493" t="s">
        <v>372</v>
      </c>
      <c r="D493" t="s">
        <v>63</v>
      </c>
      <c r="E493" t="s">
        <v>1009</v>
      </c>
      <c r="F493">
        <v>0.7</v>
      </c>
      <c r="G493">
        <v>0.7</v>
      </c>
      <c r="H493">
        <v>0.7</v>
      </c>
      <c r="I493">
        <v>0.7</v>
      </c>
      <c r="J493">
        <v>0.7</v>
      </c>
      <c r="K493">
        <v>0.7</v>
      </c>
      <c r="L493">
        <v>0.7</v>
      </c>
      <c r="M493">
        <v>0.7</v>
      </c>
      <c r="N493">
        <v>0.7</v>
      </c>
      <c r="O493">
        <v>0.7</v>
      </c>
      <c r="P493">
        <v>0.7</v>
      </c>
      <c r="Q493">
        <v>0.7</v>
      </c>
      <c r="R493">
        <v>0.7</v>
      </c>
      <c r="S493">
        <v>0.6</v>
      </c>
      <c r="T493">
        <v>0.6</v>
      </c>
      <c r="U493">
        <v>0.6</v>
      </c>
      <c r="V493">
        <v>0.6</v>
      </c>
      <c r="W493">
        <v>0.6</v>
      </c>
      <c r="X493">
        <v>0.6</v>
      </c>
      <c r="Y493">
        <v>0.6</v>
      </c>
      <c r="Z493">
        <v>0.6</v>
      </c>
      <c r="AA493">
        <v>0.6</v>
      </c>
      <c r="AB493">
        <v>0.6</v>
      </c>
      <c r="AC493">
        <v>0.6</v>
      </c>
      <c r="AD493">
        <v>0.6</v>
      </c>
      <c r="AE493">
        <v>0.6</v>
      </c>
      <c r="AF493">
        <v>0.6</v>
      </c>
      <c r="AG493">
        <v>0.6</v>
      </c>
      <c r="AH493">
        <v>0.6</v>
      </c>
      <c r="AI493">
        <v>0.6</v>
      </c>
      <c r="AJ493">
        <v>0.6</v>
      </c>
      <c r="AK493">
        <v>0.6</v>
      </c>
      <c r="AL493">
        <v>0.6</v>
      </c>
      <c r="AM493">
        <v>0.6</v>
      </c>
      <c r="AN493">
        <v>0.6</v>
      </c>
      <c r="AO493">
        <v>1</v>
      </c>
      <c r="AP493">
        <v>1</v>
      </c>
      <c r="AQ493">
        <v>1</v>
      </c>
      <c r="AR493">
        <v>1</v>
      </c>
      <c r="AS493">
        <v>1.1000000000000001</v>
      </c>
      <c r="AT493">
        <v>1.3</v>
      </c>
      <c r="AU493">
        <v>1.6</v>
      </c>
      <c r="AV493">
        <v>2.6</v>
      </c>
      <c r="AW493">
        <v>1.9</v>
      </c>
      <c r="AX493">
        <v>1.6</v>
      </c>
      <c r="AY493">
        <v>1</v>
      </c>
      <c r="AZ493">
        <v>1.3</v>
      </c>
      <c r="BA493">
        <v>1.1000000000000001</v>
      </c>
      <c r="BB493">
        <v>0.9</v>
      </c>
      <c r="BC493">
        <v>0.9</v>
      </c>
      <c r="BD493">
        <v>0.9</v>
      </c>
      <c r="BE493">
        <v>0.9</v>
      </c>
    </row>
    <row r="494" spans="1:57">
      <c r="A494" t="s">
        <v>375</v>
      </c>
      <c r="B494" t="s">
        <v>149</v>
      </c>
      <c r="C494" t="s">
        <v>372</v>
      </c>
      <c r="D494" t="s">
        <v>60</v>
      </c>
      <c r="E494" t="s">
        <v>1010</v>
      </c>
      <c r="F494">
        <v>1.5</v>
      </c>
      <c r="G494">
        <v>1.5</v>
      </c>
      <c r="H494">
        <v>1.5</v>
      </c>
      <c r="I494">
        <v>1.5</v>
      </c>
      <c r="J494">
        <v>1.6</v>
      </c>
      <c r="K494">
        <v>1.6</v>
      </c>
      <c r="L494">
        <v>1.6</v>
      </c>
      <c r="M494">
        <v>1.6</v>
      </c>
      <c r="N494">
        <v>1.6</v>
      </c>
      <c r="O494">
        <v>1.6</v>
      </c>
      <c r="P494">
        <v>1.6</v>
      </c>
      <c r="Q494">
        <v>1.6</v>
      </c>
      <c r="R494">
        <v>1.6</v>
      </c>
      <c r="S494">
        <v>1.1000000000000001</v>
      </c>
      <c r="T494">
        <v>1.1000000000000001</v>
      </c>
      <c r="U494">
        <v>1.1000000000000001</v>
      </c>
      <c r="V494">
        <v>1.1000000000000001</v>
      </c>
      <c r="W494">
        <v>2</v>
      </c>
      <c r="X494">
        <v>2</v>
      </c>
      <c r="Y494">
        <v>2</v>
      </c>
      <c r="Z494">
        <v>2</v>
      </c>
      <c r="AA494">
        <v>2</v>
      </c>
      <c r="AB494">
        <v>1.7</v>
      </c>
      <c r="AC494">
        <v>1.7</v>
      </c>
      <c r="AD494">
        <v>1.7</v>
      </c>
      <c r="AE494">
        <v>1.7</v>
      </c>
      <c r="AF494">
        <v>0.9</v>
      </c>
      <c r="AG494">
        <v>0.9</v>
      </c>
      <c r="AH494">
        <v>0.9</v>
      </c>
      <c r="AI494">
        <v>0.9</v>
      </c>
      <c r="AJ494">
        <v>0.9</v>
      </c>
      <c r="AK494">
        <v>0.9</v>
      </c>
      <c r="AL494">
        <v>0.9</v>
      </c>
      <c r="AM494">
        <v>0.9</v>
      </c>
      <c r="AN494">
        <v>0.9</v>
      </c>
      <c r="AO494">
        <v>1</v>
      </c>
      <c r="AP494">
        <v>1</v>
      </c>
      <c r="AQ494">
        <v>1</v>
      </c>
      <c r="AR494">
        <v>1</v>
      </c>
      <c r="AS494">
        <v>1.6</v>
      </c>
      <c r="AT494">
        <v>1.8</v>
      </c>
      <c r="AU494">
        <v>2.2000000000000002</v>
      </c>
      <c r="AV494">
        <v>3.5</v>
      </c>
      <c r="AW494">
        <v>2.6</v>
      </c>
      <c r="AX494">
        <v>1.3</v>
      </c>
      <c r="AY494">
        <v>0.8</v>
      </c>
      <c r="AZ494">
        <v>1</v>
      </c>
      <c r="BA494">
        <v>0.9</v>
      </c>
      <c r="BB494">
        <v>1.3</v>
      </c>
      <c r="BC494">
        <v>1.3</v>
      </c>
      <c r="BD494">
        <v>1.3</v>
      </c>
      <c r="BE494">
        <v>1.3</v>
      </c>
    </row>
    <row r="495" spans="1:57">
      <c r="A495" t="s">
        <v>376</v>
      </c>
      <c r="B495" t="s">
        <v>149</v>
      </c>
      <c r="C495" t="s">
        <v>372</v>
      </c>
      <c r="D495" t="s">
        <v>131</v>
      </c>
      <c r="E495" t="s">
        <v>1010</v>
      </c>
      <c r="F495">
        <v>1</v>
      </c>
      <c r="G495">
        <v>1</v>
      </c>
      <c r="H495">
        <v>1</v>
      </c>
      <c r="I495">
        <v>1</v>
      </c>
      <c r="J495">
        <v>0.7</v>
      </c>
      <c r="K495">
        <v>0.7</v>
      </c>
      <c r="L495">
        <v>0.7</v>
      </c>
      <c r="M495">
        <v>0.7</v>
      </c>
      <c r="N495">
        <v>0.7</v>
      </c>
      <c r="O495">
        <v>0.9</v>
      </c>
      <c r="P495">
        <v>0.9</v>
      </c>
      <c r="Q495">
        <v>0.9</v>
      </c>
      <c r="R495">
        <v>0.9</v>
      </c>
      <c r="S495">
        <v>1</v>
      </c>
      <c r="T495">
        <v>1</v>
      </c>
      <c r="U495">
        <v>1</v>
      </c>
      <c r="V495">
        <v>1</v>
      </c>
      <c r="W495">
        <v>0.8</v>
      </c>
      <c r="X495">
        <v>0.8</v>
      </c>
      <c r="Y495">
        <v>0.8</v>
      </c>
      <c r="Z495">
        <v>0.8</v>
      </c>
      <c r="AA495">
        <v>0.8</v>
      </c>
      <c r="AB495">
        <v>1.5</v>
      </c>
      <c r="AC495">
        <v>1.5</v>
      </c>
      <c r="AD495">
        <v>1.5</v>
      </c>
      <c r="AE495">
        <v>1.5</v>
      </c>
      <c r="AF495">
        <v>1.1000000000000001</v>
      </c>
      <c r="AG495">
        <v>1.1000000000000001</v>
      </c>
      <c r="AH495">
        <v>1.1000000000000001</v>
      </c>
      <c r="AI495">
        <v>1.1000000000000001</v>
      </c>
      <c r="AJ495">
        <v>1.1000000000000001</v>
      </c>
      <c r="AK495">
        <v>0.7</v>
      </c>
      <c r="AL495">
        <v>0.7</v>
      </c>
      <c r="AM495">
        <v>0.7</v>
      </c>
      <c r="AN495">
        <v>0.7</v>
      </c>
      <c r="AO495">
        <v>1</v>
      </c>
      <c r="AP495">
        <v>1</v>
      </c>
      <c r="AQ495">
        <v>1</v>
      </c>
      <c r="AR495">
        <v>1</v>
      </c>
      <c r="AS495">
        <v>1.4</v>
      </c>
      <c r="AT495">
        <v>1.5</v>
      </c>
      <c r="AU495">
        <v>1.9</v>
      </c>
      <c r="AV495">
        <v>3</v>
      </c>
      <c r="AW495">
        <v>2.2000000000000002</v>
      </c>
      <c r="AX495">
        <v>1.7</v>
      </c>
      <c r="AY495">
        <v>1.1000000000000001</v>
      </c>
      <c r="AZ495">
        <v>1.4</v>
      </c>
      <c r="BA495">
        <v>1.3</v>
      </c>
      <c r="BB495">
        <v>1.4</v>
      </c>
      <c r="BC495">
        <v>1.4</v>
      </c>
      <c r="BD495">
        <v>1.4</v>
      </c>
      <c r="BE495">
        <v>1.4</v>
      </c>
    </row>
    <row r="496" spans="1:57">
      <c r="A496" t="s">
        <v>377</v>
      </c>
      <c r="B496" t="s">
        <v>149</v>
      </c>
      <c r="C496" t="s">
        <v>372</v>
      </c>
      <c r="D496" t="s">
        <v>63</v>
      </c>
      <c r="E496" t="s">
        <v>1010</v>
      </c>
      <c r="F496">
        <v>1</v>
      </c>
      <c r="G496">
        <v>1</v>
      </c>
      <c r="H496">
        <v>1</v>
      </c>
      <c r="I496">
        <v>1</v>
      </c>
      <c r="J496">
        <v>0.8</v>
      </c>
      <c r="K496">
        <v>0.8</v>
      </c>
      <c r="L496">
        <v>0.8</v>
      </c>
      <c r="M496">
        <v>0.8</v>
      </c>
      <c r="N496">
        <v>0.8</v>
      </c>
      <c r="O496">
        <v>0.8</v>
      </c>
      <c r="P496">
        <v>0.8</v>
      </c>
      <c r="Q496">
        <v>0.8</v>
      </c>
      <c r="R496">
        <v>0.8</v>
      </c>
      <c r="S496">
        <v>0.6</v>
      </c>
      <c r="T496">
        <v>0.6</v>
      </c>
      <c r="U496">
        <v>0.6</v>
      </c>
      <c r="V496">
        <v>0.6</v>
      </c>
      <c r="W496">
        <v>0.6</v>
      </c>
      <c r="X496">
        <v>0.6</v>
      </c>
      <c r="Y496">
        <v>0.6</v>
      </c>
      <c r="Z496">
        <v>0.6</v>
      </c>
      <c r="AA496">
        <v>0.6</v>
      </c>
      <c r="AB496">
        <v>0.9</v>
      </c>
      <c r="AC496">
        <v>0.9</v>
      </c>
      <c r="AD496">
        <v>0.9</v>
      </c>
      <c r="AE496">
        <v>0.9</v>
      </c>
      <c r="AF496">
        <v>0.7</v>
      </c>
      <c r="AG496">
        <v>0.7</v>
      </c>
      <c r="AH496">
        <v>0.7</v>
      </c>
      <c r="AI496">
        <v>0.7</v>
      </c>
      <c r="AJ496">
        <v>0.7</v>
      </c>
      <c r="AK496">
        <v>0.6</v>
      </c>
      <c r="AL496">
        <v>0.6</v>
      </c>
      <c r="AM496">
        <v>0.6</v>
      </c>
      <c r="AN496">
        <v>0.6</v>
      </c>
      <c r="AO496">
        <v>1</v>
      </c>
      <c r="AP496">
        <v>1</v>
      </c>
      <c r="AQ496">
        <v>1</v>
      </c>
      <c r="AR496">
        <v>1</v>
      </c>
      <c r="AS496">
        <v>0.7</v>
      </c>
      <c r="AT496">
        <v>0.8</v>
      </c>
      <c r="AU496">
        <v>0.9</v>
      </c>
      <c r="AV496">
        <v>1.5</v>
      </c>
      <c r="AW496">
        <v>1.1000000000000001</v>
      </c>
      <c r="AX496">
        <v>1.4</v>
      </c>
      <c r="AY496">
        <v>0.9</v>
      </c>
      <c r="AZ496">
        <v>1.1000000000000001</v>
      </c>
      <c r="BA496">
        <v>1</v>
      </c>
      <c r="BB496">
        <v>1.4</v>
      </c>
      <c r="BC496">
        <v>1.4</v>
      </c>
      <c r="BD496">
        <v>1.4</v>
      </c>
      <c r="BE496">
        <v>1.4</v>
      </c>
    </row>
    <row r="497" spans="1:57">
      <c r="A497" t="s">
        <v>378</v>
      </c>
      <c r="B497" t="s">
        <v>149</v>
      </c>
      <c r="C497" t="s">
        <v>372</v>
      </c>
      <c r="D497" t="s">
        <v>60</v>
      </c>
      <c r="E497" t="s">
        <v>1011</v>
      </c>
      <c r="F497">
        <v>1.3</v>
      </c>
      <c r="G497">
        <v>1.3</v>
      </c>
      <c r="H497">
        <v>1.3</v>
      </c>
      <c r="I497">
        <v>1.3</v>
      </c>
      <c r="J497">
        <v>1.2</v>
      </c>
      <c r="K497">
        <v>1.2</v>
      </c>
      <c r="L497">
        <v>1.2</v>
      </c>
      <c r="M497">
        <v>1.2</v>
      </c>
      <c r="N497">
        <v>1.2</v>
      </c>
      <c r="O497">
        <v>0.7</v>
      </c>
      <c r="P497">
        <v>0.7</v>
      </c>
      <c r="Q497">
        <v>0.7</v>
      </c>
      <c r="R497">
        <v>0.7</v>
      </c>
      <c r="S497">
        <v>0.8</v>
      </c>
      <c r="T497">
        <v>0.8</v>
      </c>
      <c r="U497">
        <v>0.8</v>
      </c>
      <c r="V497">
        <v>0.8</v>
      </c>
      <c r="W497">
        <v>0.9</v>
      </c>
      <c r="X497">
        <v>0.9</v>
      </c>
      <c r="Y497">
        <v>0.9</v>
      </c>
      <c r="Z497">
        <v>0.9</v>
      </c>
      <c r="AA497">
        <v>0.9</v>
      </c>
      <c r="AB497">
        <v>1.4</v>
      </c>
      <c r="AC497">
        <v>1.4</v>
      </c>
      <c r="AD497">
        <v>1.4</v>
      </c>
      <c r="AE497">
        <v>1.4</v>
      </c>
      <c r="AF497">
        <v>0.8</v>
      </c>
      <c r="AG497">
        <v>0.8</v>
      </c>
      <c r="AH497">
        <v>0.8</v>
      </c>
      <c r="AI497">
        <v>0.8</v>
      </c>
      <c r="AJ497">
        <v>0.8</v>
      </c>
      <c r="AK497">
        <v>1</v>
      </c>
      <c r="AL497">
        <v>1</v>
      </c>
      <c r="AM497">
        <v>1</v>
      </c>
      <c r="AN497">
        <v>1</v>
      </c>
      <c r="AO497">
        <v>1</v>
      </c>
      <c r="AP497">
        <v>1</v>
      </c>
      <c r="AQ497">
        <v>1</v>
      </c>
      <c r="AR497">
        <v>1</v>
      </c>
      <c r="AS497">
        <v>1.3</v>
      </c>
      <c r="AT497">
        <v>1.5</v>
      </c>
      <c r="AU497">
        <v>1.8</v>
      </c>
      <c r="AV497">
        <v>2.9</v>
      </c>
      <c r="AW497">
        <v>2.1</v>
      </c>
      <c r="AX497">
        <v>3.1</v>
      </c>
      <c r="AY497">
        <v>2</v>
      </c>
      <c r="AZ497">
        <v>2.5</v>
      </c>
      <c r="BA497">
        <v>2.2000000000000002</v>
      </c>
      <c r="BB497">
        <v>1.2</v>
      </c>
      <c r="BC497">
        <v>1.2</v>
      </c>
      <c r="BD497">
        <v>1.2</v>
      </c>
      <c r="BE497">
        <v>1.2</v>
      </c>
    </row>
    <row r="498" spans="1:57">
      <c r="A498" t="s">
        <v>379</v>
      </c>
      <c r="B498" t="s">
        <v>149</v>
      </c>
      <c r="C498" t="s">
        <v>372</v>
      </c>
      <c r="D498" t="s">
        <v>131</v>
      </c>
      <c r="E498" t="s">
        <v>1011</v>
      </c>
      <c r="F498">
        <v>1</v>
      </c>
      <c r="G498">
        <v>1</v>
      </c>
      <c r="H498">
        <v>1</v>
      </c>
      <c r="I498">
        <v>1</v>
      </c>
      <c r="J498">
        <v>0.6</v>
      </c>
      <c r="K498">
        <v>0.6</v>
      </c>
      <c r="L498">
        <v>0.6</v>
      </c>
      <c r="M498">
        <v>0.6</v>
      </c>
      <c r="N498">
        <v>0.6</v>
      </c>
      <c r="O498">
        <v>0.5</v>
      </c>
      <c r="P498">
        <v>0.5</v>
      </c>
      <c r="Q498">
        <v>0.5</v>
      </c>
      <c r="R498">
        <v>0.5</v>
      </c>
      <c r="S498">
        <v>0.5</v>
      </c>
      <c r="T498">
        <v>0.5</v>
      </c>
      <c r="U498">
        <v>0.5</v>
      </c>
      <c r="V498">
        <v>0.5</v>
      </c>
      <c r="W498">
        <v>0.6</v>
      </c>
      <c r="X498">
        <v>0.6</v>
      </c>
      <c r="Y498">
        <v>0.6</v>
      </c>
      <c r="Z498">
        <v>0.6</v>
      </c>
      <c r="AA498">
        <v>0.6</v>
      </c>
      <c r="AB498">
        <v>0.5</v>
      </c>
      <c r="AC498">
        <v>0.5</v>
      </c>
      <c r="AD498">
        <v>0.5</v>
      </c>
      <c r="AE498">
        <v>0.5</v>
      </c>
      <c r="AF498">
        <v>0.3</v>
      </c>
      <c r="AG498">
        <v>0.3</v>
      </c>
      <c r="AH498">
        <v>0.3</v>
      </c>
      <c r="AI498">
        <v>0.3</v>
      </c>
      <c r="AJ498">
        <v>0.3</v>
      </c>
      <c r="AK498">
        <v>0.8</v>
      </c>
      <c r="AL498">
        <v>0.8</v>
      </c>
      <c r="AM498">
        <v>0.8</v>
      </c>
      <c r="AN498">
        <v>0.8</v>
      </c>
      <c r="AO498">
        <v>1</v>
      </c>
      <c r="AP498">
        <v>1</v>
      </c>
      <c r="AQ498">
        <v>1</v>
      </c>
      <c r="AR498">
        <v>1</v>
      </c>
      <c r="AS498">
        <v>1.1000000000000001</v>
      </c>
      <c r="AT498">
        <v>1.3</v>
      </c>
      <c r="AU498">
        <v>1.6</v>
      </c>
      <c r="AV498">
        <v>2.6</v>
      </c>
      <c r="AW498">
        <v>1.8</v>
      </c>
      <c r="AX498">
        <v>2.2000000000000002</v>
      </c>
      <c r="AY498">
        <v>1.4</v>
      </c>
      <c r="AZ498">
        <v>1.8</v>
      </c>
      <c r="BA498">
        <v>1.6</v>
      </c>
      <c r="BB498">
        <v>1</v>
      </c>
      <c r="BC498">
        <v>1</v>
      </c>
      <c r="BD498">
        <v>1</v>
      </c>
      <c r="BE498">
        <v>1</v>
      </c>
    </row>
    <row r="499" spans="1:57">
      <c r="A499" t="s">
        <v>380</v>
      </c>
      <c r="B499" t="s">
        <v>149</v>
      </c>
      <c r="C499" t="s">
        <v>372</v>
      </c>
      <c r="D499" t="s">
        <v>63</v>
      </c>
      <c r="E499" t="s">
        <v>1011</v>
      </c>
      <c r="F499">
        <v>1.1000000000000001</v>
      </c>
      <c r="G499">
        <v>1.1000000000000001</v>
      </c>
      <c r="H499">
        <v>1.1000000000000001</v>
      </c>
      <c r="I499">
        <v>1.1000000000000001</v>
      </c>
      <c r="J499">
        <v>0.6</v>
      </c>
      <c r="K499">
        <v>0.6</v>
      </c>
      <c r="L499">
        <v>0.6</v>
      </c>
      <c r="M499">
        <v>0.6</v>
      </c>
      <c r="N499">
        <v>0.6</v>
      </c>
      <c r="O499">
        <v>0.3</v>
      </c>
      <c r="P499">
        <v>0.3</v>
      </c>
      <c r="Q499">
        <v>0.3</v>
      </c>
      <c r="R499">
        <v>0.3</v>
      </c>
      <c r="S499">
        <v>0.5</v>
      </c>
      <c r="T499">
        <v>0.5</v>
      </c>
      <c r="U499">
        <v>0.5</v>
      </c>
      <c r="V499">
        <v>0.5</v>
      </c>
      <c r="W499">
        <v>0.6</v>
      </c>
      <c r="X499">
        <v>0.6</v>
      </c>
      <c r="Y499">
        <v>0.6</v>
      </c>
      <c r="Z499">
        <v>0.6</v>
      </c>
      <c r="AA499">
        <v>0.6</v>
      </c>
      <c r="AB499">
        <v>0.4</v>
      </c>
      <c r="AC499">
        <v>0.4</v>
      </c>
      <c r="AD499">
        <v>0.4</v>
      </c>
      <c r="AE499">
        <v>0.4</v>
      </c>
      <c r="AF499">
        <v>0.6</v>
      </c>
      <c r="AG499">
        <v>0.6</v>
      </c>
      <c r="AH499">
        <v>0.6</v>
      </c>
      <c r="AI499">
        <v>0.6</v>
      </c>
      <c r="AJ499">
        <v>0.6</v>
      </c>
      <c r="AK499">
        <v>0.7</v>
      </c>
      <c r="AL499">
        <v>0.7</v>
      </c>
      <c r="AM499">
        <v>0.7</v>
      </c>
      <c r="AN499">
        <v>0.7</v>
      </c>
      <c r="AO499">
        <v>1</v>
      </c>
      <c r="AP499">
        <v>1</v>
      </c>
      <c r="AQ499">
        <v>1</v>
      </c>
      <c r="AR499">
        <v>1</v>
      </c>
      <c r="AS499">
        <v>1</v>
      </c>
      <c r="AT499">
        <v>1.1000000000000001</v>
      </c>
      <c r="AU499">
        <v>1.4</v>
      </c>
      <c r="AV499">
        <v>2.2000000000000002</v>
      </c>
      <c r="AW499">
        <v>1.6</v>
      </c>
      <c r="AX499">
        <v>2.8</v>
      </c>
      <c r="AY499">
        <v>1.8</v>
      </c>
      <c r="AZ499">
        <v>2.2000000000000002</v>
      </c>
      <c r="BA499">
        <v>2</v>
      </c>
      <c r="BB499">
        <v>1.3</v>
      </c>
      <c r="BC499">
        <v>1.3</v>
      </c>
      <c r="BD499">
        <v>1.3</v>
      </c>
      <c r="BE499">
        <v>1.3</v>
      </c>
    </row>
    <row r="500" spans="1:57">
      <c r="A500" t="s">
        <v>1012</v>
      </c>
      <c r="B500" t="s">
        <v>149</v>
      </c>
      <c r="C500" t="s">
        <v>372</v>
      </c>
      <c r="D500" t="s">
        <v>60</v>
      </c>
      <c r="E500" t="s">
        <v>1013</v>
      </c>
      <c r="F500">
        <v>0.4</v>
      </c>
      <c r="G500">
        <v>0.4</v>
      </c>
      <c r="H500">
        <v>0.4</v>
      </c>
      <c r="I500">
        <v>0.4</v>
      </c>
      <c r="J500">
        <v>0.3</v>
      </c>
      <c r="K500">
        <v>0.3</v>
      </c>
      <c r="L500">
        <v>0.3</v>
      </c>
      <c r="M500">
        <v>0.3</v>
      </c>
      <c r="N500">
        <v>0.3</v>
      </c>
      <c r="O500">
        <v>0.3</v>
      </c>
      <c r="P500">
        <v>0.3</v>
      </c>
      <c r="Q500">
        <v>0.3</v>
      </c>
      <c r="R500">
        <v>0.3</v>
      </c>
      <c r="S500">
        <v>0.4</v>
      </c>
      <c r="T500">
        <v>0.4</v>
      </c>
      <c r="U500">
        <v>0.4</v>
      </c>
      <c r="V500">
        <v>0.4</v>
      </c>
      <c r="W500">
        <v>0.4</v>
      </c>
      <c r="X500">
        <v>0.4</v>
      </c>
      <c r="Y500">
        <v>0.4</v>
      </c>
      <c r="Z500">
        <v>0.4</v>
      </c>
      <c r="AA500">
        <v>0.4</v>
      </c>
      <c r="AB500">
        <v>0.3</v>
      </c>
      <c r="AC500">
        <v>0.3</v>
      </c>
      <c r="AD500">
        <v>0.3</v>
      </c>
      <c r="AE500">
        <v>0.3</v>
      </c>
      <c r="AF500">
        <v>0.3</v>
      </c>
      <c r="AG500">
        <v>0.3</v>
      </c>
      <c r="AH500">
        <v>0.3</v>
      </c>
      <c r="AI500">
        <v>0.3</v>
      </c>
      <c r="AJ500">
        <v>0.3</v>
      </c>
      <c r="AK500">
        <v>0.2</v>
      </c>
      <c r="AL500">
        <v>0.2</v>
      </c>
      <c r="AM500">
        <v>0.2</v>
      </c>
      <c r="AN500">
        <v>0.2</v>
      </c>
      <c r="AO500">
        <v>1</v>
      </c>
      <c r="AP500">
        <v>1</v>
      </c>
      <c r="AQ500">
        <v>1</v>
      </c>
      <c r="AR500">
        <v>1</v>
      </c>
      <c r="AS500">
        <v>0.8</v>
      </c>
      <c r="AT500">
        <v>0.9</v>
      </c>
      <c r="AU500">
        <v>1.1000000000000001</v>
      </c>
      <c r="AV500">
        <v>1.9</v>
      </c>
      <c r="AW500">
        <v>1.3</v>
      </c>
      <c r="AX500">
        <v>1.1000000000000001</v>
      </c>
      <c r="AY500">
        <v>0.7</v>
      </c>
      <c r="AZ500">
        <v>0.9</v>
      </c>
      <c r="BA500">
        <v>0.8</v>
      </c>
      <c r="BB500">
        <v>0.9</v>
      </c>
      <c r="BC500">
        <v>0.9</v>
      </c>
      <c r="BD500">
        <v>0.9</v>
      </c>
      <c r="BE500">
        <v>0.9</v>
      </c>
    </row>
    <row r="501" spans="1:57">
      <c r="A501" t="s">
        <v>1014</v>
      </c>
      <c r="B501" t="s">
        <v>149</v>
      </c>
      <c r="C501" t="s">
        <v>372</v>
      </c>
      <c r="D501" t="s">
        <v>131</v>
      </c>
      <c r="E501" t="s">
        <v>1013</v>
      </c>
      <c r="F501">
        <v>0.4</v>
      </c>
      <c r="G501">
        <v>0.4</v>
      </c>
      <c r="H501">
        <v>0.4</v>
      </c>
      <c r="I501">
        <v>0.4</v>
      </c>
      <c r="J501">
        <v>0.4</v>
      </c>
      <c r="K501">
        <v>0.4</v>
      </c>
      <c r="L501">
        <v>0.4</v>
      </c>
      <c r="M501">
        <v>0.4</v>
      </c>
      <c r="N501">
        <v>0.4</v>
      </c>
      <c r="O501">
        <v>0.4</v>
      </c>
      <c r="P501">
        <v>0.4</v>
      </c>
      <c r="Q501">
        <v>0.4</v>
      </c>
      <c r="R501">
        <v>0.4</v>
      </c>
      <c r="S501">
        <v>0.3</v>
      </c>
      <c r="T501">
        <v>0.3</v>
      </c>
      <c r="U501">
        <v>0.3</v>
      </c>
      <c r="V501">
        <v>0.3</v>
      </c>
      <c r="W501">
        <v>0.3</v>
      </c>
      <c r="X501">
        <v>0.3</v>
      </c>
      <c r="Y501">
        <v>0.3</v>
      </c>
      <c r="Z501">
        <v>0.3</v>
      </c>
      <c r="AA501">
        <v>0.3</v>
      </c>
      <c r="AB501">
        <v>0.2</v>
      </c>
      <c r="AC501">
        <v>0.2</v>
      </c>
      <c r="AD501">
        <v>0.2</v>
      </c>
      <c r="AE501">
        <v>0.2</v>
      </c>
      <c r="AF501">
        <v>0.2</v>
      </c>
      <c r="AG501">
        <v>0.2</v>
      </c>
      <c r="AH501">
        <v>0.2</v>
      </c>
      <c r="AI501">
        <v>0.2</v>
      </c>
      <c r="AJ501">
        <v>0.2</v>
      </c>
      <c r="AK501">
        <v>0.6</v>
      </c>
      <c r="AL501">
        <v>0.6</v>
      </c>
      <c r="AM501">
        <v>0.6</v>
      </c>
      <c r="AN501">
        <v>0.6</v>
      </c>
      <c r="AO501">
        <v>1</v>
      </c>
      <c r="AP501">
        <v>1</v>
      </c>
      <c r="AQ501">
        <v>1</v>
      </c>
      <c r="AR501">
        <v>1</v>
      </c>
      <c r="AS501">
        <v>0.9</v>
      </c>
      <c r="AT501">
        <v>1.1000000000000001</v>
      </c>
      <c r="AU501">
        <v>1.3</v>
      </c>
      <c r="AV501">
        <v>2.1</v>
      </c>
      <c r="AW501">
        <v>1.5</v>
      </c>
      <c r="AX501">
        <v>1.5</v>
      </c>
      <c r="AY501">
        <v>0.9</v>
      </c>
      <c r="AZ501">
        <v>1.2</v>
      </c>
      <c r="BA501">
        <v>1.1000000000000001</v>
      </c>
      <c r="BB501">
        <v>0.9</v>
      </c>
      <c r="BC501">
        <v>0.9</v>
      </c>
      <c r="BD501">
        <v>0.9</v>
      </c>
      <c r="BE501">
        <v>0.9</v>
      </c>
    </row>
    <row r="502" spans="1:57">
      <c r="A502" t="s">
        <v>1015</v>
      </c>
      <c r="B502" t="s">
        <v>149</v>
      </c>
      <c r="C502" t="s">
        <v>372</v>
      </c>
      <c r="D502" t="s">
        <v>63</v>
      </c>
      <c r="E502" t="s">
        <v>1013</v>
      </c>
      <c r="F502">
        <v>0.2</v>
      </c>
      <c r="G502">
        <v>0.2</v>
      </c>
      <c r="H502">
        <v>0.2</v>
      </c>
      <c r="I502">
        <v>0.2</v>
      </c>
      <c r="J502">
        <v>0.2</v>
      </c>
      <c r="K502">
        <v>0.2</v>
      </c>
      <c r="L502">
        <v>0.2</v>
      </c>
      <c r="M502">
        <v>0.2</v>
      </c>
      <c r="N502">
        <v>0.2</v>
      </c>
      <c r="O502">
        <v>0.2</v>
      </c>
      <c r="P502">
        <v>0.2</v>
      </c>
      <c r="Q502">
        <v>0.2</v>
      </c>
      <c r="R502">
        <v>0.2</v>
      </c>
      <c r="S502">
        <v>0.4</v>
      </c>
      <c r="T502">
        <v>0.4</v>
      </c>
      <c r="U502">
        <v>0.4</v>
      </c>
      <c r="V502">
        <v>0.4</v>
      </c>
      <c r="W502">
        <v>0.2</v>
      </c>
      <c r="X502">
        <v>0.2</v>
      </c>
      <c r="Y502">
        <v>0.2</v>
      </c>
      <c r="Z502">
        <v>0.2</v>
      </c>
      <c r="AA502">
        <v>0.2</v>
      </c>
      <c r="AB502">
        <v>0.3</v>
      </c>
      <c r="AC502">
        <v>0.3</v>
      </c>
      <c r="AD502">
        <v>0.3</v>
      </c>
      <c r="AE502">
        <v>0.3</v>
      </c>
      <c r="AF502">
        <v>0.2</v>
      </c>
      <c r="AG502">
        <v>0.2</v>
      </c>
      <c r="AH502">
        <v>0.2</v>
      </c>
      <c r="AI502">
        <v>0.2</v>
      </c>
      <c r="AJ502">
        <v>0.2</v>
      </c>
      <c r="AK502">
        <v>0.4</v>
      </c>
      <c r="AL502">
        <v>0.4</v>
      </c>
      <c r="AM502">
        <v>0.4</v>
      </c>
      <c r="AN502">
        <v>0.4</v>
      </c>
      <c r="AO502">
        <v>1</v>
      </c>
      <c r="AP502">
        <v>1</v>
      </c>
      <c r="AQ502">
        <v>1</v>
      </c>
      <c r="AR502">
        <v>1</v>
      </c>
      <c r="AS502">
        <v>0.6</v>
      </c>
      <c r="AT502">
        <v>0.7</v>
      </c>
      <c r="AU502">
        <v>0.8</v>
      </c>
      <c r="AV502">
        <v>1.4</v>
      </c>
      <c r="AW502">
        <v>1</v>
      </c>
      <c r="AX502">
        <v>1.1000000000000001</v>
      </c>
      <c r="AY502">
        <v>0.7</v>
      </c>
      <c r="AZ502">
        <v>0.9</v>
      </c>
      <c r="BA502">
        <v>0.8</v>
      </c>
      <c r="BB502">
        <v>0.9</v>
      </c>
      <c r="BC502">
        <v>0.9</v>
      </c>
      <c r="BD502">
        <v>0.9</v>
      </c>
      <c r="BE502">
        <v>0.9</v>
      </c>
    </row>
    <row r="503" spans="1:57">
      <c r="A503" t="s">
        <v>1016</v>
      </c>
      <c r="B503" t="s">
        <v>154</v>
      </c>
      <c r="C503" t="s">
        <v>228</v>
      </c>
      <c r="D503" t="s">
        <v>150</v>
      </c>
      <c r="E503" t="s">
        <v>105</v>
      </c>
      <c r="F503">
        <v>0.1</v>
      </c>
      <c r="G503">
        <v>0.1</v>
      </c>
      <c r="H503">
        <v>0.1</v>
      </c>
      <c r="I503">
        <v>0.1</v>
      </c>
      <c r="J503">
        <v>0.1</v>
      </c>
      <c r="K503">
        <v>0.1</v>
      </c>
      <c r="L503">
        <v>0.1</v>
      </c>
      <c r="M503">
        <v>0.1</v>
      </c>
      <c r="N503">
        <v>0.1</v>
      </c>
      <c r="O503">
        <v>0.1</v>
      </c>
      <c r="P503">
        <v>0.1</v>
      </c>
      <c r="Q503">
        <v>0.1</v>
      </c>
      <c r="R503">
        <v>0.1</v>
      </c>
      <c r="S503">
        <v>0.1</v>
      </c>
      <c r="T503">
        <v>0.1</v>
      </c>
      <c r="U503">
        <v>0.1</v>
      </c>
      <c r="V503">
        <v>0.1</v>
      </c>
      <c r="W503">
        <v>0.1</v>
      </c>
      <c r="X503">
        <v>0.1</v>
      </c>
      <c r="Y503">
        <v>0.1</v>
      </c>
      <c r="Z503">
        <v>0.1</v>
      </c>
      <c r="AA503">
        <v>0.1</v>
      </c>
      <c r="AB503">
        <v>1</v>
      </c>
      <c r="AC503">
        <v>1</v>
      </c>
      <c r="AD503">
        <v>1</v>
      </c>
      <c r="AE503">
        <v>1</v>
      </c>
      <c r="AF503">
        <v>1</v>
      </c>
      <c r="AG503">
        <v>1</v>
      </c>
      <c r="AH503">
        <v>1</v>
      </c>
      <c r="AI503">
        <v>1</v>
      </c>
      <c r="AJ503">
        <v>0.1</v>
      </c>
      <c r="AK503">
        <v>0.1</v>
      </c>
      <c r="AL503">
        <v>0.1</v>
      </c>
      <c r="AM503">
        <v>0.1</v>
      </c>
      <c r="AN503">
        <v>0.1</v>
      </c>
      <c r="AO503">
        <v>0.1</v>
      </c>
      <c r="AP503">
        <v>0.1</v>
      </c>
      <c r="AQ503">
        <v>0.1</v>
      </c>
      <c r="AR503">
        <v>0.1</v>
      </c>
      <c r="AS503">
        <v>0.1</v>
      </c>
      <c r="AT503">
        <v>0.1</v>
      </c>
      <c r="AU503">
        <v>0.1</v>
      </c>
      <c r="AV503">
        <v>0.1</v>
      </c>
      <c r="AW503">
        <v>0.1</v>
      </c>
      <c r="AX503">
        <v>0.1</v>
      </c>
      <c r="AY503">
        <v>0.1</v>
      </c>
      <c r="AZ503">
        <v>0.1</v>
      </c>
      <c r="BA503">
        <v>0.1</v>
      </c>
      <c r="BB503">
        <v>0.1</v>
      </c>
      <c r="BC503">
        <v>0.1</v>
      </c>
      <c r="BD503">
        <v>0.1</v>
      </c>
      <c r="BE503">
        <v>0.1</v>
      </c>
    </row>
    <row r="504" spans="1:57">
      <c r="A504" t="s">
        <v>1017</v>
      </c>
      <c r="B504" t="s">
        <v>154</v>
      </c>
      <c r="C504" t="s">
        <v>228</v>
      </c>
      <c r="D504" t="s">
        <v>150</v>
      </c>
      <c r="E504" t="s">
        <v>105</v>
      </c>
      <c r="F504">
        <v>0.1</v>
      </c>
      <c r="G504">
        <v>0.1</v>
      </c>
      <c r="H504">
        <v>0.1</v>
      </c>
      <c r="I504">
        <v>0.1</v>
      </c>
      <c r="J504">
        <v>0.1</v>
      </c>
      <c r="K504">
        <v>0.1</v>
      </c>
      <c r="L504">
        <v>0.1</v>
      </c>
      <c r="M504">
        <v>0.1</v>
      </c>
      <c r="N504">
        <v>0.1</v>
      </c>
      <c r="O504">
        <v>0.1</v>
      </c>
      <c r="P504">
        <v>0.1</v>
      </c>
      <c r="Q504">
        <v>0.1</v>
      </c>
      <c r="R504">
        <v>0.1</v>
      </c>
      <c r="S504">
        <v>0.1</v>
      </c>
      <c r="T504">
        <v>0.1</v>
      </c>
      <c r="U504">
        <v>0.1</v>
      </c>
      <c r="V504">
        <v>0.1</v>
      </c>
      <c r="W504">
        <v>0.1</v>
      </c>
      <c r="X504">
        <v>0.1</v>
      </c>
      <c r="Y504">
        <v>0.1</v>
      </c>
      <c r="Z504">
        <v>0.1</v>
      </c>
      <c r="AA504">
        <v>0.1</v>
      </c>
      <c r="AB504">
        <v>1</v>
      </c>
      <c r="AC504">
        <v>1</v>
      </c>
      <c r="AD504">
        <v>1</v>
      </c>
      <c r="AE504">
        <v>1</v>
      </c>
      <c r="AF504">
        <v>1</v>
      </c>
      <c r="AG504">
        <v>1</v>
      </c>
      <c r="AH504">
        <v>1</v>
      </c>
      <c r="AI504">
        <v>1</v>
      </c>
      <c r="AJ504">
        <v>0.1</v>
      </c>
      <c r="AK504">
        <v>0.1</v>
      </c>
      <c r="AL504">
        <v>0.1</v>
      </c>
      <c r="AM504">
        <v>0.1</v>
      </c>
      <c r="AN504">
        <v>0.1</v>
      </c>
      <c r="AO504">
        <v>0.1</v>
      </c>
      <c r="AP504">
        <v>0.1</v>
      </c>
      <c r="AQ504">
        <v>0.1</v>
      </c>
      <c r="AR504">
        <v>0.1</v>
      </c>
      <c r="AS504">
        <v>0.1</v>
      </c>
      <c r="AT504">
        <v>0.1</v>
      </c>
      <c r="AU504">
        <v>0.1</v>
      </c>
      <c r="AV504">
        <v>0.1</v>
      </c>
      <c r="AW504">
        <v>0.1</v>
      </c>
      <c r="AX504">
        <v>0.1</v>
      </c>
      <c r="AY504">
        <v>0.1</v>
      </c>
      <c r="AZ504">
        <v>0.1</v>
      </c>
      <c r="BA504">
        <v>0.1</v>
      </c>
      <c r="BB504">
        <v>0.1</v>
      </c>
      <c r="BC504">
        <v>0.1</v>
      </c>
      <c r="BD504">
        <v>0.1</v>
      </c>
      <c r="BE504">
        <v>0.1</v>
      </c>
    </row>
    <row r="505" spans="1:57">
      <c r="A505" t="s">
        <v>1018</v>
      </c>
      <c r="B505" t="s">
        <v>154</v>
      </c>
      <c r="C505" t="s">
        <v>228</v>
      </c>
      <c r="D505" t="s">
        <v>150</v>
      </c>
      <c r="E505" t="s">
        <v>105</v>
      </c>
      <c r="F505">
        <v>0.2</v>
      </c>
      <c r="G505">
        <v>0.2</v>
      </c>
      <c r="H505">
        <v>0.2</v>
      </c>
      <c r="I505">
        <v>0.2</v>
      </c>
      <c r="J505">
        <v>0.2</v>
      </c>
      <c r="K505">
        <v>0.2</v>
      </c>
      <c r="L505">
        <v>0.2</v>
      </c>
      <c r="M505">
        <v>0.2</v>
      </c>
      <c r="N505">
        <v>0.2</v>
      </c>
      <c r="O505">
        <v>0.2</v>
      </c>
      <c r="P505">
        <v>0.2</v>
      </c>
      <c r="Q505">
        <v>0.2</v>
      </c>
      <c r="R505">
        <v>0.2</v>
      </c>
      <c r="S505">
        <v>0.2</v>
      </c>
      <c r="T505">
        <v>0.2</v>
      </c>
      <c r="U505">
        <v>0.2</v>
      </c>
      <c r="V505">
        <v>0.2</v>
      </c>
      <c r="W505">
        <v>0.2</v>
      </c>
      <c r="X505">
        <v>0.2</v>
      </c>
      <c r="Y505">
        <v>0.2</v>
      </c>
      <c r="Z505">
        <v>0.2</v>
      </c>
      <c r="AA505">
        <v>0.2</v>
      </c>
      <c r="AB505">
        <v>1</v>
      </c>
      <c r="AC505">
        <v>1</v>
      </c>
      <c r="AD505">
        <v>1</v>
      </c>
      <c r="AE505">
        <v>1</v>
      </c>
      <c r="AF505">
        <v>1</v>
      </c>
      <c r="AG505">
        <v>1</v>
      </c>
      <c r="AH505">
        <v>1</v>
      </c>
      <c r="AI505">
        <v>1</v>
      </c>
      <c r="AJ505">
        <v>0.2</v>
      </c>
      <c r="AK505">
        <v>0.2</v>
      </c>
      <c r="AL505">
        <v>0.2</v>
      </c>
      <c r="AM505">
        <v>0.2</v>
      </c>
      <c r="AN505">
        <v>0.2</v>
      </c>
      <c r="AO505">
        <v>0.2</v>
      </c>
      <c r="AP505">
        <v>0.2</v>
      </c>
      <c r="AQ505">
        <v>0.2</v>
      </c>
      <c r="AR505">
        <v>0.2</v>
      </c>
      <c r="AS505">
        <v>0.2</v>
      </c>
      <c r="AT505">
        <v>0.2</v>
      </c>
      <c r="AU505">
        <v>0.2</v>
      </c>
      <c r="AV505">
        <v>0.2</v>
      </c>
      <c r="AW505">
        <v>0.2</v>
      </c>
      <c r="AX505">
        <v>0.2</v>
      </c>
      <c r="AY505">
        <v>0.2</v>
      </c>
      <c r="AZ505">
        <v>0.2</v>
      </c>
      <c r="BA505">
        <v>0.2</v>
      </c>
      <c r="BB505">
        <v>0.2</v>
      </c>
      <c r="BC505">
        <v>0.2</v>
      </c>
      <c r="BD505">
        <v>0.2</v>
      </c>
      <c r="BE505">
        <v>0.2</v>
      </c>
    </row>
    <row r="506" spans="1:57">
      <c r="A506" t="s">
        <v>389</v>
      </c>
      <c r="B506" t="s">
        <v>154</v>
      </c>
      <c r="C506" t="s">
        <v>155</v>
      </c>
      <c r="D506" t="s">
        <v>63</v>
      </c>
      <c r="E506" t="s">
        <v>105</v>
      </c>
      <c r="F506">
        <v>1</v>
      </c>
      <c r="G506">
        <v>1</v>
      </c>
      <c r="H506">
        <v>1</v>
      </c>
      <c r="I506">
        <v>1.2</v>
      </c>
      <c r="J506">
        <v>1</v>
      </c>
      <c r="K506">
        <v>1</v>
      </c>
      <c r="L506">
        <v>1</v>
      </c>
      <c r="M506">
        <v>1</v>
      </c>
      <c r="N506">
        <v>1</v>
      </c>
      <c r="O506">
        <v>1</v>
      </c>
      <c r="P506">
        <v>1</v>
      </c>
      <c r="Q506">
        <v>1</v>
      </c>
      <c r="R506">
        <v>1</v>
      </c>
      <c r="S506">
        <v>1</v>
      </c>
      <c r="T506">
        <v>1</v>
      </c>
      <c r="U506">
        <v>1</v>
      </c>
      <c r="V506">
        <v>1</v>
      </c>
      <c r="W506">
        <v>1.2</v>
      </c>
      <c r="X506">
        <v>1</v>
      </c>
      <c r="Y506">
        <v>1</v>
      </c>
      <c r="Z506">
        <v>1</v>
      </c>
      <c r="AA506">
        <v>1</v>
      </c>
      <c r="AB506">
        <v>1.3</v>
      </c>
      <c r="AC506">
        <v>1.3</v>
      </c>
      <c r="AD506">
        <v>1.3</v>
      </c>
      <c r="AE506">
        <v>1.3</v>
      </c>
      <c r="AF506">
        <v>1.3</v>
      </c>
      <c r="AG506">
        <v>1.3</v>
      </c>
      <c r="AH506">
        <v>1.3</v>
      </c>
      <c r="AI506">
        <v>1.3</v>
      </c>
      <c r="AJ506">
        <v>1.3</v>
      </c>
      <c r="AK506">
        <v>1.2</v>
      </c>
      <c r="AL506">
        <v>1</v>
      </c>
      <c r="AM506">
        <v>1</v>
      </c>
      <c r="AN506">
        <v>1</v>
      </c>
      <c r="AO506">
        <v>1</v>
      </c>
      <c r="AP506">
        <v>1</v>
      </c>
      <c r="AQ506">
        <v>1</v>
      </c>
      <c r="AR506">
        <v>1</v>
      </c>
      <c r="AS506">
        <v>1.2</v>
      </c>
      <c r="AT506">
        <v>1.2</v>
      </c>
      <c r="AU506">
        <v>1.1000000000000001</v>
      </c>
      <c r="AV506">
        <v>2</v>
      </c>
      <c r="AW506">
        <v>3.5</v>
      </c>
      <c r="AX506">
        <v>2.2999999999999998</v>
      </c>
      <c r="AY506">
        <v>2.2999999999999998</v>
      </c>
      <c r="AZ506">
        <v>0.4</v>
      </c>
      <c r="BA506">
        <v>1.7</v>
      </c>
      <c r="BB506">
        <v>1</v>
      </c>
      <c r="BC506">
        <v>1</v>
      </c>
      <c r="BD506">
        <v>1</v>
      </c>
      <c r="BE506">
        <v>1</v>
      </c>
    </row>
    <row r="507" spans="1:57">
      <c r="A507" t="s">
        <v>390</v>
      </c>
      <c r="B507" t="s">
        <v>154</v>
      </c>
      <c r="C507" t="s">
        <v>155</v>
      </c>
      <c r="D507" t="s">
        <v>64</v>
      </c>
      <c r="E507" t="s">
        <v>105</v>
      </c>
      <c r="F507">
        <v>1</v>
      </c>
      <c r="G507">
        <v>1</v>
      </c>
      <c r="H507">
        <v>1</v>
      </c>
      <c r="I507">
        <v>1.2</v>
      </c>
      <c r="J507">
        <v>1</v>
      </c>
      <c r="K507">
        <v>1</v>
      </c>
      <c r="L507">
        <v>1</v>
      </c>
      <c r="M507">
        <v>1</v>
      </c>
      <c r="N507">
        <v>1</v>
      </c>
      <c r="O507">
        <v>1</v>
      </c>
      <c r="P507">
        <v>1</v>
      </c>
      <c r="Q507">
        <v>1</v>
      </c>
      <c r="R507">
        <v>1</v>
      </c>
      <c r="S507">
        <v>1</v>
      </c>
      <c r="T507">
        <v>1</v>
      </c>
      <c r="U507">
        <v>1</v>
      </c>
      <c r="V507">
        <v>1</v>
      </c>
      <c r="W507">
        <v>1.2</v>
      </c>
      <c r="X507">
        <v>1</v>
      </c>
      <c r="Y507">
        <v>1</v>
      </c>
      <c r="Z507">
        <v>1</v>
      </c>
      <c r="AA507">
        <v>1</v>
      </c>
      <c r="AB507">
        <v>1.3</v>
      </c>
      <c r="AC507">
        <v>1.3</v>
      </c>
      <c r="AD507">
        <v>1.3</v>
      </c>
      <c r="AE507">
        <v>1.3</v>
      </c>
      <c r="AF507">
        <v>1.3</v>
      </c>
      <c r="AG507">
        <v>1.3</v>
      </c>
      <c r="AH507">
        <v>1.3</v>
      </c>
      <c r="AI507">
        <v>1.3</v>
      </c>
      <c r="AJ507">
        <v>1.3</v>
      </c>
      <c r="AK507">
        <v>1.2</v>
      </c>
      <c r="AL507">
        <v>1</v>
      </c>
      <c r="AM507">
        <v>1</v>
      </c>
      <c r="AN507">
        <v>1</v>
      </c>
      <c r="AO507">
        <v>1</v>
      </c>
      <c r="AP507">
        <v>1</v>
      </c>
      <c r="AQ507">
        <v>1</v>
      </c>
      <c r="AR507">
        <v>1</v>
      </c>
      <c r="AS507">
        <v>0.3</v>
      </c>
      <c r="AT507">
        <v>1.1000000000000001</v>
      </c>
      <c r="AU507">
        <v>0.4</v>
      </c>
      <c r="AV507">
        <v>2.2000000000000002</v>
      </c>
      <c r="AW507">
        <v>2.8</v>
      </c>
      <c r="AX507">
        <v>1.9</v>
      </c>
      <c r="AY507">
        <v>2.5</v>
      </c>
      <c r="AZ507">
        <v>0.9</v>
      </c>
      <c r="BA507">
        <v>1.7</v>
      </c>
      <c r="BB507">
        <v>1</v>
      </c>
      <c r="BC507">
        <v>1</v>
      </c>
      <c r="BD507">
        <v>1</v>
      </c>
      <c r="BE507">
        <v>1</v>
      </c>
    </row>
    <row r="508" spans="1:57">
      <c r="A508" t="s">
        <v>391</v>
      </c>
      <c r="B508" t="s">
        <v>154</v>
      </c>
      <c r="C508" t="s">
        <v>155</v>
      </c>
      <c r="D508" t="s">
        <v>156</v>
      </c>
      <c r="E508" t="s">
        <v>105</v>
      </c>
      <c r="F508">
        <v>1</v>
      </c>
      <c r="G508">
        <v>1</v>
      </c>
      <c r="H508">
        <v>1</v>
      </c>
      <c r="I508">
        <v>1.2</v>
      </c>
      <c r="J508">
        <v>1</v>
      </c>
      <c r="K508">
        <v>1</v>
      </c>
      <c r="L508">
        <v>1</v>
      </c>
      <c r="M508">
        <v>1</v>
      </c>
      <c r="N508">
        <v>1</v>
      </c>
      <c r="O508">
        <v>1</v>
      </c>
      <c r="P508">
        <v>1</v>
      </c>
      <c r="Q508">
        <v>1</v>
      </c>
      <c r="R508">
        <v>1</v>
      </c>
      <c r="S508">
        <v>1</v>
      </c>
      <c r="T508">
        <v>1</v>
      </c>
      <c r="U508">
        <v>1</v>
      </c>
      <c r="V508">
        <v>1</v>
      </c>
      <c r="W508">
        <v>1.2</v>
      </c>
      <c r="X508">
        <v>1</v>
      </c>
      <c r="Y508">
        <v>1</v>
      </c>
      <c r="Z508">
        <v>1</v>
      </c>
      <c r="AA508">
        <v>1</v>
      </c>
      <c r="AB508">
        <v>1.5</v>
      </c>
      <c r="AC508">
        <v>1.5</v>
      </c>
      <c r="AD508">
        <v>1.5</v>
      </c>
      <c r="AE508">
        <v>1.5</v>
      </c>
      <c r="AF508">
        <v>1.5</v>
      </c>
      <c r="AG508">
        <v>1.5</v>
      </c>
      <c r="AH508">
        <v>1.5</v>
      </c>
      <c r="AI508">
        <v>1.5</v>
      </c>
      <c r="AJ508">
        <v>1</v>
      </c>
      <c r="AK508">
        <v>1.2</v>
      </c>
      <c r="AL508">
        <v>1</v>
      </c>
      <c r="AM508">
        <v>1</v>
      </c>
      <c r="AN508">
        <v>1</v>
      </c>
      <c r="AO508">
        <v>1</v>
      </c>
      <c r="AP508">
        <v>1</v>
      </c>
      <c r="AQ508">
        <v>1</v>
      </c>
      <c r="AR508">
        <v>1</v>
      </c>
      <c r="AS508">
        <v>1</v>
      </c>
      <c r="AT508">
        <v>1.4</v>
      </c>
      <c r="AU508">
        <v>1.2</v>
      </c>
      <c r="AV508">
        <v>1.8</v>
      </c>
      <c r="AW508">
        <v>4.2</v>
      </c>
      <c r="AX508">
        <v>2.1</v>
      </c>
      <c r="AY508">
        <v>1.1000000000000001</v>
      </c>
      <c r="AZ508">
        <v>0.6</v>
      </c>
      <c r="BA508">
        <v>0.7</v>
      </c>
      <c r="BB508">
        <v>1</v>
      </c>
      <c r="BC508">
        <v>1</v>
      </c>
      <c r="BD508">
        <v>1</v>
      </c>
      <c r="BE508">
        <v>1</v>
      </c>
    </row>
    <row r="509" spans="1:57">
      <c r="A509" t="s">
        <v>392</v>
      </c>
      <c r="B509" t="s">
        <v>154</v>
      </c>
      <c r="C509" t="s">
        <v>155</v>
      </c>
      <c r="D509" t="s">
        <v>64</v>
      </c>
      <c r="E509" t="s">
        <v>105</v>
      </c>
      <c r="F509">
        <v>1</v>
      </c>
      <c r="G509">
        <v>1</v>
      </c>
      <c r="H509">
        <v>1</v>
      </c>
      <c r="I509">
        <v>1.2</v>
      </c>
      <c r="J509">
        <v>1</v>
      </c>
      <c r="K509">
        <v>1</v>
      </c>
      <c r="L509">
        <v>1</v>
      </c>
      <c r="M509">
        <v>1</v>
      </c>
      <c r="N509">
        <v>1</v>
      </c>
      <c r="O509">
        <v>1</v>
      </c>
      <c r="P509">
        <v>1</v>
      </c>
      <c r="Q509">
        <v>1</v>
      </c>
      <c r="R509">
        <v>1</v>
      </c>
      <c r="S509">
        <v>1</v>
      </c>
      <c r="T509">
        <v>1</v>
      </c>
      <c r="U509">
        <v>1</v>
      </c>
      <c r="V509">
        <v>1</v>
      </c>
      <c r="W509">
        <v>1.2</v>
      </c>
      <c r="X509">
        <v>1</v>
      </c>
      <c r="Y509">
        <v>1</v>
      </c>
      <c r="Z509">
        <v>1</v>
      </c>
      <c r="AA509">
        <v>1</v>
      </c>
      <c r="AB509">
        <v>1.2</v>
      </c>
      <c r="AC509">
        <v>1</v>
      </c>
      <c r="AD509">
        <v>1</v>
      </c>
      <c r="AE509">
        <v>1</v>
      </c>
      <c r="AF509">
        <v>1</v>
      </c>
      <c r="AG509">
        <v>1</v>
      </c>
      <c r="AH509">
        <v>1</v>
      </c>
      <c r="AI509">
        <v>1</v>
      </c>
      <c r="AJ509">
        <v>1</v>
      </c>
      <c r="AK509">
        <v>1.2</v>
      </c>
      <c r="AL509">
        <v>1</v>
      </c>
      <c r="AM509">
        <v>1</v>
      </c>
      <c r="AN509">
        <v>1</v>
      </c>
      <c r="AO509">
        <v>1</v>
      </c>
      <c r="AP509">
        <v>1</v>
      </c>
      <c r="AQ509">
        <v>1</v>
      </c>
      <c r="AR509">
        <v>1</v>
      </c>
      <c r="AS509">
        <v>1</v>
      </c>
      <c r="AT509">
        <v>1.4</v>
      </c>
      <c r="AU509">
        <v>1.2</v>
      </c>
      <c r="AV509">
        <v>1.8</v>
      </c>
      <c r="AW509">
        <v>4.2</v>
      </c>
      <c r="AX509">
        <v>2.1</v>
      </c>
      <c r="AY509">
        <v>1.1000000000000001</v>
      </c>
      <c r="AZ509">
        <v>0.6</v>
      </c>
      <c r="BA509">
        <v>0.7</v>
      </c>
      <c r="BB509">
        <v>1</v>
      </c>
      <c r="BC509">
        <v>1</v>
      </c>
      <c r="BD509">
        <v>1</v>
      </c>
      <c r="BE509">
        <v>1</v>
      </c>
    </row>
    <row r="510" spans="1:57">
      <c r="A510" t="s">
        <v>393</v>
      </c>
      <c r="B510" t="s">
        <v>154</v>
      </c>
      <c r="C510" t="s">
        <v>157</v>
      </c>
      <c r="D510" t="s">
        <v>60</v>
      </c>
      <c r="E510" t="s">
        <v>105</v>
      </c>
      <c r="F510">
        <v>1</v>
      </c>
      <c r="G510">
        <v>1</v>
      </c>
      <c r="H510">
        <v>1</v>
      </c>
      <c r="I510">
        <v>1.2</v>
      </c>
      <c r="J510">
        <v>1</v>
      </c>
      <c r="K510">
        <v>1</v>
      </c>
      <c r="L510">
        <v>1</v>
      </c>
      <c r="M510">
        <v>1</v>
      </c>
      <c r="N510">
        <v>1</v>
      </c>
      <c r="O510">
        <v>1</v>
      </c>
      <c r="P510">
        <v>1</v>
      </c>
      <c r="Q510">
        <v>1</v>
      </c>
      <c r="R510">
        <v>1</v>
      </c>
      <c r="S510">
        <v>1</v>
      </c>
      <c r="T510">
        <v>1</v>
      </c>
      <c r="U510">
        <v>1</v>
      </c>
      <c r="V510">
        <v>1</v>
      </c>
      <c r="W510">
        <v>1.2</v>
      </c>
      <c r="X510">
        <v>1</v>
      </c>
      <c r="Y510">
        <v>1.5</v>
      </c>
      <c r="Z510">
        <v>1.5</v>
      </c>
      <c r="AA510">
        <v>1.5</v>
      </c>
      <c r="AB510">
        <v>1.5</v>
      </c>
      <c r="AC510">
        <v>1.5</v>
      </c>
      <c r="AD510">
        <v>1.5</v>
      </c>
      <c r="AE510">
        <v>1.5</v>
      </c>
      <c r="AF510">
        <v>1.5</v>
      </c>
      <c r="AG510">
        <v>1.5</v>
      </c>
      <c r="AH510">
        <v>1.5</v>
      </c>
      <c r="AI510">
        <v>1.5</v>
      </c>
      <c r="AJ510">
        <v>1.5</v>
      </c>
      <c r="AK510">
        <v>1.5</v>
      </c>
      <c r="AL510">
        <v>1.5</v>
      </c>
      <c r="AM510">
        <v>1</v>
      </c>
      <c r="AN510">
        <v>1</v>
      </c>
      <c r="AO510">
        <v>1</v>
      </c>
      <c r="AP510">
        <v>1</v>
      </c>
      <c r="AQ510">
        <v>1</v>
      </c>
      <c r="AR510">
        <v>1</v>
      </c>
      <c r="AS510">
        <v>2</v>
      </c>
      <c r="AT510">
        <v>2</v>
      </c>
      <c r="AU510">
        <v>2</v>
      </c>
      <c r="AV510">
        <v>2</v>
      </c>
      <c r="AW510">
        <v>2</v>
      </c>
      <c r="AX510">
        <v>2</v>
      </c>
      <c r="AY510">
        <v>2</v>
      </c>
      <c r="AZ510">
        <v>2</v>
      </c>
      <c r="BA510">
        <v>2</v>
      </c>
      <c r="BB510">
        <v>1</v>
      </c>
      <c r="BC510">
        <v>1</v>
      </c>
      <c r="BD510">
        <v>1</v>
      </c>
      <c r="BE510">
        <v>1</v>
      </c>
    </row>
    <row r="511" spans="1:57">
      <c r="A511" t="s">
        <v>394</v>
      </c>
      <c r="B511" t="s">
        <v>154</v>
      </c>
      <c r="C511" t="s">
        <v>157</v>
      </c>
      <c r="D511" t="s">
        <v>150</v>
      </c>
      <c r="E511" t="s">
        <v>105</v>
      </c>
      <c r="F511">
        <v>1</v>
      </c>
      <c r="G511">
        <v>1</v>
      </c>
      <c r="H511">
        <v>1</v>
      </c>
      <c r="I511">
        <v>1.2</v>
      </c>
      <c r="J511">
        <v>1</v>
      </c>
      <c r="K511">
        <v>1</v>
      </c>
      <c r="L511">
        <v>1</v>
      </c>
      <c r="M511">
        <v>1</v>
      </c>
      <c r="N511">
        <v>1</v>
      </c>
      <c r="O511">
        <v>1</v>
      </c>
      <c r="P511">
        <v>1</v>
      </c>
      <c r="Q511">
        <v>1</v>
      </c>
      <c r="R511">
        <v>1</v>
      </c>
      <c r="S511">
        <v>1</v>
      </c>
      <c r="T511">
        <v>1</v>
      </c>
      <c r="U511">
        <v>1</v>
      </c>
      <c r="V511">
        <v>1</v>
      </c>
      <c r="W511">
        <v>1.2</v>
      </c>
      <c r="X511">
        <v>1</v>
      </c>
      <c r="Y511">
        <v>3</v>
      </c>
      <c r="Z511">
        <v>3</v>
      </c>
      <c r="AA511">
        <v>3</v>
      </c>
      <c r="AB511">
        <v>3</v>
      </c>
      <c r="AC511">
        <v>3</v>
      </c>
      <c r="AD511">
        <v>3</v>
      </c>
      <c r="AE511">
        <v>3</v>
      </c>
      <c r="AF511">
        <v>3</v>
      </c>
      <c r="AG511">
        <v>3</v>
      </c>
      <c r="AH511">
        <v>3</v>
      </c>
      <c r="AI511">
        <v>3</v>
      </c>
      <c r="AJ511">
        <v>3</v>
      </c>
      <c r="AK511">
        <v>3</v>
      </c>
      <c r="AL511">
        <v>3</v>
      </c>
      <c r="AM511">
        <v>1</v>
      </c>
      <c r="AN511">
        <v>1</v>
      </c>
      <c r="AO511">
        <v>1</v>
      </c>
      <c r="AP511">
        <v>1</v>
      </c>
      <c r="AQ511">
        <v>1</v>
      </c>
      <c r="AR511">
        <v>1</v>
      </c>
      <c r="AS511">
        <v>1.7</v>
      </c>
      <c r="AT511">
        <v>1.7</v>
      </c>
      <c r="AU511">
        <v>1.7</v>
      </c>
      <c r="AV511">
        <v>1.7</v>
      </c>
      <c r="AW511">
        <v>1.7</v>
      </c>
      <c r="AX511">
        <v>1.7</v>
      </c>
      <c r="AY511">
        <v>1.7</v>
      </c>
      <c r="AZ511">
        <v>1.7</v>
      </c>
      <c r="BA511">
        <v>1.7</v>
      </c>
      <c r="BB511">
        <v>1</v>
      </c>
      <c r="BC511">
        <v>1</v>
      </c>
      <c r="BD511">
        <v>1</v>
      </c>
      <c r="BE511">
        <v>1</v>
      </c>
    </row>
    <row r="512" spans="1:57">
      <c r="A512" t="s">
        <v>395</v>
      </c>
      <c r="B512" t="s">
        <v>154</v>
      </c>
      <c r="C512" t="s">
        <v>157</v>
      </c>
      <c r="D512" t="s">
        <v>61</v>
      </c>
      <c r="E512" t="s">
        <v>105</v>
      </c>
      <c r="F512">
        <v>1</v>
      </c>
      <c r="G512">
        <v>1</v>
      </c>
      <c r="H512">
        <v>1</v>
      </c>
      <c r="I512">
        <v>1.2</v>
      </c>
      <c r="J512">
        <v>1</v>
      </c>
      <c r="K512">
        <v>1</v>
      </c>
      <c r="L512">
        <v>1</v>
      </c>
      <c r="M512">
        <v>1</v>
      </c>
      <c r="N512">
        <v>1</v>
      </c>
      <c r="O512">
        <v>1</v>
      </c>
      <c r="P512">
        <v>1</v>
      </c>
      <c r="Q512">
        <v>1</v>
      </c>
      <c r="R512">
        <v>1</v>
      </c>
      <c r="S512">
        <v>1</v>
      </c>
      <c r="T512">
        <v>1</v>
      </c>
      <c r="U512">
        <v>1</v>
      </c>
      <c r="V512">
        <v>1</v>
      </c>
      <c r="W512">
        <v>1.2</v>
      </c>
      <c r="X512">
        <v>1</v>
      </c>
      <c r="Y512">
        <v>1.8</v>
      </c>
      <c r="Z512">
        <v>1.8</v>
      </c>
      <c r="AA512">
        <v>1.8</v>
      </c>
      <c r="AB512">
        <v>1.8</v>
      </c>
      <c r="AC512">
        <v>1.8</v>
      </c>
      <c r="AD512">
        <v>1.8</v>
      </c>
      <c r="AE512">
        <v>1.8</v>
      </c>
      <c r="AF512">
        <v>1.8</v>
      </c>
      <c r="AG512">
        <v>1.8</v>
      </c>
      <c r="AH512">
        <v>1.8</v>
      </c>
      <c r="AI512">
        <v>1.8</v>
      </c>
      <c r="AJ512">
        <v>1.8</v>
      </c>
      <c r="AK512">
        <v>1.8</v>
      </c>
      <c r="AL512">
        <v>1.8</v>
      </c>
      <c r="AM512">
        <v>1</v>
      </c>
      <c r="AN512">
        <v>1</v>
      </c>
      <c r="AO512">
        <v>1</v>
      </c>
      <c r="AP512">
        <v>1</v>
      </c>
      <c r="AQ512">
        <v>1</v>
      </c>
      <c r="AR512">
        <v>1</v>
      </c>
      <c r="AS512">
        <v>2</v>
      </c>
      <c r="AT512">
        <v>2</v>
      </c>
      <c r="AU512">
        <v>2</v>
      </c>
      <c r="AV512">
        <v>2</v>
      </c>
      <c r="AW512">
        <v>2</v>
      </c>
      <c r="AX512">
        <v>2</v>
      </c>
      <c r="AY512">
        <v>2</v>
      </c>
      <c r="AZ512">
        <v>2</v>
      </c>
      <c r="BA512">
        <v>2</v>
      </c>
      <c r="BB512">
        <v>1</v>
      </c>
      <c r="BC512">
        <v>1</v>
      </c>
      <c r="BD512">
        <v>1</v>
      </c>
      <c r="BE512">
        <v>1</v>
      </c>
    </row>
    <row r="513" spans="1:57">
      <c r="A513" t="s">
        <v>396</v>
      </c>
      <c r="B513" t="s">
        <v>154</v>
      </c>
      <c r="C513" t="s">
        <v>157</v>
      </c>
      <c r="D513" t="s">
        <v>62</v>
      </c>
      <c r="E513" t="s">
        <v>105</v>
      </c>
      <c r="F513">
        <v>1</v>
      </c>
      <c r="G513">
        <v>1</v>
      </c>
      <c r="H513">
        <v>1</v>
      </c>
      <c r="I513">
        <v>1.2</v>
      </c>
      <c r="J513">
        <v>1</v>
      </c>
      <c r="K513">
        <v>1</v>
      </c>
      <c r="L513">
        <v>1</v>
      </c>
      <c r="M513">
        <v>1</v>
      </c>
      <c r="N513">
        <v>1</v>
      </c>
      <c r="O513">
        <v>1</v>
      </c>
      <c r="P513">
        <v>1</v>
      </c>
      <c r="Q513">
        <v>1</v>
      </c>
      <c r="R513">
        <v>1</v>
      </c>
      <c r="S513">
        <v>1</v>
      </c>
      <c r="T513">
        <v>1</v>
      </c>
      <c r="U513">
        <v>1</v>
      </c>
      <c r="V513">
        <v>1</v>
      </c>
      <c r="W513">
        <v>1.2</v>
      </c>
      <c r="X513">
        <v>1</v>
      </c>
      <c r="Y513">
        <v>1.7</v>
      </c>
      <c r="Z513">
        <v>1.7</v>
      </c>
      <c r="AA513">
        <v>1.7</v>
      </c>
      <c r="AB513">
        <v>1.7</v>
      </c>
      <c r="AC513">
        <v>1.7</v>
      </c>
      <c r="AD513">
        <v>1.7</v>
      </c>
      <c r="AE513">
        <v>1.7</v>
      </c>
      <c r="AF513">
        <v>1.7</v>
      </c>
      <c r="AG513">
        <v>1.7</v>
      </c>
      <c r="AH513">
        <v>1.7</v>
      </c>
      <c r="AI513">
        <v>1.7</v>
      </c>
      <c r="AJ513">
        <v>1.7</v>
      </c>
      <c r="AK513">
        <v>1.7</v>
      </c>
      <c r="AL513">
        <v>1.7</v>
      </c>
      <c r="AM513">
        <v>1</v>
      </c>
      <c r="AN513">
        <v>1</v>
      </c>
      <c r="AO513">
        <v>1</v>
      </c>
      <c r="AP513">
        <v>1</v>
      </c>
      <c r="AQ513">
        <v>1</v>
      </c>
      <c r="AR513">
        <v>1</v>
      </c>
      <c r="AS513">
        <v>1.7</v>
      </c>
      <c r="AT513">
        <v>1.7</v>
      </c>
      <c r="AU513">
        <v>1.7</v>
      </c>
      <c r="AV513">
        <v>1.7</v>
      </c>
      <c r="AW513">
        <v>1.7</v>
      </c>
      <c r="AX513">
        <v>1.7</v>
      </c>
      <c r="AY513">
        <v>1.7</v>
      </c>
      <c r="AZ513">
        <v>1.7</v>
      </c>
      <c r="BA513">
        <v>1.7</v>
      </c>
      <c r="BB513">
        <v>1</v>
      </c>
      <c r="BC513">
        <v>1</v>
      </c>
      <c r="BD513">
        <v>1</v>
      </c>
      <c r="BE513">
        <v>1</v>
      </c>
    </row>
    <row r="514" spans="1:57">
      <c r="A514" t="s">
        <v>397</v>
      </c>
      <c r="B514" t="s">
        <v>154</v>
      </c>
      <c r="C514" t="s">
        <v>157</v>
      </c>
      <c r="D514" t="s">
        <v>132</v>
      </c>
      <c r="E514" t="s">
        <v>105</v>
      </c>
      <c r="F514">
        <v>1</v>
      </c>
      <c r="G514">
        <v>1</v>
      </c>
      <c r="H514">
        <v>1</v>
      </c>
      <c r="I514">
        <v>1.2</v>
      </c>
      <c r="J514">
        <v>1</v>
      </c>
      <c r="K514">
        <v>1</v>
      </c>
      <c r="L514">
        <v>1</v>
      </c>
      <c r="M514">
        <v>1</v>
      </c>
      <c r="N514">
        <v>1</v>
      </c>
      <c r="O514">
        <v>1</v>
      </c>
      <c r="P514">
        <v>1</v>
      </c>
      <c r="Q514">
        <v>1</v>
      </c>
      <c r="R514">
        <v>1</v>
      </c>
      <c r="S514">
        <v>1</v>
      </c>
      <c r="T514">
        <v>1</v>
      </c>
      <c r="U514">
        <v>1</v>
      </c>
      <c r="V514">
        <v>1</v>
      </c>
      <c r="W514">
        <v>1.2</v>
      </c>
      <c r="X514">
        <v>1</v>
      </c>
      <c r="Y514">
        <v>1.4</v>
      </c>
      <c r="Z514">
        <v>1.4</v>
      </c>
      <c r="AA514">
        <v>1.4</v>
      </c>
      <c r="AB514">
        <v>1.4</v>
      </c>
      <c r="AC514">
        <v>1.4</v>
      </c>
      <c r="AD514">
        <v>1.4</v>
      </c>
      <c r="AE514">
        <v>1.4</v>
      </c>
      <c r="AF514">
        <v>1.4</v>
      </c>
      <c r="AG514">
        <v>1.4</v>
      </c>
      <c r="AH514">
        <v>1.4</v>
      </c>
      <c r="AI514">
        <v>1.4</v>
      </c>
      <c r="AJ514">
        <v>1.4</v>
      </c>
      <c r="AK514">
        <v>1.4</v>
      </c>
      <c r="AL514">
        <v>1.4</v>
      </c>
      <c r="AM514">
        <v>1</v>
      </c>
      <c r="AN514">
        <v>1</v>
      </c>
      <c r="AO514">
        <v>1</v>
      </c>
      <c r="AP514">
        <v>1</v>
      </c>
      <c r="AQ514">
        <v>1</v>
      </c>
      <c r="AR514">
        <v>1</v>
      </c>
      <c r="AS514">
        <v>1.8</v>
      </c>
      <c r="AT514">
        <v>1.8</v>
      </c>
      <c r="AU514">
        <v>1.8</v>
      </c>
      <c r="AV514">
        <v>1.8</v>
      </c>
      <c r="AW514">
        <v>1.8</v>
      </c>
      <c r="AX514">
        <v>1.8</v>
      </c>
      <c r="AY514">
        <v>1.8</v>
      </c>
      <c r="AZ514">
        <v>1.8</v>
      </c>
      <c r="BA514">
        <v>1.8</v>
      </c>
      <c r="BB514">
        <v>1</v>
      </c>
      <c r="BC514">
        <v>1</v>
      </c>
      <c r="BD514">
        <v>1</v>
      </c>
      <c r="BE514">
        <v>1</v>
      </c>
    </row>
    <row r="515" spans="1:57">
      <c r="A515" t="s">
        <v>398</v>
      </c>
      <c r="B515" t="s">
        <v>154</v>
      </c>
      <c r="C515" t="s">
        <v>388</v>
      </c>
      <c r="D515" t="s">
        <v>321</v>
      </c>
      <c r="E515" t="s">
        <v>105</v>
      </c>
      <c r="F515">
        <v>1.3</v>
      </c>
      <c r="G515">
        <v>1.3</v>
      </c>
      <c r="H515">
        <v>1.3</v>
      </c>
      <c r="I515">
        <v>0.9</v>
      </c>
      <c r="J515">
        <v>0.9</v>
      </c>
      <c r="K515">
        <v>0.9</v>
      </c>
      <c r="L515">
        <v>0.9</v>
      </c>
      <c r="M515">
        <v>0.9</v>
      </c>
      <c r="N515">
        <v>0.9</v>
      </c>
      <c r="O515">
        <v>0.9</v>
      </c>
      <c r="P515">
        <v>0.9</v>
      </c>
      <c r="Q515">
        <v>1.2</v>
      </c>
      <c r="R515">
        <v>1.2</v>
      </c>
      <c r="S515">
        <v>1.2</v>
      </c>
      <c r="T515">
        <v>1.2</v>
      </c>
      <c r="U515">
        <v>1.2</v>
      </c>
      <c r="V515">
        <v>1.2</v>
      </c>
      <c r="W515">
        <v>1.2</v>
      </c>
      <c r="X515">
        <v>1.2</v>
      </c>
      <c r="Y515">
        <v>1.2</v>
      </c>
      <c r="Z515">
        <v>1.2</v>
      </c>
      <c r="AA515">
        <v>1.2</v>
      </c>
      <c r="AB515">
        <v>1.2</v>
      </c>
      <c r="AC515">
        <v>1.8</v>
      </c>
      <c r="AD515">
        <v>1.4</v>
      </c>
      <c r="AE515">
        <v>2.1</v>
      </c>
      <c r="AF515">
        <v>2.4</v>
      </c>
      <c r="AG515">
        <v>1.7</v>
      </c>
      <c r="AH515">
        <v>1.3</v>
      </c>
      <c r="AI515">
        <v>1.4</v>
      </c>
      <c r="AJ515">
        <v>1</v>
      </c>
      <c r="AK515">
        <v>0.7</v>
      </c>
      <c r="AL515">
        <v>0.7</v>
      </c>
      <c r="AM515">
        <v>0.7</v>
      </c>
      <c r="AN515">
        <v>0.7</v>
      </c>
      <c r="AO515">
        <v>0.7</v>
      </c>
      <c r="AP515">
        <v>0.7</v>
      </c>
      <c r="AQ515">
        <v>0.7</v>
      </c>
      <c r="AR515">
        <v>0.7</v>
      </c>
      <c r="AS515">
        <v>0.5</v>
      </c>
      <c r="AT515">
        <v>0.9</v>
      </c>
      <c r="AU515">
        <v>1</v>
      </c>
      <c r="AV515">
        <v>2.2000000000000002</v>
      </c>
      <c r="AW515">
        <v>5.5</v>
      </c>
      <c r="AX515">
        <v>2.6</v>
      </c>
      <c r="AY515">
        <v>3</v>
      </c>
      <c r="AZ515">
        <v>0.6</v>
      </c>
      <c r="BA515">
        <v>0.7</v>
      </c>
      <c r="BB515">
        <v>1.1000000000000001</v>
      </c>
      <c r="BC515">
        <v>1.1000000000000001</v>
      </c>
      <c r="BD515">
        <v>1.1000000000000001</v>
      </c>
      <c r="BE515">
        <v>1.1000000000000001</v>
      </c>
    </row>
    <row r="516" spans="1:57">
      <c r="A516" t="s">
        <v>399</v>
      </c>
      <c r="B516" t="s">
        <v>154</v>
      </c>
      <c r="C516" t="s">
        <v>388</v>
      </c>
      <c r="D516" t="s">
        <v>63</v>
      </c>
      <c r="E516" t="s">
        <v>105</v>
      </c>
      <c r="F516">
        <v>1.3</v>
      </c>
      <c r="G516">
        <v>1.3</v>
      </c>
      <c r="H516">
        <v>1.3</v>
      </c>
      <c r="I516">
        <v>1</v>
      </c>
      <c r="J516">
        <v>1</v>
      </c>
      <c r="K516">
        <v>1</v>
      </c>
      <c r="L516">
        <v>1</v>
      </c>
      <c r="M516">
        <v>1</v>
      </c>
      <c r="N516">
        <v>1</v>
      </c>
      <c r="O516">
        <v>1</v>
      </c>
      <c r="P516">
        <v>1</v>
      </c>
      <c r="Q516">
        <v>1.1000000000000001</v>
      </c>
      <c r="R516">
        <v>1.1000000000000001</v>
      </c>
      <c r="S516">
        <v>1.1000000000000001</v>
      </c>
      <c r="T516">
        <v>1.1000000000000001</v>
      </c>
      <c r="U516">
        <v>1.1000000000000001</v>
      </c>
      <c r="V516">
        <v>1.1000000000000001</v>
      </c>
      <c r="W516">
        <v>1.1000000000000001</v>
      </c>
      <c r="X516">
        <v>1.1000000000000001</v>
      </c>
      <c r="Y516">
        <v>1.1000000000000001</v>
      </c>
      <c r="Z516">
        <v>1.1000000000000001</v>
      </c>
      <c r="AA516">
        <v>1.1000000000000001</v>
      </c>
      <c r="AB516">
        <v>1.5</v>
      </c>
      <c r="AC516">
        <v>1.9</v>
      </c>
      <c r="AD516">
        <v>2.2000000000000002</v>
      </c>
      <c r="AE516">
        <v>2.7</v>
      </c>
      <c r="AF516">
        <v>3.1</v>
      </c>
      <c r="AG516">
        <v>2.5</v>
      </c>
      <c r="AH516">
        <v>2</v>
      </c>
      <c r="AI516">
        <v>1.9</v>
      </c>
      <c r="AJ516">
        <v>1.7</v>
      </c>
      <c r="AK516">
        <v>0.8</v>
      </c>
      <c r="AL516">
        <v>0.8</v>
      </c>
      <c r="AM516">
        <v>0.8</v>
      </c>
      <c r="AN516">
        <v>0.8</v>
      </c>
      <c r="AO516">
        <v>0.8</v>
      </c>
      <c r="AP516">
        <v>0.8</v>
      </c>
      <c r="AQ516">
        <v>0.8</v>
      </c>
      <c r="AR516">
        <v>0.8</v>
      </c>
      <c r="AS516">
        <v>0.7</v>
      </c>
      <c r="AT516">
        <v>1</v>
      </c>
      <c r="AU516">
        <v>1.2</v>
      </c>
      <c r="AV516">
        <v>3.4</v>
      </c>
      <c r="AW516">
        <v>8.4</v>
      </c>
      <c r="AX516">
        <v>2.6</v>
      </c>
      <c r="AY516">
        <v>3.1</v>
      </c>
      <c r="AZ516">
        <v>1.3</v>
      </c>
      <c r="BA516">
        <v>0.9</v>
      </c>
      <c r="BB516">
        <v>1</v>
      </c>
      <c r="BC516">
        <v>1</v>
      </c>
      <c r="BD516">
        <v>1</v>
      </c>
      <c r="BE516">
        <v>1</v>
      </c>
    </row>
    <row r="517" spans="1:57">
      <c r="A517" t="s">
        <v>1019</v>
      </c>
      <c r="B517" t="s">
        <v>154</v>
      </c>
      <c r="C517" t="s">
        <v>387</v>
      </c>
      <c r="D517" t="s">
        <v>61</v>
      </c>
      <c r="E517" t="s">
        <v>1020</v>
      </c>
      <c r="F517">
        <v>1.5</v>
      </c>
      <c r="G517">
        <v>1.5</v>
      </c>
      <c r="H517">
        <v>1.3</v>
      </c>
      <c r="I517">
        <v>1.5</v>
      </c>
      <c r="J517">
        <v>1.4</v>
      </c>
      <c r="K517">
        <v>1.3</v>
      </c>
      <c r="L517">
        <v>1.1000000000000001</v>
      </c>
      <c r="M517">
        <v>1.2</v>
      </c>
      <c r="N517">
        <v>1.4</v>
      </c>
      <c r="O517">
        <v>1.3</v>
      </c>
      <c r="P517">
        <v>1.3</v>
      </c>
      <c r="Q517">
        <v>1.1000000000000001</v>
      </c>
      <c r="R517">
        <v>1.4</v>
      </c>
      <c r="S517">
        <v>1.3</v>
      </c>
      <c r="T517">
        <v>1.2</v>
      </c>
      <c r="U517">
        <v>1.2</v>
      </c>
      <c r="V517">
        <v>0.9</v>
      </c>
      <c r="W517">
        <v>1.2</v>
      </c>
      <c r="X517">
        <v>1.1000000000000001</v>
      </c>
      <c r="Y517">
        <v>1.1000000000000001</v>
      </c>
      <c r="Z517">
        <v>1.1000000000000001</v>
      </c>
      <c r="AA517">
        <v>1</v>
      </c>
      <c r="AB517">
        <v>1</v>
      </c>
      <c r="AC517">
        <v>1.3</v>
      </c>
      <c r="AD517">
        <v>1.3</v>
      </c>
      <c r="AE517">
        <v>1.2</v>
      </c>
      <c r="AF517">
        <v>1.2</v>
      </c>
      <c r="AG517">
        <v>1.3</v>
      </c>
      <c r="AH517">
        <v>1.1000000000000001</v>
      </c>
      <c r="AI517">
        <v>0.9</v>
      </c>
      <c r="AJ517">
        <v>1</v>
      </c>
      <c r="AK517">
        <v>1.2</v>
      </c>
      <c r="AL517">
        <v>0.9</v>
      </c>
      <c r="AM517">
        <v>0.8</v>
      </c>
      <c r="AN517">
        <v>0.7</v>
      </c>
      <c r="AO517">
        <v>1.1000000000000001</v>
      </c>
      <c r="AP517">
        <v>1</v>
      </c>
      <c r="AQ517">
        <v>1.1000000000000001</v>
      </c>
      <c r="AR517">
        <v>0.8</v>
      </c>
      <c r="AS517">
        <v>1</v>
      </c>
      <c r="AT517">
        <v>1</v>
      </c>
      <c r="AU517">
        <v>1.7</v>
      </c>
      <c r="AV517">
        <v>2.6</v>
      </c>
      <c r="AW517">
        <v>6</v>
      </c>
      <c r="AX517">
        <v>3.4</v>
      </c>
      <c r="AY517">
        <v>3.5</v>
      </c>
      <c r="AZ517">
        <v>2.2000000000000002</v>
      </c>
      <c r="BA517">
        <v>1.8</v>
      </c>
      <c r="BB517">
        <v>1.6</v>
      </c>
      <c r="BC517">
        <v>1.2</v>
      </c>
      <c r="BD517">
        <v>1.4</v>
      </c>
      <c r="BE517">
        <v>1</v>
      </c>
    </row>
    <row r="518" spans="1:57">
      <c r="A518" t="s">
        <v>1021</v>
      </c>
      <c r="B518" t="s">
        <v>154</v>
      </c>
      <c r="C518" t="s">
        <v>387</v>
      </c>
      <c r="D518" t="s">
        <v>62</v>
      </c>
      <c r="E518" t="s">
        <v>1020</v>
      </c>
      <c r="F518">
        <v>1.3</v>
      </c>
      <c r="G518">
        <v>1.8</v>
      </c>
      <c r="H518">
        <v>1.1000000000000001</v>
      </c>
      <c r="I518">
        <v>1.2</v>
      </c>
      <c r="J518">
        <v>1.1000000000000001</v>
      </c>
      <c r="K518">
        <v>1.2</v>
      </c>
      <c r="L518">
        <v>1.3</v>
      </c>
      <c r="M518">
        <v>1.3</v>
      </c>
      <c r="N518">
        <v>1.4</v>
      </c>
      <c r="O518">
        <v>1.4</v>
      </c>
      <c r="P518">
        <v>1.1000000000000001</v>
      </c>
      <c r="Q518">
        <v>1.2</v>
      </c>
      <c r="R518">
        <v>1.4</v>
      </c>
      <c r="S518">
        <v>1.2</v>
      </c>
      <c r="T518">
        <v>1</v>
      </c>
      <c r="U518">
        <v>1.2</v>
      </c>
      <c r="V518">
        <v>1</v>
      </c>
      <c r="W518">
        <v>1.2</v>
      </c>
      <c r="X518">
        <v>0.9</v>
      </c>
      <c r="Y518">
        <v>1.1000000000000001</v>
      </c>
      <c r="Z518">
        <v>1.2</v>
      </c>
      <c r="AA518">
        <v>1.1000000000000001</v>
      </c>
      <c r="AB518">
        <v>1</v>
      </c>
      <c r="AC518">
        <v>1.1000000000000001</v>
      </c>
      <c r="AD518">
        <v>1.1000000000000001</v>
      </c>
      <c r="AE518">
        <v>0.8</v>
      </c>
      <c r="AF518">
        <v>1</v>
      </c>
      <c r="AG518">
        <v>0.9</v>
      </c>
      <c r="AH518">
        <v>1</v>
      </c>
      <c r="AI518">
        <v>1</v>
      </c>
      <c r="AJ518">
        <v>1.1000000000000001</v>
      </c>
      <c r="AK518">
        <v>1.1000000000000001</v>
      </c>
      <c r="AL518">
        <v>0.9</v>
      </c>
      <c r="AM518">
        <v>0.8</v>
      </c>
      <c r="AN518">
        <v>0.6</v>
      </c>
      <c r="AO518">
        <v>1</v>
      </c>
      <c r="AP518">
        <v>1.2</v>
      </c>
      <c r="AQ518">
        <v>1</v>
      </c>
      <c r="AR518">
        <v>0.8</v>
      </c>
      <c r="AS518">
        <v>1</v>
      </c>
      <c r="AT518">
        <v>1.1000000000000001</v>
      </c>
      <c r="AU518">
        <v>1.8</v>
      </c>
      <c r="AV518">
        <v>2.1</v>
      </c>
      <c r="AW518">
        <v>5.0999999999999996</v>
      </c>
      <c r="AX518">
        <v>3</v>
      </c>
      <c r="AY518">
        <v>3</v>
      </c>
      <c r="AZ518">
        <v>2</v>
      </c>
      <c r="BA518">
        <v>1.7</v>
      </c>
      <c r="BB518">
        <v>1.9</v>
      </c>
      <c r="BC518">
        <v>1.2</v>
      </c>
      <c r="BD518">
        <v>1.6</v>
      </c>
      <c r="BE518">
        <v>1.1000000000000001</v>
      </c>
    </row>
    <row r="519" spans="1:57">
      <c r="A519" t="s">
        <v>1022</v>
      </c>
      <c r="B519" t="s">
        <v>154</v>
      </c>
      <c r="C519" t="s">
        <v>387</v>
      </c>
      <c r="D519" t="s">
        <v>63</v>
      </c>
      <c r="E519" t="s">
        <v>1020</v>
      </c>
      <c r="F519">
        <v>1.6</v>
      </c>
      <c r="G519">
        <v>2.2999999999999998</v>
      </c>
      <c r="H519">
        <v>1.2</v>
      </c>
      <c r="I519">
        <v>1.4</v>
      </c>
      <c r="J519">
        <v>1.2</v>
      </c>
      <c r="K519">
        <v>1.5</v>
      </c>
      <c r="L519">
        <v>1.4</v>
      </c>
      <c r="M519">
        <v>1.3</v>
      </c>
      <c r="N519">
        <v>1.7</v>
      </c>
      <c r="O519">
        <v>1.6</v>
      </c>
      <c r="P519">
        <v>1.4</v>
      </c>
      <c r="Q519">
        <v>1.6</v>
      </c>
      <c r="R519">
        <v>1.7</v>
      </c>
      <c r="S519">
        <v>1.4</v>
      </c>
      <c r="T519">
        <v>1.1000000000000001</v>
      </c>
      <c r="U519">
        <v>1</v>
      </c>
      <c r="V519">
        <v>0.9</v>
      </c>
      <c r="W519">
        <v>1.2</v>
      </c>
      <c r="X519">
        <v>1</v>
      </c>
      <c r="Y519">
        <v>1.2</v>
      </c>
      <c r="Z519">
        <v>1.1000000000000001</v>
      </c>
      <c r="AA519">
        <v>1</v>
      </c>
      <c r="AB519">
        <v>0.9</v>
      </c>
      <c r="AC519">
        <v>1.2</v>
      </c>
      <c r="AD519">
        <v>1.1000000000000001</v>
      </c>
      <c r="AE519">
        <v>0.8</v>
      </c>
      <c r="AF519">
        <v>1.1000000000000001</v>
      </c>
      <c r="AG519">
        <v>0.9</v>
      </c>
      <c r="AH519">
        <v>0.9</v>
      </c>
      <c r="AI519">
        <v>0.8</v>
      </c>
      <c r="AJ519">
        <v>1</v>
      </c>
      <c r="AK519">
        <v>1.1000000000000001</v>
      </c>
      <c r="AL519">
        <v>1.3</v>
      </c>
      <c r="AM519">
        <v>0.8</v>
      </c>
      <c r="AN519">
        <v>0.6</v>
      </c>
      <c r="AO519">
        <v>1.1000000000000001</v>
      </c>
      <c r="AP519">
        <v>0.9</v>
      </c>
      <c r="AQ519">
        <v>1.2</v>
      </c>
      <c r="AR519">
        <v>0.8</v>
      </c>
      <c r="AS519">
        <v>1</v>
      </c>
      <c r="AT519">
        <v>1.1000000000000001</v>
      </c>
      <c r="AU519">
        <v>1.7</v>
      </c>
      <c r="AV519">
        <v>2</v>
      </c>
      <c r="AW519">
        <v>5.6</v>
      </c>
      <c r="AX519">
        <v>2.8</v>
      </c>
      <c r="AY519">
        <v>2.1</v>
      </c>
      <c r="AZ519">
        <v>1.8</v>
      </c>
      <c r="BA519">
        <v>1.7</v>
      </c>
      <c r="BB519">
        <v>1.9</v>
      </c>
      <c r="BC519">
        <v>1.3</v>
      </c>
      <c r="BD519">
        <v>1.5</v>
      </c>
      <c r="BE519">
        <v>1.2</v>
      </c>
    </row>
    <row r="520" spans="1:57">
      <c r="A520" t="s">
        <v>1023</v>
      </c>
      <c r="B520" t="s">
        <v>154</v>
      </c>
      <c r="C520" t="s">
        <v>387</v>
      </c>
      <c r="D520" t="s">
        <v>64</v>
      </c>
      <c r="E520" t="s">
        <v>1020</v>
      </c>
      <c r="F520">
        <v>1.8</v>
      </c>
      <c r="G520">
        <v>1.6</v>
      </c>
      <c r="H520">
        <v>1.5</v>
      </c>
      <c r="I520">
        <v>1.7</v>
      </c>
      <c r="J520">
        <v>1.1000000000000001</v>
      </c>
      <c r="K520">
        <v>1.5</v>
      </c>
      <c r="L520">
        <v>1.5</v>
      </c>
      <c r="M520">
        <v>1.4</v>
      </c>
      <c r="N520">
        <v>1.9</v>
      </c>
      <c r="O520">
        <v>1.5</v>
      </c>
      <c r="P520">
        <v>1.7</v>
      </c>
      <c r="Q520">
        <v>1.3</v>
      </c>
      <c r="R520">
        <v>1.7</v>
      </c>
      <c r="S520">
        <v>1.7</v>
      </c>
      <c r="T520">
        <v>1.4</v>
      </c>
      <c r="U520">
        <v>1.3</v>
      </c>
      <c r="V520">
        <v>1.3</v>
      </c>
      <c r="W520">
        <v>1.7</v>
      </c>
      <c r="X520">
        <v>1.2</v>
      </c>
      <c r="Y520">
        <v>1.3</v>
      </c>
      <c r="Z520">
        <v>1.7</v>
      </c>
      <c r="AA520">
        <v>1.3</v>
      </c>
      <c r="AB520">
        <v>1.4</v>
      </c>
      <c r="AC520">
        <v>1.8</v>
      </c>
      <c r="AD520">
        <v>1.5</v>
      </c>
      <c r="AE520">
        <v>1</v>
      </c>
      <c r="AF520">
        <v>1.3</v>
      </c>
      <c r="AG520">
        <v>0.9</v>
      </c>
      <c r="AH520">
        <v>1.2</v>
      </c>
      <c r="AI520">
        <v>0.9</v>
      </c>
      <c r="AJ520">
        <v>1</v>
      </c>
      <c r="AK520">
        <v>1.3</v>
      </c>
      <c r="AL520">
        <v>0.9</v>
      </c>
      <c r="AM520">
        <v>1.1000000000000001</v>
      </c>
      <c r="AN520">
        <v>0.7</v>
      </c>
      <c r="AO520">
        <v>1</v>
      </c>
      <c r="AP520">
        <v>0.9</v>
      </c>
      <c r="AQ520">
        <v>1.1000000000000001</v>
      </c>
      <c r="AR520">
        <v>1</v>
      </c>
      <c r="AS520">
        <v>1</v>
      </c>
      <c r="AT520">
        <v>1.2</v>
      </c>
      <c r="AU520">
        <v>1.9</v>
      </c>
      <c r="AV520">
        <v>1.8</v>
      </c>
      <c r="AW520">
        <v>4.3</v>
      </c>
      <c r="AX520">
        <v>2.8</v>
      </c>
      <c r="AY520">
        <v>2.5</v>
      </c>
      <c r="AZ520">
        <v>1.4</v>
      </c>
      <c r="BA520">
        <v>1.8</v>
      </c>
      <c r="BB520">
        <v>2</v>
      </c>
      <c r="BC520">
        <v>1.4</v>
      </c>
      <c r="BD520">
        <v>1.6</v>
      </c>
      <c r="BE520">
        <v>1.4</v>
      </c>
    </row>
    <row r="521" spans="1:57">
      <c r="A521" t="s">
        <v>1024</v>
      </c>
      <c r="B521" t="s">
        <v>154</v>
      </c>
      <c r="C521" t="s">
        <v>387</v>
      </c>
      <c r="D521" t="s">
        <v>60</v>
      </c>
      <c r="E521" t="s">
        <v>1025</v>
      </c>
      <c r="F521">
        <v>1</v>
      </c>
      <c r="G521">
        <v>1</v>
      </c>
      <c r="H521">
        <v>1</v>
      </c>
      <c r="I521">
        <v>1</v>
      </c>
      <c r="J521">
        <v>1</v>
      </c>
      <c r="K521">
        <v>1</v>
      </c>
      <c r="L521">
        <v>1</v>
      </c>
      <c r="M521">
        <v>1</v>
      </c>
      <c r="N521">
        <v>1</v>
      </c>
      <c r="O521">
        <v>1</v>
      </c>
      <c r="P521">
        <v>1</v>
      </c>
      <c r="Q521">
        <v>1</v>
      </c>
      <c r="R521">
        <v>1</v>
      </c>
      <c r="S521">
        <v>1</v>
      </c>
      <c r="T521">
        <v>1</v>
      </c>
      <c r="U521">
        <v>1</v>
      </c>
      <c r="V521">
        <v>1</v>
      </c>
      <c r="W521">
        <v>1</v>
      </c>
      <c r="X521">
        <v>1</v>
      </c>
      <c r="Y521">
        <v>1</v>
      </c>
      <c r="Z521">
        <v>1</v>
      </c>
      <c r="AA521">
        <v>1</v>
      </c>
      <c r="AB521">
        <v>1</v>
      </c>
      <c r="AC521">
        <v>1.1000000000000001</v>
      </c>
      <c r="AD521">
        <v>1.1000000000000001</v>
      </c>
      <c r="AE521">
        <v>1.1000000000000001</v>
      </c>
      <c r="AF521">
        <v>1.1000000000000001</v>
      </c>
      <c r="AG521">
        <v>1.1000000000000001</v>
      </c>
      <c r="AH521">
        <v>1.1000000000000001</v>
      </c>
      <c r="AI521">
        <v>1.1000000000000001</v>
      </c>
      <c r="AJ521">
        <v>1.1000000000000001</v>
      </c>
      <c r="AK521">
        <v>1</v>
      </c>
      <c r="AL521">
        <v>1</v>
      </c>
      <c r="AM521">
        <v>1</v>
      </c>
      <c r="AN521">
        <v>1</v>
      </c>
      <c r="AO521">
        <v>1</v>
      </c>
      <c r="AP521">
        <v>1</v>
      </c>
      <c r="AQ521">
        <v>1</v>
      </c>
      <c r="AR521">
        <v>1</v>
      </c>
      <c r="AS521">
        <v>0.5</v>
      </c>
      <c r="AT521">
        <v>0.6</v>
      </c>
      <c r="AU521">
        <v>1.2</v>
      </c>
      <c r="AV521">
        <v>1.4</v>
      </c>
      <c r="AW521">
        <v>2.9</v>
      </c>
      <c r="AX521">
        <v>2.7</v>
      </c>
      <c r="AY521">
        <v>2.2999999999999998</v>
      </c>
      <c r="AZ521">
        <v>1.2</v>
      </c>
      <c r="BA521">
        <v>0.9</v>
      </c>
      <c r="BB521">
        <v>0.7</v>
      </c>
      <c r="BC521">
        <v>0.7</v>
      </c>
      <c r="BD521">
        <v>0.7</v>
      </c>
      <c r="BE521">
        <v>0.7</v>
      </c>
    </row>
    <row r="522" spans="1:57">
      <c r="A522" t="s">
        <v>1026</v>
      </c>
      <c r="B522" t="s">
        <v>154</v>
      </c>
      <c r="C522" t="s">
        <v>387</v>
      </c>
      <c r="D522" t="s">
        <v>150</v>
      </c>
      <c r="E522" t="s">
        <v>1025</v>
      </c>
      <c r="F522">
        <v>1</v>
      </c>
      <c r="G522">
        <v>1</v>
      </c>
      <c r="H522">
        <v>1</v>
      </c>
      <c r="I522">
        <v>1</v>
      </c>
      <c r="J522">
        <v>1</v>
      </c>
      <c r="K522">
        <v>1</v>
      </c>
      <c r="L522">
        <v>1</v>
      </c>
      <c r="M522">
        <v>1</v>
      </c>
      <c r="N522">
        <v>1</v>
      </c>
      <c r="O522">
        <v>1</v>
      </c>
      <c r="P522">
        <v>1</v>
      </c>
      <c r="Q522">
        <v>1</v>
      </c>
      <c r="R522">
        <v>1</v>
      </c>
      <c r="S522">
        <v>1</v>
      </c>
      <c r="T522">
        <v>1</v>
      </c>
      <c r="U522">
        <v>1</v>
      </c>
      <c r="V522">
        <v>1</v>
      </c>
      <c r="W522">
        <v>1</v>
      </c>
      <c r="X522">
        <v>1</v>
      </c>
      <c r="Y522">
        <v>1.4</v>
      </c>
      <c r="Z522">
        <v>1.4</v>
      </c>
      <c r="AA522">
        <v>1.4</v>
      </c>
      <c r="AB522">
        <v>1.4</v>
      </c>
      <c r="AC522">
        <v>3.4</v>
      </c>
      <c r="AD522">
        <v>3.4</v>
      </c>
      <c r="AE522">
        <v>3.4</v>
      </c>
      <c r="AF522">
        <v>3.4</v>
      </c>
      <c r="AG522">
        <v>3.4</v>
      </c>
      <c r="AH522">
        <v>3.4</v>
      </c>
      <c r="AI522">
        <v>3.4</v>
      </c>
      <c r="AJ522">
        <v>3.4</v>
      </c>
      <c r="AK522">
        <v>1</v>
      </c>
      <c r="AL522">
        <v>1</v>
      </c>
      <c r="AM522">
        <v>1</v>
      </c>
      <c r="AN522">
        <v>1</v>
      </c>
      <c r="AO522">
        <v>1</v>
      </c>
      <c r="AP522">
        <v>1</v>
      </c>
      <c r="AQ522">
        <v>1</v>
      </c>
      <c r="AR522">
        <v>1</v>
      </c>
      <c r="AS522">
        <v>0.6</v>
      </c>
      <c r="AT522">
        <v>0.8</v>
      </c>
      <c r="AU522">
        <v>1.5</v>
      </c>
      <c r="AV522">
        <v>1.7</v>
      </c>
      <c r="AW522">
        <v>3.6</v>
      </c>
      <c r="AX522">
        <v>3.4</v>
      </c>
      <c r="AY522">
        <v>2.9</v>
      </c>
      <c r="AZ522">
        <v>1.5</v>
      </c>
      <c r="BA522">
        <v>1.1000000000000001</v>
      </c>
      <c r="BB522">
        <v>1.1000000000000001</v>
      </c>
      <c r="BC522">
        <v>1.1000000000000001</v>
      </c>
      <c r="BD522">
        <v>1.1000000000000001</v>
      </c>
      <c r="BE522">
        <v>1.1000000000000001</v>
      </c>
    </row>
    <row r="523" spans="1:57">
      <c r="A523" t="s">
        <v>1027</v>
      </c>
      <c r="B523" t="s">
        <v>154</v>
      </c>
      <c r="C523" t="s">
        <v>387</v>
      </c>
      <c r="D523" t="s">
        <v>61</v>
      </c>
      <c r="E523" t="s">
        <v>1025</v>
      </c>
      <c r="F523">
        <v>1</v>
      </c>
      <c r="G523">
        <v>1</v>
      </c>
      <c r="H523">
        <v>1</v>
      </c>
      <c r="I523">
        <v>1</v>
      </c>
      <c r="J523">
        <v>1</v>
      </c>
      <c r="K523">
        <v>1</v>
      </c>
      <c r="L523">
        <v>1</v>
      </c>
      <c r="M523">
        <v>1</v>
      </c>
      <c r="N523">
        <v>1</v>
      </c>
      <c r="O523">
        <v>1</v>
      </c>
      <c r="P523">
        <v>1</v>
      </c>
      <c r="Q523">
        <v>1</v>
      </c>
      <c r="R523">
        <v>1</v>
      </c>
      <c r="S523">
        <v>1</v>
      </c>
      <c r="T523">
        <v>1</v>
      </c>
      <c r="U523">
        <v>1</v>
      </c>
      <c r="V523">
        <v>1</v>
      </c>
      <c r="W523">
        <v>1</v>
      </c>
      <c r="X523">
        <v>1</v>
      </c>
      <c r="Y523">
        <v>1</v>
      </c>
      <c r="Z523">
        <v>1</v>
      </c>
      <c r="AA523">
        <v>1</v>
      </c>
      <c r="AB523">
        <v>1</v>
      </c>
      <c r="AC523">
        <v>1</v>
      </c>
      <c r="AD523">
        <v>1</v>
      </c>
      <c r="AE523">
        <v>1</v>
      </c>
      <c r="AF523">
        <v>1</v>
      </c>
      <c r="AG523">
        <v>1</v>
      </c>
      <c r="AH523">
        <v>1</v>
      </c>
      <c r="AI523">
        <v>1</v>
      </c>
      <c r="AJ523">
        <v>1</v>
      </c>
      <c r="AK523">
        <v>1</v>
      </c>
      <c r="AL523">
        <v>1</v>
      </c>
      <c r="AM523">
        <v>1</v>
      </c>
      <c r="AN523">
        <v>1</v>
      </c>
      <c r="AO523">
        <v>1</v>
      </c>
      <c r="AP523">
        <v>1</v>
      </c>
      <c r="AQ523">
        <v>1</v>
      </c>
      <c r="AR523">
        <v>1</v>
      </c>
      <c r="AS523">
        <v>0.5</v>
      </c>
      <c r="AT523">
        <v>0.7</v>
      </c>
      <c r="AU523">
        <v>1.4</v>
      </c>
      <c r="AV523">
        <v>1.5</v>
      </c>
      <c r="AW523">
        <v>3.2</v>
      </c>
      <c r="AX523">
        <v>3.1</v>
      </c>
      <c r="AY523">
        <v>2.6</v>
      </c>
      <c r="AZ523">
        <v>1.4</v>
      </c>
      <c r="BA523">
        <v>1</v>
      </c>
      <c r="BB523">
        <v>1.1000000000000001</v>
      </c>
      <c r="BC523">
        <v>1.1000000000000001</v>
      </c>
      <c r="BD523">
        <v>1.1000000000000001</v>
      </c>
      <c r="BE523">
        <v>1.1000000000000001</v>
      </c>
    </row>
    <row r="524" spans="1:57">
      <c r="A524" t="s">
        <v>1028</v>
      </c>
      <c r="B524" t="s">
        <v>154</v>
      </c>
      <c r="C524" t="s">
        <v>387</v>
      </c>
      <c r="D524" t="s">
        <v>62</v>
      </c>
      <c r="E524" t="s">
        <v>1025</v>
      </c>
      <c r="F524">
        <v>1</v>
      </c>
      <c r="G524">
        <v>1</v>
      </c>
      <c r="H524">
        <v>1</v>
      </c>
      <c r="I524">
        <v>1</v>
      </c>
      <c r="J524">
        <v>1</v>
      </c>
      <c r="K524">
        <v>1</v>
      </c>
      <c r="L524">
        <v>1</v>
      </c>
      <c r="M524">
        <v>1</v>
      </c>
      <c r="N524">
        <v>1</v>
      </c>
      <c r="O524">
        <v>1</v>
      </c>
      <c r="P524">
        <v>1</v>
      </c>
      <c r="Q524">
        <v>1</v>
      </c>
      <c r="R524">
        <v>1</v>
      </c>
      <c r="S524">
        <v>1</v>
      </c>
      <c r="T524">
        <v>1</v>
      </c>
      <c r="U524">
        <v>1</v>
      </c>
      <c r="V524">
        <v>1</v>
      </c>
      <c r="W524">
        <v>1</v>
      </c>
      <c r="X524">
        <v>1</v>
      </c>
      <c r="Y524">
        <v>1</v>
      </c>
      <c r="Z524">
        <v>1</v>
      </c>
      <c r="AA524">
        <v>1</v>
      </c>
      <c r="AB524">
        <v>1</v>
      </c>
      <c r="AC524">
        <v>1.1000000000000001</v>
      </c>
      <c r="AD524">
        <v>1.1000000000000001</v>
      </c>
      <c r="AE524">
        <v>1.1000000000000001</v>
      </c>
      <c r="AF524">
        <v>1.1000000000000001</v>
      </c>
      <c r="AG524">
        <v>1.1000000000000001</v>
      </c>
      <c r="AH524">
        <v>1.1000000000000001</v>
      </c>
      <c r="AI524">
        <v>1.1000000000000001</v>
      </c>
      <c r="AJ524">
        <v>1.1000000000000001</v>
      </c>
      <c r="AK524">
        <v>1</v>
      </c>
      <c r="AL524">
        <v>1</v>
      </c>
      <c r="AM524">
        <v>1</v>
      </c>
      <c r="AN524">
        <v>1</v>
      </c>
      <c r="AO524">
        <v>1</v>
      </c>
      <c r="AP524">
        <v>1</v>
      </c>
      <c r="AQ524">
        <v>1</v>
      </c>
      <c r="AR524">
        <v>1</v>
      </c>
      <c r="AS524">
        <v>0.6</v>
      </c>
      <c r="AT524">
        <v>0.8</v>
      </c>
      <c r="AU524">
        <v>1.5</v>
      </c>
      <c r="AV524">
        <v>1.7</v>
      </c>
      <c r="AW524">
        <v>3.6</v>
      </c>
      <c r="AX524">
        <v>3.4</v>
      </c>
      <c r="AY524">
        <v>2.9</v>
      </c>
      <c r="AZ524">
        <v>1.5</v>
      </c>
      <c r="BA524">
        <v>1.1000000000000001</v>
      </c>
      <c r="BB524">
        <v>0.9</v>
      </c>
      <c r="BC524">
        <v>0.9</v>
      </c>
      <c r="BD524">
        <v>0.9</v>
      </c>
      <c r="BE524">
        <v>0.9</v>
      </c>
    </row>
    <row r="525" spans="1:57">
      <c r="A525" t="s">
        <v>1029</v>
      </c>
      <c r="B525" t="s">
        <v>154</v>
      </c>
      <c r="C525" t="s">
        <v>387</v>
      </c>
      <c r="D525" t="s">
        <v>63</v>
      </c>
      <c r="E525" t="s">
        <v>1025</v>
      </c>
      <c r="F525">
        <v>1</v>
      </c>
      <c r="G525">
        <v>1</v>
      </c>
      <c r="H525">
        <v>1</v>
      </c>
      <c r="I525">
        <v>1</v>
      </c>
      <c r="J525">
        <v>1</v>
      </c>
      <c r="K525">
        <v>1</v>
      </c>
      <c r="L525">
        <v>1</v>
      </c>
      <c r="M525">
        <v>1</v>
      </c>
      <c r="N525">
        <v>1</v>
      </c>
      <c r="O525">
        <v>1</v>
      </c>
      <c r="P525">
        <v>1</v>
      </c>
      <c r="Q525">
        <v>1</v>
      </c>
      <c r="R525">
        <v>1</v>
      </c>
      <c r="S525">
        <v>1</v>
      </c>
      <c r="T525">
        <v>1</v>
      </c>
      <c r="U525">
        <v>1</v>
      </c>
      <c r="V525">
        <v>1</v>
      </c>
      <c r="W525">
        <v>1</v>
      </c>
      <c r="X525">
        <v>1</v>
      </c>
      <c r="Y525">
        <v>1</v>
      </c>
      <c r="Z525">
        <v>1</v>
      </c>
      <c r="AA525">
        <v>1</v>
      </c>
      <c r="AB525">
        <v>1</v>
      </c>
      <c r="AC525">
        <v>0.6</v>
      </c>
      <c r="AD525">
        <v>0.6</v>
      </c>
      <c r="AE525">
        <v>0.6</v>
      </c>
      <c r="AF525">
        <v>0.6</v>
      </c>
      <c r="AG525">
        <v>0.6</v>
      </c>
      <c r="AH525">
        <v>0.6</v>
      </c>
      <c r="AI525">
        <v>0.6</v>
      </c>
      <c r="AJ525">
        <v>0.6</v>
      </c>
      <c r="AK525">
        <v>1</v>
      </c>
      <c r="AL525">
        <v>1</v>
      </c>
      <c r="AM525">
        <v>1</v>
      </c>
      <c r="AN525">
        <v>1</v>
      </c>
      <c r="AO525">
        <v>1</v>
      </c>
      <c r="AP525">
        <v>1</v>
      </c>
      <c r="AQ525">
        <v>1</v>
      </c>
      <c r="AR525">
        <v>1</v>
      </c>
      <c r="AS525">
        <v>0.5</v>
      </c>
      <c r="AT525">
        <v>0.6</v>
      </c>
      <c r="AU525">
        <v>1.2</v>
      </c>
      <c r="AV525">
        <v>1.4</v>
      </c>
      <c r="AW525">
        <v>2.9</v>
      </c>
      <c r="AX525">
        <v>2.7</v>
      </c>
      <c r="AY525">
        <v>2.2999999999999998</v>
      </c>
      <c r="AZ525">
        <v>1.2</v>
      </c>
      <c r="BA525">
        <v>0.9</v>
      </c>
      <c r="BB525">
        <v>0.7</v>
      </c>
      <c r="BC525">
        <v>0.7</v>
      </c>
      <c r="BD525">
        <v>0.7</v>
      </c>
      <c r="BE525">
        <v>0.7</v>
      </c>
    </row>
    <row r="526" spans="1:57">
      <c r="A526" t="s">
        <v>1030</v>
      </c>
      <c r="B526" t="s">
        <v>154</v>
      </c>
      <c r="C526" t="s">
        <v>387</v>
      </c>
      <c r="D526" t="s">
        <v>61</v>
      </c>
      <c r="E526" t="s">
        <v>1006</v>
      </c>
      <c r="F526">
        <v>1</v>
      </c>
      <c r="G526">
        <v>1</v>
      </c>
      <c r="H526">
        <v>1</v>
      </c>
      <c r="I526">
        <v>1</v>
      </c>
      <c r="J526">
        <v>1</v>
      </c>
      <c r="K526">
        <v>1</v>
      </c>
      <c r="L526">
        <v>1</v>
      </c>
      <c r="M526">
        <v>1</v>
      </c>
      <c r="N526">
        <v>1</v>
      </c>
      <c r="O526">
        <v>1</v>
      </c>
      <c r="P526">
        <v>1</v>
      </c>
      <c r="Q526">
        <v>1</v>
      </c>
      <c r="R526">
        <v>1</v>
      </c>
      <c r="S526">
        <v>1</v>
      </c>
      <c r="T526">
        <v>1</v>
      </c>
      <c r="U526">
        <v>1</v>
      </c>
      <c r="V526">
        <v>1</v>
      </c>
      <c r="W526">
        <v>1</v>
      </c>
      <c r="X526">
        <v>1</v>
      </c>
      <c r="Y526">
        <v>1</v>
      </c>
      <c r="Z526">
        <v>1</v>
      </c>
      <c r="AA526">
        <v>1</v>
      </c>
      <c r="AB526">
        <v>1</v>
      </c>
      <c r="AC526">
        <v>1.6</v>
      </c>
      <c r="AD526">
        <v>1.6</v>
      </c>
      <c r="AE526">
        <v>1.6</v>
      </c>
      <c r="AF526">
        <v>1.6</v>
      </c>
      <c r="AG526">
        <v>1.6</v>
      </c>
      <c r="AH526">
        <v>1.6</v>
      </c>
      <c r="AI526">
        <v>1.6</v>
      </c>
      <c r="AJ526">
        <v>1.6</v>
      </c>
      <c r="AK526">
        <v>1</v>
      </c>
      <c r="AL526">
        <v>1</v>
      </c>
      <c r="AM526">
        <v>1</v>
      </c>
      <c r="AN526">
        <v>1</v>
      </c>
      <c r="AO526">
        <v>1</v>
      </c>
      <c r="AP526">
        <v>1</v>
      </c>
      <c r="AQ526">
        <v>1</v>
      </c>
      <c r="AR526">
        <v>1</v>
      </c>
      <c r="AS526">
        <v>0.6</v>
      </c>
      <c r="AT526">
        <v>0.8</v>
      </c>
      <c r="AU526">
        <v>1.5</v>
      </c>
      <c r="AV526">
        <v>1.7</v>
      </c>
      <c r="AW526">
        <v>3.6</v>
      </c>
      <c r="AX526">
        <v>3.4</v>
      </c>
      <c r="AY526">
        <v>2.9</v>
      </c>
      <c r="AZ526">
        <v>1.5</v>
      </c>
      <c r="BA526">
        <v>1.1000000000000001</v>
      </c>
      <c r="BB526">
        <v>1</v>
      </c>
      <c r="BC526">
        <v>1</v>
      </c>
      <c r="BD526">
        <v>1</v>
      </c>
      <c r="BE526">
        <v>1</v>
      </c>
    </row>
    <row r="527" spans="1:57">
      <c r="A527" t="s">
        <v>1031</v>
      </c>
      <c r="B527" t="s">
        <v>154</v>
      </c>
      <c r="C527" t="s">
        <v>387</v>
      </c>
      <c r="D527" t="s">
        <v>62</v>
      </c>
      <c r="E527" t="s">
        <v>1006</v>
      </c>
      <c r="F527">
        <v>1</v>
      </c>
      <c r="G527">
        <v>1</v>
      </c>
      <c r="H527">
        <v>1</v>
      </c>
      <c r="I527">
        <v>1</v>
      </c>
      <c r="J527">
        <v>1</v>
      </c>
      <c r="K527">
        <v>1</v>
      </c>
      <c r="L527">
        <v>1</v>
      </c>
      <c r="M527">
        <v>1</v>
      </c>
      <c r="N527">
        <v>1</v>
      </c>
      <c r="O527">
        <v>1</v>
      </c>
      <c r="P527">
        <v>1</v>
      </c>
      <c r="Q527">
        <v>1</v>
      </c>
      <c r="R527">
        <v>1</v>
      </c>
      <c r="S527">
        <v>1</v>
      </c>
      <c r="T527">
        <v>1</v>
      </c>
      <c r="U527">
        <v>1</v>
      </c>
      <c r="V527">
        <v>1</v>
      </c>
      <c r="W527">
        <v>1</v>
      </c>
      <c r="X527">
        <v>1</v>
      </c>
      <c r="Y527">
        <v>1</v>
      </c>
      <c r="Z527">
        <v>1</v>
      </c>
      <c r="AA527">
        <v>1</v>
      </c>
      <c r="AB527">
        <v>1</v>
      </c>
      <c r="AC527">
        <v>1.2</v>
      </c>
      <c r="AD527">
        <v>1.2</v>
      </c>
      <c r="AE527">
        <v>1.2</v>
      </c>
      <c r="AF527">
        <v>1.2</v>
      </c>
      <c r="AG527">
        <v>1.2</v>
      </c>
      <c r="AH527">
        <v>1.2</v>
      </c>
      <c r="AI527">
        <v>1.2</v>
      </c>
      <c r="AJ527">
        <v>1.2</v>
      </c>
      <c r="AK527">
        <v>1</v>
      </c>
      <c r="AL527">
        <v>1</v>
      </c>
      <c r="AM527">
        <v>1</v>
      </c>
      <c r="AN527">
        <v>1</v>
      </c>
      <c r="AO527">
        <v>1</v>
      </c>
      <c r="AP527">
        <v>1</v>
      </c>
      <c r="AQ527">
        <v>1</v>
      </c>
      <c r="AR527">
        <v>1</v>
      </c>
      <c r="AS527">
        <v>0.7</v>
      </c>
      <c r="AT527">
        <v>0.9</v>
      </c>
      <c r="AU527">
        <v>1.8</v>
      </c>
      <c r="AV527">
        <v>2</v>
      </c>
      <c r="AW527">
        <v>4.2</v>
      </c>
      <c r="AX527">
        <v>4</v>
      </c>
      <c r="AY527">
        <v>3.3</v>
      </c>
      <c r="AZ527">
        <v>1.8</v>
      </c>
      <c r="BA527">
        <v>1.3</v>
      </c>
      <c r="BB527">
        <v>1</v>
      </c>
      <c r="BC527">
        <v>1</v>
      </c>
      <c r="BD527">
        <v>1</v>
      </c>
      <c r="BE527">
        <v>1</v>
      </c>
    </row>
    <row r="528" spans="1:57">
      <c r="A528" t="s">
        <v>1032</v>
      </c>
      <c r="B528" t="s">
        <v>154</v>
      </c>
      <c r="C528" t="s">
        <v>387</v>
      </c>
      <c r="D528" t="s">
        <v>63</v>
      </c>
      <c r="E528" t="s">
        <v>1006</v>
      </c>
      <c r="F528">
        <v>1</v>
      </c>
      <c r="G528">
        <v>1</v>
      </c>
      <c r="H528">
        <v>1</v>
      </c>
      <c r="I528">
        <v>1</v>
      </c>
      <c r="J528">
        <v>1</v>
      </c>
      <c r="K528">
        <v>1</v>
      </c>
      <c r="L528">
        <v>1</v>
      </c>
      <c r="M528">
        <v>1</v>
      </c>
      <c r="N528">
        <v>1</v>
      </c>
      <c r="O528">
        <v>1</v>
      </c>
      <c r="P528">
        <v>1</v>
      </c>
      <c r="Q528">
        <v>1</v>
      </c>
      <c r="R528">
        <v>1</v>
      </c>
      <c r="S528">
        <v>1</v>
      </c>
      <c r="T528">
        <v>1</v>
      </c>
      <c r="U528">
        <v>1</v>
      </c>
      <c r="V528">
        <v>1</v>
      </c>
      <c r="W528">
        <v>1</v>
      </c>
      <c r="X528">
        <v>1</v>
      </c>
      <c r="Y528">
        <v>1</v>
      </c>
      <c r="Z528">
        <v>1</v>
      </c>
      <c r="AA528">
        <v>1</v>
      </c>
      <c r="AB528">
        <v>1</v>
      </c>
      <c r="AC528">
        <v>1.3</v>
      </c>
      <c r="AD528">
        <v>1.3</v>
      </c>
      <c r="AE528">
        <v>1.3</v>
      </c>
      <c r="AF528">
        <v>1.3</v>
      </c>
      <c r="AG528">
        <v>1.3</v>
      </c>
      <c r="AH528">
        <v>1.3</v>
      </c>
      <c r="AI528">
        <v>1.3</v>
      </c>
      <c r="AJ528">
        <v>1.3</v>
      </c>
      <c r="AK528">
        <v>1</v>
      </c>
      <c r="AL528">
        <v>1</v>
      </c>
      <c r="AM528">
        <v>1</v>
      </c>
      <c r="AN528">
        <v>1</v>
      </c>
      <c r="AO528">
        <v>1</v>
      </c>
      <c r="AP528">
        <v>1</v>
      </c>
      <c r="AQ528">
        <v>1</v>
      </c>
      <c r="AR528">
        <v>1</v>
      </c>
      <c r="AS528">
        <v>0.7</v>
      </c>
      <c r="AT528">
        <v>0.9</v>
      </c>
      <c r="AU528">
        <v>1.8</v>
      </c>
      <c r="AV528">
        <v>2</v>
      </c>
      <c r="AW528">
        <v>4.2</v>
      </c>
      <c r="AX528">
        <v>4</v>
      </c>
      <c r="AY528">
        <v>3.3</v>
      </c>
      <c r="AZ528">
        <v>1.8</v>
      </c>
      <c r="BA528">
        <v>1.3</v>
      </c>
      <c r="BB528">
        <v>1</v>
      </c>
      <c r="BC528">
        <v>1</v>
      </c>
      <c r="BD528">
        <v>1</v>
      </c>
      <c r="BE528">
        <v>1</v>
      </c>
    </row>
    <row r="529" spans="1:57">
      <c r="A529" t="s">
        <v>1033</v>
      </c>
      <c r="B529" t="s">
        <v>154</v>
      </c>
      <c r="C529" t="s">
        <v>387</v>
      </c>
      <c r="D529" t="s">
        <v>64</v>
      </c>
      <c r="E529" t="s">
        <v>1006</v>
      </c>
      <c r="F529">
        <v>1</v>
      </c>
      <c r="G529">
        <v>1</v>
      </c>
      <c r="H529">
        <v>1</v>
      </c>
      <c r="I529">
        <v>1</v>
      </c>
      <c r="J529">
        <v>1</v>
      </c>
      <c r="K529">
        <v>1</v>
      </c>
      <c r="L529">
        <v>1</v>
      </c>
      <c r="M529">
        <v>1</v>
      </c>
      <c r="N529">
        <v>1</v>
      </c>
      <c r="O529">
        <v>1</v>
      </c>
      <c r="P529">
        <v>1</v>
      </c>
      <c r="Q529">
        <v>1</v>
      </c>
      <c r="R529">
        <v>1</v>
      </c>
      <c r="S529">
        <v>1</v>
      </c>
      <c r="T529">
        <v>1</v>
      </c>
      <c r="U529">
        <v>1</v>
      </c>
      <c r="V529">
        <v>1</v>
      </c>
      <c r="W529">
        <v>1</v>
      </c>
      <c r="X529">
        <v>1</v>
      </c>
      <c r="Y529">
        <v>1</v>
      </c>
      <c r="Z529">
        <v>1</v>
      </c>
      <c r="AA529">
        <v>1</v>
      </c>
      <c r="AB529">
        <v>1</v>
      </c>
      <c r="AC529">
        <v>1.1000000000000001</v>
      </c>
      <c r="AD529">
        <v>1.1000000000000001</v>
      </c>
      <c r="AE529">
        <v>1.1000000000000001</v>
      </c>
      <c r="AF529">
        <v>1.1000000000000001</v>
      </c>
      <c r="AG529">
        <v>1.1000000000000001</v>
      </c>
      <c r="AH529">
        <v>1.1000000000000001</v>
      </c>
      <c r="AI529">
        <v>1.1000000000000001</v>
      </c>
      <c r="AJ529">
        <v>1.1000000000000001</v>
      </c>
      <c r="AK529">
        <v>1</v>
      </c>
      <c r="AL529">
        <v>1</v>
      </c>
      <c r="AM529">
        <v>1</v>
      </c>
      <c r="AN529">
        <v>1</v>
      </c>
      <c r="AO529">
        <v>1</v>
      </c>
      <c r="AP529">
        <v>1</v>
      </c>
      <c r="AQ529">
        <v>1</v>
      </c>
      <c r="AR529">
        <v>1</v>
      </c>
      <c r="AS529">
        <v>0.5</v>
      </c>
      <c r="AT529">
        <v>0.7</v>
      </c>
      <c r="AU529">
        <v>1.4</v>
      </c>
      <c r="AV529">
        <v>1.5</v>
      </c>
      <c r="AW529">
        <v>3.2</v>
      </c>
      <c r="AX529">
        <v>3.1</v>
      </c>
      <c r="AY529">
        <v>2.6</v>
      </c>
      <c r="AZ529">
        <v>1.4</v>
      </c>
      <c r="BA529">
        <v>1</v>
      </c>
      <c r="BB529">
        <v>1</v>
      </c>
      <c r="BC529">
        <v>1</v>
      </c>
      <c r="BD529">
        <v>1</v>
      </c>
      <c r="BE529">
        <v>1</v>
      </c>
    </row>
    <row r="530" spans="1:57">
      <c r="A530" t="s">
        <v>1034</v>
      </c>
      <c r="B530" t="s">
        <v>154</v>
      </c>
      <c r="C530" t="s">
        <v>387</v>
      </c>
      <c r="D530" t="s">
        <v>60</v>
      </c>
      <c r="E530" t="s">
        <v>1035</v>
      </c>
      <c r="F530">
        <v>1</v>
      </c>
      <c r="G530">
        <v>1</v>
      </c>
      <c r="H530">
        <v>1</v>
      </c>
      <c r="I530">
        <v>1</v>
      </c>
      <c r="J530">
        <v>1</v>
      </c>
      <c r="K530">
        <v>1</v>
      </c>
      <c r="L530">
        <v>1</v>
      </c>
      <c r="M530">
        <v>1</v>
      </c>
      <c r="N530">
        <v>1</v>
      </c>
      <c r="O530">
        <v>1</v>
      </c>
      <c r="P530">
        <v>1</v>
      </c>
      <c r="Q530">
        <v>1</v>
      </c>
      <c r="R530">
        <v>1</v>
      </c>
      <c r="S530">
        <v>1</v>
      </c>
      <c r="T530">
        <v>1</v>
      </c>
      <c r="U530">
        <v>1</v>
      </c>
      <c r="V530">
        <v>1</v>
      </c>
      <c r="W530">
        <v>1</v>
      </c>
      <c r="X530">
        <v>1</v>
      </c>
      <c r="Y530">
        <v>1</v>
      </c>
      <c r="Z530">
        <v>1</v>
      </c>
      <c r="AA530">
        <v>1</v>
      </c>
      <c r="AB530">
        <v>1</v>
      </c>
      <c r="AC530">
        <v>1.2</v>
      </c>
      <c r="AD530">
        <v>1.2</v>
      </c>
      <c r="AE530">
        <v>1.2</v>
      </c>
      <c r="AF530">
        <v>1.2</v>
      </c>
      <c r="AG530">
        <v>1.2</v>
      </c>
      <c r="AH530">
        <v>1.2</v>
      </c>
      <c r="AI530">
        <v>1.2</v>
      </c>
      <c r="AJ530">
        <v>1.2</v>
      </c>
      <c r="AK530">
        <v>1</v>
      </c>
      <c r="AL530">
        <v>1</v>
      </c>
      <c r="AM530">
        <v>1</v>
      </c>
      <c r="AN530">
        <v>1</v>
      </c>
      <c r="AO530">
        <v>1</v>
      </c>
      <c r="AP530">
        <v>1</v>
      </c>
      <c r="AQ530">
        <v>1</v>
      </c>
      <c r="AR530">
        <v>1</v>
      </c>
      <c r="AS530">
        <v>0.5</v>
      </c>
      <c r="AT530">
        <v>0.6</v>
      </c>
      <c r="AU530">
        <v>1.2</v>
      </c>
      <c r="AV530">
        <v>1.4</v>
      </c>
      <c r="AW530">
        <v>2.9</v>
      </c>
      <c r="AX530">
        <v>2.7</v>
      </c>
      <c r="AY530">
        <v>2.2999999999999998</v>
      </c>
      <c r="AZ530">
        <v>1.2</v>
      </c>
      <c r="BA530">
        <v>0.9</v>
      </c>
      <c r="BB530">
        <v>1</v>
      </c>
      <c r="BC530">
        <v>1</v>
      </c>
      <c r="BD530">
        <v>1</v>
      </c>
      <c r="BE530">
        <v>1</v>
      </c>
    </row>
    <row r="531" spans="1:57">
      <c r="A531" t="s">
        <v>1036</v>
      </c>
      <c r="B531" t="s">
        <v>154</v>
      </c>
      <c r="C531" t="s">
        <v>387</v>
      </c>
      <c r="D531" t="s">
        <v>150</v>
      </c>
      <c r="E531" t="s">
        <v>1035</v>
      </c>
      <c r="F531">
        <v>1</v>
      </c>
      <c r="G531">
        <v>1</v>
      </c>
      <c r="H531">
        <v>1</v>
      </c>
      <c r="I531">
        <v>1</v>
      </c>
      <c r="J531">
        <v>1</v>
      </c>
      <c r="K531">
        <v>1</v>
      </c>
      <c r="L531">
        <v>1</v>
      </c>
      <c r="M531">
        <v>1</v>
      </c>
      <c r="N531">
        <v>1</v>
      </c>
      <c r="O531">
        <v>1</v>
      </c>
      <c r="P531">
        <v>1</v>
      </c>
      <c r="Q531">
        <v>1</v>
      </c>
      <c r="R531">
        <v>1</v>
      </c>
      <c r="S531">
        <v>1</v>
      </c>
      <c r="T531">
        <v>1</v>
      </c>
      <c r="U531">
        <v>1</v>
      </c>
      <c r="V531">
        <v>1</v>
      </c>
      <c r="W531">
        <v>1</v>
      </c>
      <c r="X531">
        <v>1</v>
      </c>
      <c r="Y531">
        <v>1</v>
      </c>
      <c r="Z531">
        <v>1</v>
      </c>
      <c r="AA531">
        <v>1</v>
      </c>
      <c r="AB531">
        <v>1</v>
      </c>
      <c r="AC531">
        <v>1.2</v>
      </c>
      <c r="AD531">
        <v>1.2</v>
      </c>
      <c r="AE531">
        <v>1.2</v>
      </c>
      <c r="AF531">
        <v>1.2</v>
      </c>
      <c r="AG531">
        <v>1.2</v>
      </c>
      <c r="AH531">
        <v>1.2</v>
      </c>
      <c r="AI531">
        <v>1.2</v>
      </c>
      <c r="AJ531">
        <v>1.2</v>
      </c>
      <c r="AK531">
        <v>1</v>
      </c>
      <c r="AL531">
        <v>1</v>
      </c>
      <c r="AM531">
        <v>1</v>
      </c>
      <c r="AN531">
        <v>1</v>
      </c>
      <c r="AO531">
        <v>1</v>
      </c>
      <c r="AP531">
        <v>1</v>
      </c>
      <c r="AQ531">
        <v>1</v>
      </c>
      <c r="AR531">
        <v>1</v>
      </c>
      <c r="AS531">
        <v>0.5</v>
      </c>
      <c r="AT531">
        <v>0.6</v>
      </c>
      <c r="AU531">
        <v>1.2</v>
      </c>
      <c r="AV531">
        <v>1.4</v>
      </c>
      <c r="AW531">
        <v>2.9</v>
      </c>
      <c r="AX531">
        <v>2.7</v>
      </c>
      <c r="AY531">
        <v>2.2999999999999998</v>
      </c>
      <c r="AZ531">
        <v>1.2</v>
      </c>
      <c r="BA531">
        <v>0.9</v>
      </c>
      <c r="BB531">
        <v>1</v>
      </c>
      <c r="BC531">
        <v>1</v>
      </c>
      <c r="BD531">
        <v>1</v>
      </c>
      <c r="BE531">
        <v>1</v>
      </c>
    </row>
    <row r="532" spans="1:57">
      <c r="A532" t="s">
        <v>1037</v>
      </c>
      <c r="B532" t="s">
        <v>154</v>
      </c>
      <c r="C532" t="s">
        <v>387</v>
      </c>
      <c r="D532" t="s">
        <v>61</v>
      </c>
      <c r="E532" t="s">
        <v>1035</v>
      </c>
      <c r="F532">
        <v>1</v>
      </c>
      <c r="G532">
        <v>1</v>
      </c>
      <c r="H532">
        <v>1</v>
      </c>
      <c r="I532">
        <v>1</v>
      </c>
      <c r="J532">
        <v>1</v>
      </c>
      <c r="K532">
        <v>1</v>
      </c>
      <c r="L532">
        <v>1</v>
      </c>
      <c r="M532">
        <v>1</v>
      </c>
      <c r="N532">
        <v>1</v>
      </c>
      <c r="O532">
        <v>1</v>
      </c>
      <c r="P532">
        <v>1</v>
      </c>
      <c r="Q532">
        <v>1</v>
      </c>
      <c r="R532">
        <v>1</v>
      </c>
      <c r="S532">
        <v>1</v>
      </c>
      <c r="T532">
        <v>1</v>
      </c>
      <c r="U532">
        <v>1</v>
      </c>
      <c r="V532">
        <v>1</v>
      </c>
      <c r="W532">
        <v>1</v>
      </c>
      <c r="X532">
        <v>1</v>
      </c>
      <c r="Y532">
        <v>1</v>
      </c>
      <c r="Z532">
        <v>1</v>
      </c>
      <c r="AA532">
        <v>1</v>
      </c>
      <c r="AB532">
        <v>1</v>
      </c>
      <c r="AC532">
        <v>1.2</v>
      </c>
      <c r="AD532">
        <v>1.2</v>
      </c>
      <c r="AE532">
        <v>1.2</v>
      </c>
      <c r="AF532">
        <v>1.2</v>
      </c>
      <c r="AG532">
        <v>1.2</v>
      </c>
      <c r="AH532">
        <v>1.2</v>
      </c>
      <c r="AI532">
        <v>1.2</v>
      </c>
      <c r="AJ532">
        <v>1.2</v>
      </c>
      <c r="AK532">
        <v>1</v>
      </c>
      <c r="AL532">
        <v>1</v>
      </c>
      <c r="AM532">
        <v>1</v>
      </c>
      <c r="AN532">
        <v>1</v>
      </c>
      <c r="AO532">
        <v>1</v>
      </c>
      <c r="AP532">
        <v>1</v>
      </c>
      <c r="AQ532">
        <v>1</v>
      </c>
      <c r="AR532">
        <v>1</v>
      </c>
      <c r="AS532">
        <v>0.5</v>
      </c>
      <c r="AT532">
        <v>0.6</v>
      </c>
      <c r="AU532">
        <v>1.2</v>
      </c>
      <c r="AV532">
        <v>1.4</v>
      </c>
      <c r="AW532">
        <v>2.9</v>
      </c>
      <c r="AX532">
        <v>2.7</v>
      </c>
      <c r="AY532">
        <v>2.2999999999999998</v>
      </c>
      <c r="AZ532">
        <v>1.2</v>
      </c>
      <c r="BA532">
        <v>0.9</v>
      </c>
      <c r="BB532">
        <v>1</v>
      </c>
      <c r="BC532">
        <v>1</v>
      </c>
      <c r="BD532">
        <v>1</v>
      </c>
      <c r="BE532">
        <v>1</v>
      </c>
    </row>
    <row r="533" spans="1:57">
      <c r="A533" t="s">
        <v>1038</v>
      </c>
      <c r="B533" t="s">
        <v>154</v>
      </c>
      <c r="C533" t="s">
        <v>387</v>
      </c>
      <c r="D533" t="s">
        <v>62</v>
      </c>
      <c r="E533" t="s">
        <v>1035</v>
      </c>
      <c r="F533">
        <v>1</v>
      </c>
      <c r="G533">
        <v>1</v>
      </c>
      <c r="H533">
        <v>1</v>
      </c>
      <c r="I533">
        <v>1</v>
      </c>
      <c r="J533">
        <v>1</v>
      </c>
      <c r="K533">
        <v>1</v>
      </c>
      <c r="L533">
        <v>1</v>
      </c>
      <c r="M533">
        <v>1</v>
      </c>
      <c r="N533">
        <v>1</v>
      </c>
      <c r="O533">
        <v>1</v>
      </c>
      <c r="P533">
        <v>1</v>
      </c>
      <c r="Q533">
        <v>1</v>
      </c>
      <c r="R533">
        <v>1</v>
      </c>
      <c r="S533">
        <v>1</v>
      </c>
      <c r="T533">
        <v>1</v>
      </c>
      <c r="U533">
        <v>1</v>
      </c>
      <c r="V533">
        <v>1</v>
      </c>
      <c r="W533">
        <v>1</v>
      </c>
      <c r="X533">
        <v>1</v>
      </c>
      <c r="Y533">
        <v>1</v>
      </c>
      <c r="Z533">
        <v>1</v>
      </c>
      <c r="AA533">
        <v>1</v>
      </c>
      <c r="AB533">
        <v>1</v>
      </c>
      <c r="AC533">
        <v>1.2</v>
      </c>
      <c r="AD533">
        <v>1.2</v>
      </c>
      <c r="AE533">
        <v>1.2</v>
      </c>
      <c r="AF533">
        <v>1.2</v>
      </c>
      <c r="AG533">
        <v>1.2</v>
      </c>
      <c r="AH533">
        <v>1.2</v>
      </c>
      <c r="AI533">
        <v>1.2</v>
      </c>
      <c r="AJ533">
        <v>1.2</v>
      </c>
      <c r="AK533">
        <v>1</v>
      </c>
      <c r="AL533">
        <v>1</v>
      </c>
      <c r="AM533">
        <v>1</v>
      </c>
      <c r="AN533">
        <v>1</v>
      </c>
      <c r="AO533">
        <v>1</v>
      </c>
      <c r="AP533">
        <v>1</v>
      </c>
      <c r="AQ533">
        <v>1</v>
      </c>
      <c r="AR533">
        <v>1</v>
      </c>
      <c r="AS533">
        <v>0.5</v>
      </c>
      <c r="AT533">
        <v>0.6</v>
      </c>
      <c r="AU533">
        <v>1.2</v>
      </c>
      <c r="AV533">
        <v>1.4</v>
      </c>
      <c r="AW533">
        <v>2.9</v>
      </c>
      <c r="AX533">
        <v>2.7</v>
      </c>
      <c r="AY533">
        <v>2.2999999999999998</v>
      </c>
      <c r="AZ533">
        <v>1.2</v>
      </c>
      <c r="BA533">
        <v>0.9</v>
      </c>
      <c r="BB533">
        <v>1</v>
      </c>
      <c r="BC533">
        <v>1</v>
      </c>
      <c r="BD533">
        <v>1</v>
      </c>
      <c r="BE533">
        <v>1</v>
      </c>
    </row>
    <row r="534" spans="1:57">
      <c r="A534" t="s">
        <v>1039</v>
      </c>
      <c r="B534" t="s">
        <v>154</v>
      </c>
      <c r="C534" t="s">
        <v>387</v>
      </c>
      <c r="D534" t="s">
        <v>63</v>
      </c>
      <c r="E534" t="s">
        <v>1035</v>
      </c>
      <c r="F534">
        <v>1</v>
      </c>
      <c r="G534">
        <v>1</v>
      </c>
      <c r="H534">
        <v>1</v>
      </c>
      <c r="I534">
        <v>1</v>
      </c>
      <c r="J534">
        <v>1</v>
      </c>
      <c r="K534">
        <v>1</v>
      </c>
      <c r="L534">
        <v>1</v>
      </c>
      <c r="M534">
        <v>1</v>
      </c>
      <c r="N534">
        <v>1</v>
      </c>
      <c r="O534">
        <v>1</v>
      </c>
      <c r="P534">
        <v>1</v>
      </c>
      <c r="Q534">
        <v>1</v>
      </c>
      <c r="R534">
        <v>1</v>
      </c>
      <c r="S534">
        <v>1</v>
      </c>
      <c r="T534">
        <v>1</v>
      </c>
      <c r="U534">
        <v>1</v>
      </c>
      <c r="V534">
        <v>1</v>
      </c>
      <c r="W534">
        <v>1</v>
      </c>
      <c r="X534">
        <v>1</v>
      </c>
      <c r="Y534">
        <v>1</v>
      </c>
      <c r="Z534">
        <v>1</v>
      </c>
      <c r="AA534">
        <v>1</v>
      </c>
      <c r="AB534">
        <v>1</v>
      </c>
      <c r="AC534">
        <v>1.2</v>
      </c>
      <c r="AD534">
        <v>1.2</v>
      </c>
      <c r="AE534">
        <v>1.2</v>
      </c>
      <c r="AF534">
        <v>1.2</v>
      </c>
      <c r="AG534">
        <v>1.2</v>
      </c>
      <c r="AH534">
        <v>1.2</v>
      </c>
      <c r="AI534">
        <v>1.2</v>
      </c>
      <c r="AJ534">
        <v>1.2</v>
      </c>
      <c r="AK534">
        <v>1</v>
      </c>
      <c r="AL534">
        <v>1</v>
      </c>
      <c r="AM534">
        <v>1</v>
      </c>
      <c r="AN534">
        <v>1</v>
      </c>
      <c r="AO534">
        <v>1</v>
      </c>
      <c r="AP534">
        <v>1</v>
      </c>
      <c r="AQ534">
        <v>1</v>
      </c>
      <c r="AR534">
        <v>1</v>
      </c>
      <c r="AS534">
        <v>0.5</v>
      </c>
      <c r="AT534">
        <v>0.6</v>
      </c>
      <c r="AU534">
        <v>1.2</v>
      </c>
      <c r="AV534">
        <v>1.4</v>
      </c>
      <c r="AW534">
        <v>2.9</v>
      </c>
      <c r="AX534">
        <v>2.7</v>
      </c>
      <c r="AY534">
        <v>2.2999999999999998</v>
      </c>
      <c r="AZ534">
        <v>1.2</v>
      </c>
      <c r="BA534">
        <v>0.9</v>
      </c>
      <c r="BB534">
        <v>1</v>
      </c>
      <c r="BC534">
        <v>1</v>
      </c>
      <c r="BD534">
        <v>1</v>
      </c>
      <c r="BE534">
        <v>1</v>
      </c>
    </row>
    <row r="535" spans="1:57">
      <c r="A535" t="s">
        <v>1040</v>
      </c>
      <c r="B535" t="s">
        <v>154</v>
      </c>
      <c r="C535" t="s">
        <v>387</v>
      </c>
      <c r="D535" t="s">
        <v>60</v>
      </c>
      <c r="E535" t="s">
        <v>1041</v>
      </c>
      <c r="F535">
        <v>1</v>
      </c>
      <c r="G535">
        <v>1</v>
      </c>
      <c r="H535">
        <v>1</v>
      </c>
      <c r="I535">
        <v>1</v>
      </c>
      <c r="J535">
        <v>1</v>
      </c>
      <c r="K535">
        <v>1</v>
      </c>
      <c r="L535">
        <v>1</v>
      </c>
      <c r="M535">
        <v>1</v>
      </c>
      <c r="N535">
        <v>1</v>
      </c>
      <c r="O535">
        <v>1</v>
      </c>
      <c r="P535">
        <v>1</v>
      </c>
      <c r="Q535">
        <v>1</v>
      </c>
      <c r="R535">
        <v>1</v>
      </c>
      <c r="S535">
        <v>1</v>
      </c>
      <c r="T535">
        <v>1</v>
      </c>
      <c r="U535">
        <v>1</v>
      </c>
      <c r="V535">
        <v>1</v>
      </c>
      <c r="W535">
        <v>1</v>
      </c>
      <c r="X535">
        <v>1</v>
      </c>
      <c r="Y535">
        <v>1</v>
      </c>
      <c r="Z535">
        <v>1</v>
      </c>
      <c r="AA535">
        <v>1</v>
      </c>
      <c r="AB535">
        <v>1</v>
      </c>
      <c r="AC535">
        <v>1.5</v>
      </c>
      <c r="AD535">
        <v>1.5</v>
      </c>
      <c r="AE535">
        <v>1.5</v>
      </c>
      <c r="AF535">
        <v>1.5</v>
      </c>
      <c r="AG535">
        <v>1.5</v>
      </c>
      <c r="AH535">
        <v>1.5</v>
      </c>
      <c r="AI535">
        <v>1.5</v>
      </c>
      <c r="AJ535">
        <v>1.5</v>
      </c>
      <c r="AK535">
        <v>1</v>
      </c>
      <c r="AL535">
        <v>1</v>
      </c>
      <c r="AM535">
        <v>1</v>
      </c>
      <c r="AN535">
        <v>1</v>
      </c>
      <c r="AO535">
        <v>1</v>
      </c>
      <c r="AP535">
        <v>1</v>
      </c>
      <c r="AQ535">
        <v>1</v>
      </c>
      <c r="AR535">
        <v>1</v>
      </c>
      <c r="AS535">
        <v>0.4</v>
      </c>
      <c r="AT535">
        <v>0.5</v>
      </c>
      <c r="AU535">
        <v>1</v>
      </c>
      <c r="AV535">
        <v>1.2</v>
      </c>
      <c r="AW535">
        <v>2.5</v>
      </c>
      <c r="AX535">
        <v>2.2999999999999998</v>
      </c>
      <c r="AY535">
        <v>2</v>
      </c>
      <c r="AZ535">
        <v>1</v>
      </c>
      <c r="BA535">
        <v>0.8</v>
      </c>
      <c r="BB535">
        <v>0.5</v>
      </c>
      <c r="BC535">
        <v>0.5</v>
      </c>
      <c r="BD535">
        <v>0.5</v>
      </c>
      <c r="BE535">
        <v>0.5</v>
      </c>
    </row>
    <row r="536" spans="1:57">
      <c r="A536" t="s">
        <v>1042</v>
      </c>
      <c r="B536" t="s">
        <v>154</v>
      </c>
      <c r="C536" t="s">
        <v>387</v>
      </c>
      <c r="D536" t="s">
        <v>61</v>
      </c>
      <c r="E536" t="s">
        <v>1041</v>
      </c>
      <c r="F536">
        <v>1</v>
      </c>
      <c r="G536">
        <v>1</v>
      </c>
      <c r="H536">
        <v>1</v>
      </c>
      <c r="I536">
        <v>1</v>
      </c>
      <c r="J536">
        <v>1</v>
      </c>
      <c r="K536">
        <v>1</v>
      </c>
      <c r="L536">
        <v>1</v>
      </c>
      <c r="M536">
        <v>1</v>
      </c>
      <c r="N536">
        <v>1</v>
      </c>
      <c r="O536">
        <v>1</v>
      </c>
      <c r="P536">
        <v>1</v>
      </c>
      <c r="Q536">
        <v>1</v>
      </c>
      <c r="R536">
        <v>1</v>
      </c>
      <c r="S536">
        <v>1</v>
      </c>
      <c r="T536">
        <v>1</v>
      </c>
      <c r="U536">
        <v>1</v>
      </c>
      <c r="V536">
        <v>1</v>
      </c>
      <c r="W536">
        <v>1</v>
      </c>
      <c r="X536">
        <v>1</v>
      </c>
      <c r="Y536">
        <v>1</v>
      </c>
      <c r="Z536">
        <v>1</v>
      </c>
      <c r="AA536">
        <v>1</v>
      </c>
      <c r="AB536">
        <v>1</v>
      </c>
      <c r="AC536">
        <v>1.7</v>
      </c>
      <c r="AD536">
        <v>1.7</v>
      </c>
      <c r="AE536">
        <v>1.7</v>
      </c>
      <c r="AF536">
        <v>1.7</v>
      </c>
      <c r="AG536">
        <v>1.7</v>
      </c>
      <c r="AH536">
        <v>1.7</v>
      </c>
      <c r="AI536">
        <v>1.7</v>
      </c>
      <c r="AJ536">
        <v>1.7</v>
      </c>
      <c r="AK536">
        <v>1</v>
      </c>
      <c r="AL536">
        <v>1</v>
      </c>
      <c r="AM536">
        <v>1</v>
      </c>
      <c r="AN536">
        <v>1</v>
      </c>
      <c r="AO536">
        <v>1</v>
      </c>
      <c r="AP536">
        <v>1</v>
      </c>
      <c r="AQ536">
        <v>1</v>
      </c>
      <c r="AR536">
        <v>1</v>
      </c>
      <c r="AS536">
        <v>0.4</v>
      </c>
      <c r="AT536">
        <v>0.5</v>
      </c>
      <c r="AU536">
        <v>1</v>
      </c>
      <c r="AV536">
        <v>1.2</v>
      </c>
      <c r="AW536">
        <v>2.5</v>
      </c>
      <c r="AX536">
        <v>2.2999999999999998</v>
      </c>
      <c r="AY536">
        <v>2</v>
      </c>
      <c r="AZ536">
        <v>1</v>
      </c>
      <c r="BA536">
        <v>0.8</v>
      </c>
      <c r="BB536">
        <v>1</v>
      </c>
      <c r="BC536">
        <v>1</v>
      </c>
      <c r="BD536">
        <v>1</v>
      </c>
      <c r="BE536">
        <v>1</v>
      </c>
    </row>
    <row r="537" spans="1:57">
      <c r="A537" t="s">
        <v>1043</v>
      </c>
      <c r="B537" t="s">
        <v>154</v>
      </c>
      <c r="C537" t="s">
        <v>387</v>
      </c>
      <c r="D537" t="s">
        <v>62</v>
      </c>
      <c r="E537" t="s">
        <v>1041</v>
      </c>
      <c r="F537">
        <v>1</v>
      </c>
      <c r="G537">
        <v>1</v>
      </c>
      <c r="H537">
        <v>1</v>
      </c>
      <c r="I537">
        <v>1</v>
      </c>
      <c r="J537">
        <v>1</v>
      </c>
      <c r="K537">
        <v>1</v>
      </c>
      <c r="L537">
        <v>1</v>
      </c>
      <c r="M537">
        <v>1</v>
      </c>
      <c r="N537">
        <v>1</v>
      </c>
      <c r="O537">
        <v>1</v>
      </c>
      <c r="P537">
        <v>1</v>
      </c>
      <c r="Q537">
        <v>1</v>
      </c>
      <c r="R537">
        <v>1</v>
      </c>
      <c r="S537">
        <v>1</v>
      </c>
      <c r="T537">
        <v>1</v>
      </c>
      <c r="U537">
        <v>1</v>
      </c>
      <c r="V537">
        <v>1</v>
      </c>
      <c r="W537">
        <v>1</v>
      </c>
      <c r="X537">
        <v>1</v>
      </c>
      <c r="Y537">
        <v>1</v>
      </c>
      <c r="Z537">
        <v>1</v>
      </c>
      <c r="AA537">
        <v>1</v>
      </c>
      <c r="AB537">
        <v>1</v>
      </c>
      <c r="AC537">
        <v>1.3</v>
      </c>
      <c r="AD537">
        <v>1.3</v>
      </c>
      <c r="AE537">
        <v>1.3</v>
      </c>
      <c r="AF537">
        <v>1.3</v>
      </c>
      <c r="AG537">
        <v>1.3</v>
      </c>
      <c r="AH537">
        <v>1.3</v>
      </c>
      <c r="AI537">
        <v>1.3</v>
      </c>
      <c r="AJ537">
        <v>1.3</v>
      </c>
      <c r="AK537">
        <v>1</v>
      </c>
      <c r="AL537">
        <v>1</v>
      </c>
      <c r="AM537">
        <v>1</v>
      </c>
      <c r="AN537">
        <v>1</v>
      </c>
      <c r="AO537">
        <v>1</v>
      </c>
      <c r="AP537">
        <v>1</v>
      </c>
      <c r="AQ537">
        <v>1</v>
      </c>
      <c r="AR537">
        <v>1</v>
      </c>
      <c r="AS537">
        <v>0.4</v>
      </c>
      <c r="AT537">
        <v>0.6</v>
      </c>
      <c r="AU537">
        <v>1.1000000000000001</v>
      </c>
      <c r="AV537">
        <v>1.3</v>
      </c>
      <c r="AW537">
        <v>2.7</v>
      </c>
      <c r="AX537">
        <v>2.5</v>
      </c>
      <c r="AY537">
        <v>2.1</v>
      </c>
      <c r="AZ537">
        <v>1.1000000000000001</v>
      </c>
      <c r="BA537">
        <v>0.8</v>
      </c>
      <c r="BB537">
        <v>0.7</v>
      </c>
      <c r="BC537">
        <v>0.7</v>
      </c>
      <c r="BD537">
        <v>0.7</v>
      </c>
      <c r="BE537">
        <v>0.7</v>
      </c>
    </row>
    <row r="538" spans="1:57">
      <c r="A538" t="s">
        <v>1044</v>
      </c>
      <c r="B538" t="s">
        <v>154</v>
      </c>
      <c r="C538" t="s">
        <v>387</v>
      </c>
      <c r="D538" t="s">
        <v>60</v>
      </c>
      <c r="E538" t="s">
        <v>1045</v>
      </c>
      <c r="F538">
        <v>1</v>
      </c>
      <c r="G538">
        <v>1</v>
      </c>
      <c r="H538">
        <v>1</v>
      </c>
      <c r="I538">
        <v>1</v>
      </c>
      <c r="J538">
        <v>1</v>
      </c>
      <c r="K538">
        <v>1</v>
      </c>
      <c r="L538">
        <v>1</v>
      </c>
      <c r="M538">
        <v>1</v>
      </c>
      <c r="N538">
        <v>1</v>
      </c>
      <c r="O538">
        <v>1</v>
      </c>
      <c r="P538">
        <v>1</v>
      </c>
      <c r="Q538">
        <v>1</v>
      </c>
      <c r="R538">
        <v>1</v>
      </c>
      <c r="S538">
        <v>1</v>
      </c>
      <c r="T538">
        <v>1</v>
      </c>
      <c r="U538">
        <v>1</v>
      </c>
      <c r="V538">
        <v>1</v>
      </c>
      <c r="W538">
        <v>1</v>
      </c>
      <c r="X538">
        <v>1</v>
      </c>
      <c r="Y538">
        <v>1</v>
      </c>
      <c r="Z538">
        <v>1</v>
      </c>
      <c r="AA538">
        <v>1</v>
      </c>
      <c r="AB538">
        <v>1</v>
      </c>
      <c r="AC538">
        <v>1.3</v>
      </c>
      <c r="AD538">
        <v>1.3</v>
      </c>
      <c r="AE538">
        <v>1.3</v>
      </c>
      <c r="AF538">
        <v>1.3</v>
      </c>
      <c r="AG538">
        <v>1.3</v>
      </c>
      <c r="AH538">
        <v>1.3</v>
      </c>
      <c r="AI538">
        <v>1.3</v>
      </c>
      <c r="AJ538">
        <v>1.3</v>
      </c>
      <c r="AK538">
        <v>1</v>
      </c>
      <c r="AL538">
        <v>1</v>
      </c>
      <c r="AM538">
        <v>1</v>
      </c>
      <c r="AN538">
        <v>1</v>
      </c>
      <c r="AO538">
        <v>1</v>
      </c>
      <c r="AP538">
        <v>1</v>
      </c>
      <c r="AQ538">
        <v>1</v>
      </c>
      <c r="AR538">
        <v>1</v>
      </c>
      <c r="AS538">
        <v>0.5</v>
      </c>
      <c r="AT538">
        <v>0.6</v>
      </c>
      <c r="AU538">
        <v>1.3</v>
      </c>
      <c r="AV538">
        <v>1.4</v>
      </c>
      <c r="AW538">
        <v>3</v>
      </c>
      <c r="AX538">
        <v>2.9</v>
      </c>
      <c r="AY538">
        <v>2.4</v>
      </c>
      <c r="AZ538">
        <v>1.3</v>
      </c>
      <c r="BA538">
        <v>1</v>
      </c>
      <c r="BB538">
        <v>0.9</v>
      </c>
      <c r="BC538">
        <v>0.9</v>
      </c>
      <c r="BD538">
        <v>0.9</v>
      </c>
      <c r="BE538">
        <v>0.9</v>
      </c>
    </row>
    <row r="539" spans="1:57">
      <c r="A539" t="s">
        <v>1046</v>
      </c>
      <c r="B539" t="s">
        <v>154</v>
      </c>
      <c r="C539" t="s">
        <v>387</v>
      </c>
      <c r="D539" t="s">
        <v>61</v>
      </c>
      <c r="E539" t="s">
        <v>1045</v>
      </c>
      <c r="F539">
        <v>1</v>
      </c>
      <c r="G539">
        <v>1</v>
      </c>
      <c r="H539">
        <v>1</v>
      </c>
      <c r="I539">
        <v>1</v>
      </c>
      <c r="J539">
        <v>1</v>
      </c>
      <c r="K539">
        <v>1</v>
      </c>
      <c r="L539">
        <v>1</v>
      </c>
      <c r="M539">
        <v>1</v>
      </c>
      <c r="N539">
        <v>1</v>
      </c>
      <c r="O539">
        <v>1</v>
      </c>
      <c r="P539">
        <v>1</v>
      </c>
      <c r="Q539">
        <v>1</v>
      </c>
      <c r="R539">
        <v>1</v>
      </c>
      <c r="S539">
        <v>1</v>
      </c>
      <c r="T539">
        <v>1</v>
      </c>
      <c r="U539">
        <v>1</v>
      </c>
      <c r="V539">
        <v>1</v>
      </c>
      <c r="W539">
        <v>1</v>
      </c>
      <c r="X539">
        <v>1</v>
      </c>
      <c r="Y539">
        <v>1</v>
      </c>
      <c r="Z539">
        <v>1</v>
      </c>
      <c r="AA539">
        <v>1</v>
      </c>
      <c r="AB539">
        <v>1</v>
      </c>
      <c r="AC539">
        <v>1</v>
      </c>
      <c r="AD539">
        <v>1</v>
      </c>
      <c r="AE539">
        <v>1</v>
      </c>
      <c r="AF539">
        <v>1</v>
      </c>
      <c r="AG539">
        <v>1</v>
      </c>
      <c r="AH539">
        <v>1</v>
      </c>
      <c r="AI539">
        <v>1</v>
      </c>
      <c r="AJ539">
        <v>1</v>
      </c>
      <c r="AK539">
        <v>1</v>
      </c>
      <c r="AL539">
        <v>1</v>
      </c>
      <c r="AM539">
        <v>1</v>
      </c>
      <c r="AN539">
        <v>1</v>
      </c>
      <c r="AO539">
        <v>1</v>
      </c>
      <c r="AP539">
        <v>1</v>
      </c>
      <c r="AQ539">
        <v>1</v>
      </c>
      <c r="AR539">
        <v>1</v>
      </c>
      <c r="AS539">
        <v>0.4</v>
      </c>
      <c r="AT539">
        <v>0.5</v>
      </c>
      <c r="AU539">
        <v>1</v>
      </c>
      <c r="AV539">
        <v>1.1000000000000001</v>
      </c>
      <c r="AW539">
        <v>2.2999999999999998</v>
      </c>
      <c r="AX539">
        <v>2.2000000000000002</v>
      </c>
      <c r="AY539">
        <v>1.8</v>
      </c>
      <c r="AZ539">
        <v>1</v>
      </c>
      <c r="BA539">
        <v>0.7</v>
      </c>
      <c r="BB539">
        <v>1</v>
      </c>
      <c r="BC539">
        <v>1</v>
      </c>
      <c r="BD539">
        <v>1</v>
      </c>
      <c r="BE539">
        <v>1</v>
      </c>
    </row>
    <row r="540" spans="1:57">
      <c r="A540" t="s">
        <v>1047</v>
      </c>
      <c r="B540" t="s">
        <v>154</v>
      </c>
      <c r="C540" t="s">
        <v>387</v>
      </c>
      <c r="D540" t="s">
        <v>62</v>
      </c>
      <c r="E540" t="s">
        <v>1045</v>
      </c>
      <c r="F540">
        <v>1</v>
      </c>
      <c r="G540">
        <v>1</v>
      </c>
      <c r="H540">
        <v>1</v>
      </c>
      <c r="I540">
        <v>1</v>
      </c>
      <c r="J540">
        <v>1</v>
      </c>
      <c r="K540">
        <v>1</v>
      </c>
      <c r="L540">
        <v>1</v>
      </c>
      <c r="M540">
        <v>1</v>
      </c>
      <c r="N540">
        <v>1</v>
      </c>
      <c r="O540">
        <v>1</v>
      </c>
      <c r="P540">
        <v>1</v>
      </c>
      <c r="Q540">
        <v>1</v>
      </c>
      <c r="R540">
        <v>1</v>
      </c>
      <c r="S540">
        <v>1</v>
      </c>
      <c r="T540">
        <v>1</v>
      </c>
      <c r="U540">
        <v>1</v>
      </c>
      <c r="V540">
        <v>1</v>
      </c>
      <c r="W540">
        <v>1</v>
      </c>
      <c r="X540">
        <v>1</v>
      </c>
      <c r="Y540">
        <v>1</v>
      </c>
      <c r="Z540">
        <v>1</v>
      </c>
      <c r="AA540">
        <v>1</v>
      </c>
      <c r="AB540">
        <v>1</v>
      </c>
      <c r="AC540">
        <v>1.1000000000000001</v>
      </c>
      <c r="AD540">
        <v>1.1000000000000001</v>
      </c>
      <c r="AE540">
        <v>1.1000000000000001</v>
      </c>
      <c r="AF540">
        <v>1.1000000000000001</v>
      </c>
      <c r="AG540">
        <v>1.1000000000000001</v>
      </c>
      <c r="AH540">
        <v>1.1000000000000001</v>
      </c>
      <c r="AI540">
        <v>1.1000000000000001</v>
      </c>
      <c r="AJ540">
        <v>1.1000000000000001</v>
      </c>
      <c r="AK540">
        <v>1</v>
      </c>
      <c r="AL540">
        <v>1</v>
      </c>
      <c r="AM540">
        <v>1</v>
      </c>
      <c r="AN540">
        <v>1</v>
      </c>
      <c r="AO540">
        <v>1</v>
      </c>
      <c r="AP540">
        <v>1</v>
      </c>
      <c r="AQ540">
        <v>1</v>
      </c>
      <c r="AR540">
        <v>1</v>
      </c>
      <c r="AS540">
        <v>0.5</v>
      </c>
      <c r="AT540">
        <v>0.6</v>
      </c>
      <c r="AU540">
        <v>1.2</v>
      </c>
      <c r="AV540">
        <v>1.4</v>
      </c>
      <c r="AW540">
        <v>2.9</v>
      </c>
      <c r="AX540">
        <v>2.7</v>
      </c>
      <c r="AY540">
        <v>2.2999999999999998</v>
      </c>
      <c r="AZ540">
        <v>1.2</v>
      </c>
      <c r="BA540">
        <v>0.9</v>
      </c>
      <c r="BB540">
        <v>1</v>
      </c>
      <c r="BC540">
        <v>1</v>
      </c>
      <c r="BD540">
        <v>1</v>
      </c>
      <c r="BE540">
        <v>1</v>
      </c>
    </row>
    <row r="541" spans="1:57">
      <c r="A541" t="s">
        <v>1048</v>
      </c>
      <c r="B541" t="s">
        <v>154</v>
      </c>
      <c r="C541" t="s">
        <v>387</v>
      </c>
      <c r="D541" t="s">
        <v>60</v>
      </c>
      <c r="E541" t="s">
        <v>1049</v>
      </c>
      <c r="F541">
        <v>1</v>
      </c>
      <c r="G541">
        <v>1</v>
      </c>
      <c r="H541">
        <v>1</v>
      </c>
      <c r="I541">
        <v>1</v>
      </c>
      <c r="J541">
        <v>1</v>
      </c>
      <c r="K541">
        <v>1</v>
      </c>
      <c r="L541">
        <v>1</v>
      </c>
      <c r="M541">
        <v>1</v>
      </c>
      <c r="N541">
        <v>1</v>
      </c>
      <c r="O541">
        <v>1</v>
      </c>
      <c r="P541">
        <v>1</v>
      </c>
      <c r="Q541">
        <v>1</v>
      </c>
      <c r="R541">
        <v>1</v>
      </c>
      <c r="S541">
        <v>1</v>
      </c>
      <c r="T541">
        <v>1</v>
      </c>
      <c r="U541">
        <v>1</v>
      </c>
      <c r="V541">
        <v>1</v>
      </c>
      <c r="W541">
        <v>1</v>
      </c>
      <c r="X541">
        <v>1</v>
      </c>
      <c r="Y541">
        <v>1</v>
      </c>
      <c r="Z541">
        <v>1</v>
      </c>
      <c r="AA541">
        <v>1</v>
      </c>
      <c r="AB541">
        <v>1</v>
      </c>
      <c r="AC541">
        <v>1.4</v>
      </c>
      <c r="AD541">
        <v>1.4</v>
      </c>
      <c r="AE541">
        <v>1.4</v>
      </c>
      <c r="AF541">
        <v>1.4</v>
      </c>
      <c r="AG541">
        <v>1.4</v>
      </c>
      <c r="AH541">
        <v>1.4</v>
      </c>
      <c r="AI541">
        <v>1.4</v>
      </c>
      <c r="AJ541">
        <v>1.4</v>
      </c>
      <c r="AK541">
        <v>1</v>
      </c>
      <c r="AL541">
        <v>1</v>
      </c>
      <c r="AM541">
        <v>1</v>
      </c>
      <c r="AN541">
        <v>1</v>
      </c>
      <c r="AO541">
        <v>1</v>
      </c>
      <c r="AP541">
        <v>1</v>
      </c>
      <c r="AQ541">
        <v>1</v>
      </c>
      <c r="AR541">
        <v>1</v>
      </c>
      <c r="AS541">
        <v>0.4</v>
      </c>
      <c r="AT541">
        <v>0.5</v>
      </c>
      <c r="AU541">
        <v>1</v>
      </c>
      <c r="AV541">
        <v>1.2</v>
      </c>
      <c r="AW541">
        <v>2.5</v>
      </c>
      <c r="AX541">
        <v>2.2999999999999998</v>
      </c>
      <c r="AY541">
        <v>2</v>
      </c>
      <c r="AZ541">
        <v>1</v>
      </c>
      <c r="BA541">
        <v>0.8</v>
      </c>
      <c r="BB541">
        <v>0.6</v>
      </c>
      <c r="BC541">
        <v>0.6</v>
      </c>
      <c r="BD541">
        <v>0.6</v>
      </c>
      <c r="BE541">
        <v>0.6</v>
      </c>
    </row>
    <row r="542" spans="1:57">
      <c r="A542" t="s">
        <v>1050</v>
      </c>
      <c r="B542" t="s">
        <v>154</v>
      </c>
      <c r="C542" t="s">
        <v>387</v>
      </c>
      <c r="D542" t="s">
        <v>150</v>
      </c>
      <c r="E542" t="s">
        <v>1049</v>
      </c>
      <c r="F542">
        <v>1</v>
      </c>
      <c r="G542">
        <v>1</v>
      </c>
      <c r="H542">
        <v>1</v>
      </c>
      <c r="I542">
        <v>1</v>
      </c>
      <c r="J542">
        <v>1</v>
      </c>
      <c r="K542">
        <v>1</v>
      </c>
      <c r="L542">
        <v>1</v>
      </c>
      <c r="M542">
        <v>1</v>
      </c>
      <c r="N542">
        <v>1</v>
      </c>
      <c r="O542">
        <v>1</v>
      </c>
      <c r="P542">
        <v>1</v>
      </c>
      <c r="Q542">
        <v>1</v>
      </c>
      <c r="R542">
        <v>1</v>
      </c>
      <c r="S542">
        <v>1</v>
      </c>
      <c r="T542">
        <v>1</v>
      </c>
      <c r="U542">
        <v>1</v>
      </c>
      <c r="V542">
        <v>1</v>
      </c>
      <c r="W542">
        <v>1</v>
      </c>
      <c r="X542">
        <v>1</v>
      </c>
      <c r="Y542">
        <v>2.8</v>
      </c>
      <c r="Z542">
        <v>2.8</v>
      </c>
      <c r="AA542">
        <v>2.8</v>
      </c>
      <c r="AB542">
        <v>2.8</v>
      </c>
      <c r="AC542">
        <v>3.7</v>
      </c>
      <c r="AD542">
        <v>3.7</v>
      </c>
      <c r="AE542">
        <v>3.7</v>
      </c>
      <c r="AF542">
        <v>3.7</v>
      </c>
      <c r="AG542">
        <v>3.7</v>
      </c>
      <c r="AH542">
        <v>3.7</v>
      </c>
      <c r="AI542">
        <v>3.7</v>
      </c>
      <c r="AJ542">
        <v>3.7</v>
      </c>
      <c r="AK542">
        <v>1</v>
      </c>
      <c r="AL542">
        <v>1</v>
      </c>
      <c r="AM542">
        <v>1</v>
      </c>
      <c r="AN542">
        <v>1</v>
      </c>
      <c r="AO542">
        <v>1</v>
      </c>
      <c r="AP542">
        <v>1</v>
      </c>
      <c r="AQ542">
        <v>1</v>
      </c>
      <c r="AR542">
        <v>1</v>
      </c>
      <c r="AS542">
        <v>0.5</v>
      </c>
      <c r="AT542">
        <v>0.6</v>
      </c>
      <c r="AU542">
        <v>1.2</v>
      </c>
      <c r="AV542">
        <v>1.4</v>
      </c>
      <c r="AW542">
        <v>2.9</v>
      </c>
      <c r="AX542">
        <v>2.7</v>
      </c>
      <c r="AY542">
        <v>2.2999999999999998</v>
      </c>
      <c r="AZ542">
        <v>1.2</v>
      </c>
      <c r="BA542">
        <v>0.9</v>
      </c>
      <c r="BB542">
        <v>0.6</v>
      </c>
      <c r="BC542">
        <v>0.6</v>
      </c>
      <c r="BD542">
        <v>0.6</v>
      </c>
      <c r="BE542">
        <v>0.6</v>
      </c>
    </row>
    <row r="543" spans="1:57">
      <c r="A543" t="s">
        <v>1051</v>
      </c>
      <c r="B543" t="s">
        <v>154</v>
      </c>
      <c r="C543" t="s">
        <v>387</v>
      </c>
      <c r="D543" t="s">
        <v>61</v>
      </c>
      <c r="E543" t="s">
        <v>1049</v>
      </c>
      <c r="F543">
        <v>1</v>
      </c>
      <c r="G543">
        <v>1</v>
      </c>
      <c r="H543">
        <v>1</v>
      </c>
      <c r="I543">
        <v>1</v>
      </c>
      <c r="J543">
        <v>1</v>
      </c>
      <c r="K543">
        <v>1</v>
      </c>
      <c r="L543">
        <v>1</v>
      </c>
      <c r="M543">
        <v>1</v>
      </c>
      <c r="N543">
        <v>1</v>
      </c>
      <c r="O543">
        <v>1</v>
      </c>
      <c r="P543">
        <v>1</v>
      </c>
      <c r="Q543">
        <v>1</v>
      </c>
      <c r="R543">
        <v>1</v>
      </c>
      <c r="S543">
        <v>1</v>
      </c>
      <c r="T543">
        <v>1</v>
      </c>
      <c r="U543">
        <v>1</v>
      </c>
      <c r="V543">
        <v>1</v>
      </c>
      <c r="W543">
        <v>1</v>
      </c>
      <c r="X543">
        <v>1</v>
      </c>
      <c r="Y543">
        <v>1</v>
      </c>
      <c r="Z543">
        <v>1</v>
      </c>
      <c r="AA543">
        <v>1</v>
      </c>
      <c r="AB543">
        <v>1</v>
      </c>
      <c r="AC543">
        <v>1.3</v>
      </c>
      <c r="AD543">
        <v>1.3</v>
      </c>
      <c r="AE543">
        <v>1.3</v>
      </c>
      <c r="AF543">
        <v>1.3</v>
      </c>
      <c r="AG543">
        <v>1.3</v>
      </c>
      <c r="AH543">
        <v>1.3</v>
      </c>
      <c r="AI543">
        <v>1.3</v>
      </c>
      <c r="AJ543">
        <v>1.3</v>
      </c>
      <c r="AK543">
        <v>1</v>
      </c>
      <c r="AL543">
        <v>1</v>
      </c>
      <c r="AM543">
        <v>1</v>
      </c>
      <c r="AN543">
        <v>1</v>
      </c>
      <c r="AO543">
        <v>1</v>
      </c>
      <c r="AP543">
        <v>1</v>
      </c>
      <c r="AQ543">
        <v>1</v>
      </c>
      <c r="AR543">
        <v>1</v>
      </c>
      <c r="AS543">
        <v>0.4</v>
      </c>
      <c r="AT543">
        <v>0.5</v>
      </c>
      <c r="AU543">
        <v>1</v>
      </c>
      <c r="AV543">
        <v>1.2</v>
      </c>
      <c r="AW543">
        <v>2.5</v>
      </c>
      <c r="AX543">
        <v>2.2999999999999998</v>
      </c>
      <c r="AY543">
        <v>2</v>
      </c>
      <c r="AZ543">
        <v>1</v>
      </c>
      <c r="BA543">
        <v>0.8</v>
      </c>
      <c r="BB543">
        <v>0.6</v>
      </c>
      <c r="BC543">
        <v>0.6</v>
      </c>
      <c r="BD543">
        <v>0.6</v>
      </c>
      <c r="BE543">
        <v>0.6</v>
      </c>
    </row>
    <row r="544" spans="1:57">
      <c r="A544" t="s">
        <v>1052</v>
      </c>
      <c r="B544" t="s">
        <v>154</v>
      </c>
      <c r="C544" t="s">
        <v>387</v>
      </c>
      <c r="D544" t="s">
        <v>62</v>
      </c>
      <c r="E544" t="s">
        <v>1049</v>
      </c>
      <c r="F544">
        <v>1</v>
      </c>
      <c r="G544">
        <v>1</v>
      </c>
      <c r="H544">
        <v>1</v>
      </c>
      <c r="I544">
        <v>1</v>
      </c>
      <c r="J544">
        <v>1</v>
      </c>
      <c r="K544">
        <v>1</v>
      </c>
      <c r="L544">
        <v>1</v>
      </c>
      <c r="M544">
        <v>1</v>
      </c>
      <c r="N544">
        <v>1</v>
      </c>
      <c r="O544">
        <v>1</v>
      </c>
      <c r="P544">
        <v>1</v>
      </c>
      <c r="Q544">
        <v>1</v>
      </c>
      <c r="R544">
        <v>1</v>
      </c>
      <c r="S544">
        <v>1</v>
      </c>
      <c r="T544">
        <v>1</v>
      </c>
      <c r="U544">
        <v>1</v>
      </c>
      <c r="V544">
        <v>1</v>
      </c>
      <c r="W544">
        <v>1</v>
      </c>
      <c r="X544">
        <v>1</v>
      </c>
      <c r="Y544">
        <v>1</v>
      </c>
      <c r="Z544">
        <v>1</v>
      </c>
      <c r="AA544">
        <v>1</v>
      </c>
      <c r="AB544">
        <v>1</v>
      </c>
      <c r="AC544">
        <v>1.3</v>
      </c>
      <c r="AD544">
        <v>1.3</v>
      </c>
      <c r="AE544">
        <v>1.3</v>
      </c>
      <c r="AF544">
        <v>1.3</v>
      </c>
      <c r="AG544">
        <v>1.3</v>
      </c>
      <c r="AH544">
        <v>1.3</v>
      </c>
      <c r="AI544">
        <v>1.3</v>
      </c>
      <c r="AJ544">
        <v>1.3</v>
      </c>
      <c r="AK544">
        <v>1</v>
      </c>
      <c r="AL544">
        <v>1</v>
      </c>
      <c r="AM544">
        <v>1</v>
      </c>
      <c r="AN544">
        <v>1</v>
      </c>
      <c r="AO544">
        <v>1</v>
      </c>
      <c r="AP544">
        <v>1</v>
      </c>
      <c r="AQ544">
        <v>1</v>
      </c>
      <c r="AR544">
        <v>1</v>
      </c>
      <c r="AS544">
        <v>0.5</v>
      </c>
      <c r="AT544">
        <v>0.6</v>
      </c>
      <c r="AU544">
        <v>1.2</v>
      </c>
      <c r="AV544">
        <v>1.4</v>
      </c>
      <c r="AW544">
        <v>2.9</v>
      </c>
      <c r="AX544">
        <v>2.7</v>
      </c>
      <c r="AY544">
        <v>2.2999999999999998</v>
      </c>
      <c r="AZ544">
        <v>1.2</v>
      </c>
      <c r="BA544">
        <v>0.9</v>
      </c>
      <c r="BB544">
        <v>0.7</v>
      </c>
      <c r="BC544">
        <v>0.7</v>
      </c>
      <c r="BD544">
        <v>0.7</v>
      </c>
      <c r="BE544">
        <v>0.7</v>
      </c>
    </row>
    <row r="545" spans="1:57">
      <c r="A545" t="s">
        <v>1053</v>
      </c>
      <c r="B545" t="s">
        <v>154</v>
      </c>
      <c r="C545" t="s">
        <v>387</v>
      </c>
      <c r="D545" t="s">
        <v>63</v>
      </c>
      <c r="E545" t="s">
        <v>1049</v>
      </c>
      <c r="F545">
        <v>1</v>
      </c>
      <c r="G545">
        <v>1</v>
      </c>
      <c r="H545">
        <v>1</v>
      </c>
      <c r="I545">
        <v>1</v>
      </c>
      <c r="J545">
        <v>1</v>
      </c>
      <c r="K545">
        <v>1</v>
      </c>
      <c r="L545">
        <v>1</v>
      </c>
      <c r="M545">
        <v>1</v>
      </c>
      <c r="N545">
        <v>1</v>
      </c>
      <c r="O545">
        <v>1</v>
      </c>
      <c r="P545">
        <v>1</v>
      </c>
      <c r="Q545">
        <v>1</v>
      </c>
      <c r="R545">
        <v>1</v>
      </c>
      <c r="S545">
        <v>1</v>
      </c>
      <c r="T545">
        <v>1</v>
      </c>
      <c r="U545">
        <v>1</v>
      </c>
      <c r="V545">
        <v>1</v>
      </c>
      <c r="W545">
        <v>1</v>
      </c>
      <c r="X545">
        <v>1</v>
      </c>
      <c r="Y545">
        <v>1</v>
      </c>
      <c r="Z545">
        <v>1</v>
      </c>
      <c r="AA545">
        <v>1</v>
      </c>
      <c r="AB545">
        <v>1</v>
      </c>
      <c r="AC545">
        <v>1.2</v>
      </c>
      <c r="AD545">
        <v>1.2</v>
      </c>
      <c r="AE545">
        <v>1.2</v>
      </c>
      <c r="AF545">
        <v>1.2</v>
      </c>
      <c r="AG545">
        <v>1.2</v>
      </c>
      <c r="AH545">
        <v>1.2</v>
      </c>
      <c r="AI545">
        <v>1.2</v>
      </c>
      <c r="AJ545">
        <v>1.2</v>
      </c>
      <c r="AK545">
        <v>1</v>
      </c>
      <c r="AL545">
        <v>1</v>
      </c>
      <c r="AM545">
        <v>1</v>
      </c>
      <c r="AN545">
        <v>1</v>
      </c>
      <c r="AO545">
        <v>1</v>
      </c>
      <c r="AP545">
        <v>1</v>
      </c>
      <c r="AQ545">
        <v>1</v>
      </c>
      <c r="AR545">
        <v>1</v>
      </c>
      <c r="AS545">
        <v>0.5</v>
      </c>
      <c r="AT545">
        <v>0.6</v>
      </c>
      <c r="AU545">
        <v>1.2</v>
      </c>
      <c r="AV545">
        <v>1.4</v>
      </c>
      <c r="AW545">
        <v>2.9</v>
      </c>
      <c r="AX545">
        <v>2.7</v>
      </c>
      <c r="AY545">
        <v>2.2999999999999998</v>
      </c>
      <c r="AZ545">
        <v>1.2</v>
      </c>
      <c r="BA545">
        <v>0.9</v>
      </c>
      <c r="BB545">
        <v>1.1000000000000001</v>
      </c>
      <c r="BC545">
        <v>1.1000000000000001</v>
      </c>
      <c r="BD545">
        <v>1.1000000000000001</v>
      </c>
      <c r="BE545">
        <v>1.1000000000000001</v>
      </c>
    </row>
    <row r="546" spans="1:57">
      <c r="A546" t="s">
        <v>1054</v>
      </c>
      <c r="B546" t="s">
        <v>154</v>
      </c>
      <c r="C546" t="s">
        <v>387</v>
      </c>
      <c r="D546" t="s">
        <v>64</v>
      </c>
      <c r="E546" t="s">
        <v>1049</v>
      </c>
      <c r="F546">
        <v>1</v>
      </c>
      <c r="G546">
        <v>1</v>
      </c>
      <c r="H546">
        <v>1</v>
      </c>
      <c r="I546">
        <v>1</v>
      </c>
      <c r="J546">
        <v>1</v>
      </c>
      <c r="K546">
        <v>1</v>
      </c>
      <c r="L546">
        <v>1</v>
      </c>
      <c r="M546">
        <v>1</v>
      </c>
      <c r="N546">
        <v>1</v>
      </c>
      <c r="O546">
        <v>1</v>
      </c>
      <c r="P546">
        <v>1</v>
      </c>
      <c r="Q546">
        <v>1</v>
      </c>
      <c r="R546">
        <v>1</v>
      </c>
      <c r="S546">
        <v>1</v>
      </c>
      <c r="T546">
        <v>1</v>
      </c>
      <c r="U546">
        <v>1</v>
      </c>
      <c r="V546">
        <v>1</v>
      </c>
      <c r="W546">
        <v>1</v>
      </c>
      <c r="X546">
        <v>1</v>
      </c>
      <c r="Y546">
        <v>1</v>
      </c>
      <c r="Z546">
        <v>1</v>
      </c>
      <c r="AA546">
        <v>1</v>
      </c>
      <c r="AB546">
        <v>1</v>
      </c>
      <c r="AC546">
        <v>1.2</v>
      </c>
      <c r="AD546">
        <v>1.2</v>
      </c>
      <c r="AE546">
        <v>1.2</v>
      </c>
      <c r="AF546">
        <v>1.2</v>
      </c>
      <c r="AG546">
        <v>1.2</v>
      </c>
      <c r="AH546">
        <v>1.2</v>
      </c>
      <c r="AI546">
        <v>1.2</v>
      </c>
      <c r="AJ546">
        <v>1.2</v>
      </c>
      <c r="AK546">
        <v>1</v>
      </c>
      <c r="AL546">
        <v>1</v>
      </c>
      <c r="AM546">
        <v>1</v>
      </c>
      <c r="AN546">
        <v>1</v>
      </c>
      <c r="AO546">
        <v>1</v>
      </c>
      <c r="AP546">
        <v>1</v>
      </c>
      <c r="AQ546">
        <v>1</v>
      </c>
      <c r="AR546">
        <v>1</v>
      </c>
      <c r="AS546">
        <v>0.5</v>
      </c>
      <c r="AT546">
        <v>0.6</v>
      </c>
      <c r="AU546">
        <v>1.2</v>
      </c>
      <c r="AV546">
        <v>1.4</v>
      </c>
      <c r="AW546">
        <v>2.9</v>
      </c>
      <c r="AX546">
        <v>2.7</v>
      </c>
      <c r="AY546">
        <v>2.2999999999999998</v>
      </c>
      <c r="AZ546">
        <v>1.2</v>
      </c>
      <c r="BA546">
        <v>0.9</v>
      </c>
      <c r="BB546">
        <v>0.6</v>
      </c>
      <c r="BC546">
        <v>0.6</v>
      </c>
      <c r="BD546">
        <v>0.6</v>
      </c>
      <c r="BE546">
        <v>0.6</v>
      </c>
    </row>
    <row r="547" spans="1:57">
      <c r="A547" t="s">
        <v>1055</v>
      </c>
      <c r="B547" t="s">
        <v>154</v>
      </c>
      <c r="C547" t="s">
        <v>387</v>
      </c>
      <c r="D547" t="s">
        <v>62</v>
      </c>
      <c r="E547" t="s">
        <v>1056</v>
      </c>
      <c r="F547">
        <v>1.1000000000000001</v>
      </c>
      <c r="G547">
        <v>1.5</v>
      </c>
      <c r="H547">
        <v>1.5</v>
      </c>
      <c r="I547">
        <v>1.5</v>
      </c>
      <c r="J547">
        <v>1.5</v>
      </c>
      <c r="K547">
        <v>1</v>
      </c>
      <c r="L547">
        <v>1</v>
      </c>
      <c r="M547">
        <v>1</v>
      </c>
      <c r="N547">
        <v>1</v>
      </c>
      <c r="O547">
        <v>1</v>
      </c>
      <c r="P547">
        <v>1.1000000000000001</v>
      </c>
      <c r="Q547">
        <v>1.1000000000000001</v>
      </c>
      <c r="R547">
        <v>1.1000000000000001</v>
      </c>
      <c r="S547">
        <v>1.1000000000000001</v>
      </c>
      <c r="T547">
        <v>0.7</v>
      </c>
      <c r="U547">
        <v>0.7</v>
      </c>
      <c r="V547">
        <v>0.7</v>
      </c>
      <c r="W547">
        <v>0.7</v>
      </c>
      <c r="X547">
        <v>0.7</v>
      </c>
      <c r="Y547">
        <v>1</v>
      </c>
      <c r="Z547">
        <v>1</v>
      </c>
      <c r="AA547">
        <v>1</v>
      </c>
      <c r="AB547">
        <v>1</v>
      </c>
      <c r="AC547">
        <v>0.9</v>
      </c>
      <c r="AD547">
        <v>0.9</v>
      </c>
      <c r="AE547">
        <v>0.9</v>
      </c>
      <c r="AF547">
        <v>0.9</v>
      </c>
      <c r="AG547">
        <v>0.9</v>
      </c>
      <c r="AH547">
        <v>1</v>
      </c>
      <c r="AI547">
        <v>1</v>
      </c>
      <c r="AJ547">
        <v>1</v>
      </c>
      <c r="AK547">
        <v>1</v>
      </c>
      <c r="AL547">
        <v>1</v>
      </c>
      <c r="AM547">
        <v>1</v>
      </c>
      <c r="AN547">
        <v>1</v>
      </c>
      <c r="AO547">
        <v>1</v>
      </c>
      <c r="AP547">
        <v>1</v>
      </c>
      <c r="AQ547">
        <v>1</v>
      </c>
      <c r="AR547">
        <v>1</v>
      </c>
      <c r="AS547">
        <v>0.3</v>
      </c>
      <c r="AT547">
        <v>0.4</v>
      </c>
      <c r="AU547">
        <v>0.8</v>
      </c>
      <c r="AV547">
        <v>0.9</v>
      </c>
      <c r="AW547">
        <v>1.9</v>
      </c>
      <c r="AX547">
        <v>3.6</v>
      </c>
      <c r="AY547">
        <v>3</v>
      </c>
      <c r="AZ547">
        <v>1.6</v>
      </c>
      <c r="BA547">
        <v>1.2</v>
      </c>
      <c r="BB547">
        <v>1.1000000000000001</v>
      </c>
      <c r="BC547">
        <v>1.1000000000000001</v>
      </c>
      <c r="BD547">
        <v>1.1000000000000001</v>
      </c>
      <c r="BE547">
        <v>1.1000000000000001</v>
      </c>
    </row>
    <row r="548" spans="1:57">
      <c r="A548" t="s">
        <v>1057</v>
      </c>
      <c r="B548" t="s">
        <v>154</v>
      </c>
      <c r="C548" t="s">
        <v>387</v>
      </c>
      <c r="D548" t="s">
        <v>63</v>
      </c>
      <c r="E548" t="s">
        <v>1056</v>
      </c>
      <c r="F548">
        <v>0.9</v>
      </c>
      <c r="G548">
        <v>1</v>
      </c>
      <c r="H548">
        <v>1</v>
      </c>
      <c r="I548">
        <v>1</v>
      </c>
      <c r="J548">
        <v>1</v>
      </c>
      <c r="K548">
        <v>0.9</v>
      </c>
      <c r="L548">
        <v>0.9</v>
      </c>
      <c r="M548">
        <v>0.9</v>
      </c>
      <c r="N548">
        <v>0.9</v>
      </c>
      <c r="O548">
        <v>0.9</v>
      </c>
      <c r="P548">
        <v>0.9</v>
      </c>
      <c r="Q548">
        <v>0.9</v>
      </c>
      <c r="R548">
        <v>0.9</v>
      </c>
      <c r="S548">
        <v>0.9</v>
      </c>
      <c r="T548">
        <v>0.9</v>
      </c>
      <c r="U548">
        <v>0.9</v>
      </c>
      <c r="V548">
        <v>0.9</v>
      </c>
      <c r="W548">
        <v>0.9</v>
      </c>
      <c r="X548">
        <v>0.9</v>
      </c>
      <c r="Y548">
        <v>1.3</v>
      </c>
      <c r="Z548">
        <v>1.3</v>
      </c>
      <c r="AA548">
        <v>1.3</v>
      </c>
      <c r="AB548">
        <v>1.3</v>
      </c>
      <c r="AC548">
        <v>0.7</v>
      </c>
      <c r="AD548">
        <v>0.7</v>
      </c>
      <c r="AE548">
        <v>0.7</v>
      </c>
      <c r="AF548">
        <v>0.7</v>
      </c>
      <c r="AG548">
        <v>0.7</v>
      </c>
      <c r="AH548">
        <v>1</v>
      </c>
      <c r="AI548">
        <v>1</v>
      </c>
      <c r="AJ548">
        <v>1</v>
      </c>
      <c r="AK548">
        <v>1</v>
      </c>
      <c r="AL548">
        <v>0.8</v>
      </c>
      <c r="AM548">
        <v>0.8</v>
      </c>
      <c r="AN548">
        <v>0.8</v>
      </c>
      <c r="AO548">
        <v>0.8</v>
      </c>
      <c r="AP548">
        <v>1</v>
      </c>
      <c r="AQ548">
        <v>1</v>
      </c>
      <c r="AR548">
        <v>1</v>
      </c>
      <c r="AS548">
        <v>0.3</v>
      </c>
      <c r="AT548">
        <v>0.4</v>
      </c>
      <c r="AU548">
        <v>0.8</v>
      </c>
      <c r="AV548">
        <v>0.9</v>
      </c>
      <c r="AW548">
        <v>1.9</v>
      </c>
      <c r="AX548">
        <v>2.7</v>
      </c>
      <c r="AY548">
        <v>2.2999999999999998</v>
      </c>
      <c r="AZ548">
        <v>1.2</v>
      </c>
      <c r="BA548">
        <v>0.9</v>
      </c>
      <c r="BB548">
        <v>0.9</v>
      </c>
      <c r="BC548">
        <v>0.9</v>
      </c>
      <c r="BD548">
        <v>0.9</v>
      </c>
      <c r="BE548">
        <v>0.9</v>
      </c>
    </row>
    <row r="549" spans="1:57">
      <c r="A549" t="s">
        <v>1058</v>
      </c>
      <c r="B549" t="s">
        <v>154</v>
      </c>
      <c r="C549" t="s">
        <v>387</v>
      </c>
      <c r="D549" t="s">
        <v>64</v>
      </c>
      <c r="E549" t="s">
        <v>1056</v>
      </c>
      <c r="F549">
        <v>1.1000000000000001</v>
      </c>
      <c r="G549">
        <v>1.4</v>
      </c>
      <c r="H549">
        <v>1.4</v>
      </c>
      <c r="I549">
        <v>1.4</v>
      </c>
      <c r="J549">
        <v>1.4</v>
      </c>
      <c r="K549">
        <v>0.7</v>
      </c>
      <c r="L549">
        <v>0.7</v>
      </c>
      <c r="M549">
        <v>0.7</v>
      </c>
      <c r="N549">
        <v>0.7</v>
      </c>
      <c r="O549">
        <v>0.7</v>
      </c>
      <c r="P549">
        <v>0.9</v>
      </c>
      <c r="Q549">
        <v>0.9</v>
      </c>
      <c r="R549">
        <v>0.9</v>
      </c>
      <c r="S549">
        <v>0.9</v>
      </c>
      <c r="T549">
        <v>0.9</v>
      </c>
      <c r="U549">
        <v>0.9</v>
      </c>
      <c r="V549">
        <v>0.9</v>
      </c>
      <c r="W549">
        <v>0.9</v>
      </c>
      <c r="X549">
        <v>0.9</v>
      </c>
      <c r="Y549">
        <v>1.2</v>
      </c>
      <c r="Z549">
        <v>1.2</v>
      </c>
      <c r="AA549">
        <v>1.2</v>
      </c>
      <c r="AB549">
        <v>1.2</v>
      </c>
      <c r="AC549">
        <v>0.9</v>
      </c>
      <c r="AD549">
        <v>0.9</v>
      </c>
      <c r="AE549">
        <v>0.9</v>
      </c>
      <c r="AF549">
        <v>0.9</v>
      </c>
      <c r="AG549">
        <v>0.9</v>
      </c>
      <c r="AH549">
        <v>1</v>
      </c>
      <c r="AI549">
        <v>1</v>
      </c>
      <c r="AJ549">
        <v>1</v>
      </c>
      <c r="AK549">
        <v>1</v>
      </c>
      <c r="AL549">
        <v>0.7</v>
      </c>
      <c r="AM549">
        <v>0.7</v>
      </c>
      <c r="AN549">
        <v>0.7</v>
      </c>
      <c r="AO549">
        <v>0.7</v>
      </c>
      <c r="AP549">
        <v>1</v>
      </c>
      <c r="AQ549">
        <v>1</v>
      </c>
      <c r="AR549">
        <v>1</v>
      </c>
      <c r="AS549">
        <v>0.3</v>
      </c>
      <c r="AT549">
        <v>0.4</v>
      </c>
      <c r="AU549">
        <v>0.8</v>
      </c>
      <c r="AV549">
        <v>0.9</v>
      </c>
      <c r="AW549">
        <v>1.9</v>
      </c>
      <c r="AX549">
        <v>2.9</v>
      </c>
      <c r="AY549">
        <v>2.4</v>
      </c>
      <c r="AZ549">
        <v>1.3</v>
      </c>
      <c r="BA549">
        <v>1</v>
      </c>
      <c r="BB549">
        <v>1.1000000000000001</v>
      </c>
      <c r="BC549">
        <v>1.1000000000000001</v>
      </c>
      <c r="BD549">
        <v>1.1000000000000001</v>
      </c>
      <c r="BE549">
        <v>1.1000000000000001</v>
      </c>
    </row>
    <row r="550" spans="1:57">
      <c r="A550" t="s">
        <v>1059</v>
      </c>
      <c r="B550" t="s">
        <v>154</v>
      </c>
      <c r="C550" t="s">
        <v>387</v>
      </c>
      <c r="D550" t="s">
        <v>382</v>
      </c>
      <c r="E550" t="s">
        <v>1056</v>
      </c>
      <c r="F550">
        <v>0.9</v>
      </c>
      <c r="G550">
        <v>1.2</v>
      </c>
      <c r="H550">
        <v>1.2</v>
      </c>
      <c r="I550">
        <v>1.2</v>
      </c>
      <c r="J550">
        <v>1.2</v>
      </c>
      <c r="K550">
        <v>0.6</v>
      </c>
      <c r="L550">
        <v>0.6</v>
      </c>
      <c r="M550">
        <v>0.6</v>
      </c>
      <c r="N550">
        <v>0.6</v>
      </c>
      <c r="O550">
        <v>0.6</v>
      </c>
      <c r="P550">
        <v>1.5</v>
      </c>
      <c r="Q550">
        <v>1.5</v>
      </c>
      <c r="R550">
        <v>1.5</v>
      </c>
      <c r="S550">
        <v>1.5</v>
      </c>
      <c r="T550">
        <v>0.8</v>
      </c>
      <c r="U550">
        <v>0.8</v>
      </c>
      <c r="V550">
        <v>0.8</v>
      </c>
      <c r="W550">
        <v>0.8</v>
      </c>
      <c r="X550">
        <v>0.8</v>
      </c>
      <c r="Y550">
        <v>0.8</v>
      </c>
      <c r="Z550">
        <v>0.8</v>
      </c>
      <c r="AA550">
        <v>0.8</v>
      </c>
      <c r="AB550">
        <v>0.8</v>
      </c>
      <c r="AC550">
        <v>1.2</v>
      </c>
      <c r="AD550">
        <v>1.2</v>
      </c>
      <c r="AE550">
        <v>1.2</v>
      </c>
      <c r="AF550">
        <v>1.2</v>
      </c>
      <c r="AG550">
        <v>1.2</v>
      </c>
      <c r="AH550">
        <v>1.2</v>
      </c>
      <c r="AI550">
        <v>1.2</v>
      </c>
      <c r="AJ550">
        <v>1.2</v>
      </c>
      <c r="AK550">
        <v>1.2</v>
      </c>
      <c r="AL550">
        <v>0.9</v>
      </c>
      <c r="AM550">
        <v>0.9</v>
      </c>
      <c r="AN550">
        <v>0.9</v>
      </c>
      <c r="AO550">
        <v>0.9</v>
      </c>
      <c r="AP550">
        <v>1</v>
      </c>
      <c r="AQ550">
        <v>1</v>
      </c>
      <c r="AR550">
        <v>1</v>
      </c>
      <c r="AS550">
        <v>0.3</v>
      </c>
      <c r="AT550">
        <v>0.4</v>
      </c>
      <c r="AU550">
        <v>0.8</v>
      </c>
      <c r="AV550">
        <v>0.9</v>
      </c>
      <c r="AW550">
        <v>1.9</v>
      </c>
      <c r="AX550">
        <v>4</v>
      </c>
      <c r="AY550">
        <v>3.3</v>
      </c>
      <c r="AZ550">
        <v>1.8</v>
      </c>
      <c r="BA550">
        <v>1.3</v>
      </c>
      <c r="BB550">
        <v>0.9</v>
      </c>
      <c r="BC550">
        <v>0.9</v>
      </c>
      <c r="BD550">
        <v>0.9</v>
      </c>
      <c r="BE550">
        <v>0.9</v>
      </c>
    </row>
    <row r="551" spans="1:57">
      <c r="A551" t="s">
        <v>1060</v>
      </c>
      <c r="B551" t="s">
        <v>154</v>
      </c>
      <c r="C551" t="s">
        <v>387</v>
      </c>
      <c r="D551" t="s">
        <v>60</v>
      </c>
      <c r="E551" t="s">
        <v>1061</v>
      </c>
      <c r="F551">
        <v>1</v>
      </c>
      <c r="G551">
        <v>1</v>
      </c>
      <c r="H551">
        <v>1</v>
      </c>
      <c r="I551">
        <v>1</v>
      </c>
      <c r="J551">
        <v>1</v>
      </c>
      <c r="K551">
        <v>1</v>
      </c>
      <c r="L551">
        <v>1</v>
      </c>
      <c r="M551">
        <v>1</v>
      </c>
      <c r="N551">
        <v>1</v>
      </c>
      <c r="O551">
        <v>1</v>
      </c>
      <c r="P551">
        <v>1</v>
      </c>
      <c r="Q551">
        <v>1</v>
      </c>
      <c r="R551">
        <v>1</v>
      </c>
      <c r="S551">
        <v>1</v>
      </c>
      <c r="T551">
        <v>1</v>
      </c>
      <c r="U551">
        <v>1</v>
      </c>
      <c r="V551">
        <v>1</v>
      </c>
      <c r="W551">
        <v>1</v>
      </c>
      <c r="X551">
        <v>1</v>
      </c>
      <c r="Y551">
        <v>1</v>
      </c>
      <c r="Z551">
        <v>1</v>
      </c>
      <c r="AA551">
        <v>1</v>
      </c>
      <c r="AB551">
        <v>1</v>
      </c>
      <c r="AC551">
        <v>1.2</v>
      </c>
      <c r="AD551">
        <v>1.2</v>
      </c>
      <c r="AE551">
        <v>1.2</v>
      </c>
      <c r="AF551">
        <v>1.2</v>
      </c>
      <c r="AG551">
        <v>1.2</v>
      </c>
      <c r="AH551">
        <v>1.2</v>
      </c>
      <c r="AI551">
        <v>1.2</v>
      </c>
      <c r="AJ551">
        <v>1.2</v>
      </c>
      <c r="AK551">
        <v>1</v>
      </c>
      <c r="AL551">
        <v>1</v>
      </c>
      <c r="AM551">
        <v>1</v>
      </c>
      <c r="AN551">
        <v>1</v>
      </c>
      <c r="AO551">
        <v>1</v>
      </c>
      <c r="AP551">
        <v>1</v>
      </c>
      <c r="AQ551">
        <v>1</v>
      </c>
      <c r="AR551">
        <v>1</v>
      </c>
      <c r="AS551">
        <v>0.5</v>
      </c>
      <c r="AT551">
        <v>0.6</v>
      </c>
      <c r="AU551">
        <v>1.2</v>
      </c>
      <c r="AV551">
        <v>1.4</v>
      </c>
      <c r="AW551">
        <v>2.9</v>
      </c>
      <c r="AX551">
        <v>2.7</v>
      </c>
      <c r="AY551">
        <v>2.2999999999999998</v>
      </c>
      <c r="AZ551">
        <v>1.2</v>
      </c>
      <c r="BA551">
        <v>0.9</v>
      </c>
      <c r="BB551">
        <v>1</v>
      </c>
      <c r="BC551">
        <v>1</v>
      </c>
      <c r="BD551">
        <v>1</v>
      </c>
      <c r="BE551">
        <v>1</v>
      </c>
    </row>
    <row r="552" spans="1:57">
      <c r="A552" t="s">
        <v>1062</v>
      </c>
      <c r="B552" t="s">
        <v>154</v>
      </c>
      <c r="C552" t="s">
        <v>387</v>
      </c>
      <c r="D552" t="s">
        <v>150</v>
      </c>
      <c r="E552" t="s">
        <v>1061</v>
      </c>
      <c r="F552">
        <v>1</v>
      </c>
      <c r="G552">
        <v>1</v>
      </c>
      <c r="H552">
        <v>1</v>
      </c>
      <c r="I552">
        <v>1</v>
      </c>
      <c r="J552">
        <v>1</v>
      </c>
      <c r="K552">
        <v>1</v>
      </c>
      <c r="L552">
        <v>1</v>
      </c>
      <c r="M552">
        <v>1</v>
      </c>
      <c r="N552">
        <v>1</v>
      </c>
      <c r="O552">
        <v>1</v>
      </c>
      <c r="P552">
        <v>1</v>
      </c>
      <c r="Q552">
        <v>1</v>
      </c>
      <c r="R552">
        <v>1</v>
      </c>
      <c r="S552">
        <v>1</v>
      </c>
      <c r="T552">
        <v>1</v>
      </c>
      <c r="U552">
        <v>1</v>
      </c>
      <c r="V552">
        <v>1</v>
      </c>
      <c r="W552">
        <v>1</v>
      </c>
      <c r="X552">
        <v>1</v>
      </c>
      <c r="Y552">
        <v>1</v>
      </c>
      <c r="Z552">
        <v>1</v>
      </c>
      <c r="AA552">
        <v>1</v>
      </c>
      <c r="AB552">
        <v>1</v>
      </c>
      <c r="AC552">
        <v>1.2</v>
      </c>
      <c r="AD552">
        <v>1.2</v>
      </c>
      <c r="AE552">
        <v>1.2</v>
      </c>
      <c r="AF552">
        <v>1.2</v>
      </c>
      <c r="AG552">
        <v>1.2</v>
      </c>
      <c r="AH552">
        <v>1.2</v>
      </c>
      <c r="AI552">
        <v>1.2</v>
      </c>
      <c r="AJ552">
        <v>1.2</v>
      </c>
      <c r="AK552">
        <v>1</v>
      </c>
      <c r="AL552">
        <v>1</v>
      </c>
      <c r="AM552">
        <v>1</v>
      </c>
      <c r="AN552">
        <v>1</v>
      </c>
      <c r="AO552">
        <v>1</v>
      </c>
      <c r="AP552">
        <v>1</v>
      </c>
      <c r="AQ552">
        <v>1</v>
      </c>
      <c r="AR552">
        <v>1</v>
      </c>
      <c r="AS552">
        <v>0.5</v>
      </c>
      <c r="AT552">
        <v>0.6</v>
      </c>
      <c r="AU552">
        <v>1.2</v>
      </c>
      <c r="AV552">
        <v>1.4</v>
      </c>
      <c r="AW552">
        <v>2.9</v>
      </c>
      <c r="AX552">
        <v>2.7</v>
      </c>
      <c r="AY552">
        <v>2.2999999999999998</v>
      </c>
      <c r="AZ552">
        <v>1.2</v>
      </c>
      <c r="BA552">
        <v>0.9</v>
      </c>
      <c r="BB552">
        <v>1</v>
      </c>
      <c r="BC552">
        <v>1</v>
      </c>
      <c r="BD552">
        <v>1</v>
      </c>
      <c r="BE552">
        <v>1</v>
      </c>
    </row>
    <row r="553" spans="1:57">
      <c r="A553" t="s">
        <v>1063</v>
      </c>
      <c r="B553" t="s">
        <v>154</v>
      </c>
      <c r="C553" t="s">
        <v>387</v>
      </c>
      <c r="D553" t="s">
        <v>61</v>
      </c>
      <c r="E553" t="s">
        <v>1061</v>
      </c>
      <c r="F553">
        <v>1</v>
      </c>
      <c r="G553">
        <v>1</v>
      </c>
      <c r="H553">
        <v>1</v>
      </c>
      <c r="I553">
        <v>1</v>
      </c>
      <c r="J553">
        <v>1</v>
      </c>
      <c r="K553">
        <v>1</v>
      </c>
      <c r="L553">
        <v>1</v>
      </c>
      <c r="M553">
        <v>1</v>
      </c>
      <c r="N553">
        <v>1</v>
      </c>
      <c r="O553">
        <v>1</v>
      </c>
      <c r="P553">
        <v>1</v>
      </c>
      <c r="Q553">
        <v>1</v>
      </c>
      <c r="R553">
        <v>1</v>
      </c>
      <c r="S553">
        <v>1</v>
      </c>
      <c r="T553">
        <v>1</v>
      </c>
      <c r="U553">
        <v>1</v>
      </c>
      <c r="V553">
        <v>1</v>
      </c>
      <c r="W553">
        <v>1</v>
      </c>
      <c r="X553">
        <v>1</v>
      </c>
      <c r="Y553">
        <v>1</v>
      </c>
      <c r="Z553">
        <v>1</v>
      </c>
      <c r="AA553">
        <v>1</v>
      </c>
      <c r="AB553">
        <v>1</v>
      </c>
      <c r="AC553">
        <v>1.2</v>
      </c>
      <c r="AD553">
        <v>1.2</v>
      </c>
      <c r="AE553">
        <v>1.2</v>
      </c>
      <c r="AF553">
        <v>1.2</v>
      </c>
      <c r="AG553">
        <v>1.2</v>
      </c>
      <c r="AH553">
        <v>1.2</v>
      </c>
      <c r="AI553">
        <v>1.2</v>
      </c>
      <c r="AJ553">
        <v>1.2</v>
      </c>
      <c r="AK553">
        <v>1</v>
      </c>
      <c r="AL553">
        <v>1</v>
      </c>
      <c r="AM553">
        <v>1</v>
      </c>
      <c r="AN553">
        <v>1</v>
      </c>
      <c r="AO553">
        <v>1</v>
      </c>
      <c r="AP553">
        <v>1</v>
      </c>
      <c r="AQ553">
        <v>1</v>
      </c>
      <c r="AR553">
        <v>1</v>
      </c>
      <c r="AS553">
        <v>0.5</v>
      </c>
      <c r="AT553">
        <v>0.6</v>
      </c>
      <c r="AU553">
        <v>1.2</v>
      </c>
      <c r="AV553">
        <v>1.4</v>
      </c>
      <c r="AW553">
        <v>2.9</v>
      </c>
      <c r="AX553">
        <v>2.7</v>
      </c>
      <c r="AY553">
        <v>2.2999999999999998</v>
      </c>
      <c r="AZ553">
        <v>1.2</v>
      </c>
      <c r="BA553">
        <v>0.9</v>
      </c>
      <c r="BB553">
        <v>1</v>
      </c>
      <c r="BC553">
        <v>1</v>
      </c>
      <c r="BD553">
        <v>1</v>
      </c>
      <c r="BE553">
        <v>1</v>
      </c>
    </row>
    <row r="554" spans="1:57">
      <c r="A554" t="s">
        <v>1064</v>
      </c>
      <c r="B554" t="s">
        <v>154</v>
      </c>
      <c r="C554" t="s">
        <v>387</v>
      </c>
      <c r="D554" t="s">
        <v>62</v>
      </c>
      <c r="E554" t="s">
        <v>1061</v>
      </c>
      <c r="F554">
        <v>1</v>
      </c>
      <c r="G554">
        <v>1</v>
      </c>
      <c r="H554">
        <v>1</v>
      </c>
      <c r="I554">
        <v>1</v>
      </c>
      <c r="J554">
        <v>1</v>
      </c>
      <c r="K554">
        <v>1</v>
      </c>
      <c r="L554">
        <v>1</v>
      </c>
      <c r="M554">
        <v>1</v>
      </c>
      <c r="N554">
        <v>1</v>
      </c>
      <c r="O554">
        <v>1</v>
      </c>
      <c r="P554">
        <v>1</v>
      </c>
      <c r="Q554">
        <v>1</v>
      </c>
      <c r="R554">
        <v>1</v>
      </c>
      <c r="S554">
        <v>1</v>
      </c>
      <c r="T554">
        <v>1</v>
      </c>
      <c r="U554">
        <v>1</v>
      </c>
      <c r="V554">
        <v>1</v>
      </c>
      <c r="W554">
        <v>1</v>
      </c>
      <c r="X554">
        <v>1</v>
      </c>
      <c r="Y554">
        <v>1</v>
      </c>
      <c r="Z554">
        <v>1</v>
      </c>
      <c r="AA554">
        <v>1</v>
      </c>
      <c r="AB554">
        <v>1</v>
      </c>
      <c r="AC554">
        <v>1.2</v>
      </c>
      <c r="AD554">
        <v>1.2</v>
      </c>
      <c r="AE554">
        <v>1.2</v>
      </c>
      <c r="AF554">
        <v>1.2</v>
      </c>
      <c r="AG554">
        <v>1.2</v>
      </c>
      <c r="AH554">
        <v>1.2</v>
      </c>
      <c r="AI554">
        <v>1.2</v>
      </c>
      <c r="AJ554">
        <v>1.2</v>
      </c>
      <c r="AK554">
        <v>1</v>
      </c>
      <c r="AL554">
        <v>1</v>
      </c>
      <c r="AM554">
        <v>1</v>
      </c>
      <c r="AN554">
        <v>1</v>
      </c>
      <c r="AO554">
        <v>1</v>
      </c>
      <c r="AP554">
        <v>1</v>
      </c>
      <c r="AQ554">
        <v>1</v>
      </c>
      <c r="AR554">
        <v>1</v>
      </c>
      <c r="AS554">
        <v>0.5</v>
      </c>
      <c r="AT554">
        <v>0.6</v>
      </c>
      <c r="AU554">
        <v>1.2</v>
      </c>
      <c r="AV554">
        <v>1.4</v>
      </c>
      <c r="AW554">
        <v>2.9</v>
      </c>
      <c r="AX554">
        <v>2.7</v>
      </c>
      <c r="AY554">
        <v>2.2999999999999998</v>
      </c>
      <c r="AZ554">
        <v>1.2</v>
      </c>
      <c r="BA554">
        <v>0.9</v>
      </c>
      <c r="BB554">
        <v>1</v>
      </c>
      <c r="BC554">
        <v>1</v>
      </c>
      <c r="BD554">
        <v>1</v>
      </c>
      <c r="BE554">
        <v>1</v>
      </c>
    </row>
    <row r="555" spans="1:57">
      <c r="A555" t="s">
        <v>1065</v>
      </c>
      <c r="B555" t="s">
        <v>154</v>
      </c>
      <c r="C555" t="s">
        <v>387</v>
      </c>
      <c r="D555" t="s">
        <v>63</v>
      </c>
      <c r="E555" t="s">
        <v>1061</v>
      </c>
      <c r="F555">
        <v>1</v>
      </c>
      <c r="G555">
        <v>1</v>
      </c>
      <c r="H555">
        <v>1</v>
      </c>
      <c r="I555">
        <v>1</v>
      </c>
      <c r="J555">
        <v>1</v>
      </c>
      <c r="K555">
        <v>1</v>
      </c>
      <c r="L555">
        <v>1</v>
      </c>
      <c r="M555">
        <v>1</v>
      </c>
      <c r="N555">
        <v>1</v>
      </c>
      <c r="O555">
        <v>1</v>
      </c>
      <c r="P555">
        <v>1</v>
      </c>
      <c r="Q555">
        <v>1</v>
      </c>
      <c r="R555">
        <v>1</v>
      </c>
      <c r="S555">
        <v>1</v>
      </c>
      <c r="T555">
        <v>1</v>
      </c>
      <c r="U555">
        <v>1</v>
      </c>
      <c r="V555">
        <v>1</v>
      </c>
      <c r="W555">
        <v>1</v>
      </c>
      <c r="X555">
        <v>1</v>
      </c>
      <c r="Y555">
        <v>1</v>
      </c>
      <c r="Z555">
        <v>1</v>
      </c>
      <c r="AA555">
        <v>1</v>
      </c>
      <c r="AB555">
        <v>1</v>
      </c>
      <c r="AC555">
        <v>1.2</v>
      </c>
      <c r="AD555">
        <v>1.2</v>
      </c>
      <c r="AE555">
        <v>1.2</v>
      </c>
      <c r="AF555">
        <v>1.2</v>
      </c>
      <c r="AG555">
        <v>1.2</v>
      </c>
      <c r="AH555">
        <v>1.2</v>
      </c>
      <c r="AI555">
        <v>1.2</v>
      </c>
      <c r="AJ555">
        <v>1.2</v>
      </c>
      <c r="AK555">
        <v>1</v>
      </c>
      <c r="AL555">
        <v>1</v>
      </c>
      <c r="AM555">
        <v>1</v>
      </c>
      <c r="AN555">
        <v>1</v>
      </c>
      <c r="AO555">
        <v>1</v>
      </c>
      <c r="AP555">
        <v>1</v>
      </c>
      <c r="AQ555">
        <v>1</v>
      </c>
      <c r="AR555">
        <v>1</v>
      </c>
      <c r="AS555">
        <v>0.5</v>
      </c>
      <c r="AT555">
        <v>0.6</v>
      </c>
      <c r="AU555">
        <v>1.2</v>
      </c>
      <c r="AV555">
        <v>1.4</v>
      </c>
      <c r="AW555">
        <v>2.9</v>
      </c>
      <c r="AX555">
        <v>2.7</v>
      </c>
      <c r="AY555">
        <v>2.2999999999999998</v>
      </c>
      <c r="AZ555">
        <v>1.2</v>
      </c>
      <c r="BA555">
        <v>0.9</v>
      </c>
      <c r="BB555">
        <v>1</v>
      </c>
      <c r="BC555">
        <v>1</v>
      </c>
      <c r="BD555">
        <v>1</v>
      </c>
      <c r="BE555">
        <v>1</v>
      </c>
    </row>
    <row r="556" spans="1:57">
      <c r="A556" t="s">
        <v>1066</v>
      </c>
      <c r="B556" t="s">
        <v>154</v>
      </c>
      <c r="C556" t="s">
        <v>387</v>
      </c>
      <c r="D556" t="s">
        <v>64</v>
      </c>
      <c r="E556" t="s">
        <v>1061</v>
      </c>
      <c r="F556">
        <v>1</v>
      </c>
      <c r="G556">
        <v>1</v>
      </c>
      <c r="H556">
        <v>1</v>
      </c>
      <c r="I556">
        <v>1</v>
      </c>
      <c r="J556">
        <v>1</v>
      </c>
      <c r="K556">
        <v>1</v>
      </c>
      <c r="L556">
        <v>1</v>
      </c>
      <c r="M556">
        <v>1</v>
      </c>
      <c r="N556">
        <v>1</v>
      </c>
      <c r="O556">
        <v>1</v>
      </c>
      <c r="P556">
        <v>1</v>
      </c>
      <c r="Q556">
        <v>1</v>
      </c>
      <c r="R556">
        <v>1</v>
      </c>
      <c r="S556">
        <v>1</v>
      </c>
      <c r="T556">
        <v>1</v>
      </c>
      <c r="U556">
        <v>1</v>
      </c>
      <c r="V556">
        <v>1</v>
      </c>
      <c r="W556">
        <v>1</v>
      </c>
      <c r="X556">
        <v>1</v>
      </c>
      <c r="Y556">
        <v>1</v>
      </c>
      <c r="Z556">
        <v>1</v>
      </c>
      <c r="AA556">
        <v>1</v>
      </c>
      <c r="AB556">
        <v>1</v>
      </c>
      <c r="AC556">
        <v>1.2</v>
      </c>
      <c r="AD556">
        <v>1.2</v>
      </c>
      <c r="AE556">
        <v>1.2</v>
      </c>
      <c r="AF556">
        <v>1.2</v>
      </c>
      <c r="AG556">
        <v>1.2</v>
      </c>
      <c r="AH556">
        <v>1.2</v>
      </c>
      <c r="AI556">
        <v>1.2</v>
      </c>
      <c r="AJ556">
        <v>1.2</v>
      </c>
      <c r="AK556">
        <v>1</v>
      </c>
      <c r="AL556">
        <v>1</v>
      </c>
      <c r="AM556">
        <v>1</v>
      </c>
      <c r="AN556">
        <v>1</v>
      </c>
      <c r="AO556">
        <v>1</v>
      </c>
      <c r="AP556">
        <v>1</v>
      </c>
      <c r="AQ556">
        <v>1</v>
      </c>
      <c r="AR556">
        <v>1</v>
      </c>
      <c r="AS556">
        <v>0.5</v>
      </c>
      <c r="AT556">
        <v>0.6</v>
      </c>
      <c r="AU556">
        <v>1.2</v>
      </c>
      <c r="AV556">
        <v>1.4</v>
      </c>
      <c r="AW556">
        <v>2.9</v>
      </c>
      <c r="AX556">
        <v>2.7</v>
      </c>
      <c r="AY556">
        <v>2.2999999999999998</v>
      </c>
      <c r="AZ556">
        <v>1.2</v>
      </c>
      <c r="BA556">
        <v>0.9</v>
      </c>
      <c r="BB556">
        <v>1</v>
      </c>
      <c r="BC556">
        <v>1</v>
      </c>
      <c r="BD556">
        <v>1</v>
      </c>
      <c r="BE556">
        <v>1</v>
      </c>
    </row>
    <row r="557" spans="1:57">
      <c r="A557" t="s">
        <v>1067</v>
      </c>
      <c r="B557" t="s">
        <v>154</v>
      </c>
      <c r="C557" t="s">
        <v>387</v>
      </c>
      <c r="D557" t="s">
        <v>383</v>
      </c>
      <c r="E557" t="s">
        <v>1068</v>
      </c>
      <c r="F557">
        <v>1</v>
      </c>
      <c r="G557">
        <v>1</v>
      </c>
      <c r="H557">
        <v>1</v>
      </c>
      <c r="I557">
        <v>1</v>
      </c>
      <c r="J557">
        <v>1</v>
      </c>
      <c r="K557">
        <v>1</v>
      </c>
      <c r="L557">
        <v>1</v>
      </c>
      <c r="M557">
        <v>1</v>
      </c>
      <c r="N557">
        <v>1</v>
      </c>
      <c r="O557">
        <v>1</v>
      </c>
      <c r="P557">
        <v>1</v>
      </c>
      <c r="Q557">
        <v>1</v>
      </c>
      <c r="R557">
        <v>1</v>
      </c>
      <c r="S557">
        <v>1</v>
      </c>
      <c r="T557">
        <v>1</v>
      </c>
      <c r="U557">
        <v>1</v>
      </c>
      <c r="V557">
        <v>1</v>
      </c>
      <c r="W557">
        <v>1</v>
      </c>
      <c r="X557">
        <v>1</v>
      </c>
      <c r="Y557">
        <v>1</v>
      </c>
      <c r="Z557">
        <v>1</v>
      </c>
      <c r="AA557">
        <v>1</v>
      </c>
      <c r="AB557">
        <v>1</v>
      </c>
      <c r="AC557">
        <v>1.2</v>
      </c>
      <c r="AD557">
        <v>1.2</v>
      </c>
      <c r="AE557">
        <v>1.2</v>
      </c>
      <c r="AF557">
        <v>1.2</v>
      </c>
      <c r="AG557">
        <v>1.2</v>
      </c>
      <c r="AH557">
        <v>1.2</v>
      </c>
      <c r="AI557">
        <v>1.2</v>
      </c>
      <c r="AJ557">
        <v>1.2</v>
      </c>
      <c r="AK557">
        <v>1</v>
      </c>
      <c r="AL557">
        <v>1</v>
      </c>
      <c r="AM557">
        <v>1</v>
      </c>
      <c r="AN557">
        <v>1</v>
      </c>
      <c r="AO557">
        <v>1</v>
      </c>
      <c r="AP557">
        <v>1</v>
      </c>
      <c r="AQ557">
        <v>1</v>
      </c>
      <c r="AR557">
        <v>1</v>
      </c>
      <c r="AS557">
        <v>0.5</v>
      </c>
      <c r="AT557">
        <v>0.6</v>
      </c>
      <c r="AU557">
        <v>1.2</v>
      </c>
      <c r="AV557">
        <v>1.4</v>
      </c>
      <c r="AW557">
        <v>2.9</v>
      </c>
      <c r="AX557">
        <v>2.7</v>
      </c>
      <c r="AY557">
        <v>2.2999999999999998</v>
      </c>
      <c r="AZ557">
        <v>1.2</v>
      </c>
      <c r="BA557">
        <v>0.9</v>
      </c>
      <c r="BB557">
        <v>1</v>
      </c>
      <c r="BC557">
        <v>1</v>
      </c>
      <c r="BD557">
        <v>1</v>
      </c>
      <c r="BE557">
        <v>1</v>
      </c>
    </row>
    <row r="558" spans="1:57">
      <c r="A558" t="s">
        <v>1069</v>
      </c>
      <c r="B558" t="s">
        <v>154</v>
      </c>
      <c r="C558" t="s">
        <v>387</v>
      </c>
      <c r="D558" t="s">
        <v>384</v>
      </c>
      <c r="E558" t="s">
        <v>1068</v>
      </c>
      <c r="F558">
        <v>1</v>
      </c>
      <c r="G558">
        <v>1</v>
      </c>
      <c r="H558">
        <v>1</v>
      </c>
      <c r="I558">
        <v>1</v>
      </c>
      <c r="J558">
        <v>1</v>
      </c>
      <c r="K558">
        <v>1</v>
      </c>
      <c r="L558">
        <v>1</v>
      </c>
      <c r="M558">
        <v>1</v>
      </c>
      <c r="N558">
        <v>1</v>
      </c>
      <c r="O558">
        <v>1</v>
      </c>
      <c r="P558">
        <v>1</v>
      </c>
      <c r="Q558">
        <v>1</v>
      </c>
      <c r="R558">
        <v>1</v>
      </c>
      <c r="S558">
        <v>1</v>
      </c>
      <c r="T558">
        <v>1</v>
      </c>
      <c r="U558">
        <v>1</v>
      </c>
      <c r="V558">
        <v>1</v>
      </c>
      <c r="W558">
        <v>1</v>
      </c>
      <c r="X558">
        <v>1</v>
      </c>
      <c r="Y558">
        <v>1</v>
      </c>
      <c r="Z558">
        <v>1</v>
      </c>
      <c r="AA558">
        <v>1</v>
      </c>
      <c r="AB558">
        <v>1</v>
      </c>
      <c r="AC558">
        <v>1.2</v>
      </c>
      <c r="AD558">
        <v>1.2</v>
      </c>
      <c r="AE558">
        <v>1.2</v>
      </c>
      <c r="AF558">
        <v>1.2</v>
      </c>
      <c r="AG558">
        <v>1.2</v>
      </c>
      <c r="AH558">
        <v>1.2</v>
      </c>
      <c r="AI558">
        <v>1.2</v>
      </c>
      <c r="AJ558">
        <v>1.2</v>
      </c>
      <c r="AK558">
        <v>1</v>
      </c>
      <c r="AL558">
        <v>1</v>
      </c>
      <c r="AM558">
        <v>1</v>
      </c>
      <c r="AN558">
        <v>1</v>
      </c>
      <c r="AO558">
        <v>1</v>
      </c>
      <c r="AP558">
        <v>1</v>
      </c>
      <c r="AQ558">
        <v>1</v>
      </c>
      <c r="AR558">
        <v>1</v>
      </c>
      <c r="AS558">
        <v>0.5</v>
      </c>
      <c r="AT558">
        <v>0.6</v>
      </c>
      <c r="AU558">
        <v>1.2</v>
      </c>
      <c r="AV558">
        <v>1.4</v>
      </c>
      <c r="AW558">
        <v>2.9</v>
      </c>
      <c r="AX558">
        <v>2.7</v>
      </c>
      <c r="AY558">
        <v>2.2999999999999998</v>
      </c>
      <c r="AZ558">
        <v>1.2</v>
      </c>
      <c r="BA558">
        <v>0.9</v>
      </c>
      <c r="BB558">
        <v>1</v>
      </c>
      <c r="BC558">
        <v>1</v>
      </c>
      <c r="BD558">
        <v>1</v>
      </c>
      <c r="BE558">
        <v>1</v>
      </c>
    </row>
    <row r="559" spans="1:57">
      <c r="A559" t="s">
        <v>1070</v>
      </c>
      <c r="B559" t="s">
        <v>154</v>
      </c>
      <c r="C559" t="s">
        <v>387</v>
      </c>
      <c r="D559" t="s">
        <v>385</v>
      </c>
      <c r="E559" t="s">
        <v>1068</v>
      </c>
      <c r="F559">
        <v>1</v>
      </c>
      <c r="G559">
        <v>1</v>
      </c>
      <c r="H559">
        <v>1</v>
      </c>
      <c r="I559">
        <v>1</v>
      </c>
      <c r="J559">
        <v>1</v>
      </c>
      <c r="K559">
        <v>1</v>
      </c>
      <c r="L559">
        <v>1</v>
      </c>
      <c r="M559">
        <v>1</v>
      </c>
      <c r="N559">
        <v>1</v>
      </c>
      <c r="O559">
        <v>1</v>
      </c>
      <c r="P559">
        <v>1</v>
      </c>
      <c r="Q559">
        <v>1</v>
      </c>
      <c r="R559">
        <v>1</v>
      </c>
      <c r="S559">
        <v>1</v>
      </c>
      <c r="T559">
        <v>1</v>
      </c>
      <c r="U559">
        <v>1</v>
      </c>
      <c r="V559">
        <v>1</v>
      </c>
      <c r="W559">
        <v>1</v>
      </c>
      <c r="X559">
        <v>1</v>
      </c>
      <c r="Y559">
        <v>1</v>
      </c>
      <c r="Z559">
        <v>1</v>
      </c>
      <c r="AA559">
        <v>1</v>
      </c>
      <c r="AB559">
        <v>1</v>
      </c>
      <c r="AC559">
        <v>1.2</v>
      </c>
      <c r="AD559">
        <v>1.2</v>
      </c>
      <c r="AE559">
        <v>1.2</v>
      </c>
      <c r="AF559">
        <v>1.2</v>
      </c>
      <c r="AG559">
        <v>1.2</v>
      </c>
      <c r="AH559">
        <v>1.2</v>
      </c>
      <c r="AI559">
        <v>1.2</v>
      </c>
      <c r="AJ559">
        <v>1.2</v>
      </c>
      <c r="AK559">
        <v>1</v>
      </c>
      <c r="AL559">
        <v>1</v>
      </c>
      <c r="AM559">
        <v>1</v>
      </c>
      <c r="AN559">
        <v>1</v>
      </c>
      <c r="AO559">
        <v>1</v>
      </c>
      <c r="AP559">
        <v>1</v>
      </c>
      <c r="AQ559">
        <v>1</v>
      </c>
      <c r="AR559">
        <v>1</v>
      </c>
      <c r="AS559">
        <v>0.5</v>
      </c>
      <c r="AT559">
        <v>0.6</v>
      </c>
      <c r="AU559">
        <v>1.2</v>
      </c>
      <c r="AV559">
        <v>1.4</v>
      </c>
      <c r="AW559">
        <v>2.9</v>
      </c>
      <c r="AX559">
        <v>2.7</v>
      </c>
      <c r="AY559">
        <v>2.2999999999999998</v>
      </c>
      <c r="AZ559">
        <v>1.2</v>
      </c>
      <c r="BA559">
        <v>0.9</v>
      </c>
      <c r="BB559">
        <v>1</v>
      </c>
      <c r="BC559">
        <v>1</v>
      </c>
      <c r="BD559">
        <v>1</v>
      </c>
      <c r="BE559">
        <v>1</v>
      </c>
    </row>
    <row r="560" spans="1:57">
      <c r="A560" t="s">
        <v>1071</v>
      </c>
      <c r="B560" t="s">
        <v>154</v>
      </c>
      <c r="C560" t="s">
        <v>387</v>
      </c>
      <c r="D560" t="s">
        <v>381</v>
      </c>
      <c r="E560" t="s">
        <v>1068</v>
      </c>
      <c r="F560">
        <v>1</v>
      </c>
      <c r="G560">
        <v>1</v>
      </c>
      <c r="H560">
        <v>1</v>
      </c>
      <c r="I560">
        <v>1</v>
      </c>
      <c r="J560">
        <v>1</v>
      </c>
      <c r="K560">
        <v>1</v>
      </c>
      <c r="L560">
        <v>1</v>
      </c>
      <c r="M560">
        <v>1</v>
      </c>
      <c r="N560">
        <v>1</v>
      </c>
      <c r="O560">
        <v>1</v>
      </c>
      <c r="P560">
        <v>1</v>
      </c>
      <c r="Q560">
        <v>1</v>
      </c>
      <c r="R560">
        <v>1</v>
      </c>
      <c r="S560">
        <v>1</v>
      </c>
      <c r="T560">
        <v>1</v>
      </c>
      <c r="U560">
        <v>1</v>
      </c>
      <c r="V560">
        <v>1</v>
      </c>
      <c r="W560">
        <v>1</v>
      </c>
      <c r="X560">
        <v>1</v>
      </c>
      <c r="Y560">
        <v>1</v>
      </c>
      <c r="Z560">
        <v>1</v>
      </c>
      <c r="AA560">
        <v>1</v>
      </c>
      <c r="AB560">
        <v>1</v>
      </c>
      <c r="AC560">
        <v>1.2</v>
      </c>
      <c r="AD560">
        <v>1.2</v>
      </c>
      <c r="AE560">
        <v>1.2</v>
      </c>
      <c r="AF560">
        <v>1.2</v>
      </c>
      <c r="AG560">
        <v>1.2</v>
      </c>
      <c r="AH560">
        <v>1.2</v>
      </c>
      <c r="AI560">
        <v>1.2</v>
      </c>
      <c r="AJ560">
        <v>1.2</v>
      </c>
      <c r="AK560">
        <v>1</v>
      </c>
      <c r="AL560">
        <v>1</v>
      </c>
      <c r="AM560">
        <v>1</v>
      </c>
      <c r="AN560">
        <v>1</v>
      </c>
      <c r="AO560">
        <v>1</v>
      </c>
      <c r="AP560">
        <v>1</v>
      </c>
      <c r="AQ560">
        <v>1</v>
      </c>
      <c r="AR560">
        <v>1</v>
      </c>
      <c r="AS560">
        <v>0.5</v>
      </c>
      <c r="AT560">
        <v>0.6</v>
      </c>
      <c r="AU560">
        <v>1.2</v>
      </c>
      <c r="AV560">
        <v>1.4</v>
      </c>
      <c r="AW560">
        <v>2.9</v>
      </c>
      <c r="AX560">
        <v>2.7</v>
      </c>
      <c r="AY560">
        <v>2.2999999999999998</v>
      </c>
      <c r="AZ560">
        <v>1.2</v>
      </c>
      <c r="BA560">
        <v>0.9</v>
      </c>
      <c r="BB560">
        <v>1</v>
      </c>
      <c r="BC560">
        <v>1</v>
      </c>
      <c r="BD560">
        <v>1</v>
      </c>
      <c r="BE560">
        <v>1</v>
      </c>
    </row>
    <row r="561" spans="1:57">
      <c r="A561" t="s">
        <v>1072</v>
      </c>
      <c r="B561" t="s">
        <v>154</v>
      </c>
      <c r="C561" t="s">
        <v>387</v>
      </c>
      <c r="D561" t="s">
        <v>60</v>
      </c>
      <c r="E561" t="s">
        <v>1073</v>
      </c>
      <c r="F561">
        <v>1</v>
      </c>
      <c r="G561">
        <v>1</v>
      </c>
      <c r="H561">
        <v>1</v>
      </c>
      <c r="I561">
        <v>1</v>
      </c>
      <c r="J561">
        <v>1</v>
      </c>
      <c r="K561">
        <v>1</v>
      </c>
      <c r="L561">
        <v>1</v>
      </c>
      <c r="M561">
        <v>1</v>
      </c>
      <c r="N561">
        <v>1</v>
      </c>
      <c r="O561">
        <v>1</v>
      </c>
      <c r="P561">
        <v>1</v>
      </c>
      <c r="Q561">
        <v>1</v>
      </c>
      <c r="R561">
        <v>1</v>
      </c>
      <c r="S561">
        <v>1</v>
      </c>
      <c r="T561">
        <v>1</v>
      </c>
      <c r="U561">
        <v>1</v>
      </c>
      <c r="V561">
        <v>1</v>
      </c>
      <c r="W561">
        <v>1</v>
      </c>
      <c r="X561">
        <v>1</v>
      </c>
      <c r="Y561">
        <v>1</v>
      </c>
      <c r="Z561">
        <v>1</v>
      </c>
      <c r="AA561">
        <v>1</v>
      </c>
      <c r="AB561">
        <v>1</v>
      </c>
      <c r="AC561">
        <v>1.2</v>
      </c>
      <c r="AD561">
        <v>1.2</v>
      </c>
      <c r="AE561">
        <v>1.2</v>
      </c>
      <c r="AF561">
        <v>1.2</v>
      </c>
      <c r="AG561">
        <v>1.2</v>
      </c>
      <c r="AH561">
        <v>1.2</v>
      </c>
      <c r="AI561">
        <v>1.2</v>
      </c>
      <c r="AJ561">
        <v>1.2</v>
      </c>
      <c r="AK561">
        <v>1</v>
      </c>
      <c r="AL561">
        <v>1</v>
      </c>
      <c r="AM561">
        <v>1</v>
      </c>
      <c r="AN561">
        <v>1</v>
      </c>
      <c r="AO561">
        <v>1</v>
      </c>
      <c r="AP561">
        <v>1</v>
      </c>
      <c r="AQ561">
        <v>1</v>
      </c>
      <c r="AR561">
        <v>1</v>
      </c>
      <c r="AS561">
        <v>0.5</v>
      </c>
      <c r="AT561">
        <v>0.6</v>
      </c>
      <c r="AU561">
        <v>1.2</v>
      </c>
      <c r="AV561">
        <v>1.4</v>
      </c>
      <c r="AW561">
        <v>2.9</v>
      </c>
      <c r="AX561">
        <v>2.7</v>
      </c>
      <c r="AY561">
        <v>2.2999999999999998</v>
      </c>
      <c r="AZ561">
        <v>1.2</v>
      </c>
      <c r="BA561">
        <v>0.9</v>
      </c>
      <c r="BB561">
        <v>1</v>
      </c>
      <c r="BC561">
        <v>1</v>
      </c>
      <c r="BD561">
        <v>1</v>
      </c>
      <c r="BE561">
        <v>1</v>
      </c>
    </row>
    <row r="562" spans="1:57">
      <c r="A562" t="s">
        <v>1074</v>
      </c>
      <c r="B562" t="s">
        <v>154</v>
      </c>
      <c r="C562" t="s">
        <v>387</v>
      </c>
      <c r="D562" t="s">
        <v>61</v>
      </c>
      <c r="E562" t="s">
        <v>1073</v>
      </c>
      <c r="F562">
        <v>1</v>
      </c>
      <c r="G562">
        <v>1</v>
      </c>
      <c r="H562">
        <v>1</v>
      </c>
      <c r="I562">
        <v>1</v>
      </c>
      <c r="J562">
        <v>1</v>
      </c>
      <c r="K562">
        <v>1</v>
      </c>
      <c r="L562">
        <v>1</v>
      </c>
      <c r="M562">
        <v>1</v>
      </c>
      <c r="N562">
        <v>1</v>
      </c>
      <c r="O562">
        <v>1</v>
      </c>
      <c r="P562">
        <v>1</v>
      </c>
      <c r="Q562">
        <v>1</v>
      </c>
      <c r="R562">
        <v>1</v>
      </c>
      <c r="S562">
        <v>1</v>
      </c>
      <c r="T562">
        <v>1</v>
      </c>
      <c r="U562">
        <v>1</v>
      </c>
      <c r="V562">
        <v>1</v>
      </c>
      <c r="W562">
        <v>1</v>
      </c>
      <c r="X562">
        <v>1</v>
      </c>
      <c r="Y562">
        <v>1</v>
      </c>
      <c r="Z562">
        <v>1</v>
      </c>
      <c r="AA562">
        <v>1</v>
      </c>
      <c r="AB562">
        <v>1</v>
      </c>
      <c r="AC562">
        <v>1.2</v>
      </c>
      <c r="AD562">
        <v>1.2</v>
      </c>
      <c r="AE562">
        <v>1.2</v>
      </c>
      <c r="AF562">
        <v>1.2</v>
      </c>
      <c r="AG562">
        <v>1.2</v>
      </c>
      <c r="AH562">
        <v>1.2</v>
      </c>
      <c r="AI562">
        <v>1.2</v>
      </c>
      <c r="AJ562">
        <v>1.2</v>
      </c>
      <c r="AK562">
        <v>1</v>
      </c>
      <c r="AL562">
        <v>1</v>
      </c>
      <c r="AM562">
        <v>1</v>
      </c>
      <c r="AN562">
        <v>1</v>
      </c>
      <c r="AO562">
        <v>1</v>
      </c>
      <c r="AP562">
        <v>1</v>
      </c>
      <c r="AQ562">
        <v>1</v>
      </c>
      <c r="AR562">
        <v>1</v>
      </c>
      <c r="AS562">
        <v>0.7</v>
      </c>
      <c r="AT562">
        <v>0.9</v>
      </c>
      <c r="AU562">
        <v>1.8</v>
      </c>
      <c r="AV562">
        <v>2</v>
      </c>
      <c r="AW562">
        <v>4.2</v>
      </c>
      <c r="AX562">
        <v>4</v>
      </c>
      <c r="AY562">
        <v>3.3</v>
      </c>
      <c r="AZ562">
        <v>1.8</v>
      </c>
      <c r="BA562">
        <v>1.3</v>
      </c>
      <c r="BB562">
        <v>1</v>
      </c>
      <c r="BC562">
        <v>1</v>
      </c>
      <c r="BD562">
        <v>1</v>
      </c>
      <c r="BE562">
        <v>1</v>
      </c>
    </row>
    <row r="563" spans="1:57">
      <c r="A563" t="s">
        <v>1075</v>
      </c>
      <c r="B563" t="s">
        <v>154</v>
      </c>
      <c r="C563" t="s">
        <v>387</v>
      </c>
      <c r="D563" t="s">
        <v>62</v>
      </c>
      <c r="E563" t="s">
        <v>1073</v>
      </c>
      <c r="F563">
        <v>1</v>
      </c>
      <c r="G563">
        <v>1</v>
      </c>
      <c r="H563">
        <v>1</v>
      </c>
      <c r="I563">
        <v>1</v>
      </c>
      <c r="J563">
        <v>1</v>
      </c>
      <c r="K563">
        <v>1</v>
      </c>
      <c r="L563">
        <v>1</v>
      </c>
      <c r="M563">
        <v>1</v>
      </c>
      <c r="N563">
        <v>1</v>
      </c>
      <c r="O563">
        <v>1</v>
      </c>
      <c r="P563">
        <v>1</v>
      </c>
      <c r="Q563">
        <v>1</v>
      </c>
      <c r="R563">
        <v>1</v>
      </c>
      <c r="S563">
        <v>1</v>
      </c>
      <c r="T563">
        <v>1</v>
      </c>
      <c r="U563">
        <v>1</v>
      </c>
      <c r="V563">
        <v>1</v>
      </c>
      <c r="W563">
        <v>1</v>
      </c>
      <c r="X563">
        <v>1</v>
      </c>
      <c r="Y563">
        <v>1</v>
      </c>
      <c r="Z563">
        <v>1</v>
      </c>
      <c r="AA563">
        <v>1</v>
      </c>
      <c r="AB563">
        <v>1</v>
      </c>
      <c r="AC563">
        <v>1.2</v>
      </c>
      <c r="AD563">
        <v>1.2</v>
      </c>
      <c r="AE563">
        <v>1.2</v>
      </c>
      <c r="AF563">
        <v>1.2</v>
      </c>
      <c r="AG563">
        <v>1.2</v>
      </c>
      <c r="AH563">
        <v>1.2</v>
      </c>
      <c r="AI563">
        <v>1.2</v>
      </c>
      <c r="AJ563">
        <v>1.2</v>
      </c>
      <c r="AK563">
        <v>1</v>
      </c>
      <c r="AL563">
        <v>1</v>
      </c>
      <c r="AM563">
        <v>1</v>
      </c>
      <c r="AN563">
        <v>1</v>
      </c>
      <c r="AO563">
        <v>1</v>
      </c>
      <c r="AP563">
        <v>1</v>
      </c>
      <c r="AQ563">
        <v>1</v>
      </c>
      <c r="AR563">
        <v>1</v>
      </c>
      <c r="AS563">
        <v>0.4</v>
      </c>
      <c r="AT563">
        <v>0.6</v>
      </c>
      <c r="AU563">
        <v>1.1000000000000001</v>
      </c>
      <c r="AV563">
        <v>1.3</v>
      </c>
      <c r="AW563">
        <v>2.7</v>
      </c>
      <c r="AX563">
        <v>2.5</v>
      </c>
      <c r="AY563">
        <v>2.1</v>
      </c>
      <c r="AZ563">
        <v>1.1000000000000001</v>
      </c>
      <c r="BA563">
        <v>0.8</v>
      </c>
      <c r="BB563">
        <v>1</v>
      </c>
      <c r="BC563">
        <v>1</v>
      </c>
      <c r="BD563">
        <v>1</v>
      </c>
      <c r="BE563">
        <v>1</v>
      </c>
    </row>
    <row r="564" spans="1:57">
      <c r="A564" t="s">
        <v>1076</v>
      </c>
      <c r="B564" t="s">
        <v>154</v>
      </c>
      <c r="C564" t="s">
        <v>387</v>
      </c>
      <c r="D564" t="s">
        <v>63</v>
      </c>
      <c r="E564" t="s">
        <v>1073</v>
      </c>
      <c r="F564">
        <v>1</v>
      </c>
      <c r="G564">
        <v>1</v>
      </c>
      <c r="H564">
        <v>1</v>
      </c>
      <c r="I564">
        <v>1</v>
      </c>
      <c r="J564">
        <v>1</v>
      </c>
      <c r="K564">
        <v>1</v>
      </c>
      <c r="L564">
        <v>1</v>
      </c>
      <c r="M564">
        <v>1</v>
      </c>
      <c r="N564">
        <v>1</v>
      </c>
      <c r="O564">
        <v>1</v>
      </c>
      <c r="P564">
        <v>1</v>
      </c>
      <c r="Q564">
        <v>1</v>
      </c>
      <c r="R564">
        <v>1</v>
      </c>
      <c r="S564">
        <v>1</v>
      </c>
      <c r="T564">
        <v>1</v>
      </c>
      <c r="U564">
        <v>1</v>
      </c>
      <c r="V564">
        <v>1</v>
      </c>
      <c r="W564">
        <v>1</v>
      </c>
      <c r="X564">
        <v>1</v>
      </c>
      <c r="Y564">
        <v>1</v>
      </c>
      <c r="Z564">
        <v>1</v>
      </c>
      <c r="AA564">
        <v>1</v>
      </c>
      <c r="AB564">
        <v>1</v>
      </c>
      <c r="AC564">
        <v>1.2</v>
      </c>
      <c r="AD564">
        <v>1.2</v>
      </c>
      <c r="AE564">
        <v>1.2</v>
      </c>
      <c r="AF564">
        <v>1.2</v>
      </c>
      <c r="AG564">
        <v>1.2</v>
      </c>
      <c r="AH564">
        <v>1.2</v>
      </c>
      <c r="AI564">
        <v>1.2</v>
      </c>
      <c r="AJ564">
        <v>1.2</v>
      </c>
      <c r="AK564">
        <v>1</v>
      </c>
      <c r="AL564">
        <v>1</v>
      </c>
      <c r="AM564">
        <v>1</v>
      </c>
      <c r="AN564">
        <v>1</v>
      </c>
      <c r="AO564">
        <v>1</v>
      </c>
      <c r="AP564">
        <v>1</v>
      </c>
      <c r="AQ564">
        <v>1</v>
      </c>
      <c r="AR564">
        <v>1</v>
      </c>
      <c r="AS564">
        <v>0.5</v>
      </c>
      <c r="AT564">
        <v>0.6</v>
      </c>
      <c r="AU564">
        <v>1.2</v>
      </c>
      <c r="AV564">
        <v>1.4</v>
      </c>
      <c r="AW564">
        <v>2.9</v>
      </c>
      <c r="AX564">
        <v>2.7</v>
      </c>
      <c r="AY564">
        <v>2.2999999999999998</v>
      </c>
      <c r="AZ564">
        <v>1.2</v>
      </c>
      <c r="BA564">
        <v>0.9</v>
      </c>
      <c r="BB564">
        <v>1</v>
      </c>
      <c r="BC564">
        <v>1</v>
      </c>
      <c r="BD564">
        <v>1</v>
      </c>
      <c r="BE564">
        <v>1</v>
      </c>
    </row>
    <row r="565" spans="1:57">
      <c r="A565" t="s">
        <v>1077</v>
      </c>
      <c r="B565" t="s">
        <v>154</v>
      </c>
      <c r="C565" t="s">
        <v>387</v>
      </c>
      <c r="D565" t="s">
        <v>382</v>
      </c>
      <c r="E565" t="s">
        <v>1073</v>
      </c>
      <c r="F565">
        <v>1</v>
      </c>
      <c r="G565">
        <v>1</v>
      </c>
      <c r="H565">
        <v>1</v>
      </c>
      <c r="I565">
        <v>1</v>
      </c>
      <c r="J565">
        <v>1</v>
      </c>
      <c r="K565">
        <v>1</v>
      </c>
      <c r="L565">
        <v>1</v>
      </c>
      <c r="M565">
        <v>1</v>
      </c>
      <c r="N565">
        <v>1</v>
      </c>
      <c r="O565">
        <v>1</v>
      </c>
      <c r="P565">
        <v>1</v>
      </c>
      <c r="Q565">
        <v>1</v>
      </c>
      <c r="R565">
        <v>1</v>
      </c>
      <c r="S565">
        <v>1</v>
      </c>
      <c r="T565">
        <v>1</v>
      </c>
      <c r="U565">
        <v>1</v>
      </c>
      <c r="V565">
        <v>1</v>
      </c>
      <c r="W565">
        <v>1</v>
      </c>
      <c r="X565">
        <v>1</v>
      </c>
      <c r="Y565">
        <v>1</v>
      </c>
      <c r="Z565">
        <v>1</v>
      </c>
      <c r="AA565">
        <v>1</v>
      </c>
      <c r="AB565">
        <v>1</v>
      </c>
      <c r="AC565">
        <v>1.2</v>
      </c>
      <c r="AD565">
        <v>1.2</v>
      </c>
      <c r="AE565">
        <v>1.2</v>
      </c>
      <c r="AF565">
        <v>1.2</v>
      </c>
      <c r="AG565">
        <v>1.2</v>
      </c>
      <c r="AH565">
        <v>1.2</v>
      </c>
      <c r="AI565">
        <v>1.2</v>
      </c>
      <c r="AJ565">
        <v>1.2</v>
      </c>
      <c r="AK565">
        <v>1</v>
      </c>
      <c r="AL565">
        <v>1</v>
      </c>
      <c r="AM565">
        <v>1</v>
      </c>
      <c r="AN565">
        <v>1</v>
      </c>
      <c r="AO565">
        <v>1</v>
      </c>
      <c r="AP565">
        <v>1</v>
      </c>
      <c r="AQ565">
        <v>1</v>
      </c>
      <c r="AR565">
        <v>1</v>
      </c>
      <c r="AS565">
        <v>0.5</v>
      </c>
      <c r="AT565">
        <v>0.6</v>
      </c>
      <c r="AU565">
        <v>1.3</v>
      </c>
      <c r="AV565">
        <v>1.4</v>
      </c>
      <c r="AW565">
        <v>3</v>
      </c>
      <c r="AX565">
        <v>2.9</v>
      </c>
      <c r="AY565">
        <v>2.4</v>
      </c>
      <c r="AZ565">
        <v>1.3</v>
      </c>
      <c r="BA565">
        <v>1</v>
      </c>
      <c r="BB565">
        <v>1</v>
      </c>
      <c r="BC565">
        <v>1</v>
      </c>
      <c r="BD565">
        <v>1</v>
      </c>
      <c r="BE565">
        <v>1</v>
      </c>
    </row>
    <row r="566" spans="1:57">
      <c r="A566" t="s">
        <v>1078</v>
      </c>
      <c r="B566" t="s">
        <v>154</v>
      </c>
      <c r="C566" t="s">
        <v>387</v>
      </c>
      <c r="D566" t="s">
        <v>60</v>
      </c>
      <c r="E566" t="s">
        <v>1035</v>
      </c>
      <c r="F566">
        <v>1</v>
      </c>
      <c r="G566">
        <v>1</v>
      </c>
      <c r="H566">
        <v>1</v>
      </c>
      <c r="I566">
        <v>1</v>
      </c>
      <c r="J566">
        <v>1</v>
      </c>
      <c r="K566">
        <v>1</v>
      </c>
      <c r="L566">
        <v>1</v>
      </c>
      <c r="M566">
        <v>1</v>
      </c>
      <c r="N566">
        <v>1</v>
      </c>
      <c r="O566">
        <v>1</v>
      </c>
      <c r="P566">
        <v>1</v>
      </c>
      <c r="Q566">
        <v>1</v>
      </c>
      <c r="R566">
        <v>1</v>
      </c>
      <c r="S566">
        <v>1</v>
      </c>
      <c r="T566">
        <v>1</v>
      </c>
      <c r="U566">
        <v>1</v>
      </c>
      <c r="V566">
        <v>1</v>
      </c>
      <c r="W566">
        <v>1</v>
      </c>
      <c r="X566">
        <v>1</v>
      </c>
      <c r="Y566">
        <v>1</v>
      </c>
      <c r="Z566">
        <v>1</v>
      </c>
      <c r="AA566">
        <v>1</v>
      </c>
      <c r="AB566">
        <v>1</v>
      </c>
      <c r="AC566">
        <v>1.3</v>
      </c>
      <c r="AD566">
        <v>1.3</v>
      </c>
      <c r="AE566">
        <v>1.3</v>
      </c>
      <c r="AF566">
        <v>1.3</v>
      </c>
      <c r="AG566">
        <v>1.3</v>
      </c>
      <c r="AH566">
        <v>1.3</v>
      </c>
      <c r="AI566">
        <v>1.3</v>
      </c>
      <c r="AJ566">
        <v>1.3</v>
      </c>
      <c r="AK566">
        <v>1</v>
      </c>
      <c r="AL566">
        <v>1</v>
      </c>
      <c r="AM566">
        <v>1</v>
      </c>
      <c r="AN566">
        <v>1</v>
      </c>
      <c r="AO566">
        <v>1</v>
      </c>
      <c r="AP566">
        <v>1</v>
      </c>
      <c r="AQ566">
        <v>1</v>
      </c>
      <c r="AR566">
        <v>1</v>
      </c>
      <c r="AS566">
        <v>0.5</v>
      </c>
      <c r="AT566">
        <v>0.6</v>
      </c>
      <c r="AU566">
        <v>1.2</v>
      </c>
      <c r="AV566">
        <v>1.4</v>
      </c>
      <c r="AW566">
        <v>2.9</v>
      </c>
      <c r="AX566">
        <v>2.7</v>
      </c>
      <c r="AY566">
        <v>2.2999999999999998</v>
      </c>
      <c r="AZ566">
        <v>1.2</v>
      </c>
      <c r="BA566">
        <v>0.9</v>
      </c>
      <c r="BB566">
        <v>1</v>
      </c>
      <c r="BC566">
        <v>1</v>
      </c>
      <c r="BD566">
        <v>1</v>
      </c>
      <c r="BE566">
        <v>1</v>
      </c>
    </row>
    <row r="567" spans="1:57">
      <c r="A567" t="s">
        <v>1079</v>
      </c>
      <c r="B567" t="s">
        <v>154</v>
      </c>
      <c r="C567" t="s">
        <v>387</v>
      </c>
      <c r="D567" t="s">
        <v>150</v>
      </c>
      <c r="E567" t="s">
        <v>1035</v>
      </c>
      <c r="F567">
        <v>1</v>
      </c>
      <c r="G567">
        <v>1</v>
      </c>
      <c r="H567">
        <v>1</v>
      </c>
      <c r="I567">
        <v>1</v>
      </c>
      <c r="J567">
        <v>1</v>
      </c>
      <c r="K567">
        <v>1</v>
      </c>
      <c r="L567">
        <v>1</v>
      </c>
      <c r="M567">
        <v>1</v>
      </c>
      <c r="N567">
        <v>1</v>
      </c>
      <c r="O567">
        <v>1</v>
      </c>
      <c r="P567">
        <v>1</v>
      </c>
      <c r="Q567">
        <v>1</v>
      </c>
      <c r="R567">
        <v>1</v>
      </c>
      <c r="S567">
        <v>1</v>
      </c>
      <c r="T567">
        <v>1</v>
      </c>
      <c r="U567">
        <v>1</v>
      </c>
      <c r="V567">
        <v>1</v>
      </c>
      <c r="W567">
        <v>1</v>
      </c>
      <c r="X567">
        <v>1</v>
      </c>
      <c r="Y567">
        <v>1</v>
      </c>
      <c r="Z567">
        <v>1</v>
      </c>
      <c r="AA567">
        <v>1</v>
      </c>
      <c r="AB567">
        <v>1</v>
      </c>
      <c r="AC567">
        <v>1.3</v>
      </c>
      <c r="AD567">
        <v>1.3</v>
      </c>
      <c r="AE567">
        <v>1.3</v>
      </c>
      <c r="AF567">
        <v>1.3</v>
      </c>
      <c r="AG567">
        <v>1.3</v>
      </c>
      <c r="AH567">
        <v>1.3</v>
      </c>
      <c r="AI567">
        <v>1.3</v>
      </c>
      <c r="AJ567">
        <v>1.3</v>
      </c>
      <c r="AK567">
        <v>1</v>
      </c>
      <c r="AL567">
        <v>1</v>
      </c>
      <c r="AM567">
        <v>1</v>
      </c>
      <c r="AN567">
        <v>1</v>
      </c>
      <c r="AO567">
        <v>1</v>
      </c>
      <c r="AP567">
        <v>1</v>
      </c>
      <c r="AQ567">
        <v>1</v>
      </c>
      <c r="AR567">
        <v>1</v>
      </c>
      <c r="AS567">
        <v>0.5</v>
      </c>
      <c r="AT567">
        <v>0.6</v>
      </c>
      <c r="AU567">
        <v>1.2</v>
      </c>
      <c r="AV567">
        <v>1.4</v>
      </c>
      <c r="AW567">
        <v>2.9</v>
      </c>
      <c r="AX567">
        <v>2.7</v>
      </c>
      <c r="AY567">
        <v>2.2999999999999998</v>
      </c>
      <c r="AZ567">
        <v>1.2</v>
      </c>
      <c r="BA567">
        <v>0.9</v>
      </c>
      <c r="BB567">
        <v>1</v>
      </c>
      <c r="BC567">
        <v>1</v>
      </c>
      <c r="BD567">
        <v>1</v>
      </c>
      <c r="BE567">
        <v>1</v>
      </c>
    </row>
    <row r="568" spans="1:57">
      <c r="A568" t="s">
        <v>1080</v>
      </c>
      <c r="B568" t="s">
        <v>154</v>
      </c>
      <c r="C568" t="s">
        <v>387</v>
      </c>
      <c r="D568" t="s">
        <v>61</v>
      </c>
      <c r="E568" t="s">
        <v>1035</v>
      </c>
      <c r="F568">
        <v>1</v>
      </c>
      <c r="G568">
        <v>1</v>
      </c>
      <c r="H568">
        <v>1</v>
      </c>
      <c r="I568">
        <v>1</v>
      </c>
      <c r="J568">
        <v>1</v>
      </c>
      <c r="K568">
        <v>1</v>
      </c>
      <c r="L568">
        <v>1</v>
      </c>
      <c r="M568">
        <v>1</v>
      </c>
      <c r="N568">
        <v>1</v>
      </c>
      <c r="O568">
        <v>1</v>
      </c>
      <c r="P568">
        <v>1</v>
      </c>
      <c r="Q568">
        <v>1</v>
      </c>
      <c r="R568">
        <v>1</v>
      </c>
      <c r="S568">
        <v>1</v>
      </c>
      <c r="T568">
        <v>1</v>
      </c>
      <c r="U568">
        <v>1</v>
      </c>
      <c r="V568">
        <v>1</v>
      </c>
      <c r="W568">
        <v>1</v>
      </c>
      <c r="X568">
        <v>1</v>
      </c>
      <c r="Y568">
        <v>1</v>
      </c>
      <c r="Z568">
        <v>1</v>
      </c>
      <c r="AA568">
        <v>1</v>
      </c>
      <c r="AB568">
        <v>1</v>
      </c>
      <c r="AC568">
        <v>1.3</v>
      </c>
      <c r="AD568">
        <v>1.3</v>
      </c>
      <c r="AE568">
        <v>1.3</v>
      </c>
      <c r="AF568">
        <v>1.3</v>
      </c>
      <c r="AG568">
        <v>1.3</v>
      </c>
      <c r="AH568">
        <v>1.3</v>
      </c>
      <c r="AI568">
        <v>1.3</v>
      </c>
      <c r="AJ568">
        <v>1.3</v>
      </c>
      <c r="AK568">
        <v>1</v>
      </c>
      <c r="AL568">
        <v>1</v>
      </c>
      <c r="AM568">
        <v>1</v>
      </c>
      <c r="AN568">
        <v>1</v>
      </c>
      <c r="AO568">
        <v>1</v>
      </c>
      <c r="AP568">
        <v>1</v>
      </c>
      <c r="AQ568">
        <v>1</v>
      </c>
      <c r="AR568">
        <v>1</v>
      </c>
      <c r="AS568">
        <v>0.5</v>
      </c>
      <c r="AT568">
        <v>0.6</v>
      </c>
      <c r="AU568">
        <v>1.2</v>
      </c>
      <c r="AV568">
        <v>1.4</v>
      </c>
      <c r="AW568">
        <v>2.9</v>
      </c>
      <c r="AX568">
        <v>2.7</v>
      </c>
      <c r="AY568">
        <v>2.2999999999999998</v>
      </c>
      <c r="AZ568">
        <v>1.2</v>
      </c>
      <c r="BA568">
        <v>0.9</v>
      </c>
      <c r="BB568">
        <v>1</v>
      </c>
      <c r="BC568">
        <v>1</v>
      </c>
      <c r="BD568">
        <v>1</v>
      </c>
      <c r="BE568">
        <v>1</v>
      </c>
    </row>
    <row r="569" spans="1:57">
      <c r="A569" t="s">
        <v>1081</v>
      </c>
      <c r="B569" t="s">
        <v>154</v>
      </c>
      <c r="C569" t="s">
        <v>387</v>
      </c>
      <c r="D569" t="s">
        <v>62</v>
      </c>
      <c r="E569" t="s">
        <v>1035</v>
      </c>
      <c r="F569">
        <v>1</v>
      </c>
      <c r="G569">
        <v>1</v>
      </c>
      <c r="H569">
        <v>1</v>
      </c>
      <c r="I569">
        <v>1</v>
      </c>
      <c r="J569">
        <v>1</v>
      </c>
      <c r="K569">
        <v>1</v>
      </c>
      <c r="L569">
        <v>1</v>
      </c>
      <c r="M569">
        <v>1</v>
      </c>
      <c r="N569">
        <v>1</v>
      </c>
      <c r="O569">
        <v>1</v>
      </c>
      <c r="P569">
        <v>1</v>
      </c>
      <c r="Q569">
        <v>1</v>
      </c>
      <c r="R569">
        <v>1</v>
      </c>
      <c r="S569">
        <v>1</v>
      </c>
      <c r="T569">
        <v>1</v>
      </c>
      <c r="U569">
        <v>1</v>
      </c>
      <c r="V569">
        <v>1</v>
      </c>
      <c r="W569">
        <v>1</v>
      </c>
      <c r="X569">
        <v>1</v>
      </c>
      <c r="Y569">
        <v>1</v>
      </c>
      <c r="Z569">
        <v>1</v>
      </c>
      <c r="AA569">
        <v>1</v>
      </c>
      <c r="AB569">
        <v>1</v>
      </c>
      <c r="AC569">
        <v>1.3</v>
      </c>
      <c r="AD569">
        <v>1.3</v>
      </c>
      <c r="AE569">
        <v>1.3</v>
      </c>
      <c r="AF569">
        <v>1.3</v>
      </c>
      <c r="AG569">
        <v>1.3</v>
      </c>
      <c r="AH569">
        <v>1.3</v>
      </c>
      <c r="AI569">
        <v>1.3</v>
      </c>
      <c r="AJ569">
        <v>1.3</v>
      </c>
      <c r="AK569">
        <v>1</v>
      </c>
      <c r="AL569">
        <v>1</v>
      </c>
      <c r="AM569">
        <v>1</v>
      </c>
      <c r="AN569">
        <v>1</v>
      </c>
      <c r="AO569">
        <v>1</v>
      </c>
      <c r="AP569">
        <v>1</v>
      </c>
      <c r="AQ569">
        <v>1</v>
      </c>
      <c r="AR569">
        <v>1</v>
      </c>
      <c r="AS569">
        <v>0.5</v>
      </c>
      <c r="AT569">
        <v>0.6</v>
      </c>
      <c r="AU569">
        <v>1.2</v>
      </c>
      <c r="AV569">
        <v>1.4</v>
      </c>
      <c r="AW569">
        <v>2.9</v>
      </c>
      <c r="AX569">
        <v>2.7</v>
      </c>
      <c r="AY569">
        <v>2.2999999999999998</v>
      </c>
      <c r="AZ569">
        <v>1.2</v>
      </c>
      <c r="BA569">
        <v>0.9</v>
      </c>
      <c r="BB569">
        <v>1</v>
      </c>
      <c r="BC569">
        <v>1</v>
      </c>
      <c r="BD569">
        <v>1</v>
      </c>
      <c r="BE569">
        <v>1</v>
      </c>
    </row>
    <row r="570" spans="1:57">
      <c r="A570" t="s">
        <v>1082</v>
      </c>
      <c r="B570" t="s">
        <v>154</v>
      </c>
      <c r="C570" t="s">
        <v>387</v>
      </c>
      <c r="D570" t="s">
        <v>63</v>
      </c>
      <c r="E570" t="s">
        <v>1035</v>
      </c>
      <c r="F570">
        <v>1</v>
      </c>
      <c r="G570">
        <v>1</v>
      </c>
      <c r="H570">
        <v>1</v>
      </c>
      <c r="I570">
        <v>1</v>
      </c>
      <c r="J570">
        <v>1</v>
      </c>
      <c r="K570">
        <v>1</v>
      </c>
      <c r="L570">
        <v>1</v>
      </c>
      <c r="M570">
        <v>1</v>
      </c>
      <c r="N570">
        <v>1</v>
      </c>
      <c r="O570">
        <v>1</v>
      </c>
      <c r="P570">
        <v>1</v>
      </c>
      <c r="Q570">
        <v>1</v>
      </c>
      <c r="R570">
        <v>1</v>
      </c>
      <c r="S570">
        <v>1</v>
      </c>
      <c r="T570">
        <v>1</v>
      </c>
      <c r="U570">
        <v>1</v>
      </c>
      <c r="V570">
        <v>1</v>
      </c>
      <c r="W570">
        <v>1</v>
      </c>
      <c r="X570">
        <v>1</v>
      </c>
      <c r="Y570">
        <v>1</v>
      </c>
      <c r="Z570">
        <v>1</v>
      </c>
      <c r="AA570">
        <v>1</v>
      </c>
      <c r="AB570">
        <v>1</v>
      </c>
      <c r="AC570">
        <v>1.3</v>
      </c>
      <c r="AD570">
        <v>1.3</v>
      </c>
      <c r="AE570">
        <v>1.3</v>
      </c>
      <c r="AF570">
        <v>1.3</v>
      </c>
      <c r="AG570">
        <v>1.3</v>
      </c>
      <c r="AH570">
        <v>1.3</v>
      </c>
      <c r="AI570">
        <v>1.3</v>
      </c>
      <c r="AJ570">
        <v>1.3</v>
      </c>
      <c r="AK570">
        <v>1</v>
      </c>
      <c r="AL570">
        <v>1</v>
      </c>
      <c r="AM570">
        <v>1</v>
      </c>
      <c r="AN570">
        <v>1</v>
      </c>
      <c r="AO570">
        <v>1</v>
      </c>
      <c r="AP570">
        <v>1</v>
      </c>
      <c r="AQ570">
        <v>1</v>
      </c>
      <c r="AR570">
        <v>1</v>
      </c>
      <c r="AS570">
        <v>0.5</v>
      </c>
      <c r="AT570">
        <v>0.6</v>
      </c>
      <c r="AU570">
        <v>1.2</v>
      </c>
      <c r="AV570">
        <v>1.4</v>
      </c>
      <c r="AW570">
        <v>2.9</v>
      </c>
      <c r="AX570">
        <v>2.7</v>
      </c>
      <c r="AY570">
        <v>2.2999999999999998</v>
      </c>
      <c r="AZ570">
        <v>1.2</v>
      </c>
      <c r="BA570">
        <v>0.9</v>
      </c>
      <c r="BB570">
        <v>1</v>
      </c>
      <c r="BC570">
        <v>1</v>
      </c>
      <c r="BD570">
        <v>1</v>
      </c>
      <c r="BE570">
        <v>1</v>
      </c>
    </row>
    <row r="571" spans="1:57">
      <c r="A571" t="s">
        <v>1083</v>
      </c>
      <c r="B571" t="s">
        <v>154</v>
      </c>
      <c r="C571" t="s">
        <v>387</v>
      </c>
      <c r="D571" t="s">
        <v>60</v>
      </c>
      <c r="E571" t="s">
        <v>1084</v>
      </c>
      <c r="F571">
        <v>1</v>
      </c>
      <c r="G571">
        <v>0.9</v>
      </c>
      <c r="H571">
        <v>0.9</v>
      </c>
      <c r="I571">
        <v>0.9</v>
      </c>
      <c r="J571">
        <v>0.9</v>
      </c>
      <c r="K571">
        <v>1.2</v>
      </c>
      <c r="L571">
        <v>1.2</v>
      </c>
      <c r="M571">
        <v>1.2</v>
      </c>
      <c r="N571">
        <v>1.2</v>
      </c>
      <c r="O571">
        <v>1.8</v>
      </c>
      <c r="P571">
        <v>1.8</v>
      </c>
      <c r="Q571">
        <v>1.8</v>
      </c>
      <c r="R571">
        <v>1.8</v>
      </c>
      <c r="S571">
        <v>1.8</v>
      </c>
      <c r="T571">
        <v>1.1000000000000001</v>
      </c>
      <c r="U571">
        <v>1.1000000000000001</v>
      </c>
      <c r="V571">
        <v>1.1000000000000001</v>
      </c>
      <c r="W571">
        <v>1.1000000000000001</v>
      </c>
      <c r="X571">
        <v>1.1000000000000001</v>
      </c>
      <c r="Y571">
        <v>1.1000000000000001</v>
      </c>
      <c r="Z571">
        <v>1.1000000000000001</v>
      </c>
      <c r="AA571">
        <v>1.1000000000000001</v>
      </c>
      <c r="AB571">
        <v>1.2</v>
      </c>
      <c r="AC571">
        <v>1.2</v>
      </c>
      <c r="AD571">
        <v>1.2</v>
      </c>
      <c r="AE571">
        <v>1.2</v>
      </c>
      <c r="AF571">
        <v>1.2</v>
      </c>
      <c r="AG571">
        <v>1.2</v>
      </c>
      <c r="AH571">
        <v>1.2</v>
      </c>
      <c r="AI571">
        <v>1.2</v>
      </c>
      <c r="AJ571">
        <v>1.2</v>
      </c>
      <c r="AK571">
        <v>0.7</v>
      </c>
      <c r="AL571">
        <v>0.7</v>
      </c>
      <c r="AM571">
        <v>0.7</v>
      </c>
      <c r="AN571">
        <v>0.7</v>
      </c>
      <c r="AO571">
        <v>1</v>
      </c>
      <c r="AP571">
        <v>1</v>
      </c>
      <c r="AQ571">
        <v>1</v>
      </c>
      <c r="AR571">
        <v>1</v>
      </c>
      <c r="AS571">
        <v>0.3</v>
      </c>
      <c r="AT571">
        <v>0.6</v>
      </c>
      <c r="AU571">
        <v>1.2</v>
      </c>
      <c r="AV571">
        <v>1.4</v>
      </c>
      <c r="AW571">
        <v>2.9</v>
      </c>
      <c r="AX571">
        <v>3</v>
      </c>
      <c r="AY571">
        <v>2.5</v>
      </c>
      <c r="AZ571">
        <v>1.3</v>
      </c>
      <c r="BA571">
        <v>1</v>
      </c>
      <c r="BB571">
        <v>1.7</v>
      </c>
      <c r="BC571">
        <v>1</v>
      </c>
      <c r="BD571">
        <v>1</v>
      </c>
      <c r="BE571">
        <v>1</v>
      </c>
    </row>
    <row r="572" spans="1:57">
      <c r="A572" t="s">
        <v>1085</v>
      </c>
      <c r="B572" t="s">
        <v>154</v>
      </c>
      <c r="C572" t="s">
        <v>387</v>
      </c>
      <c r="D572" t="s">
        <v>150</v>
      </c>
      <c r="E572" t="s">
        <v>1086</v>
      </c>
      <c r="F572">
        <v>1</v>
      </c>
      <c r="G572">
        <v>0.7</v>
      </c>
      <c r="H572">
        <v>0.7</v>
      </c>
      <c r="I572">
        <v>0.7</v>
      </c>
      <c r="J572">
        <v>0.7</v>
      </c>
      <c r="K572">
        <v>1</v>
      </c>
      <c r="L572">
        <v>1</v>
      </c>
      <c r="M572">
        <v>1</v>
      </c>
      <c r="N572">
        <v>1</v>
      </c>
      <c r="O572">
        <v>1.1000000000000001</v>
      </c>
      <c r="P572">
        <v>1.1000000000000001</v>
      </c>
      <c r="Q572">
        <v>1.1000000000000001</v>
      </c>
      <c r="R572">
        <v>1.1000000000000001</v>
      </c>
      <c r="S572">
        <v>1.1000000000000001</v>
      </c>
      <c r="T572">
        <v>2.1</v>
      </c>
      <c r="U572">
        <v>2.1</v>
      </c>
      <c r="V572">
        <v>2.1</v>
      </c>
      <c r="W572">
        <v>2.1</v>
      </c>
      <c r="X572">
        <v>4</v>
      </c>
      <c r="Y572">
        <v>4</v>
      </c>
      <c r="Z572">
        <v>4</v>
      </c>
      <c r="AA572">
        <v>4</v>
      </c>
      <c r="AB572">
        <v>6.1</v>
      </c>
      <c r="AC572">
        <v>6.1</v>
      </c>
      <c r="AD572">
        <v>6.1</v>
      </c>
      <c r="AE572">
        <v>6.1</v>
      </c>
      <c r="AF572">
        <v>6.1</v>
      </c>
      <c r="AG572">
        <v>5.6</v>
      </c>
      <c r="AH572">
        <v>5.6</v>
      </c>
      <c r="AI572">
        <v>5.6</v>
      </c>
      <c r="AJ572">
        <v>5.6</v>
      </c>
      <c r="AK572">
        <v>1.7</v>
      </c>
      <c r="AL572">
        <v>1.7</v>
      </c>
      <c r="AM572">
        <v>1.7</v>
      </c>
      <c r="AN572">
        <v>1.7</v>
      </c>
      <c r="AO572">
        <v>1</v>
      </c>
      <c r="AP572">
        <v>1</v>
      </c>
      <c r="AQ572">
        <v>1</v>
      </c>
      <c r="AR572">
        <v>1</v>
      </c>
      <c r="AS572">
        <v>0.3</v>
      </c>
      <c r="AT572">
        <v>0.6</v>
      </c>
      <c r="AU572">
        <v>1.3</v>
      </c>
      <c r="AV572">
        <v>1.5</v>
      </c>
      <c r="AW572">
        <v>3.1</v>
      </c>
      <c r="AX572">
        <v>3.9</v>
      </c>
      <c r="AY572">
        <v>3.2</v>
      </c>
      <c r="AZ572">
        <v>1.7</v>
      </c>
      <c r="BA572">
        <v>1.3</v>
      </c>
      <c r="BB572">
        <v>2.2000000000000002</v>
      </c>
      <c r="BC572">
        <v>1</v>
      </c>
      <c r="BD572">
        <v>1</v>
      </c>
      <c r="BE572">
        <v>1</v>
      </c>
    </row>
    <row r="573" spans="1:57">
      <c r="A573" t="s">
        <v>1087</v>
      </c>
      <c r="B573" t="s">
        <v>154</v>
      </c>
      <c r="C573" t="s">
        <v>387</v>
      </c>
      <c r="D573" t="s">
        <v>61</v>
      </c>
      <c r="E573" t="s">
        <v>1088</v>
      </c>
      <c r="F573">
        <v>1</v>
      </c>
      <c r="G573">
        <v>1.1000000000000001</v>
      </c>
      <c r="H573">
        <v>1.1000000000000001</v>
      </c>
      <c r="I573">
        <v>1.1000000000000001</v>
      </c>
      <c r="J573">
        <v>1.1000000000000001</v>
      </c>
      <c r="K573">
        <v>1</v>
      </c>
      <c r="L573">
        <v>1</v>
      </c>
      <c r="M573">
        <v>1</v>
      </c>
      <c r="N573">
        <v>1</v>
      </c>
      <c r="O573">
        <v>1.1000000000000001</v>
      </c>
      <c r="P573">
        <v>1.1000000000000001</v>
      </c>
      <c r="Q573">
        <v>1.1000000000000001</v>
      </c>
      <c r="R573">
        <v>1.1000000000000001</v>
      </c>
      <c r="S573">
        <v>1.1000000000000001</v>
      </c>
      <c r="T573">
        <v>1.1000000000000001</v>
      </c>
      <c r="U573">
        <v>1.1000000000000001</v>
      </c>
      <c r="V573">
        <v>1.1000000000000001</v>
      </c>
      <c r="W573">
        <v>1.1000000000000001</v>
      </c>
      <c r="X573">
        <v>1.1000000000000001</v>
      </c>
      <c r="Y573">
        <v>1.1000000000000001</v>
      </c>
      <c r="Z573">
        <v>1.1000000000000001</v>
      </c>
      <c r="AA573">
        <v>1.1000000000000001</v>
      </c>
      <c r="AB573">
        <v>1</v>
      </c>
      <c r="AC573">
        <v>1</v>
      </c>
      <c r="AD573">
        <v>1</v>
      </c>
      <c r="AE573">
        <v>1</v>
      </c>
      <c r="AF573">
        <v>1</v>
      </c>
      <c r="AG573">
        <v>1.1000000000000001</v>
      </c>
      <c r="AH573">
        <v>1.1000000000000001</v>
      </c>
      <c r="AI573">
        <v>1.1000000000000001</v>
      </c>
      <c r="AJ573">
        <v>1.1000000000000001</v>
      </c>
      <c r="AK573">
        <v>1</v>
      </c>
      <c r="AL573">
        <v>1</v>
      </c>
      <c r="AM573">
        <v>1</v>
      </c>
      <c r="AN573">
        <v>1</v>
      </c>
      <c r="AO573">
        <v>1</v>
      </c>
      <c r="AP573">
        <v>1</v>
      </c>
      <c r="AQ573">
        <v>1</v>
      </c>
      <c r="AR573">
        <v>1</v>
      </c>
      <c r="AS573">
        <v>0.3</v>
      </c>
      <c r="AT573">
        <v>0.6</v>
      </c>
      <c r="AU573">
        <v>1.2</v>
      </c>
      <c r="AV573">
        <v>1.4</v>
      </c>
      <c r="AW573">
        <v>2.9</v>
      </c>
      <c r="AX573">
        <v>2.9</v>
      </c>
      <c r="AY573">
        <v>2.4</v>
      </c>
      <c r="AZ573">
        <v>1.3</v>
      </c>
      <c r="BA573">
        <v>1</v>
      </c>
      <c r="BB573">
        <v>1.6</v>
      </c>
      <c r="BC573">
        <v>1</v>
      </c>
      <c r="BD573">
        <v>1</v>
      </c>
      <c r="BE573">
        <v>1</v>
      </c>
    </row>
    <row r="574" spans="1:57">
      <c r="A574" t="s">
        <v>1089</v>
      </c>
      <c r="B574" t="s">
        <v>154</v>
      </c>
      <c r="C574" t="s">
        <v>387</v>
      </c>
      <c r="D574" t="s">
        <v>62</v>
      </c>
      <c r="E574" t="s">
        <v>1090</v>
      </c>
      <c r="F574">
        <v>1.2</v>
      </c>
      <c r="G574">
        <v>1.2</v>
      </c>
      <c r="H574">
        <v>1.2</v>
      </c>
      <c r="I574">
        <v>1.2</v>
      </c>
      <c r="J574">
        <v>1.2</v>
      </c>
      <c r="K574">
        <v>1</v>
      </c>
      <c r="L574">
        <v>1</v>
      </c>
      <c r="M574">
        <v>1</v>
      </c>
      <c r="N574">
        <v>1</v>
      </c>
      <c r="O574">
        <v>0.9</v>
      </c>
      <c r="P574">
        <v>0.9</v>
      </c>
      <c r="Q574">
        <v>0.9</v>
      </c>
      <c r="R574">
        <v>0.9</v>
      </c>
      <c r="S574">
        <v>0.9</v>
      </c>
      <c r="T574">
        <v>1</v>
      </c>
      <c r="U574">
        <v>1</v>
      </c>
      <c r="V574">
        <v>1</v>
      </c>
      <c r="W574">
        <v>1</v>
      </c>
      <c r="X574">
        <v>1</v>
      </c>
      <c r="Y574">
        <v>1</v>
      </c>
      <c r="Z574">
        <v>1</v>
      </c>
      <c r="AA574">
        <v>1</v>
      </c>
      <c r="AB574">
        <v>1.2</v>
      </c>
      <c r="AC574">
        <v>1.2</v>
      </c>
      <c r="AD574">
        <v>1.2</v>
      </c>
      <c r="AE574">
        <v>1.2</v>
      </c>
      <c r="AF574">
        <v>1.2</v>
      </c>
      <c r="AG574">
        <v>1.1000000000000001</v>
      </c>
      <c r="AH574">
        <v>1.1000000000000001</v>
      </c>
      <c r="AI574">
        <v>1.1000000000000001</v>
      </c>
      <c r="AJ574">
        <v>1.1000000000000001</v>
      </c>
      <c r="AK574">
        <v>0.8</v>
      </c>
      <c r="AL574">
        <v>0.8</v>
      </c>
      <c r="AM574">
        <v>0.8</v>
      </c>
      <c r="AN574">
        <v>0.8</v>
      </c>
      <c r="AO574">
        <v>1</v>
      </c>
      <c r="AP574">
        <v>1</v>
      </c>
      <c r="AQ574">
        <v>1</v>
      </c>
      <c r="AR574">
        <v>1</v>
      </c>
      <c r="AS574">
        <v>0.3</v>
      </c>
      <c r="AT574">
        <v>0.6</v>
      </c>
      <c r="AU574">
        <v>1.1000000000000001</v>
      </c>
      <c r="AV574">
        <v>1.2</v>
      </c>
      <c r="AW574">
        <v>2.6</v>
      </c>
      <c r="AX574">
        <v>2.7</v>
      </c>
      <c r="AY574">
        <v>2.2000000000000002</v>
      </c>
      <c r="AZ574">
        <v>1.2</v>
      </c>
      <c r="BA574">
        <v>0.9</v>
      </c>
      <c r="BB574">
        <v>1.5</v>
      </c>
      <c r="BC574">
        <v>1.2</v>
      </c>
      <c r="BD574">
        <v>1.2</v>
      </c>
      <c r="BE574">
        <v>1.2</v>
      </c>
    </row>
    <row r="575" spans="1:57">
      <c r="A575" t="s">
        <v>1091</v>
      </c>
      <c r="B575" t="s">
        <v>154</v>
      </c>
      <c r="C575" t="s">
        <v>387</v>
      </c>
      <c r="D575" t="s">
        <v>63</v>
      </c>
      <c r="E575" t="s">
        <v>1092</v>
      </c>
      <c r="F575">
        <v>1</v>
      </c>
      <c r="G575">
        <v>1</v>
      </c>
      <c r="H575">
        <v>1</v>
      </c>
      <c r="I575">
        <v>1</v>
      </c>
      <c r="J575">
        <v>1</v>
      </c>
      <c r="K575">
        <v>1.1000000000000001</v>
      </c>
      <c r="L575">
        <v>1.1000000000000001</v>
      </c>
      <c r="M575">
        <v>1.1000000000000001</v>
      </c>
      <c r="N575">
        <v>1.1000000000000001</v>
      </c>
      <c r="O575">
        <v>0.9</v>
      </c>
      <c r="P575">
        <v>0.9</v>
      </c>
      <c r="Q575">
        <v>0.9</v>
      </c>
      <c r="R575">
        <v>0.9</v>
      </c>
      <c r="S575">
        <v>0.9</v>
      </c>
      <c r="T575">
        <v>0.9</v>
      </c>
      <c r="U575">
        <v>0.9</v>
      </c>
      <c r="V575">
        <v>0.9</v>
      </c>
      <c r="W575">
        <v>0.9</v>
      </c>
      <c r="X575">
        <v>0.8</v>
      </c>
      <c r="Y575">
        <v>0.8</v>
      </c>
      <c r="Z575">
        <v>0.8</v>
      </c>
      <c r="AA575">
        <v>0.8</v>
      </c>
      <c r="AB575">
        <v>1.1000000000000001</v>
      </c>
      <c r="AC575">
        <v>1.1000000000000001</v>
      </c>
      <c r="AD575">
        <v>1.1000000000000001</v>
      </c>
      <c r="AE575">
        <v>1.1000000000000001</v>
      </c>
      <c r="AF575">
        <v>1.1000000000000001</v>
      </c>
      <c r="AG575">
        <v>0.9</v>
      </c>
      <c r="AH575">
        <v>0.9</v>
      </c>
      <c r="AI575">
        <v>0.9</v>
      </c>
      <c r="AJ575">
        <v>0.9</v>
      </c>
      <c r="AK575">
        <v>0.8</v>
      </c>
      <c r="AL575">
        <v>0.8</v>
      </c>
      <c r="AM575">
        <v>0.8</v>
      </c>
      <c r="AN575">
        <v>0.8</v>
      </c>
      <c r="AO575">
        <v>1</v>
      </c>
      <c r="AP575">
        <v>1</v>
      </c>
      <c r="AQ575">
        <v>1</v>
      </c>
      <c r="AR575">
        <v>1</v>
      </c>
      <c r="AS575">
        <v>0.3</v>
      </c>
      <c r="AT575">
        <v>0.5</v>
      </c>
      <c r="AU575">
        <v>1</v>
      </c>
      <c r="AV575">
        <v>1.1000000000000001</v>
      </c>
      <c r="AW575">
        <v>2.2999999999999998</v>
      </c>
      <c r="AX575">
        <v>2.4</v>
      </c>
      <c r="AY575">
        <v>2</v>
      </c>
      <c r="AZ575">
        <v>1.1000000000000001</v>
      </c>
      <c r="BA575">
        <v>0.8</v>
      </c>
      <c r="BB575">
        <v>1.3</v>
      </c>
      <c r="BC575">
        <v>1</v>
      </c>
      <c r="BD575">
        <v>1</v>
      </c>
      <c r="BE575">
        <v>1</v>
      </c>
    </row>
    <row r="576" spans="1:57">
      <c r="A576" t="s">
        <v>1093</v>
      </c>
      <c r="B576" t="s">
        <v>154</v>
      </c>
      <c r="C576" t="s">
        <v>387</v>
      </c>
      <c r="D576" t="s">
        <v>64</v>
      </c>
      <c r="E576" t="s">
        <v>1094</v>
      </c>
      <c r="F576">
        <v>1.2</v>
      </c>
      <c r="G576">
        <v>1</v>
      </c>
      <c r="H576">
        <v>1</v>
      </c>
      <c r="I576">
        <v>1</v>
      </c>
      <c r="J576">
        <v>1</v>
      </c>
      <c r="K576">
        <v>1.1000000000000001</v>
      </c>
      <c r="L576">
        <v>1.1000000000000001</v>
      </c>
      <c r="M576">
        <v>1.1000000000000001</v>
      </c>
      <c r="N576">
        <v>1.1000000000000001</v>
      </c>
      <c r="O576">
        <v>1.1000000000000001</v>
      </c>
      <c r="P576">
        <v>1.1000000000000001</v>
      </c>
      <c r="Q576">
        <v>1.1000000000000001</v>
      </c>
      <c r="R576">
        <v>1.1000000000000001</v>
      </c>
      <c r="S576">
        <v>1.1000000000000001</v>
      </c>
      <c r="T576">
        <v>1.2</v>
      </c>
      <c r="U576">
        <v>1.2</v>
      </c>
      <c r="V576">
        <v>1.2</v>
      </c>
      <c r="W576">
        <v>1.2</v>
      </c>
      <c r="X576">
        <v>1</v>
      </c>
      <c r="Y576">
        <v>1</v>
      </c>
      <c r="Z576">
        <v>1</v>
      </c>
      <c r="AA576">
        <v>1</v>
      </c>
      <c r="AB576">
        <v>0.8</v>
      </c>
      <c r="AC576">
        <v>0.8</v>
      </c>
      <c r="AD576">
        <v>0.8</v>
      </c>
      <c r="AE576">
        <v>0.8</v>
      </c>
      <c r="AF576">
        <v>0.8</v>
      </c>
      <c r="AG576">
        <v>0.8</v>
      </c>
      <c r="AH576">
        <v>0.8</v>
      </c>
      <c r="AI576">
        <v>0.8</v>
      </c>
      <c r="AJ576">
        <v>0.8</v>
      </c>
      <c r="AK576">
        <v>0.7</v>
      </c>
      <c r="AL576">
        <v>0.7</v>
      </c>
      <c r="AM576">
        <v>0.7</v>
      </c>
      <c r="AN576">
        <v>0.7</v>
      </c>
      <c r="AO576">
        <v>1</v>
      </c>
      <c r="AP576">
        <v>1</v>
      </c>
      <c r="AQ576">
        <v>1</v>
      </c>
      <c r="AR576">
        <v>1</v>
      </c>
      <c r="AS576">
        <v>0.3</v>
      </c>
      <c r="AT576">
        <v>0.5</v>
      </c>
      <c r="AU576">
        <v>1</v>
      </c>
      <c r="AV576">
        <v>1.2</v>
      </c>
      <c r="AW576">
        <v>2.4</v>
      </c>
      <c r="AX576">
        <v>1.9</v>
      </c>
      <c r="AY576">
        <v>1.5</v>
      </c>
      <c r="AZ576">
        <v>0.8</v>
      </c>
      <c r="BA576">
        <v>0.6</v>
      </c>
      <c r="BB576">
        <v>1</v>
      </c>
      <c r="BC576">
        <v>1.2</v>
      </c>
      <c r="BD576">
        <v>1.2</v>
      </c>
      <c r="BE576">
        <v>1.2</v>
      </c>
    </row>
    <row r="577" spans="1:57">
      <c r="A577" t="s">
        <v>1095</v>
      </c>
      <c r="B577" t="s">
        <v>154</v>
      </c>
      <c r="C577" t="s">
        <v>387</v>
      </c>
      <c r="D577" t="s">
        <v>60</v>
      </c>
      <c r="E577" t="s">
        <v>1096</v>
      </c>
      <c r="F577">
        <v>1</v>
      </c>
      <c r="G577">
        <v>1</v>
      </c>
      <c r="H577">
        <v>1</v>
      </c>
      <c r="I577">
        <v>1</v>
      </c>
      <c r="J577">
        <v>1</v>
      </c>
      <c r="K577">
        <v>1</v>
      </c>
      <c r="L577">
        <v>1</v>
      </c>
      <c r="M577">
        <v>1</v>
      </c>
      <c r="N577">
        <v>1</v>
      </c>
      <c r="O577">
        <v>1</v>
      </c>
      <c r="P577">
        <v>1</v>
      </c>
      <c r="Q577">
        <v>1</v>
      </c>
      <c r="R577">
        <v>1</v>
      </c>
      <c r="S577">
        <v>1</v>
      </c>
      <c r="T577">
        <v>1</v>
      </c>
      <c r="U577">
        <v>1</v>
      </c>
      <c r="V577">
        <v>1</v>
      </c>
      <c r="W577">
        <v>1</v>
      </c>
      <c r="X577">
        <v>1</v>
      </c>
      <c r="Y577">
        <v>1</v>
      </c>
      <c r="Z577">
        <v>1</v>
      </c>
      <c r="AA577">
        <v>1</v>
      </c>
      <c r="AB577">
        <v>1</v>
      </c>
      <c r="AC577">
        <v>1.3</v>
      </c>
      <c r="AD577">
        <v>1.3</v>
      </c>
      <c r="AE577">
        <v>1.3</v>
      </c>
      <c r="AF577">
        <v>1.3</v>
      </c>
      <c r="AG577">
        <v>1.3</v>
      </c>
      <c r="AH577">
        <v>1.3</v>
      </c>
      <c r="AI577">
        <v>1.3</v>
      </c>
      <c r="AJ577">
        <v>1.3</v>
      </c>
      <c r="AK577">
        <v>1</v>
      </c>
      <c r="AL577">
        <v>1</v>
      </c>
      <c r="AM577">
        <v>1</v>
      </c>
      <c r="AN577">
        <v>1</v>
      </c>
      <c r="AO577">
        <v>1</v>
      </c>
      <c r="AP577">
        <v>1</v>
      </c>
      <c r="AQ577">
        <v>1</v>
      </c>
      <c r="AR577">
        <v>1</v>
      </c>
      <c r="AS577">
        <v>0.8</v>
      </c>
      <c r="AT577">
        <v>1.1000000000000001</v>
      </c>
      <c r="AU577">
        <v>2.2000000000000002</v>
      </c>
      <c r="AV577">
        <v>2.4</v>
      </c>
      <c r="AW577">
        <v>5.0999999999999996</v>
      </c>
      <c r="AX577">
        <v>4.9000000000000004</v>
      </c>
      <c r="AY577">
        <v>4.0999999999999996</v>
      </c>
      <c r="AZ577">
        <v>2.2000000000000002</v>
      </c>
      <c r="BA577">
        <v>1.6</v>
      </c>
      <c r="BB577">
        <v>1</v>
      </c>
      <c r="BC577">
        <v>1</v>
      </c>
      <c r="BD577">
        <v>1</v>
      </c>
      <c r="BE577">
        <v>1</v>
      </c>
    </row>
    <row r="578" spans="1:57">
      <c r="A578" t="s">
        <v>1097</v>
      </c>
      <c r="B578" t="s">
        <v>154</v>
      </c>
      <c r="C578" t="s">
        <v>387</v>
      </c>
      <c r="D578" t="s">
        <v>61</v>
      </c>
      <c r="E578" t="s">
        <v>1096</v>
      </c>
      <c r="F578">
        <v>1</v>
      </c>
      <c r="G578">
        <v>1</v>
      </c>
      <c r="H578">
        <v>1</v>
      </c>
      <c r="I578">
        <v>1</v>
      </c>
      <c r="J578">
        <v>1</v>
      </c>
      <c r="K578">
        <v>1</v>
      </c>
      <c r="L578">
        <v>1</v>
      </c>
      <c r="M578">
        <v>1</v>
      </c>
      <c r="N578">
        <v>1</v>
      </c>
      <c r="O578">
        <v>1</v>
      </c>
      <c r="P578">
        <v>1</v>
      </c>
      <c r="Q578">
        <v>1</v>
      </c>
      <c r="R578">
        <v>1</v>
      </c>
      <c r="S578">
        <v>1</v>
      </c>
      <c r="T578">
        <v>1</v>
      </c>
      <c r="U578">
        <v>1</v>
      </c>
      <c r="V578">
        <v>1</v>
      </c>
      <c r="W578">
        <v>1</v>
      </c>
      <c r="X578">
        <v>1</v>
      </c>
      <c r="Y578">
        <v>1</v>
      </c>
      <c r="Z578">
        <v>1</v>
      </c>
      <c r="AA578">
        <v>1</v>
      </c>
      <c r="AB578">
        <v>1</v>
      </c>
      <c r="AC578">
        <v>1.3</v>
      </c>
      <c r="AD578">
        <v>1.3</v>
      </c>
      <c r="AE578">
        <v>1.3</v>
      </c>
      <c r="AF578">
        <v>1.3</v>
      </c>
      <c r="AG578">
        <v>1.3</v>
      </c>
      <c r="AH578">
        <v>1.3</v>
      </c>
      <c r="AI578">
        <v>1.3</v>
      </c>
      <c r="AJ578">
        <v>1.3</v>
      </c>
      <c r="AK578">
        <v>1</v>
      </c>
      <c r="AL578">
        <v>1</v>
      </c>
      <c r="AM578">
        <v>1</v>
      </c>
      <c r="AN578">
        <v>1</v>
      </c>
      <c r="AO578">
        <v>1</v>
      </c>
      <c r="AP578">
        <v>1</v>
      </c>
      <c r="AQ578">
        <v>1</v>
      </c>
      <c r="AR578">
        <v>1</v>
      </c>
      <c r="AS578">
        <v>0.8</v>
      </c>
      <c r="AT578">
        <v>1</v>
      </c>
      <c r="AU578">
        <v>2.1</v>
      </c>
      <c r="AV578">
        <v>2.2999999999999998</v>
      </c>
      <c r="AW578">
        <v>4.9000000000000004</v>
      </c>
      <c r="AX578">
        <v>4.7</v>
      </c>
      <c r="AY578">
        <v>3.9</v>
      </c>
      <c r="AZ578">
        <v>2.1</v>
      </c>
      <c r="BA578">
        <v>1.6</v>
      </c>
      <c r="BB578">
        <v>1</v>
      </c>
      <c r="BC578">
        <v>1</v>
      </c>
      <c r="BD578">
        <v>1</v>
      </c>
      <c r="BE578">
        <v>1</v>
      </c>
    </row>
    <row r="579" spans="1:57">
      <c r="A579" t="s">
        <v>1098</v>
      </c>
      <c r="B579" t="s">
        <v>154</v>
      </c>
      <c r="C579" t="s">
        <v>387</v>
      </c>
      <c r="D579" t="s">
        <v>62</v>
      </c>
      <c r="E579" t="s">
        <v>1096</v>
      </c>
      <c r="F579">
        <v>1</v>
      </c>
      <c r="G579">
        <v>1</v>
      </c>
      <c r="H579">
        <v>1</v>
      </c>
      <c r="I579">
        <v>1</v>
      </c>
      <c r="J579">
        <v>1</v>
      </c>
      <c r="K579">
        <v>1</v>
      </c>
      <c r="L579">
        <v>1</v>
      </c>
      <c r="M579">
        <v>1</v>
      </c>
      <c r="N579">
        <v>1</v>
      </c>
      <c r="O579">
        <v>1</v>
      </c>
      <c r="P579">
        <v>1</v>
      </c>
      <c r="Q579">
        <v>1</v>
      </c>
      <c r="R579">
        <v>1</v>
      </c>
      <c r="S579">
        <v>1</v>
      </c>
      <c r="T579">
        <v>1</v>
      </c>
      <c r="U579">
        <v>1</v>
      </c>
      <c r="V579">
        <v>1</v>
      </c>
      <c r="W579">
        <v>1</v>
      </c>
      <c r="X579">
        <v>1</v>
      </c>
      <c r="Y579">
        <v>1</v>
      </c>
      <c r="Z579">
        <v>1</v>
      </c>
      <c r="AA579">
        <v>1</v>
      </c>
      <c r="AB579">
        <v>1</v>
      </c>
      <c r="AC579">
        <v>1.3</v>
      </c>
      <c r="AD579">
        <v>1.3</v>
      </c>
      <c r="AE579">
        <v>1.3</v>
      </c>
      <c r="AF579">
        <v>1.3</v>
      </c>
      <c r="AG579">
        <v>1.3</v>
      </c>
      <c r="AH579">
        <v>1.3</v>
      </c>
      <c r="AI579">
        <v>1.3</v>
      </c>
      <c r="AJ579">
        <v>1.3</v>
      </c>
      <c r="AK579">
        <v>1</v>
      </c>
      <c r="AL579">
        <v>1</v>
      </c>
      <c r="AM579">
        <v>1</v>
      </c>
      <c r="AN579">
        <v>1</v>
      </c>
      <c r="AO579">
        <v>1</v>
      </c>
      <c r="AP579">
        <v>1</v>
      </c>
      <c r="AQ579">
        <v>1</v>
      </c>
      <c r="AR579">
        <v>1</v>
      </c>
      <c r="AS579">
        <v>0.7</v>
      </c>
      <c r="AT579">
        <v>0.9</v>
      </c>
      <c r="AU579">
        <v>1.8</v>
      </c>
      <c r="AV579">
        <v>2.1</v>
      </c>
      <c r="AW579">
        <v>4.4000000000000004</v>
      </c>
      <c r="AX579">
        <v>4.0999999999999996</v>
      </c>
      <c r="AY579">
        <v>3.5</v>
      </c>
      <c r="AZ579">
        <v>1.8</v>
      </c>
      <c r="BA579">
        <v>1.4</v>
      </c>
      <c r="BB579">
        <v>1</v>
      </c>
      <c r="BC579">
        <v>1</v>
      </c>
      <c r="BD579">
        <v>1</v>
      </c>
      <c r="BE579">
        <v>1</v>
      </c>
    </row>
    <row r="580" spans="1:57">
      <c r="A580" t="s">
        <v>1099</v>
      </c>
      <c r="B580" t="s">
        <v>154</v>
      </c>
      <c r="C580" t="s">
        <v>387</v>
      </c>
      <c r="D580" t="s">
        <v>63</v>
      </c>
      <c r="E580" t="s">
        <v>1096</v>
      </c>
      <c r="F580">
        <v>1</v>
      </c>
      <c r="G580">
        <v>1</v>
      </c>
      <c r="H580">
        <v>1</v>
      </c>
      <c r="I580">
        <v>1</v>
      </c>
      <c r="J580">
        <v>1</v>
      </c>
      <c r="K580">
        <v>1</v>
      </c>
      <c r="L580">
        <v>1</v>
      </c>
      <c r="M580">
        <v>1</v>
      </c>
      <c r="N580">
        <v>1</v>
      </c>
      <c r="O580">
        <v>1</v>
      </c>
      <c r="P580">
        <v>1</v>
      </c>
      <c r="Q580">
        <v>1</v>
      </c>
      <c r="R580">
        <v>1</v>
      </c>
      <c r="S580">
        <v>1</v>
      </c>
      <c r="T580">
        <v>1</v>
      </c>
      <c r="U580">
        <v>1</v>
      </c>
      <c r="V580">
        <v>1</v>
      </c>
      <c r="W580">
        <v>1</v>
      </c>
      <c r="X580">
        <v>1</v>
      </c>
      <c r="Y580">
        <v>1</v>
      </c>
      <c r="Z580">
        <v>1</v>
      </c>
      <c r="AA580">
        <v>1</v>
      </c>
      <c r="AB580">
        <v>1</v>
      </c>
      <c r="AC580">
        <v>1.3</v>
      </c>
      <c r="AD580">
        <v>1.3</v>
      </c>
      <c r="AE580">
        <v>1.3</v>
      </c>
      <c r="AF580">
        <v>1.3</v>
      </c>
      <c r="AG580">
        <v>1.3</v>
      </c>
      <c r="AH580">
        <v>1.3</v>
      </c>
      <c r="AI580">
        <v>1.3</v>
      </c>
      <c r="AJ580">
        <v>1.3</v>
      </c>
      <c r="AK580">
        <v>1</v>
      </c>
      <c r="AL580">
        <v>1</v>
      </c>
      <c r="AM580">
        <v>1</v>
      </c>
      <c r="AN580">
        <v>1</v>
      </c>
      <c r="AO580">
        <v>1</v>
      </c>
      <c r="AP580">
        <v>1</v>
      </c>
      <c r="AQ580">
        <v>1</v>
      </c>
      <c r="AR580">
        <v>1</v>
      </c>
      <c r="AS580">
        <v>0.6</v>
      </c>
      <c r="AT580">
        <v>0.8</v>
      </c>
      <c r="AU580">
        <v>1.6</v>
      </c>
      <c r="AV580">
        <v>1.8</v>
      </c>
      <c r="AW580">
        <v>3.8</v>
      </c>
      <c r="AX580">
        <v>3.6</v>
      </c>
      <c r="AY580">
        <v>3</v>
      </c>
      <c r="AZ580">
        <v>1.6</v>
      </c>
      <c r="BA580">
        <v>1.2</v>
      </c>
      <c r="BB580">
        <v>1</v>
      </c>
      <c r="BC580">
        <v>1</v>
      </c>
      <c r="BD580">
        <v>1</v>
      </c>
      <c r="BE580">
        <v>1</v>
      </c>
    </row>
    <row r="581" spans="1:57">
      <c r="A581" t="s">
        <v>1100</v>
      </c>
      <c r="B581" t="s">
        <v>154</v>
      </c>
      <c r="C581" t="s">
        <v>387</v>
      </c>
      <c r="D581" t="s">
        <v>64</v>
      </c>
      <c r="E581" t="s">
        <v>1096</v>
      </c>
      <c r="F581">
        <v>1</v>
      </c>
      <c r="G581">
        <v>1</v>
      </c>
      <c r="H581">
        <v>1</v>
      </c>
      <c r="I581">
        <v>1</v>
      </c>
      <c r="J581">
        <v>1</v>
      </c>
      <c r="K581">
        <v>1</v>
      </c>
      <c r="L581">
        <v>1</v>
      </c>
      <c r="M581">
        <v>1</v>
      </c>
      <c r="N581">
        <v>1</v>
      </c>
      <c r="O581">
        <v>1</v>
      </c>
      <c r="P581">
        <v>1</v>
      </c>
      <c r="Q581">
        <v>1</v>
      </c>
      <c r="R581">
        <v>1</v>
      </c>
      <c r="S581">
        <v>1</v>
      </c>
      <c r="T581">
        <v>1</v>
      </c>
      <c r="U581">
        <v>1</v>
      </c>
      <c r="V581">
        <v>1</v>
      </c>
      <c r="W581">
        <v>1</v>
      </c>
      <c r="X581">
        <v>1</v>
      </c>
      <c r="Y581">
        <v>1</v>
      </c>
      <c r="Z581">
        <v>1</v>
      </c>
      <c r="AA581">
        <v>1</v>
      </c>
      <c r="AB581">
        <v>1</v>
      </c>
      <c r="AC581">
        <v>1.3</v>
      </c>
      <c r="AD581">
        <v>1.3</v>
      </c>
      <c r="AE581">
        <v>1.3</v>
      </c>
      <c r="AF581">
        <v>1.3</v>
      </c>
      <c r="AG581">
        <v>1.3</v>
      </c>
      <c r="AH581">
        <v>1.3</v>
      </c>
      <c r="AI581">
        <v>1.3</v>
      </c>
      <c r="AJ581">
        <v>1.3</v>
      </c>
      <c r="AK581">
        <v>1</v>
      </c>
      <c r="AL581">
        <v>1</v>
      </c>
      <c r="AM581">
        <v>1</v>
      </c>
      <c r="AN581">
        <v>1</v>
      </c>
      <c r="AO581">
        <v>1</v>
      </c>
      <c r="AP581">
        <v>1</v>
      </c>
      <c r="AQ581">
        <v>1</v>
      </c>
      <c r="AR581">
        <v>1</v>
      </c>
      <c r="AS581">
        <v>0.5</v>
      </c>
      <c r="AT581">
        <v>0.7</v>
      </c>
      <c r="AU581">
        <v>1.4</v>
      </c>
      <c r="AV581">
        <v>1.6</v>
      </c>
      <c r="AW581">
        <v>3.4</v>
      </c>
      <c r="AX581">
        <v>3.2</v>
      </c>
      <c r="AY581">
        <v>2.7</v>
      </c>
      <c r="AZ581">
        <v>1.4</v>
      </c>
      <c r="BA581">
        <v>1.1000000000000001</v>
      </c>
      <c r="BB581">
        <v>1</v>
      </c>
      <c r="BC581">
        <v>1</v>
      </c>
      <c r="BD581">
        <v>1</v>
      </c>
      <c r="BE581">
        <v>1</v>
      </c>
    </row>
    <row r="582" spans="1:57">
      <c r="A582" t="s">
        <v>1101</v>
      </c>
      <c r="B582" t="s">
        <v>154</v>
      </c>
      <c r="C582" t="s">
        <v>387</v>
      </c>
      <c r="D582" t="s">
        <v>61</v>
      </c>
      <c r="E582" t="s">
        <v>1102</v>
      </c>
      <c r="F582">
        <v>1</v>
      </c>
      <c r="G582">
        <v>1</v>
      </c>
      <c r="H582">
        <v>1</v>
      </c>
      <c r="I582">
        <v>1</v>
      </c>
      <c r="J582">
        <v>1</v>
      </c>
      <c r="K582">
        <v>1</v>
      </c>
      <c r="L582">
        <v>1</v>
      </c>
      <c r="M582">
        <v>1</v>
      </c>
      <c r="N582">
        <v>1</v>
      </c>
      <c r="O582">
        <v>1</v>
      </c>
      <c r="P582">
        <v>1</v>
      </c>
      <c r="Q582">
        <v>1</v>
      </c>
      <c r="R582">
        <v>1</v>
      </c>
      <c r="S582">
        <v>1</v>
      </c>
      <c r="T582">
        <v>1</v>
      </c>
      <c r="U582">
        <v>1</v>
      </c>
      <c r="V582">
        <v>1</v>
      </c>
      <c r="W582">
        <v>1</v>
      </c>
      <c r="X582">
        <v>1</v>
      </c>
      <c r="Y582">
        <v>1</v>
      </c>
      <c r="Z582">
        <v>1</v>
      </c>
      <c r="AA582">
        <v>1</v>
      </c>
      <c r="AB582">
        <v>1</v>
      </c>
      <c r="AC582">
        <v>1.3</v>
      </c>
      <c r="AD582">
        <v>1.3</v>
      </c>
      <c r="AE582">
        <v>1.3</v>
      </c>
      <c r="AF582">
        <v>1.3</v>
      </c>
      <c r="AG582">
        <v>1.3</v>
      </c>
      <c r="AH582">
        <v>1.3</v>
      </c>
      <c r="AI582">
        <v>1.3</v>
      </c>
      <c r="AJ582">
        <v>1.3</v>
      </c>
      <c r="AK582">
        <v>1</v>
      </c>
      <c r="AL582">
        <v>1</v>
      </c>
      <c r="AM582">
        <v>1</v>
      </c>
      <c r="AN582">
        <v>1</v>
      </c>
      <c r="AO582">
        <v>1</v>
      </c>
      <c r="AP582">
        <v>1</v>
      </c>
      <c r="AQ582">
        <v>1</v>
      </c>
      <c r="AR582">
        <v>1</v>
      </c>
      <c r="AS582">
        <v>0.6</v>
      </c>
      <c r="AT582">
        <v>0.8</v>
      </c>
      <c r="AU582">
        <v>1.5</v>
      </c>
      <c r="AV582">
        <v>1.7</v>
      </c>
      <c r="AW582">
        <v>3.6</v>
      </c>
      <c r="AX582">
        <v>3.4</v>
      </c>
      <c r="AY582">
        <v>2.9</v>
      </c>
      <c r="AZ582">
        <v>1.5</v>
      </c>
      <c r="BA582">
        <v>1.1000000000000001</v>
      </c>
      <c r="BB582">
        <v>1</v>
      </c>
      <c r="BC582">
        <v>1</v>
      </c>
      <c r="BD582">
        <v>1</v>
      </c>
      <c r="BE582">
        <v>1</v>
      </c>
    </row>
    <row r="583" spans="1:57">
      <c r="A583" t="s">
        <v>1103</v>
      </c>
      <c r="B583" t="s">
        <v>154</v>
      </c>
      <c r="C583" t="s">
        <v>387</v>
      </c>
      <c r="D583" t="s">
        <v>62</v>
      </c>
      <c r="E583" t="s">
        <v>1102</v>
      </c>
      <c r="F583">
        <v>1</v>
      </c>
      <c r="G583">
        <v>1</v>
      </c>
      <c r="H583">
        <v>1</v>
      </c>
      <c r="I583">
        <v>1</v>
      </c>
      <c r="J583">
        <v>1</v>
      </c>
      <c r="K583">
        <v>1</v>
      </c>
      <c r="L583">
        <v>1</v>
      </c>
      <c r="M583">
        <v>1</v>
      </c>
      <c r="N583">
        <v>1</v>
      </c>
      <c r="O583">
        <v>1</v>
      </c>
      <c r="P583">
        <v>1</v>
      </c>
      <c r="Q583">
        <v>1</v>
      </c>
      <c r="R583">
        <v>1</v>
      </c>
      <c r="S583">
        <v>1</v>
      </c>
      <c r="T583">
        <v>1</v>
      </c>
      <c r="U583">
        <v>1</v>
      </c>
      <c r="V583">
        <v>1</v>
      </c>
      <c r="W583">
        <v>1</v>
      </c>
      <c r="X583">
        <v>1</v>
      </c>
      <c r="Y583">
        <v>1</v>
      </c>
      <c r="Z583">
        <v>1</v>
      </c>
      <c r="AA583">
        <v>1</v>
      </c>
      <c r="AB583">
        <v>1</v>
      </c>
      <c r="AC583">
        <v>1.3</v>
      </c>
      <c r="AD583">
        <v>1.3</v>
      </c>
      <c r="AE583">
        <v>1.3</v>
      </c>
      <c r="AF583">
        <v>1.3</v>
      </c>
      <c r="AG583">
        <v>1.3</v>
      </c>
      <c r="AH583">
        <v>1.3</v>
      </c>
      <c r="AI583">
        <v>1.3</v>
      </c>
      <c r="AJ583">
        <v>1.3</v>
      </c>
      <c r="AK583">
        <v>1</v>
      </c>
      <c r="AL583">
        <v>1</v>
      </c>
      <c r="AM583">
        <v>1</v>
      </c>
      <c r="AN583">
        <v>1</v>
      </c>
      <c r="AO583">
        <v>1</v>
      </c>
      <c r="AP583">
        <v>1</v>
      </c>
      <c r="AQ583">
        <v>1</v>
      </c>
      <c r="AR583">
        <v>1</v>
      </c>
      <c r="AS583">
        <v>0.5</v>
      </c>
      <c r="AT583">
        <v>0.7</v>
      </c>
      <c r="AU583">
        <v>1.4</v>
      </c>
      <c r="AV583">
        <v>1.5</v>
      </c>
      <c r="AW583">
        <v>3.2</v>
      </c>
      <c r="AX583">
        <v>3.1</v>
      </c>
      <c r="AY583">
        <v>2.6</v>
      </c>
      <c r="AZ583">
        <v>1.4</v>
      </c>
      <c r="BA583">
        <v>1</v>
      </c>
      <c r="BB583">
        <v>1</v>
      </c>
      <c r="BC583">
        <v>1</v>
      </c>
      <c r="BD583">
        <v>1</v>
      </c>
      <c r="BE583">
        <v>1</v>
      </c>
    </row>
    <row r="584" spans="1:57">
      <c r="A584" t="s">
        <v>1104</v>
      </c>
      <c r="B584" t="s">
        <v>154</v>
      </c>
      <c r="C584" t="s">
        <v>387</v>
      </c>
      <c r="D584" t="s">
        <v>63</v>
      </c>
      <c r="E584" t="s">
        <v>1102</v>
      </c>
      <c r="F584">
        <v>1</v>
      </c>
      <c r="G584">
        <v>1</v>
      </c>
      <c r="H584">
        <v>1</v>
      </c>
      <c r="I584">
        <v>1</v>
      </c>
      <c r="J584">
        <v>1</v>
      </c>
      <c r="K584">
        <v>1</v>
      </c>
      <c r="L584">
        <v>1</v>
      </c>
      <c r="M584">
        <v>1</v>
      </c>
      <c r="N584">
        <v>1</v>
      </c>
      <c r="O584">
        <v>1</v>
      </c>
      <c r="P584">
        <v>1</v>
      </c>
      <c r="Q584">
        <v>1</v>
      </c>
      <c r="R584">
        <v>1</v>
      </c>
      <c r="S584">
        <v>1</v>
      </c>
      <c r="T584">
        <v>1</v>
      </c>
      <c r="U584">
        <v>1</v>
      </c>
      <c r="V584">
        <v>1</v>
      </c>
      <c r="W584">
        <v>1</v>
      </c>
      <c r="X584">
        <v>1</v>
      </c>
      <c r="Y584">
        <v>1</v>
      </c>
      <c r="Z584">
        <v>1</v>
      </c>
      <c r="AA584">
        <v>1</v>
      </c>
      <c r="AB584">
        <v>1</v>
      </c>
      <c r="AC584">
        <v>1.3</v>
      </c>
      <c r="AD584">
        <v>1.3</v>
      </c>
      <c r="AE584">
        <v>1.3</v>
      </c>
      <c r="AF584">
        <v>1.3</v>
      </c>
      <c r="AG584">
        <v>1.3</v>
      </c>
      <c r="AH584">
        <v>1.3</v>
      </c>
      <c r="AI584">
        <v>1.3</v>
      </c>
      <c r="AJ584">
        <v>1.3</v>
      </c>
      <c r="AK584">
        <v>1</v>
      </c>
      <c r="AL584">
        <v>1</v>
      </c>
      <c r="AM584">
        <v>1</v>
      </c>
      <c r="AN584">
        <v>1</v>
      </c>
      <c r="AO584">
        <v>1</v>
      </c>
      <c r="AP584">
        <v>1</v>
      </c>
      <c r="AQ584">
        <v>1</v>
      </c>
      <c r="AR584">
        <v>1</v>
      </c>
      <c r="AS584">
        <v>0.5</v>
      </c>
      <c r="AT584">
        <v>0.6</v>
      </c>
      <c r="AU584">
        <v>1.3</v>
      </c>
      <c r="AV584">
        <v>1.4</v>
      </c>
      <c r="AW584">
        <v>3</v>
      </c>
      <c r="AX584">
        <v>2.9</v>
      </c>
      <c r="AY584">
        <v>2.4</v>
      </c>
      <c r="AZ584">
        <v>1.3</v>
      </c>
      <c r="BA584">
        <v>1</v>
      </c>
      <c r="BB584">
        <v>1</v>
      </c>
      <c r="BC584">
        <v>1</v>
      </c>
      <c r="BD584">
        <v>1</v>
      </c>
      <c r="BE584">
        <v>1</v>
      </c>
    </row>
    <row r="585" spans="1:57">
      <c r="A585" t="s">
        <v>1105</v>
      </c>
      <c r="B585" t="s">
        <v>154</v>
      </c>
      <c r="C585" t="s">
        <v>387</v>
      </c>
      <c r="D585" t="s">
        <v>64</v>
      </c>
      <c r="E585" t="s">
        <v>1102</v>
      </c>
      <c r="F585">
        <v>1</v>
      </c>
      <c r="G585">
        <v>1</v>
      </c>
      <c r="H585">
        <v>1</v>
      </c>
      <c r="I585">
        <v>1</v>
      </c>
      <c r="J585">
        <v>1</v>
      </c>
      <c r="K585">
        <v>1</v>
      </c>
      <c r="L585">
        <v>1</v>
      </c>
      <c r="M585">
        <v>1</v>
      </c>
      <c r="N585">
        <v>1</v>
      </c>
      <c r="O585">
        <v>1</v>
      </c>
      <c r="P585">
        <v>1</v>
      </c>
      <c r="Q585">
        <v>1</v>
      </c>
      <c r="R585">
        <v>1</v>
      </c>
      <c r="S585">
        <v>1</v>
      </c>
      <c r="T585">
        <v>1</v>
      </c>
      <c r="U585">
        <v>1</v>
      </c>
      <c r="V585">
        <v>1</v>
      </c>
      <c r="W585">
        <v>1</v>
      </c>
      <c r="X585">
        <v>1</v>
      </c>
      <c r="Y585">
        <v>1</v>
      </c>
      <c r="Z585">
        <v>1</v>
      </c>
      <c r="AA585">
        <v>1</v>
      </c>
      <c r="AB585">
        <v>1</v>
      </c>
      <c r="AC585">
        <v>1.3</v>
      </c>
      <c r="AD585">
        <v>1.3</v>
      </c>
      <c r="AE585">
        <v>1.3</v>
      </c>
      <c r="AF585">
        <v>1.3</v>
      </c>
      <c r="AG585">
        <v>1.3</v>
      </c>
      <c r="AH585">
        <v>1.3</v>
      </c>
      <c r="AI585">
        <v>1.3</v>
      </c>
      <c r="AJ585">
        <v>1.3</v>
      </c>
      <c r="AK585">
        <v>1</v>
      </c>
      <c r="AL585">
        <v>1</v>
      </c>
      <c r="AM585">
        <v>1</v>
      </c>
      <c r="AN585">
        <v>1</v>
      </c>
      <c r="AO585">
        <v>1</v>
      </c>
      <c r="AP585">
        <v>1</v>
      </c>
      <c r="AQ585">
        <v>1</v>
      </c>
      <c r="AR585">
        <v>1</v>
      </c>
      <c r="AS585">
        <v>0.5</v>
      </c>
      <c r="AT585">
        <v>0.7</v>
      </c>
      <c r="AU585">
        <v>1.4</v>
      </c>
      <c r="AV585">
        <v>1.5</v>
      </c>
      <c r="AW585">
        <v>3.2</v>
      </c>
      <c r="AX585">
        <v>3.1</v>
      </c>
      <c r="AY585">
        <v>2.6</v>
      </c>
      <c r="AZ585">
        <v>1.4</v>
      </c>
      <c r="BA585">
        <v>1</v>
      </c>
      <c r="BB585">
        <v>1</v>
      </c>
      <c r="BC585">
        <v>1</v>
      </c>
      <c r="BD585">
        <v>1</v>
      </c>
      <c r="BE585">
        <v>1</v>
      </c>
    </row>
    <row r="586" spans="1:57">
      <c r="A586" t="s">
        <v>1106</v>
      </c>
      <c r="B586" t="s">
        <v>154</v>
      </c>
      <c r="C586" t="s">
        <v>387</v>
      </c>
      <c r="D586" t="s">
        <v>199</v>
      </c>
      <c r="E586" t="s">
        <v>1865</v>
      </c>
      <c r="F586">
        <v>1</v>
      </c>
      <c r="G586">
        <v>1</v>
      </c>
      <c r="H586">
        <v>1</v>
      </c>
      <c r="I586">
        <v>1</v>
      </c>
      <c r="J586">
        <v>1</v>
      </c>
      <c r="K586">
        <v>1</v>
      </c>
      <c r="L586">
        <v>1</v>
      </c>
      <c r="M586">
        <v>1</v>
      </c>
      <c r="N586">
        <v>1</v>
      </c>
      <c r="O586">
        <v>1</v>
      </c>
      <c r="P586">
        <v>1</v>
      </c>
      <c r="Q586">
        <v>1</v>
      </c>
      <c r="R586">
        <v>1</v>
      </c>
      <c r="S586">
        <v>1</v>
      </c>
      <c r="T586">
        <v>1</v>
      </c>
      <c r="U586">
        <v>1</v>
      </c>
      <c r="V586">
        <v>1</v>
      </c>
      <c r="W586">
        <v>1</v>
      </c>
      <c r="X586">
        <v>1</v>
      </c>
      <c r="Y586">
        <v>1</v>
      </c>
      <c r="Z586">
        <v>1</v>
      </c>
      <c r="AA586">
        <v>1</v>
      </c>
      <c r="AB586">
        <v>1</v>
      </c>
      <c r="AC586">
        <v>1.3</v>
      </c>
      <c r="AD586">
        <v>1.3</v>
      </c>
      <c r="AE586">
        <v>1.3</v>
      </c>
      <c r="AF586">
        <v>1.3</v>
      </c>
      <c r="AG586">
        <v>1.3</v>
      </c>
      <c r="AH586">
        <v>1.3</v>
      </c>
      <c r="AI586">
        <v>1.3</v>
      </c>
      <c r="AJ586">
        <v>1.3</v>
      </c>
      <c r="AK586">
        <v>1</v>
      </c>
      <c r="AL586">
        <v>1</v>
      </c>
      <c r="AM586">
        <v>1</v>
      </c>
      <c r="AN586">
        <v>1</v>
      </c>
      <c r="AO586">
        <v>1</v>
      </c>
      <c r="AP586">
        <v>1</v>
      </c>
      <c r="AQ586">
        <v>1</v>
      </c>
      <c r="AR586">
        <v>1</v>
      </c>
      <c r="AS586">
        <v>0.5</v>
      </c>
      <c r="AT586">
        <v>0.6</v>
      </c>
      <c r="AU586">
        <v>1.2</v>
      </c>
      <c r="AV586">
        <v>1.4</v>
      </c>
      <c r="AW586">
        <v>2.9</v>
      </c>
      <c r="AX586">
        <v>2.7</v>
      </c>
      <c r="AY586">
        <v>2.2999999999999998</v>
      </c>
      <c r="AZ586">
        <v>1.2</v>
      </c>
      <c r="BA586">
        <v>0.9</v>
      </c>
      <c r="BB586">
        <v>1</v>
      </c>
      <c r="BC586">
        <v>1</v>
      </c>
      <c r="BD586">
        <v>1</v>
      </c>
      <c r="BE586">
        <v>1</v>
      </c>
    </row>
    <row r="587" spans="1:57">
      <c r="A587" t="s">
        <v>1107</v>
      </c>
      <c r="B587" t="s">
        <v>154</v>
      </c>
      <c r="C587" t="s">
        <v>155</v>
      </c>
      <c r="D587" t="s">
        <v>60</v>
      </c>
      <c r="E587" t="s">
        <v>1049</v>
      </c>
      <c r="F587">
        <v>1</v>
      </c>
      <c r="G587">
        <v>1</v>
      </c>
      <c r="H587">
        <v>1</v>
      </c>
      <c r="I587">
        <v>1</v>
      </c>
      <c r="J587">
        <v>1</v>
      </c>
      <c r="K587">
        <v>1</v>
      </c>
      <c r="L587">
        <v>1</v>
      </c>
      <c r="M587">
        <v>1</v>
      </c>
      <c r="N587">
        <v>1</v>
      </c>
      <c r="O587">
        <v>1</v>
      </c>
      <c r="P587">
        <v>1</v>
      </c>
      <c r="Q587">
        <v>1</v>
      </c>
      <c r="R587">
        <v>1</v>
      </c>
      <c r="S587">
        <v>1</v>
      </c>
      <c r="T587">
        <v>1</v>
      </c>
      <c r="U587">
        <v>1</v>
      </c>
      <c r="V587">
        <v>1</v>
      </c>
      <c r="W587">
        <v>1</v>
      </c>
      <c r="X587">
        <v>1</v>
      </c>
      <c r="Y587">
        <v>1</v>
      </c>
      <c r="Z587">
        <v>1</v>
      </c>
      <c r="AA587">
        <v>1.5</v>
      </c>
      <c r="AB587">
        <v>1.5</v>
      </c>
      <c r="AC587">
        <v>1.5</v>
      </c>
      <c r="AD587">
        <v>1.5</v>
      </c>
      <c r="AE587">
        <v>1.5</v>
      </c>
      <c r="AF587">
        <v>1.5</v>
      </c>
      <c r="AG587">
        <v>1.5</v>
      </c>
      <c r="AH587">
        <v>1.5</v>
      </c>
      <c r="AI587">
        <v>1.5</v>
      </c>
      <c r="AJ587">
        <v>1</v>
      </c>
      <c r="AK587">
        <v>1</v>
      </c>
      <c r="AL587">
        <v>1</v>
      </c>
      <c r="AM587">
        <v>1</v>
      </c>
      <c r="AN587">
        <v>1</v>
      </c>
      <c r="AO587">
        <v>1</v>
      </c>
      <c r="AP587">
        <v>1</v>
      </c>
      <c r="AQ587">
        <v>1</v>
      </c>
      <c r="AR587">
        <v>1</v>
      </c>
      <c r="AS587">
        <v>0.5</v>
      </c>
      <c r="AT587">
        <v>0.6</v>
      </c>
      <c r="AU587">
        <v>1.3</v>
      </c>
      <c r="AV587">
        <v>1.4</v>
      </c>
      <c r="AW587">
        <v>3</v>
      </c>
      <c r="AX587">
        <v>2.9</v>
      </c>
      <c r="AY587">
        <v>2.4</v>
      </c>
      <c r="AZ587">
        <v>1.3</v>
      </c>
      <c r="BA587">
        <v>1</v>
      </c>
      <c r="BB587">
        <v>1</v>
      </c>
      <c r="BC587">
        <v>1</v>
      </c>
      <c r="BD587">
        <v>1</v>
      </c>
      <c r="BE587">
        <v>1</v>
      </c>
    </row>
    <row r="588" spans="1:57">
      <c r="A588" t="s">
        <v>1108</v>
      </c>
      <c r="B588" t="s">
        <v>154</v>
      </c>
      <c r="C588" t="s">
        <v>155</v>
      </c>
      <c r="D588" t="s">
        <v>150</v>
      </c>
      <c r="E588" t="s">
        <v>1049</v>
      </c>
      <c r="F588">
        <v>1</v>
      </c>
      <c r="G588">
        <v>1</v>
      </c>
      <c r="H588">
        <v>1</v>
      </c>
      <c r="I588">
        <v>1</v>
      </c>
      <c r="J588">
        <v>1</v>
      </c>
      <c r="K588">
        <v>1</v>
      </c>
      <c r="L588">
        <v>1</v>
      </c>
      <c r="M588">
        <v>1</v>
      </c>
      <c r="N588">
        <v>1</v>
      </c>
      <c r="O588">
        <v>1</v>
      </c>
      <c r="P588">
        <v>1</v>
      </c>
      <c r="Q588">
        <v>1</v>
      </c>
      <c r="R588">
        <v>1</v>
      </c>
      <c r="S588">
        <v>1</v>
      </c>
      <c r="T588">
        <v>1</v>
      </c>
      <c r="U588">
        <v>1</v>
      </c>
      <c r="V588">
        <v>1</v>
      </c>
      <c r="W588">
        <v>1.5</v>
      </c>
      <c r="X588">
        <v>1.5</v>
      </c>
      <c r="Y588">
        <v>1.5</v>
      </c>
      <c r="Z588">
        <v>1.5</v>
      </c>
      <c r="AA588">
        <v>3</v>
      </c>
      <c r="AB588">
        <v>3</v>
      </c>
      <c r="AC588">
        <v>3</v>
      </c>
      <c r="AD588">
        <v>3</v>
      </c>
      <c r="AE588">
        <v>3</v>
      </c>
      <c r="AF588">
        <v>3</v>
      </c>
      <c r="AG588">
        <v>3</v>
      </c>
      <c r="AH588">
        <v>3</v>
      </c>
      <c r="AI588">
        <v>3</v>
      </c>
      <c r="AJ588">
        <v>1</v>
      </c>
      <c r="AK588">
        <v>1</v>
      </c>
      <c r="AL588">
        <v>1</v>
      </c>
      <c r="AM588">
        <v>1</v>
      </c>
      <c r="AN588">
        <v>1</v>
      </c>
      <c r="AO588">
        <v>1</v>
      </c>
      <c r="AP588">
        <v>1</v>
      </c>
      <c r="AQ588">
        <v>1</v>
      </c>
      <c r="AR588">
        <v>1</v>
      </c>
      <c r="AS588">
        <v>0.5</v>
      </c>
      <c r="AT588">
        <v>0.6</v>
      </c>
      <c r="AU588">
        <v>1.2</v>
      </c>
      <c r="AV588">
        <v>1.4</v>
      </c>
      <c r="AW588">
        <v>2.9</v>
      </c>
      <c r="AX588">
        <v>2.7</v>
      </c>
      <c r="AY588">
        <v>2.2999999999999998</v>
      </c>
      <c r="AZ588">
        <v>1.2</v>
      </c>
      <c r="BA588">
        <v>0.9</v>
      </c>
      <c r="BB588">
        <v>1</v>
      </c>
      <c r="BC588">
        <v>1</v>
      </c>
      <c r="BD588">
        <v>1</v>
      </c>
      <c r="BE588">
        <v>1</v>
      </c>
    </row>
    <row r="589" spans="1:57">
      <c r="A589" t="s">
        <v>1109</v>
      </c>
      <c r="B589" t="s">
        <v>154</v>
      </c>
      <c r="C589" t="s">
        <v>155</v>
      </c>
      <c r="D589" t="s">
        <v>61</v>
      </c>
      <c r="E589" t="s">
        <v>1049</v>
      </c>
      <c r="F589">
        <v>1</v>
      </c>
      <c r="G589">
        <v>1</v>
      </c>
      <c r="H589">
        <v>1</v>
      </c>
      <c r="I589">
        <v>1</v>
      </c>
      <c r="J589">
        <v>1</v>
      </c>
      <c r="K589">
        <v>1</v>
      </c>
      <c r="L589">
        <v>1</v>
      </c>
      <c r="M589">
        <v>1</v>
      </c>
      <c r="N589">
        <v>1</v>
      </c>
      <c r="O589">
        <v>1</v>
      </c>
      <c r="P589">
        <v>1</v>
      </c>
      <c r="Q589">
        <v>1</v>
      </c>
      <c r="R589">
        <v>1</v>
      </c>
      <c r="S589">
        <v>1</v>
      </c>
      <c r="T589">
        <v>1</v>
      </c>
      <c r="U589">
        <v>1</v>
      </c>
      <c r="V589">
        <v>1</v>
      </c>
      <c r="W589">
        <v>1</v>
      </c>
      <c r="X589">
        <v>1</v>
      </c>
      <c r="Y589">
        <v>1</v>
      </c>
      <c r="Z589">
        <v>1</v>
      </c>
      <c r="AA589">
        <v>1.8</v>
      </c>
      <c r="AB589">
        <v>1.8</v>
      </c>
      <c r="AC589">
        <v>1.8</v>
      </c>
      <c r="AD589">
        <v>1.8</v>
      </c>
      <c r="AE589">
        <v>1.8</v>
      </c>
      <c r="AF589">
        <v>1.8</v>
      </c>
      <c r="AG589">
        <v>1.8</v>
      </c>
      <c r="AH589">
        <v>1.8</v>
      </c>
      <c r="AI589">
        <v>1.8</v>
      </c>
      <c r="AJ589">
        <v>1</v>
      </c>
      <c r="AK589">
        <v>1</v>
      </c>
      <c r="AL589">
        <v>1</v>
      </c>
      <c r="AM589">
        <v>1</v>
      </c>
      <c r="AN589">
        <v>1</v>
      </c>
      <c r="AO589">
        <v>1</v>
      </c>
      <c r="AP589">
        <v>1</v>
      </c>
      <c r="AQ589">
        <v>1</v>
      </c>
      <c r="AR589">
        <v>1</v>
      </c>
      <c r="AS589">
        <v>0.4</v>
      </c>
      <c r="AT589">
        <v>0.5</v>
      </c>
      <c r="AU589">
        <v>1</v>
      </c>
      <c r="AV589">
        <v>1.2</v>
      </c>
      <c r="AW589">
        <v>2.5</v>
      </c>
      <c r="AX589">
        <v>2.2999999999999998</v>
      </c>
      <c r="AY589">
        <v>2</v>
      </c>
      <c r="AZ589">
        <v>1</v>
      </c>
      <c r="BA589">
        <v>0.8</v>
      </c>
      <c r="BB589">
        <v>1</v>
      </c>
      <c r="BC589">
        <v>1</v>
      </c>
      <c r="BD589">
        <v>1</v>
      </c>
      <c r="BE589">
        <v>1</v>
      </c>
    </row>
    <row r="590" spans="1:57">
      <c r="A590" t="s">
        <v>1110</v>
      </c>
      <c r="B590" t="s">
        <v>154</v>
      </c>
      <c r="C590" t="s">
        <v>155</v>
      </c>
      <c r="D590" t="s">
        <v>62</v>
      </c>
      <c r="E590" t="s">
        <v>1049</v>
      </c>
      <c r="F590">
        <v>1</v>
      </c>
      <c r="G590">
        <v>1</v>
      </c>
      <c r="H590">
        <v>1</v>
      </c>
      <c r="I590">
        <v>1</v>
      </c>
      <c r="J590">
        <v>1</v>
      </c>
      <c r="K590">
        <v>1</v>
      </c>
      <c r="L590">
        <v>1</v>
      </c>
      <c r="M590">
        <v>1</v>
      </c>
      <c r="N590">
        <v>1</v>
      </c>
      <c r="O590">
        <v>1</v>
      </c>
      <c r="P590">
        <v>1</v>
      </c>
      <c r="Q590">
        <v>1</v>
      </c>
      <c r="R590">
        <v>1</v>
      </c>
      <c r="S590">
        <v>1</v>
      </c>
      <c r="T590">
        <v>1</v>
      </c>
      <c r="U590">
        <v>1</v>
      </c>
      <c r="V590">
        <v>1</v>
      </c>
      <c r="W590">
        <v>1</v>
      </c>
      <c r="X590">
        <v>1</v>
      </c>
      <c r="Y590">
        <v>1</v>
      </c>
      <c r="Z590">
        <v>1</v>
      </c>
      <c r="AA590">
        <v>1.2</v>
      </c>
      <c r="AB590">
        <v>1.2</v>
      </c>
      <c r="AC590">
        <v>1.2</v>
      </c>
      <c r="AD590">
        <v>1.2</v>
      </c>
      <c r="AE590">
        <v>1.2</v>
      </c>
      <c r="AF590">
        <v>1.2</v>
      </c>
      <c r="AG590">
        <v>1.2</v>
      </c>
      <c r="AH590">
        <v>1.2</v>
      </c>
      <c r="AI590">
        <v>1.2</v>
      </c>
      <c r="AJ590">
        <v>1</v>
      </c>
      <c r="AK590">
        <v>1</v>
      </c>
      <c r="AL590">
        <v>1</v>
      </c>
      <c r="AM590">
        <v>1</v>
      </c>
      <c r="AN590">
        <v>1</v>
      </c>
      <c r="AO590">
        <v>1</v>
      </c>
      <c r="AP590">
        <v>1</v>
      </c>
      <c r="AQ590">
        <v>1</v>
      </c>
      <c r="AR590">
        <v>1</v>
      </c>
      <c r="AS590">
        <v>0.4</v>
      </c>
      <c r="AT590">
        <v>0.5</v>
      </c>
      <c r="AU590">
        <v>1</v>
      </c>
      <c r="AV590">
        <v>1.2</v>
      </c>
      <c r="AW590">
        <v>2.5</v>
      </c>
      <c r="AX590">
        <v>2.2999999999999998</v>
      </c>
      <c r="AY590">
        <v>2</v>
      </c>
      <c r="AZ590">
        <v>1</v>
      </c>
      <c r="BA590">
        <v>0.8</v>
      </c>
      <c r="BB590">
        <v>1</v>
      </c>
      <c r="BC590">
        <v>1</v>
      </c>
      <c r="BD590">
        <v>1</v>
      </c>
      <c r="BE590">
        <v>1</v>
      </c>
    </row>
    <row r="591" spans="1:57">
      <c r="A591" t="s">
        <v>1111</v>
      </c>
      <c r="B591" t="s">
        <v>154</v>
      </c>
      <c r="C591" t="s">
        <v>155</v>
      </c>
      <c r="D591" t="s">
        <v>63</v>
      </c>
      <c r="E591" t="s">
        <v>1049</v>
      </c>
      <c r="F591">
        <v>1</v>
      </c>
      <c r="G591">
        <v>1</v>
      </c>
      <c r="H591">
        <v>1</v>
      </c>
      <c r="I591">
        <v>1</v>
      </c>
      <c r="J591">
        <v>1</v>
      </c>
      <c r="K591">
        <v>1</v>
      </c>
      <c r="L591">
        <v>1</v>
      </c>
      <c r="M591">
        <v>1</v>
      </c>
      <c r="N591">
        <v>1</v>
      </c>
      <c r="O591">
        <v>1</v>
      </c>
      <c r="P591">
        <v>1</v>
      </c>
      <c r="Q591">
        <v>1</v>
      </c>
      <c r="R591">
        <v>1</v>
      </c>
      <c r="S591">
        <v>1</v>
      </c>
      <c r="T591">
        <v>1</v>
      </c>
      <c r="U591">
        <v>1</v>
      </c>
      <c r="V591">
        <v>1</v>
      </c>
      <c r="W591">
        <v>1</v>
      </c>
      <c r="X591">
        <v>1</v>
      </c>
      <c r="Y591">
        <v>1</v>
      </c>
      <c r="Z591">
        <v>1</v>
      </c>
      <c r="AA591">
        <v>1.2</v>
      </c>
      <c r="AB591">
        <v>1.2</v>
      </c>
      <c r="AC591">
        <v>1.2</v>
      </c>
      <c r="AD591">
        <v>1.2</v>
      </c>
      <c r="AE591">
        <v>1.2</v>
      </c>
      <c r="AF591">
        <v>1.2</v>
      </c>
      <c r="AG591">
        <v>1.2</v>
      </c>
      <c r="AH591">
        <v>1.2</v>
      </c>
      <c r="AI591">
        <v>1.2</v>
      </c>
      <c r="AJ591">
        <v>1</v>
      </c>
      <c r="AK591">
        <v>1</v>
      </c>
      <c r="AL591">
        <v>1</v>
      </c>
      <c r="AM591">
        <v>1</v>
      </c>
      <c r="AN591">
        <v>1</v>
      </c>
      <c r="AO591">
        <v>1</v>
      </c>
      <c r="AP591">
        <v>1</v>
      </c>
      <c r="AQ591">
        <v>1</v>
      </c>
      <c r="AR591">
        <v>1</v>
      </c>
      <c r="AS591">
        <v>0.4</v>
      </c>
      <c r="AT591">
        <v>0.5</v>
      </c>
      <c r="AU591">
        <v>1</v>
      </c>
      <c r="AV591">
        <v>1.1000000000000001</v>
      </c>
      <c r="AW591">
        <v>2.2999999999999998</v>
      </c>
      <c r="AX591">
        <v>2.2000000000000002</v>
      </c>
      <c r="AY591">
        <v>1.8</v>
      </c>
      <c r="AZ591">
        <v>1</v>
      </c>
      <c r="BA591">
        <v>0.7</v>
      </c>
      <c r="BB591">
        <v>1</v>
      </c>
      <c r="BC591">
        <v>1</v>
      </c>
      <c r="BD591">
        <v>1</v>
      </c>
      <c r="BE591">
        <v>1</v>
      </c>
    </row>
    <row r="592" spans="1:57">
      <c r="A592" t="s">
        <v>1112</v>
      </c>
      <c r="B592" t="s">
        <v>154</v>
      </c>
      <c r="C592" t="s">
        <v>155</v>
      </c>
      <c r="D592" t="s">
        <v>60</v>
      </c>
      <c r="E592" t="s">
        <v>1866</v>
      </c>
      <c r="F592">
        <v>1</v>
      </c>
      <c r="G592">
        <v>1</v>
      </c>
      <c r="H592">
        <v>1</v>
      </c>
      <c r="I592">
        <v>1</v>
      </c>
      <c r="J592">
        <v>1</v>
      </c>
      <c r="K592">
        <v>1</v>
      </c>
      <c r="L592">
        <v>1</v>
      </c>
      <c r="M592">
        <v>1</v>
      </c>
      <c r="N592">
        <v>1</v>
      </c>
      <c r="O592">
        <v>1</v>
      </c>
      <c r="P592">
        <v>1</v>
      </c>
      <c r="Q592">
        <v>1</v>
      </c>
      <c r="R592">
        <v>1</v>
      </c>
      <c r="S592">
        <v>1</v>
      </c>
      <c r="T592">
        <v>1</v>
      </c>
      <c r="U592">
        <v>1</v>
      </c>
      <c r="V592">
        <v>1</v>
      </c>
      <c r="W592">
        <v>1</v>
      </c>
      <c r="X592">
        <v>1</v>
      </c>
      <c r="Y592">
        <v>1</v>
      </c>
      <c r="Z592">
        <v>1</v>
      </c>
      <c r="AA592">
        <v>1.1000000000000001</v>
      </c>
      <c r="AB592">
        <v>1.1000000000000001</v>
      </c>
      <c r="AC592">
        <v>1.1000000000000001</v>
      </c>
      <c r="AD592">
        <v>1.1000000000000001</v>
      </c>
      <c r="AE592">
        <v>1.1000000000000001</v>
      </c>
      <c r="AF592">
        <v>1.1000000000000001</v>
      </c>
      <c r="AG592">
        <v>1.1000000000000001</v>
      </c>
      <c r="AH592">
        <v>1.1000000000000001</v>
      </c>
      <c r="AI592">
        <v>1.1000000000000001</v>
      </c>
      <c r="AJ592">
        <v>1</v>
      </c>
      <c r="AK592">
        <v>1</v>
      </c>
      <c r="AL592">
        <v>1</v>
      </c>
      <c r="AM592">
        <v>1</v>
      </c>
      <c r="AN592">
        <v>1</v>
      </c>
      <c r="AO592">
        <v>1</v>
      </c>
      <c r="AP592">
        <v>1</v>
      </c>
      <c r="AQ592">
        <v>1</v>
      </c>
      <c r="AR592">
        <v>1</v>
      </c>
      <c r="AS592">
        <v>0.4</v>
      </c>
      <c r="AT592">
        <v>0.5</v>
      </c>
      <c r="AU592">
        <v>1</v>
      </c>
      <c r="AV592">
        <v>1.2</v>
      </c>
      <c r="AW592">
        <v>2.5</v>
      </c>
      <c r="AX592">
        <v>2.2999999999999998</v>
      </c>
      <c r="AY592">
        <v>2</v>
      </c>
      <c r="AZ592">
        <v>1</v>
      </c>
      <c r="BA592">
        <v>0.8</v>
      </c>
      <c r="BB592">
        <v>1</v>
      </c>
      <c r="BC592">
        <v>1</v>
      </c>
      <c r="BD592">
        <v>1</v>
      </c>
      <c r="BE592">
        <v>1</v>
      </c>
    </row>
    <row r="593" spans="1:57">
      <c r="A593" t="s">
        <v>1113</v>
      </c>
      <c r="B593" t="s">
        <v>154</v>
      </c>
      <c r="C593" t="s">
        <v>155</v>
      </c>
      <c r="D593" t="s">
        <v>61</v>
      </c>
      <c r="E593" t="s">
        <v>1866</v>
      </c>
      <c r="F593">
        <v>1</v>
      </c>
      <c r="G593">
        <v>1</v>
      </c>
      <c r="H593">
        <v>1</v>
      </c>
      <c r="I593">
        <v>1</v>
      </c>
      <c r="J593">
        <v>1</v>
      </c>
      <c r="K593">
        <v>1</v>
      </c>
      <c r="L593">
        <v>1</v>
      </c>
      <c r="M593">
        <v>1</v>
      </c>
      <c r="N593">
        <v>1</v>
      </c>
      <c r="O593">
        <v>1</v>
      </c>
      <c r="P593">
        <v>1</v>
      </c>
      <c r="Q593">
        <v>1</v>
      </c>
      <c r="R593">
        <v>1</v>
      </c>
      <c r="S593">
        <v>1</v>
      </c>
      <c r="T593">
        <v>1</v>
      </c>
      <c r="U593">
        <v>1</v>
      </c>
      <c r="V593">
        <v>1</v>
      </c>
      <c r="W593">
        <v>1</v>
      </c>
      <c r="X593">
        <v>1</v>
      </c>
      <c r="Y593">
        <v>1</v>
      </c>
      <c r="Z593">
        <v>1</v>
      </c>
      <c r="AA593">
        <v>1.3</v>
      </c>
      <c r="AB593">
        <v>1.3</v>
      </c>
      <c r="AC593">
        <v>1.3</v>
      </c>
      <c r="AD593">
        <v>1.3</v>
      </c>
      <c r="AE593">
        <v>1.3</v>
      </c>
      <c r="AF593">
        <v>1.3</v>
      </c>
      <c r="AG593">
        <v>1.3</v>
      </c>
      <c r="AH593">
        <v>1.3</v>
      </c>
      <c r="AI593">
        <v>1.3</v>
      </c>
      <c r="AJ593">
        <v>1</v>
      </c>
      <c r="AK593">
        <v>1</v>
      </c>
      <c r="AL593">
        <v>1</v>
      </c>
      <c r="AM593">
        <v>1</v>
      </c>
      <c r="AN593">
        <v>1</v>
      </c>
      <c r="AO593">
        <v>1</v>
      </c>
      <c r="AP593">
        <v>1</v>
      </c>
      <c r="AQ593">
        <v>1</v>
      </c>
      <c r="AR593">
        <v>1</v>
      </c>
      <c r="AS593">
        <v>0.4</v>
      </c>
      <c r="AT593">
        <v>0.5</v>
      </c>
      <c r="AU593">
        <v>1</v>
      </c>
      <c r="AV593">
        <v>1.1000000000000001</v>
      </c>
      <c r="AW593">
        <v>2.2999999999999998</v>
      </c>
      <c r="AX593">
        <v>2.2000000000000002</v>
      </c>
      <c r="AY593">
        <v>1.8</v>
      </c>
      <c r="AZ593">
        <v>1</v>
      </c>
      <c r="BA593">
        <v>0.7</v>
      </c>
      <c r="BB593">
        <v>1</v>
      </c>
      <c r="BC593">
        <v>1</v>
      </c>
      <c r="BD593">
        <v>1</v>
      </c>
      <c r="BE593">
        <v>1</v>
      </c>
    </row>
    <row r="594" spans="1:57">
      <c r="A594" t="s">
        <v>1114</v>
      </c>
      <c r="B594" t="s">
        <v>154</v>
      </c>
      <c r="C594" t="s">
        <v>155</v>
      </c>
      <c r="D594" t="s">
        <v>62</v>
      </c>
      <c r="E594" t="s">
        <v>1866</v>
      </c>
      <c r="F594">
        <v>1</v>
      </c>
      <c r="G594">
        <v>1</v>
      </c>
      <c r="H594">
        <v>1</v>
      </c>
      <c r="I594">
        <v>1</v>
      </c>
      <c r="J594">
        <v>1</v>
      </c>
      <c r="K594">
        <v>1</v>
      </c>
      <c r="L594">
        <v>1</v>
      </c>
      <c r="M594">
        <v>1</v>
      </c>
      <c r="N594">
        <v>1</v>
      </c>
      <c r="O594">
        <v>1</v>
      </c>
      <c r="P594">
        <v>1</v>
      </c>
      <c r="Q594">
        <v>1</v>
      </c>
      <c r="R594">
        <v>1</v>
      </c>
      <c r="S594">
        <v>1</v>
      </c>
      <c r="T594">
        <v>1</v>
      </c>
      <c r="U594">
        <v>1</v>
      </c>
      <c r="V594">
        <v>1</v>
      </c>
      <c r="W594">
        <v>1</v>
      </c>
      <c r="X594">
        <v>1</v>
      </c>
      <c r="Y594">
        <v>1</v>
      </c>
      <c r="Z594">
        <v>1</v>
      </c>
      <c r="AA594">
        <v>1</v>
      </c>
      <c r="AB594">
        <v>1</v>
      </c>
      <c r="AC594">
        <v>1</v>
      </c>
      <c r="AD594">
        <v>1</v>
      </c>
      <c r="AE594">
        <v>1</v>
      </c>
      <c r="AF594">
        <v>1</v>
      </c>
      <c r="AG594">
        <v>1</v>
      </c>
      <c r="AH594">
        <v>1</v>
      </c>
      <c r="AI594">
        <v>1</v>
      </c>
      <c r="AJ594">
        <v>1</v>
      </c>
      <c r="AK594">
        <v>1</v>
      </c>
      <c r="AL594">
        <v>1</v>
      </c>
      <c r="AM594">
        <v>1</v>
      </c>
      <c r="AN594">
        <v>1</v>
      </c>
      <c r="AO594">
        <v>1</v>
      </c>
      <c r="AP594">
        <v>1</v>
      </c>
      <c r="AQ594">
        <v>1</v>
      </c>
      <c r="AR594">
        <v>1</v>
      </c>
      <c r="AS594">
        <v>0.4</v>
      </c>
      <c r="AT594">
        <v>0.5</v>
      </c>
      <c r="AU594">
        <v>1</v>
      </c>
      <c r="AV594">
        <v>1.2</v>
      </c>
      <c r="AW594">
        <v>2.5</v>
      </c>
      <c r="AX594">
        <v>2.2999999999999998</v>
      </c>
      <c r="AY594">
        <v>2</v>
      </c>
      <c r="AZ594">
        <v>1</v>
      </c>
      <c r="BA594">
        <v>0.8</v>
      </c>
      <c r="BB594">
        <v>1</v>
      </c>
      <c r="BC594">
        <v>1</v>
      </c>
      <c r="BD594">
        <v>1</v>
      </c>
      <c r="BE594">
        <v>1</v>
      </c>
    </row>
    <row r="595" spans="1:57">
      <c r="A595" t="s">
        <v>1115</v>
      </c>
      <c r="B595" t="s">
        <v>154</v>
      </c>
      <c r="C595" t="s">
        <v>155</v>
      </c>
      <c r="D595" t="s">
        <v>60</v>
      </c>
      <c r="E595" t="s">
        <v>965</v>
      </c>
      <c r="F595">
        <v>1</v>
      </c>
      <c r="G595">
        <v>1</v>
      </c>
      <c r="H595">
        <v>1</v>
      </c>
      <c r="I595">
        <v>1</v>
      </c>
      <c r="J595">
        <v>1</v>
      </c>
      <c r="K595">
        <v>1</v>
      </c>
      <c r="L595">
        <v>1</v>
      </c>
      <c r="M595">
        <v>1</v>
      </c>
      <c r="N595">
        <v>1</v>
      </c>
      <c r="O595">
        <v>1</v>
      </c>
      <c r="P595">
        <v>1</v>
      </c>
      <c r="Q595">
        <v>1</v>
      </c>
      <c r="R595">
        <v>1</v>
      </c>
      <c r="S595">
        <v>1</v>
      </c>
      <c r="T595">
        <v>1</v>
      </c>
      <c r="U595">
        <v>1</v>
      </c>
      <c r="V595">
        <v>1</v>
      </c>
      <c r="W595">
        <v>1</v>
      </c>
      <c r="X595">
        <v>1</v>
      </c>
      <c r="Y595">
        <v>1</v>
      </c>
      <c r="Z595">
        <v>1</v>
      </c>
      <c r="AA595">
        <v>1.4</v>
      </c>
      <c r="AB595">
        <v>1.4</v>
      </c>
      <c r="AC595">
        <v>1.4</v>
      </c>
      <c r="AD595">
        <v>1.4</v>
      </c>
      <c r="AE595">
        <v>1.4</v>
      </c>
      <c r="AF595">
        <v>1.4</v>
      </c>
      <c r="AG595">
        <v>1.4</v>
      </c>
      <c r="AH595">
        <v>1.4</v>
      </c>
      <c r="AI595">
        <v>1.4</v>
      </c>
      <c r="AJ595">
        <v>1</v>
      </c>
      <c r="AK595">
        <v>1</v>
      </c>
      <c r="AL595">
        <v>1</v>
      </c>
      <c r="AM595">
        <v>1</v>
      </c>
      <c r="AN595">
        <v>1</v>
      </c>
      <c r="AO595">
        <v>1</v>
      </c>
      <c r="AP595">
        <v>1</v>
      </c>
      <c r="AQ595">
        <v>1</v>
      </c>
      <c r="AR595">
        <v>1</v>
      </c>
      <c r="AS595">
        <v>0.4</v>
      </c>
      <c r="AT595">
        <v>0.6</v>
      </c>
      <c r="AU595">
        <v>1.1000000000000001</v>
      </c>
      <c r="AV595">
        <v>1.3</v>
      </c>
      <c r="AW595">
        <v>2.7</v>
      </c>
      <c r="AX595">
        <v>2.5</v>
      </c>
      <c r="AY595">
        <v>2.1</v>
      </c>
      <c r="AZ595">
        <v>1.1000000000000001</v>
      </c>
      <c r="BA595">
        <v>0.8</v>
      </c>
      <c r="BB595">
        <v>1</v>
      </c>
      <c r="BC595">
        <v>1</v>
      </c>
      <c r="BD595">
        <v>1</v>
      </c>
      <c r="BE595">
        <v>1</v>
      </c>
    </row>
    <row r="596" spans="1:57">
      <c r="A596" t="s">
        <v>1116</v>
      </c>
      <c r="B596" t="s">
        <v>154</v>
      </c>
      <c r="C596" t="s">
        <v>155</v>
      </c>
      <c r="D596" t="s">
        <v>61</v>
      </c>
      <c r="E596" t="s">
        <v>965</v>
      </c>
      <c r="F596">
        <v>1</v>
      </c>
      <c r="G596">
        <v>1</v>
      </c>
      <c r="H596">
        <v>1</v>
      </c>
      <c r="I596">
        <v>1</v>
      </c>
      <c r="J596">
        <v>1</v>
      </c>
      <c r="K596">
        <v>1</v>
      </c>
      <c r="L596">
        <v>1</v>
      </c>
      <c r="M596">
        <v>1</v>
      </c>
      <c r="N596">
        <v>1</v>
      </c>
      <c r="O596">
        <v>1</v>
      </c>
      <c r="P596">
        <v>1</v>
      </c>
      <c r="Q596">
        <v>1</v>
      </c>
      <c r="R596">
        <v>1</v>
      </c>
      <c r="S596">
        <v>1</v>
      </c>
      <c r="T596">
        <v>1</v>
      </c>
      <c r="U596">
        <v>1</v>
      </c>
      <c r="V596">
        <v>1</v>
      </c>
      <c r="W596">
        <v>1</v>
      </c>
      <c r="X596">
        <v>1</v>
      </c>
      <c r="Y596">
        <v>1</v>
      </c>
      <c r="Z596">
        <v>1</v>
      </c>
      <c r="AA596">
        <v>1.3</v>
      </c>
      <c r="AB596">
        <v>1.3</v>
      </c>
      <c r="AC596">
        <v>1.3</v>
      </c>
      <c r="AD596">
        <v>1.3</v>
      </c>
      <c r="AE596">
        <v>1.3</v>
      </c>
      <c r="AF596">
        <v>1.3</v>
      </c>
      <c r="AG596">
        <v>1.3</v>
      </c>
      <c r="AH596">
        <v>1.3</v>
      </c>
      <c r="AI596">
        <v>1.3</v>
      </c>
      <c r="AJ596">
        <v>1</v>
      </c>
      <c r="AK596">
        <v>1</v>
      </c>
      <c r="AL596">
        <v>1</v>
      </c>
      <c r="AM596">
        <v>1</v>
      </c>
      <c r="AN596">
        <v>1</v>
      </c>
      <c r="AO596">
        <v>1</v>
      </c>
      <c r="AP596">
        <v>1</v>
      </c>
      <c r="AQ596">
        <v>1</v>
      </c>
      <c r="AR596">
        <v>1</v>
      </c>
      <c r="AS596">
        <v>0.4</v>
      </c>
      <c r="AT596">
        <v>0.6</v>
      </c>
      <c r="AU596">
        <v>1.1000000000000001</v>
      </c>
      <c r="AV596">
        <v>1.3</v>
      </c>
      <c r="AW596">
        <v>2.7</v>
      </c>
      <c r="AX596">
        <v>2.5</v>
      </c>
      <c r="AY596">
        <v>2.1</v>
      </c>
      <c r="AZ596">
        <v>1.1000000000000001</v>
      </c>
      <c r="BA596">
        <v>0.8</v>
      </c>
      <c r="BB596">
        <v>1</v>
      </c>
      <c r="BC596">
        <v>1</v>
      </c>
      <c r="BD596">
        <v>1</v>
      </c>
      <c r="BE596">
        <v>1</v>
      </c>
    </row>
    <row r="597" spans="1:57">
      <c r="A597" t="s">
        <v>1117</v>
      </c>
      <c r="B597" t="s">
        <v>154</v>
      </c>
      <c r="C597" t="s">
        <v>155</v>
      </c>
      <c r="D597" t="s">
        <v>62</v>
      </c>
      <c r="E597" t="s">
        <v>965</v>
      </c>
      <c r="F597">
        <v>1</v>
      </c>
      <c r="G597">
        <v>1</v>
      </c>
      <c r="H597">
        <v>1</v>
      </c>
      <c r="I597">
        <v>1</v>
      </c>
      <c r="J597">
        <v>1</v>
      </c>
      <c r="K597">
        <v>1</v>
      </c>
      <c r="L597">
        <v>1</v>
      </c>
      <c r="M597">
        <v>1</v>
      </c>
      <c r="N597">
        <v>1</v>
      </c>
      <c r="O597">
        <v>1</v>
      </c>
      <c r="P597">
        <v>1</v>
      </c>
      <c r="Q597">
        <v>1</v>
      </c>
      <c r="R597">
        <v>1</v>
      </c>
      <c r="S597">
        <v>1</v>
      </c>
      <c r="T597">
        <v>1</v>
      </c>
      <c r="U597">
        <v>1</v>
      </c>
      <c r="V597">
        <v>1</v>
      </c>
      <c r="W597">
        <v>1</v>
      </c>
      <c r="X597">
        <v>1</v>
      </c>
      <c r="Y597">
        <v>1</v>
      </c>
      <c r="Z597">
        <v>1</v>
      </c>
      <c r="AA597">
        <v>1.3</v>
      </c>
      <c r="AB597">
        <v>1.3</v>
      </c>
      <c r="AC597">
        <v>1.3</v>
      </c>
      <c r="AD597">
        <v>1.3</v>
      </c>
      <c r="AE597">
        <v>1.3</v>
      </c>
      <c r="AF597">
        <v>1.3</v>
      </c>
      <c r="AG597">
        <v>1.3</v>
      </c>
      <c r="AH597">
        <v>1.3</v>
      </c>
      <c r="AI597">
        <v>1.3</v>
      </c>
      <c r="AJ597">
        <v>1</v>
      </c>
      <c r="AK597">
        <v>1</v>
      </c>
      <c r="AL597">
        <v>1</v>
      </c>
      <c r="AM597">
        <v>1</v>
      </c>
      <c r="AN597">
        <v>1</v>
      </c>
      <c r="AO597">
        <v>1</v>
      </c>
      <c r="AP597">
        <v>1</v>
      </c>
      <c r="AQ597">
        <v>1</v>
      </c>
      <c r="AR597">
        <v>1</v>
      </c>
      <c r="AS597">
        <v>0.4</v>
      </c>
      <c r="AT597">
        <v>0.6</v>
      </c>
      <c r="AU597">
        <v>1.1000000000000001</v>
      </c>
      <c r="AV597">
        <v>1.3</v>
      </c>
      <c r="AW597">
        <v>2.7</v>
      </c>
      <c r="AX597">
        <v>2.5</v>
      </c>
      <c r="AY597">
        <v>2.1</v>
      </c>
      <c r="AZ597">
        <v>1.1000000000000001</v>
      </c>
      <c r="BA597">
        <v>0.8</v>
      </c>
      <c r="BB597">
        <v>1</v>
      </c>
      <c r="BC597">
        <v>1</v>
      </c>
      <c r="BD597">
        <v>1</v>
      </c>
      <c r="BE597">
        <v>1</v>
      </c>
    </row>
    <row r="598" spans="1:57">
      <c r="A598" t="s">
        <v>1118</v>
      </c>
      <c r="B598" t="s">
        <v>154</v>
      </c>
      <c r="C598" t="s">
        <v>155</v>
      </c>
      <c r="D598" t="s">
        <v>63</v>
      </c>
      <c r="E598" t="s">
        <v>965</v>
      </c>
      <c r="F598">
        <v>1</v>
      </c>
      <c r="G598">
        <v>1</v>
      </c>
      <c r="H598">
        <v>1</v>
      </c>
      <c r="I598">
        <v>1</v>
      </c>
      <c r="J598">
        <v>1</v>
      </c>
      <c r="K598">
        <v>1</v>
      </c>
      <c r="L598">
        <v>1</v>
      </c>
      <c r="M598">
        <v>1</v>
      </c>
      <c r="N598">
        <v>1</v>
      </c>
      <c r="O598">
        <v>1</v>
      </c>
      <c r="P598">
        <v>1</v>
      </c>
      <c r="Q598">
        <v>1</v>
      </c>
      <c r="R598">
        <v>1</v>
      </c>
      <c r="S598">
        <v>1</v>
      </c>
      <c r="T598">
        <v>1</v>
      </c>
      <c r="U598">
        <v>1</v>
      </c>
      <c r="V598">
        <v>1</v>
      </c>
      <c r="W598">
        <v>1</v>
      </c>
      <c r="X598">
        <v>1</v>
      </c>
      <c r="Y598">
        <v>1</v>
      </c>
      <c r="Z598">
        <v>1</v>
      </c>
      <c r="AA598">
        <v>1.2</v>
      </c>
      <c r="AB598">
        <v>1.2</v>
      </c>
      <c r="AC598">
        <v>1.2</v>
      </c>
      <c r="AD598">
        <v>1.2</v>
      </c>
      <c r="AE598">
        <v>1.2</v>
      </c>
      <c r="AF598">
        <v>1.2</v>
      </c>
      <c r="AG598">
        <v>1.2</v>
      </c>
      <c r="AH598">
        <v>1.2</v>
      </c>
      <c r="AI598">
        <v>1.2</v>
      </c>
      <c r="AJ598">
        <v>1</v>
      </c>
      <c r="AK598">
        <v>1</v>
      </c>
      <c r="AL598">
        <v>1</v>
      </c>
      <c r="AM598">
        <v>1</v>
      </c>
      <c r="AN598">
        <v>1</v>
      </c>
      <c r="AO598">
        <v>1</v>
      </c>
      <c r="AP598">
        <v>1</v>
      </c>
      <c r="AQ598">
        <v>1</v>
      </c>
      <c r="AR598">
        <v>1</v>
      </c>
      <c r="AS598">
        <v>0.4</v>
      </c>
      <c r="AT598">
        <v>0.5</v>
      </c>
      <c r="AU598">
        <v>1</v>
      </c>
      <c r="AV598">
        <v>1.2</v>
      </c>
      <c r="AW598">
        <v>2.5</v>
      </c>
      <c r="AX598">
        <v>2.2999999999999998</v>
      </c>
      <c r="AY598">
        <v>2</v>
      </c>
      <c r="AZ598">
        <v>1</v>
      </c>
      <c r="BA598">
        <v>0.8</v>
      </c>
      <c r="BB598">
        <v>1</v>
      </c>
      <c r="BC598">
        <v>1</v>
      </c>
      <c r="BD598">
        <v>1</v>
      </c>
      <c r="BE598">
        <v>1</v>
      </c>
    </row>
    <row r="599" spans="1:57">
      <c r="A599" t="s">
        <v>1119</v>
      </c>
      <c r="B599" t="s">
        <v>154</v>
      </c>
      <c r="C599" t="s">
        <v>155</v>
      </c>
      <c r="D599" t="s">
        <v>64</v>
      </c>
      <c r="E599" t="s">
        <v>965</v>
      </c>
      <c r="F599">
        <v>1</v>
      </c>
      <c r="G599">
        <v>1</v>
      </c>
      <c r="H599">
        <v>1</v>
      </c>
      <c r="I599">
        <v>1</v>
      </c>
      <c r="J599">
        <v>1</v>
      </c>
      <c r="K599">
        <v>1</v>
      </c>
      <c r="L599">
        <v>1</v>
      </c>
      <c r="M599">
        <v>1</v>
      </c>
      <c r="N599">
        <v>1</v>
      </c>
      <c r="O599">
        <v>1</v>
      </c>
      <c r="P599">
        <v>1</v>
      </c>
      <c r="Q599">
        <v>1</v>
      </c>
      <c r="R599">
        <v>1</v>
      </c>
      <c r="S599">
        <v>1</v>
      </c>
      <c r="T599">
        <v>1</v>
      </c>
      <c r="U599">
        <v>1</v>
      </c>
      <c r="V599">
        <v>1</v>
      </c>
      <c r="W599">
        <v>1</v>
      </c>
      <c r="X599">
        <v>1</v>
      </c>
      <c r="Y599">
        <v>1</v>
      </c>
      <c r="Z599">
        <v>1</v>
      </c>
      <c r="AA599">
        <v>0.8</v>
      </c>
      <c r="AB599">
        <v>0.8</v>
      </c>
      <c r="AC599">
        <v>0.8</v>
      </c>
      <c r="AD599">
        <v>0.8</v>
      </c>
      <c r="AE599">
        <v>0.8</v>
      </c>
      <c r="AF599">
        <v>0.8</v>
      </c>
      <c r="AG599">
        <v>0.8</v>
      </c>
      <c r="AH599">
        <v>0.8</v>
      </c>
      <c r="AI599">
        <v>0.8</v>
      </c>
      <c r="AJ599">
        <v>1</v>
      </c>
      <c r="AK599">
        <v>1</v>
      </c>
      <c r="AL599">
        <v>1</v>
      </c>
      <c r="AM599">
        <v>1</v>
      </c>
      <c r="AN599">
        <v>1</v>
      </c>
      <c r="AO599">
        <v>1</v>
      </c>
      <c r="AP599">
        <v>1</v>
      </c>
      <c r="AQ599">
        <v>1</v>
      </c>
      <c r="AR599">
        <v>1</v>
      </c>
      <c r="AS599">
        <v>0.6</v>
      </c>
      <c r="AT599">
        <v>0.8</v>
      </c>
      <c r="AU599">
        <v>1.5</v>
      </c>
      <c r="AV599">
        <v>1.7</v>
      </c>
      <c r="AW599">
        <v>3.6</v>
      </c>
      <c r="AX599">
        <v>3.4</v>
      </c>
      <c r="AY599">
        <v>2.9</v>
      </c>
      <c r="AZ599">
        <v>1.5</v>
      </c>
      <c r="BA599">
        <v>1.1000000000000001</v>
      </c>
      <c r="BB599">
        <v>1</v>
      </c>
      <c r="BC599">
        <v>1</v>
      </c>
      <c r="BD599">
        <v>1</v>
      </c>
      <c r="BE599">
        <v>1</v>
      </c>
    </row>
    <row r="600" spans="1:57">
      <c r="A600" t="s">
        <v>1120</v>
      </c>
      <c r="B600" t="s">
        <v>154</v>
      </c>
      <c r="C600" t="s">
        <v>155</v>
      </c>
      <c r="D600" t="s">
        <v>62</v>
      </c>
      <c r="E600" t="s">
        <v>1867</v>
      </c>
      <c r="F600">
        <v>0.9</v>
      </c>
      <c r="G600">
        <v>0.6</v>
      </c>
      <c r="H600">
        <v>0.6</v>
      </c>
      <c r="I600">
        <v>0.9</v>
      </c>
      <c r="J600">
        <v>0.7</v>
      </c>
      <c r="K600">
        <v>0.6</v>
      </c>
      <c r="L600">
        <v>0.9</v>
      </c>
      <c r="M600">
        <v>1.1000000000000001</v>
      </c>
      <c r="N600">
        <v>0.5</v>
      </c>
      <c r="O600">
        <v>1.5</v>
      </c>
      <c r="P600">
        <v>1.4</v>
      </c>
      <c r="Q600">
        <v>0.9</v>
      </c>
      <c r="R600">
        <v>0.8</v>
      </c>
      <c r="S600">
        <v>1.1000000000000001</v>
      </c>
      <c r="T600">
        <v>1</v>
      </c>
      <c r="U600">
        <v>1.1000000000000001</v>
      </c>
      <c r="V600">
        <v>1</v>
      </c>
      <c r="W600">
        <v>1.1000000000000001</v>
      </c>
      <c r="X600">
        <v>0.8</v>
      </c>
      <c r="Y600">
        <v>0.8</v>
      </c>
      <c r="Z600">
        <v>0.8</v>
      </c>
      <c r="AA600">
        <v>0.6</v>
      </c>
      <c r="AB600">
        <v>0.6</v>
      </c>
      <c r="AC600">
        <v>1.5</v>
      </c>
      <c r="AD600">
        <v>0.9</v>
      </c>
      <c r="AE600">
        <v>1</v>
      </c>
      <c r="AF600">
        <v>0.9</v>
      </c>
      <c r="AG600">
        <v>1</v>
      </c>
      <c r="AH600">
        <v>0.9</v>
      </c>
      <c r="AI600">
        <v>0.9</v>
      </c>
      <c r="AJ600">
        <v>0.8</v>
      </c>
      <c r="AK600">
        <v>1.1000000000000001</v>
      </c>
      <c r="AL600">
        <v>0.7</v>
      </c>
      <c r="AM600">
        <v>0.9</v>
      </c>
      <c r="AN600">
        <v>0.8</v>
      </c>
      <c r="AO600">
        <v>1</v>
      </c>
      <c r="AP600">
        <v>1.1000000000000001</v>
      </c>
      <c r="AQ600">
        <v>1.4</v>
      </c>
      <c r="AR600">
        <v>0.6</v>
      </c>
      <c r="AS600">
        <v>0.7</v>
      </c>
      <c r="AT600">
        <v>0.8</v>
      </c>
      <c r="AU600">
        <v>1.3</v>
      </c>
      <c r="AV600">
        <v>1</v>
      </c>
      <c r="AW600">
        <v>4</v>
      </c>
      <c r="AX600">
        <v>2.2000000000000002</v>
      </c>
      <c r="AY600">
        <v>1.8</v>
      </c>
      <c r="AZ600">
        <v>0.7</v>
      </c>
      <c r="BA600">
        <v>0.9</v>
      </c>
      <c r="BB600">
        <v>1.1000000000000001</v>
      </c>
      <c r="BC600">
        <v>0.6</v>
      </c>
      <c r="BD600">
        <v>0.8</v>
      </c>
      <c r="BE600">
        <v>0.6</v>
      </c>
    </row>
    <row r="601" spans="1:57">
      <c r="A601" t="s">
        <v>1121</v>
      </c>
      <c r="B601" t="s">
        <v>154</v>
      </c>
      <c r="C601" t="s">
        <v>155</v>
      </c>
      <c r="D601" t="s">
        <v>63</v>
      </c>
      <c r="E601" t="s">
        <v>1867</v>
      </c>
      <c r="F601">
        <v>0.9</v>
      </c>
      <c r="G601">
        <v>0.8</v>
      </c>
      <c r="H601">
        <v>1.1000000000000001</v>
      </c>
      <c r="I601">
        <v>1</v>
      </c>
      <c r="J601">
        <v>0.8</v>
      </c>
      <c r="K601">
        <v>0.8</v>
      </c>
      <c r="L601">
        <v>1</v>
      </c>
      <c r="M601">
        <v>1.2</v>
      </c>
      <c r="N601">
        <v>1</v>
      </c>
      <c r="O601">
        <v>1.8</v>
      </c>
      <c r="P601">
        <v>1.4</v>
      </c>
      <c r="Q601">
        <v>0.8</v>
      </c>
      <c r="R601">
        <v>0.9</v>
      </c>
      <c r="S601">
        <v>0.9</v>
      </c>
      <c r="T601">
        <v>1</v>
      </c>
      <c r="U601">
        <v>1.2</v>
      </c>
      <c r="V601">
        <v>1.1000000000000001</v>
      </c>
      <c r="W601">
        <v>1.1000000000000001</v>
      </c>
      <c r="X601">
        <v>0.6</v>
      </c>
      <c r="Y601">
        <v>0.7</v>
      </c>
      <c r="Z601">
        <v>0.9</v>
      </c>
      <c r="AA601">
        <v>0.7</v>
      </c>
      <c r="AB601">
        <v>0.8</v>
      </c>
      <c r="AC601">
        <v>1.2</v>
      </c>
      <c r="AD601">
        <v>0.9</v>
      </c>
      <c r="AE601">
        <v>1</v>
      </c>
      <c r="AF601">
        <v>1.1000000000000001</v>
      </c>
      <c r="AG601">
        <v>1.4</v>
      </c>
      <c r="AH601">
        <v>0.9</v>
      </c>
      <c r="AI601">
        <v>0.9</v>
      </c>
      <c r="AJ601">
        <v>1.1000000000000001</v>
      </c>
      <c r="AK601">
        <v>1.2</v>
      </c>
      <c r="AL601">
        <v>0.9</v>
      </c>
      <c r="AM601">
        <v>0.9</v>
      </c>
      <c r="AN601">
        <v>0.9</v>
      </c>
      <c r="AO601">
        <v>0.9</v>
      </c>
      <c r="AP601">
        <v>1.1000000000000001</v>
      </c>
      <c r="AQ601">
        <v>1.4</v>
      </c>
      <c r="AR601">
        <v>0.7</v>
      </c>
      <c r="AS601">
        <v>0.8</v>
      </c>
      <c r="AT601">
        <v>0.9</v>
      </c>
      <c r="AU601">
        <v>1.4</v>
      </c>
      <c r="AV601">
        <v>0.9</v>
      </c>
      <c r="AW601">
        <v>4.3</v>
      </c>
      <c r="AX601">
        <v>2.1</v>
      </c>
      <c r="AY601">
        <v>1.7</v>
      </c>
      <c r="AZ601">
        <v>0.8</v>
      </c>
      <c r="BA601">
        <v>0.8</v>
      </c>
      <c r="BB601">
        <v>1.3</v>
      </c>
      <c r="BC601">
        <v>0.9</v>
      </c>
      <c r="BD601">
        <v>1.1000000000000001</v>
      </c>
      <c r="BE601">
        <v>0.8</v>
      </c>
    </row>
    <row r="602" spans="1:57">
      <c r="A602" t="s">
        <v>1122</v>
      </c>
      <c r="B602" t="s">
        <v>154</v>
      </c>
      <c r="C602" t="s">
        <v>155</v>
      </c>
      <c r="D602" t="s">
        <v>64</v>
      </c>
      <c r="E602" t="s">
        <v>1867</v>
      </c>
      <c r="F602">
        <v>1.7</v>
      </c>
      <c r="G602">
        <v>1.2</v>
      </c>
      <c r="H602">
        <v>1.1000000000000001</v>
      </c>
      <c r="I602">
        <v>0.9</v>
      </c>
      <c r="J602">
        <v>0.9</v>
      </c>
      <c r="K602">
        <v>0.7</v>
      </c>
      <c r="L602">
        <v>1.5</v>
      </c>
      <c r="M602">
        <v>1.6</v>
      </c>
      <c r="N602">
        <v>1.1000000000000001</v>
      </c>
      <c r="O602">
        <v>1.7</v>
      </c>
      <c r="P602">
        <v>1.8</v>
      </c>
      <c r="Q602">
        <v>1.4</v>
      </c>
      <c r="R602">
        <v>1.6</v>
      </c>
      <c r="S602">
        <v>1.5</v>
      </c>
      <c r="T602">
        <v>1.2</v>
      </c>
      <c r="U602">
        <v>1.3</v>
      </c>
      <c r="V602">
        <v>1.1000000000000001</v>
      </c>
      <c r="W602">
        <v>1.6</v>
      </c>
      <c r="X602">
        <v>0.7</v>
      </c>
      <c r="Y602">
        <v>1.2</v>
      </c>
      <c r="Z602">
        <v>1.3</v>
      </c>
      <c r="AA602">
        <v>1.4</v>
      </c>
      <c r="AB602">
        <v>1</v>
      </c>
      <c r="AC602">
        <v>3.3</v>
      </c>
      <c r="AD602">
        <v>1.5</v>
      </c>
      <c r="AE602">
        <v>0.8</v>
      </c>
      <c r="AF602">
        <v>1.5</v>
      </c>
      <c r="AG602">
        <v>1.2</v>
      </c>
      <c r="AH602">
        <v>1.1000000000000001</v>
      </c>
      <c r="AI602">
        <v>0.8</v>
      </c>
      <c r="AJ602">
        <v>0.9</v>
      </c>
      <c r="AK602">
        <v>0.8</v>
      </c>
      <c r="AL602">
        <v>1.1000000000000001</v>
      </c>
      <c r="AM602">
        <v>0.8</v>
      </c>
      <c r="AN602">
        <v>0.7</v>
      </c>
      <c r="AO602">
        <v>0.8</v>
      </c>
      <c r="AP602">
        <v>1</v>
      </c>
      <c r="AQ602">
        <v>1.1000000000000001</v>
      </c>
      <c r="AR602">
        <v>1.1000000000000001</v>
      </c>
      <c r="AS602">
        <v>1.1000000000000001</v>
      </c>
      <c r="AT602">
        <v>0.8</v>
      </c>
      <c r="AU602">
        <v>1.2</v>
      </c>
      <c r="AV602">
        <v>0.8</v>
      </c>
      <c r="AW602">
        <v>3.8</v>
      </c>
      <c r="AX602">
        <v>1.6</v>
      </c>
      <c r="AY602">
        <v>2.1</v>
      </c>
      <c r="AZ602">
        <v>1.4</v>
      </c>
      <c r="BA602">
        <v>1.2</v>
      </c>
      <c r="BB602">
        <v>0.9</v>
      </c>
      <c r="BC602">
        <v>1</v>
      </c>
      <c r="BD602">
        <v>1.7</v>
      </c>
      <c r="BE602">
        <v>0.9</v>
      </c>
    </row>
    <row r="603" spans="1:57">
      <c r="A603" t="s">
        <v>1123</v>
      </c>
      <c r="B603" t="s">
        <v>154</v>
      </c>
      <c r="C603" t="s">
        <v>155</v>
      </c>
      <c r="D603" t="s">
        <v>62</v>
      </c>
      <c r="E603" t="s">
        <v>1868</v>
      </c>
      <c r="F603">
        <v>1</v>
      </c>
      <c r="G603">
        <v>1</v>
      </c>
      <c r="H603">
        <v>0.6</v>
      </c>
      <c r="I603">
        <v>1</v>
      </c>
      <c r="J603">
        <v>0.8</v>
      </c>
      <c r="K603">
        <v>0.7</v>
      </c>
      <c r="L603">
        <v>1.3</v>
      </c>
      <c r="M603">
        <v>1.3</v>
      </c>
      <c r="N603">
        <v>1.1000000000000001</v>
      </c>
      <c r="O603">
        <v>1.3</v>
      </c>
      <c r="P603">
        <v>1.2</v>
      </c>
      <c r="Q603">
        <v>1.2</v>
      </c>
      <c r="R603">
        <v>1</v>
      </c>
      <c r="S603">
        <v>0.9</v>
      </c>
      <c r="T603">
        <v>0.9</v>
      </c>
      <c r="U603">
        <v>0.9</v>
      </c>
      <c r="V603">
        <v>0.7</v>
      </c>
      <c r="W603">
        <v>1.4</v>
      </c>
      <c r="X603">
        <v>0.8</v>
      </c>
      <c r="Y603">
        <v>1</v>
      </c>
      <c r="Z603">
        <v>1</v>
      </c>
      <c r="AA603">
        <v>0.6</v>
      </c>
      <c r="AB603">
        <v>0.7</v>
      </c>
      <c r="AC603">
        <v>0.8</v>
      </c>
      <c r="AD603">
        <v>0.8</v>
      </c>
      <c r="AE603">
        <v>1.2</v>
      </c>
      <c r="AF603">
        <v>1.4</v>
      </c>
      <c r="AG603">
        <v>1.4</v>
      </c>
      <c r="AH603">
        <v>1.2</v>
      </c>
      <c r="AI603">
        <v>0.8</v>
      </c>
      <c r="AJ603">
        <v>1</v>
      </c>
      <c r="AK603">
        <v>0.9</v>
      </c>
      <c r="AL603">
        <v>0.8</v>
      </c>
      <c r="AM603">
        <v>1</v>
      </c>
      <c r="AN603">
        <v>0.7</v>
      </c>
      <c r="AO603">
        <v>1</v>
      </c>
      <c r="AP603">
        <v>1.1000000000000001</v>
      </c>
      <c r="AQ603">
        <v>1.1000000000000001</v>
      </c>
      <c r="AR603">
        <v>0.9</v>
      </c>
      <c r="AS603">
        <v>0.9</v>
      </c>
      <c r="AT603">
        <v>0.6</v>
      </c>
      <c r="AU603">
        <v>1.7</v>
      </c>
      <c r="AV603">
        <v>1.2</v>
      </c>
      <c r="AW603">
        <v>3.4</v>
      </c>
      <c r="AX603">
        <v>2.5</v>
      </c>
      <c r="AY603">
        <v>1.4</v>
      </c>
      <c r="AZ603">
        <v>0.9</v>
      </c>
      <c r="BA603">
        <v>0.9</v>
      </c>
      <c r="BB603">
        <v>1.1000000000000001</v>
      </c>
      <c r="BC603">
        <v>0.7</v>
      </c>
      <c r="BD603">
        <v>1.1000000000000001</v>
      </c>
      <c r="BE603">
        <v>1.1000000000000001</v>
      </c>
    </row>
    <row r="604" spans="1:57">
      <c r="A604" t="s">
        <v>1124</v>
      </c>
      <c r="B604" t="s">
        <v>154</v>
      </c>
      <c r="C604" t="s">
        <v>155</v>
      </c>
      <c r="D604" t="s">
        <v>63</v>
      </c>
      <c r="E604" t="s">
        <v>1868</v>
      </c>
      <c r="F604">
        <v>1.1000000000000001</v>
      </c>
      <c r="G604">
        <v>0.9</v>
      </c>
      <c r="H604">
        <v>1</v>
      </c>
      <c r="I604">
        <v>0.6</v>
      </c>
      <c r="J604">
        <v>1.1000000000000001</v>
      </c>
      <c r="K604">
        <v>1.3</v>
      </c>
      <c r="L604">
        <v>1</v>
      </c>
      <c r="M604">
        <v>1.3</v>
      </c>
      <c r="N604">
        <v>1.1000000000000001</v>
      </c>
      <c r="O604">
        <v>1.6</v>
      </c>
      <c r="P604">
        <v>1.5</v>
      </c>
      <c r="Q604">
        <v>1.1000000000000001</v>
      </c>
      <c r="R604">
        <v>0.9</v>
      </c>
      <c r="S604">
        <v>1.4</v>
      </c>
      <c r="T604">
        <v>0.9</v>
      </c>
      <c r="U604">
        <v>1.6</v>
      </c>
      <c r="V604">
        <v>0.9</v>
      </c>
      <c r="W604">
        <v>1.5</v>
      </c>
      <c r="X604">
        <v>1.2</v>
      </c>
      <c r="Y604">
        <v>1.5</v>
      </c>
      <c r="Z604">
        <v>1.3</v>
      </c>
      <c r="AA604">
        <v>1.1000000000000001</v>
      </c>
      <c r="AB604">
        <v>1.2</v>
      </c>
      <c r="AC604">
        <v>1.1000000000000001</v>
      </c>
      <c r="AD604">
        <v>1.4</v>
      </c>
      <c r="AE604">
        <v>1.2</v>
      </c>
      <c r="AF604">
        <v>1.8</v>
      </c>
      <c r="AG604">
        <v>1.6</v>
      </c>
      <c r="AH604">
        <v>1.3</v>
      </c>
      <c r="AI604">
        <v>1.2</v>
      </c>
      <c r="AJ604">
        <v>1.3</v>
      </c>
      <c r="AK604">
        <v>1.5</v>
      </c>
      <c r="AL604">
        <v>0.9</v>
      </c>
      <c r="AM604">
        <v>0.7</v>
      </c>
      <c r="AN604">
        <v>0.5</v>
      </c>
      <c r="AO604">
        <v>0.9</v>
      </c>
      <c r="AP604">
        <v>1</v>
      </c>
      <c r="AQ604">
        <v>1.2</v>
      </c>
      <c r="AR604">
        <v>0.8</v>
      </c>
      <c r="AS604">
        <v>0.8</v>
      </c>
      <c r="AT604">
        <v>1</v>
      </c>
      <c r="AU604">
        <v>1.7</v>
      </c>
      <c r="AV604">
        <v>1.5</v>
      </c>
      <c r="AW604">
        <v>3.3</v>
      </c>
      <c r="AX604">
        <v>1.9</v>
      </c>
      <c r="AY604">
        <v>2.1</v>
      </c>
      <c r="AZ604">
        <v>1.8</v>
      </c>
      <c r="BA604">
        <v>1</v>
      </c>
      <c r="BB604">
        <v>1.3</v>
      </c>
      <c r="BC604">
        <v>1.2</v>
      </c>
      <c r="BD604">
        <v>1.3</v>
      </c>
      <c r="BE604">
        <v>0.9</v>
      </c>
    </row>
    <row r="605" spans="1:57">
      <c r="A605" t="s">
        <v>1125</v>
      </c>
      <c r="B605" t="s">
        <v>154</v>
      </c>
      <c r="C605" t="s">
        <v>155</v>
      </c>
      <c r="D605" t="s">
        <v>64</v>
      </c>
      <c r="E605" t="s">
        <v>1868</v>
      </c>
      <c r="F605">
        <v>1</v>
      </c>
      <c r="G605">
        <v>0.8</v>
      </c>
      <c r="H605">
        <v>1.1000000000000001</v>
      </c>
      <c r="I605">
        <v>0.9</v>
      </c>
      <c r="J605">
        <v>0.7</v>
      </c>
      <c r="K605">
        <v>0.9</v>
      </c>
      <c r="L605">
        <v>1.2</v>
      </c>
      <c r="M605">
        <v>1.2</v>
      </c>
      <c r="N605">
        <v>1</v>
      </c>
      <c r="O605">
        <v>1.1000000000000001</v>
      </c>
      <c r="P605">
        <v>1.6</v>
      </c>
      <c r="Q605">
        <v>0.9</v>
      </c>
      <c r="R605">
        <v>0.8</v>
      </c>
      <c r="S605">
        <v>1.3</v>
      </c>
      <c r="T605">
        <v>0.5</v>
      </c>
      <c r="U605">
        <v>1.6</v>
      </c>
      <c r="V605">
        <v>0.9</v>
      </c>
      <c r="W605">
        <v>1.1000000000000001</v>
      </c>
      <c r="X605">
        <v>0.8</v>
      </c>
      <c r="Y605">
        <v>0.7</v>
      </c>
      <c r="Z605">
        <v>1</v>
      </c>
      <c r="AA605">
        <v>0.9</v>
      </c>
      <c r="AB605">
        <v>0.7</v>
      </c>
      <c r="AC605">
        <v>0.7</v>
      </c>
      <c r="AD605">
        <v>0.6</v>
      </c>
      <c r="AE605">
        <v>1.2</v>
      </c>
      <c r="AF605">
        <v>1</v>
      </c>
      <c r="AG605">
        <v>1.7</v>
      </c>
      <c r="AH605">
        <v>1.1000000000000001</v>
      </c>
      <c r="AI605">
        <v>1.4</v>
      </c>
      <c r="AJ605">
        <v>1.3</v>
      </c>
      <c r="AK605">
        <v>1.4</v>
      </c>
      <c r="AL605">
        <v>1.2</v>
      </c>
      <c r="AM605">
        <v>1.1000000000000001</v>
      </c>
      <c r="AN605">
        <v>1.1000000000000001</v>
      </c>
      <c r="AO605">
        <v>1.2</v>
      </c>
      <c r="AP605">
        <v>0.9</v>
      </c>
      <c r="AQ605">
        <v>1.2</v>
      </c>
      <c r="AR605">
        <v>0.8</v>
      </c>
      <c r="AS605">
        <v>1.1000000000000001</v>
      </c>
      <c r="AT605">
        <v>0.7</v>
      </c>
      <c r="AU605">
        <v>1.5</v>
      </c>
      <c r="AV605">
        <v>1.1000000000000001</v>
      </c>
      <c r="AW605">
        <v>2.4</v>
      </c>
      <c r="AX605">
        <v>2</v>
      </c>
      <c r="AY605">
        <v>1.7</v>
      </c>
      <c r="AZ605">
        <v>1</v>
      </c>
      <c r="BA605">
        <v>0.9</v>
      </c>
      <c r="BB605">
        <v>1.4</v>
      </c>
      <c r="BC605">
        <v>0.9</v>
      </c>
      <c r="BD605">
        <v>1.1000000000000001</v>
      </c>
      <c r="BE605">
        <v>1.2</v>
      </c>
    </row>
    <row r="606" spans="1:57">
      <c r="A606" t="s">
        <v>1126</v>
      </c>
      <c r="B606" t="s">
        <v>154</v>
      </c>
      <c r="C606" t="s">
        <v>155</v>
      </c>
      <c r="D606" t="s">
        <v>382</v>
      </c>
      <c r="E606" t="s">
        <v>1868</v>
      </c>
      <c r="F606">
        <v>0.8</v>
      </c>
      <c r="G606">
        <v>0.8</v>
      </c>
      <c r="H606">
        <v>1.3</v>
      </c>
      <c r="I606">
        <v>1.2</v>
      </c>
      <c r="J606">
        <v>0.9</v>
      </c>
      <c r="K606">
        <v>0.6</v>
      </c>
      <c r="L606">
        <v>1.2</v>
      </c>
      <c r="M606">
        <v>1.1000000000000001</v>
      </c>
      <c r="N606">
        <v>1</v>
      </c>
      <c r="O606">
        <v>1.6</v>
      </c>
      <c r="P606">
        <v>1.4</v>
      </c>
      <c r="Q606">
        <v>0.9</v>
      </c>
      <c r="R606">
        <v>0.9</v>
      </c>
      <c r="S606">
        <v>0.8</v>
      </c>
      <c r="T606">
        <v>0.7</v>
      </c>
      <c r="U606">
        <v>1.3</v>
      </c>
      <c r="V606">
        <v>1.3</v>
      </c>
      <c r="W606">
        <v>1.2</v>
      </c>
      <c r="X606">
        <v>0.9</v>
      </c>
      <c r="Y606">
        <v>1.1000000000000001</v>
      </c>
      <c r="Z606">
        <v>1.4</v>
      </c>
      <c r="AA606">
        <v>0.9</v>
      </c>
      <c r="AB606">
        <v>0.6</v>
      </c>
      <c r="AC606">
        <v>0.9</v>
      </c>
      <c r="AD606">
        <v>0.8</v>
      </c>
      <c r="AE606">
        <v>1.1000000000000001</v>
      </c>
      <c r="AF606">
        <v>1.8</v>
      </c>
      <c r="AG606">
        <v>2</v>
      </c>
      <c r="AH606">
        <v>1.7</v>
      </c>
      <c r="AI606">
        <v>0.9</v>
      </c>
      <c r="AJ606">
        <v>1.1000000000000001</v>
      </c>
      <c r="AK606">
        <v>1.5</v>
      </c>
      <c r="AL606">
        <v>0.9</v>
      </c>
      <c r="AM606">
        <v>1.1000000000000001</v>
      </c>
      <c r="AN606">
        <v>1</v>
      </c>
      <c r="AO606">
        <v>1.1000000000000001</v>
      </c>
      <c r="AP606">
        <v>0.9</v>
      </c>
      <c r="AQ606">
        <v>1</v>
      </c>
      <c r="AR606">
        <v>1</v>
      </c>
      <c r="AS606">
        <v>0.8</v>
      </c>
      <c r="AT606">
        <v>0.8</v>
      </c>
      <c r="AU606">
        <v>2</v>
      </c>
      <c r="AV606">
        <v>1.7</v>
      </c>
      <c r="AW606">
        <v>3.2</v>
      </c>
      <c r="AX606">
        <v>2.8</v>
      </c>
      <c r="AY606">
        <v>1.8</v>
      </c>
      <c r="AZ606">
        <v>1.3</v>
      </c>
      <c r="BA606">
        <v>1</v>
      </c>
      <c r="BB606">
        <v>1.3</v>
      </c>
      <c r="BC606">
        <v>0.8</v>
      </c>
      <c r="BD606">
        <v>0.9</v>
      </c>
      <c r="BE606">
        <v>1</v>
      </c>
    </row>
    <row r="607" spans="1:57">
      <c r="A607" t="s">
        <v>1127</v>
      </c>
      <c r="B607" t="s">
        <v>154</v>
      </c>
      <c r="C607" t="s">
        <v>155</v>
      </c>
      <c r="D607" t="s">
        <v>60</v>
      </c>
      <c r="E607" t="s">
        <v>1869</v>
      </c>
      <c r="F607">
        <v>1</v>
      </c>
      <c r="G607">
        <v>1</v>
      </c>
      <c r="H607">
        <v>1</v>
      </c>
      <c r="I607">
        <v>1</v>
      </c>
      <c r="J607">
        <v>1</v>
      </c>
      <c r="K607">
        <v>1</v>
      </c>
      <c r="L607">
        <v>1</v>
      </c>
      <c r="M607">
        <v>1</v>
      </c>
      <c r="N607">
        <v>1</v>
      </c>
      <c r="O607">
        <v>1</v>
      </c>
      <c r="P607">
        <v>1</v>
      </c>
      <c r="Q607">
        <v>1</v>
      </c>
      <c r="R607">
        <v>1</v>
      </c>
      <c r="S607">
        <v>1</v>
      </c>
      <c r="T607">
        <v>1</v>
      </c>
      <c r="U607">
        <v>1</v>
      </c>
      <c r="V607">
        <v>1</v>
      </c>
      <c r="W607">
        <v>1</v>
      </c>
      <c r="X607">
        <v>1.3</v>
      </c>
      <c r="Y607">
        <v>1.3</v>
      </c>
      <c r="Z607">
        <v>1.3</v>
      </c>
      <c r="AA607">
        <v>1.3</v>
      </c>
      <c r="AB607">
        <v>1.5</v>
      </c>
      <c r="AC607">
        <v>1.5</v>
      </c>
      <c r="AD607">
        <v>1.5</v>
      </c>
      <c r="AE607">
        <v>1.5</v>
      </c>
      <c r="AF607">
        <v>1.5</v>
      </c>
      <c r="AG607">
        <v>1.5</v>
      </c>
      <c r="AH607">
        <v>1.5</v>
      </c>
      <c r="AI607">
        <v>1.5</v>
      </c>
      <c r="AJ607">
        <v>1.5</v>
      </c>
      <c r="AK607">
        <v>1</v>
      </c>
      <c r="AL607">
        <v>1</v>
      </c>
      <c r="AM607">
        <v>1</v>
      </c>
      <c r="AN607">
        <v>1</v>
      </c>
      <c r="AO607">
        <v>1</v>
      </c>
      <c r="AP607">
        <v>1</v>
      </c>
      <c r="AQ607">
        <v>1</v>
      </c>
      <c r="AR607">
        <v>1</v>
      </c>
      <c r="AS607">
        <v>0.4</v>
      </c>
      <c r="AT607">
        <v>0.6</v>
      </c>
      <c r="AU607">
        <v>1.1000000000000001</v>
      </c>
      <c r="AV607">
        <v>1.3</v>
      </c>
      <c r="AW607">
        <v>2.7</v>
      </c>
      <c r="AX607">
        <v>2.5</v>
      </c>
      <c r="AY607">
        <v>2.1</v>
      </c>
      <c r="AZ607">
        <v>1.1000000000000001</v>
      </c>
      <c r="BA607">
        <v>0.8</v>
      </c>
      <c r="BB607">
        <v>1</v>
      </c>
      <c r="BC607">
        <v>1</v>
      </c>
      <c r="BD607">
        <v>1</v>
      </c>
      <c r="BE607">
        <v>1</v>
      </c>
    </row>
    <row r="608" spans="1:57">
      <c r="A608" t="s">
        <v>1128</v>
      </c>
      <c r="B608" t="s">
        <v>154</v>
      </c>
      <c r="C608" t="s">
        <v>155</v>
      </c>
      <c r="D608" t="s">
        <v>61</v>
      </c>
      <c r="E608" t="s">
        <v>1869</v>
      </c>
      <c r="F608">
        <v>1</v>
      </c>
      <c r="G608">
        <v>1</v>
      </c>
      <c r="H608">
        <v>1</v>
      </c>
      <c r="I608">
        <v>1</v>
      </c>
      <c r="J608">
        <v>1</v>
      </c>
      <c r="K608">
        <v>1</v>
      </c>
      <c r="L608">
        <v>1</v>
      </c>
      <c r="M608">
        <v>1</v>
      </c>
      <c r="N608">
        <v>1</v>
      </c>
      <c r="O608">
        <v>1</v>
      </c>
      <c r="P608">
        <v>1</v>
      </c>
      <c r="Q608">
        <v>1</v>
      </c>
      <c r="R608">
        <v>1</v>
      </c>
      <c r="S608">
        <v>1</v>
      </c>
      <c r="T608">
        <v>1</v>
      </c>
      <c r="U608">
        <v>1</v>
      </c>
      <c r="V608">
        <v>1</v>
      </c>
      <c r="W608">
        <v>1</v>
      </c>
      <c r="X608">
        <v>1</v>
      </c>
      <c r="Y608">
        <v>1</v>
      </c>
      <c r="Z608">
        <v>1</v>
      </c>
      <c r="AA608">
        <v>1</v>
      </c>
      <c r="AB608">
        <v>1</v>
      </c>
      <c r="AC608">
        <v>1</v>
      </c>
      <c r="AD608">
        <v>1</v>
      </c>
      <c r="AE608">
        <v>1</v>
      </c>
      <c r="AF608">
        <v>1</v>
      </c>
      <c r="AG608">
        <v>1</v>
      </c>
      <c r="AH608">
        <v>1</v>
      </c>
      <c r="AI608">
        <v>1</v>
      </c>
      <c r="AJ608">
        <v>1</v>
      </c>
      <c r="AK608">
        <v>1</v>
      </c>
      <c r="AL608">
        <v>1</v>
      </c>
      <c r="AM608">
        <v>1</v>
      </c>
      <c r="AN608">
        <v>1</v>
      </c>
      <c r="AO608">
        <v>1</v>
      </c>
      <c r="AP608">
        <v>1</v>
      </c>
      <c r="AQ608">
        <v>1</v>
      </c>
      <c r="AR608">
        <v>1</v>
      </c>
      <c r="AS608">
        <v>0.4</v>
      </c>
      <c r="AT608">
        <v>0.6</v>
      </c>
      <c r="AU608">
        <v>1.1000000000000001</v>
      </c>
      <c r="AV608">
        <v>1.3</v>
      </c>
      <c r="AW608">
        <v>2.7</v>
      </c>
      <c r="AX608">
        <v>2.5</v>
      </c>
      <c r="AY608">
        <v>2.1</v>
      </c>
      <c r="AZ608">
        <v>1.1000000000000001</v>
      </c>
      <c r="BA608">
        <v>0.8</v>
      </c>
      <c r="BB608">
        <v>1</v>
      </c>
      <c r="BC608">
        <v>1</v>
      </c>
      <c r="BD608">
        <v>1</v>
      </c>
      <c r="BE608">
        <v>1</v>
      </c>
    </row>
    <row r="609" spans="1:57">
      <c r="A609" t="s">
        <v>1129</v>
      </c>
      <c r="B609" t="s">
        <v>154</v>
      </c>
      <c r="C609" t="s">
        <v>155</v>
      </c>
      <c r="D609" t="s">
        <v>62</v>
      </c>
      <c r="E609" t="s">
        <v>1869</v>
      </c>
      <c r="F609">
        <v>1</v>
      </c>
      <c r="G609">
        <v>1</v>
      </c>
      <c r="H609">
        <v>1</v>
      </c>
      <c r="I609">
        <v>1</v>
      </c>
      <c r="J609">
        <v>1</v>
      </c>
      <c r="K609">
        <v>1</v>
      </c>
      <c r="L609">
        <v>1</v>
      </c>
      <c r="M609">
        <v>1</v>
      </c>
      <c r="N609">
        <v>1</v>
      </c>
      <c r="O609">
        <v>1</v>
      </c>
      <c r="P609">
        <v>1</v>
      </c>
      <c r="Q609">
        <v>1</v>
      </c>
      <c r="R609">
        <v>1</v>
      </c>
      <c r="S609">
        <v>1</v>
      </c>
      <c r="T609">
        <v>1</v>
      </c>
      <c r="U609">
        <v>1</v>
      </c>
      <c r="V609">
        <v>1</v>
      </c>
      <c r="W609">
        <v>1</v>
      </c>
      <c r="X609">
        <v>1</v>
      </c>
      <c r="Y609">
        <v>1</v>
      </c>
      <c r="Z609">
        <v>1</v>
      </c>
      <c r="AA609">
        <v>1</v>
      </c>
      <c r="AB609">
        <v>1</v>
      </c>
      <c r="AC609">
        <v>1</v>
      </c>
      <c r="AD609">
        <v>1</v>
      </c>
      <c r="AE609">
        <v>1</v>
      </c>
      <c r="AF609">
        <v>1</v>
      </c>
      <c r="AG609">
        <v>1</v>
      </c>
      <c r="AH609">
        <v>1</v>
      </c>
      <c r="AI609">
        <v>1</v>
      </c>
      <c r="AJ609">
        <v>1</v>
      </c>
      <c r="AK609">
        <v>1</v>
      </c>
      <c r="AL609">
        <v>1</v>
      </c>
      <c r="AM609">
        <v>1</v>
      </c>
      <c r="AN609">
        <v>1</v>
      </c>
      <c r="AO609">
        <v>1</v>
      </c>
      <c r="AP609">
        <v>1</v>
      </c>
      <c r="AQ609">
        <v>1</v>
      </c>
      <c r="AR609">
        <v>1</v>
      </c>
      <c r="AS609">
        <v>0.4</v>
      </c>
      <c r="AT609">
        <v>0.5</v>
      </c>
      <c r="AU609">
        <v>1</v>
      </c>
      <c r="AV609">
        <v>1.1000000000000001</v>
      </c>
      <c r="AW609">
        <v>2.2999999999999998</v>
      </c>
      <c r="AX609">
        <v>2.2000000000000002</v>
      </c>
      <c r="AY609">
        <v>1.8</v>
      </c>
      <c r="AZ609">
        <v>1</v>
      </c>
      <c r="BA609">
        <v>0.7</v>
      </c>
      <c r="BB609">
        <v>1</v>
      </c>
      <c r="BC609">
        <v>1</v>
      </c>
      <c r="BD609">
        <v>1</v>
      </c>
      <c r="BE609">
        <v>1</v>
      </c>
    </row>
    <row r="610" spans="1:57">
      <c r="A610" t="s">
        <v>1130</v>
      </c>
      <c r="B610" t="s">
        <v>154</v>
      </c>
      <c r="C610" t="s">
        <v>155</v>
      </c>
      <c r="D610" t="s">
        <v>63</v>
      </c>
      <c r="E610" t="s">
        <v>1869</v>
      </c>
      <c r="F610">
        <v>1</v>
      </c>
      <c r="G610">
        <v>1</v>
      </c>
      <c r="H610">
        <v>1</v>
      </c>
      <c r="I610">
        <v>1</v>
      </c>
      <c r="J610">
        <v>1</v>
      </c>
      <c r="K610">
        <v>1</v>
      </c>
      <c r="L610">
        <v>1</v>
      </c>
      <c r="M610">
        <v>1</v>
      </c>
      <c r="N610">
        <v>1</v>
      </c>
      <c r="O610">
        <v>1</v>
      </c>
      <c r="P610">
        <v>1</v>
      </c>
      <c r="Q610">
        <v>1</v>
      </c>
      <c r="R610">
        <v>1</v>
      </c>
      <c r="S610">
        <v>1</v>
      </c>
      <c r="T610">
        <v>1</v>
      </c>
      <c r="U610">
        <v>1</v>
      </c>
      <c r="V610">
        <v>1</v>
      </c>
      <c r="W610">
        <v>1</v>
      </c>
      <c r="X610">
        <v>1</v>
      </c>
      <c r="Y610">
        <v>1</v>
      </c>
      <c r="Z610">
        <v>1</v>
      </c>
      <c r="AA610">
        <v>1</v>
      </c>
      <c r="AB610">
        <v>1</v>
      </c>
      <c r="AC610">
        <v>1</v>
      </c>
      <c r="AD610">
        <v>1</v>
      </c>
      <c r="AE610">
        <v>1</v>
      </c>
      <c r="AF610">
        <v>1</v>
      </c>
      <c r="AG610">
        <v>1</v>
      </c>
      <c r="AH610">
        <v>1</v>
      </c>
      <c r="AI610">
        <v>1</v>
      </c>
      <c r="AJ610">
        <v>1</v>
      </c>
      <c r="AK610">
        <v>1</v>
      </c>
      <c r="AL610">
        <v>1</v>
      </c>
      <c r="AM610">
        <v>1</v>
      </c>
      <c r="AN610">
        <v>1</v>
      </c>
      <c r="AO610">
        <v>1</v>
      </c>
      <c r="AP610">
        <v>1</v>
      </c>
      <c r="AQ610">
        <v>1</v>
      </c>
      <c r="AR610">
        <v>1</v>
      </c>
      <c r="AS610">
        <v>0.4</v>
      </c>
      <c r="AT610">
        <v>0.6</v>
      </c>
      <c r="AU610">
        <v>1.1000000000000001</v>
      </c>
      <c r="AV610">
        <v>1.3</v>
      </c>
      <c r="AW610">
        <v>2.7</v>
      </c>
      <c r="AX610">
        <v>2.5</v>
      </c>
      <c r="AY610">
        <v>2.1</v>
      </c>
      <c r="AZ610">
        <v>1.1000000000000001</v>
      </c>
      <c r="BA610">
        <v>0.8</v>
      </c>
      <c r="BB610">
        <v>1</v>
      </c>
      <c r="BC610">
        <v>1</v>
      </c>
      <c r="BD610">
        <v>1</v>
      </c>
      <c r="BE610">
        <v>1</v>
      </c>
    </row>
    <row r="611" spans="1:57">
      <c r="A611" t="s">
        <v>1131</v>
      </c>
      <c r="B611" t="s">
        <v>154</v>
      </c>
      <c r="C611" t="s">
        <v>155</v>
      </c>
      <c r="D611" t="s">
        <v>64</v>
      </c>
      <c r="E611" t="s">
        <v>1869</v>
      </c>
      <c r="F611">
        <v>1</v>
      </c>
      <c r="G611">
        <v>1</v>
      </c>
      <c r="H611">
        <v>1</v>
      </c>
      <c r="I611">
        <v>1</v>
      </c>
      <c r="J611">
        <v>1</v>
      </c>
      <c r="K611">
        <v>1</v>
      </c>
      <c r="L611">
        <v>1</v>
      </c>
      <c r="M611">
        <v>1</v>
      </c>
      <c r="N611">
        <v>1</v>
      </c>
      <c r="O611">
        <v>1</v>
      </c>
      <c r="P611">
        <v>1</v>
      </c>
      <c r="Q611">
        <v>1</v>
      </c>
      <c r="R611">
        <v>1</v>
      </c>
      <c r="S611">
        <v>1</v>
      </c>
      <c r="T611">
        <v>1</v>
      </c>
      <c r="U611">
        <v>1</v>
      </c>
      <c r="V611">
        <v>1</v>
      </c>
      <c r="W611">
        <v>1</v>
      </c>
      <c r="X611">
        <v>1</v>
      </c>
      <c r="Y611">
        <v>1</v>
      </c>
      <c r="Z611">
        <v>1</v>
      </c>
      <c r="AA611">
        <v>1</v>
      </c>
      <c r="AB611">
        <v>1</v>
      </c>
      <c r="AC611">
        <v>1</v>
      </c>
      <c r="AD611">
        <v>1</v>
      </c>
      <c r="AE611">
        <v>1</v>
      </c>
      <c r="AF611">
        <v>1</v>
      </c>
      <c r="AG611">
        <v>1</v>
      </c>
      <c r="AH611">
        <v>1</v>
      </c>
      <c r="AI611">
        <v>1</v>
      </c>
      <c r="AJ611">
        <v>1</v>
      </c>
      <c r="AK611">
        <v>1</v>
      </c>
      <c r="AL611">
        <v>1</v>
      </c>
      <c r="AM611">
        <v>1</v>
      </c>
      <c r="AN611">
        <v>1</v>
      </c>
      <c r="AO611">
        <v>1</v>
      </c>
      <c r="AP611">
        <v>1</v>
      </c>
      <c r="AQ611">
        <v>1</v>
      </c>
      <c r="AR611">
        <v>1</v>
      </c>
      <c r="AS611">
        <v>0.4</v>
      </c>
      <c r="AT611">
        <v>0.5</v>
      </c>
      <c r="AU611">
        <v>1</v>
      </c>
      <c r="AV611">
        <v>1.2</v>
      </c>
      <c r="AW611">
        <v>2.5</v>
      </c>
      <c r="AX611">
        <v>2.2999999999999998</v>
      </c>
      <c r="AY611">
        <v>2</v>
      </c>
      <c r="AZ611">
        <v>1</v>
      </c>
      <c r="BA611">
        <v>0.8</v>
      </c>
      <c r="BB611">
        <v>1</v>
      </c>
      <c r="BC611">
        <v>1</v>
      </c>
      <c r="BD611">
        <v>1</v>
      </c>
      <c r="BE611">
        <v>1</v>
      </c>
    </row>
    <row r="612" spans="1:57">
      <c r="A612" t="s">
        <v>1132</v>
      </c>
      <c r="B612" t="s">
        <v>154</v>
      </c>
      <c r="C612" t="s">
        <v>155</v>
      </c>
      <c r="D612" t="s">
        <v>60</v>
      </c>
      <c r="E612" t="s">
        <v>1870</v>
      </c>
      <c r="F612">
        <v>0.4</v>
      </c>
      <c r="G612">
        <v>0.4</v>
      </c>
      <c r="H612">
        <v>0.4</v>
      </c>
      <c r="I612">
        <v>1.9</v>
      </c>
      <c r="J612">
        <v>1</v>
      </c>
      <c r="K612">
        <v>1.2</v>
      </c>
      <c r="L612">
        <v>1</v>
      </c>
      <c r="M612">
        <v>1</v>
      </c>
      <c r="N612">
        <v>1.6</v>
      </c>
      <c r="O612">
        <v>2.1</v>
      </c>
      <c r="P612">
        <v>2.1</v>
      </c>
      <c r="Q612">
        <v>2.2000000000000002</v>
      </c>
      <c r="R612">
        <v>3.1</v>
      </c>
      <c r="S612">
        <v>1.9</v>
      </c>
      <c r="T612">
        <v>1.1000000000000001</v>
      </c>
      <c r="U612">
        <v>1.9</v>
      </c>
      <c r="V612">
        <v>2.2000000000000002</v>
      </c>
      <c r="W612">
        <v>3.1</v>
      </c>
      <c r="X612">
        <v>2.5</v>
      </c>
      <c r="Y612">
        <v>2</v>
      </c>
      <c r="Z612">
        <v>1.7</v>
      </c>
      <c r="AA612">
        <v>1.1000000000000001</v>
      </c>
      <c r="AB612">
        <v>1.1000000000000001</v>
      </c>
      <c r="AC612">
        <v>1.1000000000000001</v>
      </c>
      <c r="AD612">
        <v>1.1000000000000001</v>
      </c>
      <c r="AE612">
        <v>1.1000000000000001</v>
      </c>
      <c r="AF612">
        <v>1.1000000000000001</v>
      </c>
      <c r="AG612">
        <v>1.1000000000000001</v>
      </c>
      <c r="AH612">
        <v>1.1000000000000001</v>
      </c>
      <c r="AI612">
        <v>1.1000000000000001</v>
      </c>
      <c r="AJ612">
        <v>1.1000000000000001</v>
      </c>
      <c r="AK612">
        <v>1.1000000000000001</v>
      </c>
      <c r="AL612">
        <v>1.1000000000000001</v>
      </c>
      <c r="AM612">
        <v>1.1000000000000001</v>
      </c>
      <c r="AN612">
        <v>0.1</v>
      </c>
      <c r="AO612">
        <v>0.1</v>
      </c>
      <c r="AP612">
        <v>0.1</v>
      </c>
      <c r="AQ612">
        <v>0.1</v>
      </c>
      <c r="AR612">
        <v>0.1</v>
      </c>
      <c r="AS612">
        <v>0.2</v>
      </c>
      <c r="AT612">
        <v>0.2</v>
      </c>
      <c r="AU612">
        <v>0.2</v>
      </c>
      <c r="AV612">
        <v>0.2</v>
      </c>
      <c r="AW612">
        <v>0.2</v>
      </c>
      <c r="AX612">
        <v>0.2</v>
      </c>
      <c r="AY612">
        <v>0.2</v>
      </c>
      <c r="AZ612">
        <v>0.2</v>
      </c>
      <c r="BA612">
        <v>0.2</v>
      </c>
      <c r="BB612">
        <v>0.2</v>
      </c>
      <c r="BC612">
        <v>0.2</v>
      </c>
      <c r="BD612">
        <v>0.2</v>
      </c>
      <c r="BE612">
        <v>0.2</v>
      </c>
    </row>
    <row r="613" spans="1:57">
      <c r="A613" t="s">
        <v>1133</v>
      </c>
      <c r="B613" t="s">
        <v>154</v>
      </c>
      <c r="C613" t="s">
        <v>155</v>
      </c>
      <c r="D613" t="s">
        <v>150</v>
      </c>
      <c r="E613" t="s">
        <v>1870</v>
      </c>
      <c r="F613">
        <v>0.8</v>
      </c>
      <c r="G613">
        <v>0.8</v>
      </c>
      <c r="H613">
        <v>0.8</v>
      </c>
      <c r="I613">
        <v>0.8</v>
      </c>
      <c r="J613">
        <v>1.1000000000000001</v>
      </c>
      <c r="K613">
        <v>1.1000000000000001</v>
      </c>
      <c r="L613">
        <v>1.1000000000000001</v>
      </c>
      <c r="M613">
        <v>1.1000000000000001</v>
      </c>
      <c r="N613">
        <v>1.1000000000000001</v>
      </c>
      <c r="O613">
        <v>1.1000000000000001</v>
      </c>
      <c r="P613">
        <v>1.1000000000000001</v>
      </c>
      <c r="Q613">
        <v>1.1000000000000001</v>
      </c>
      <c r="R613">
        <v>1.1000000000000001</v>
      </c>
      <c r="S613">
        <v>1.1000000000000001</v>
      </c>
      <c r="T613">
        <v>1.1000000000000001</v>
      </c>
      <c r="U613">
        <v>1.1000000000000001</v>
      </c>
      <c r="V613">
        <v>1.1000000000000001</v>
      </c>
      <c r="W613">
        <v>1.1000000000000001</v>
      </c>
      <c r="X613">
        <v>1.9</v>
      </c>
      <c r="Y613">
        <v>1.9</v>
      </c>
      <c r="Z613">
        <v>1.9</v>
      </c>
      <c r="AA613">
        <v>1.9</v>
      </c>
      <c r="AB613">
        <v>1.4</v>
      </c>
      <c r="AC613">
        <v>1.4</v>
      </c>
      <c r="AD613">
        <v>1.4</v>
      </c>
      <c r="AE613">
        <v>1.4</v>
      </c>
      <c r="AF613">
        <v>1.4</v>
      </c>
      <c r="AG613">
        <v>1.4</v>
      </c>
      <c r="AH613">
        <v>1.4</v>
      </c>
      <c r="AI613">
        <v>1.4</v>
      </c>
      <c r="AJ613">
        <v>1.4</v>
      </c>
      <c r="AK613">
        <v>0.3</v>
      </c>
      <c r="AL613">
        <v>0.3</v>
      </c>
      <c r="AM613">
        <v>0.3</v>
      </c>
      <c r="AN613">
        <v>0.3</v>
      </c>
      <c r="AO613">
        <v>0.3</v>
      </c>
      <c r="AP613">
        <v>0.3</v>
      </c>
      <c r="AQ613">
        <v>0.3</v>
      </c>
      <c r="AR613">
        <v>0.3</v>
      </c>
      <c r="AS613">
        <v>0.8</v>
      </c>
      <c r="AT613">
        <v>0.8</v>
      </c>
      <c r="AU613">
        <v>0.8</v>
      </c>
      <c r="AV613">
        <v>0.8</v>
      </c>
      <c r="AW613">
        <v>0.8</v>
      </c>
      <c r="AX613">
        <v>0.8</v>
      </c>
      <c r="AY613">
        <v>0.8</v>
      </c>
      <c r="AZ613">
        <v>0.8</v>
      </c>
      <c r="BA613">
        <v>0.8</v>
      </c>
      <c r="BB613">
        <v>0.8</v>
      </c>
      <c r="BC613">
        <v>0.8</v>
      </c>
      <c r="BD613">
        <v>0.8</v>
      </c>
      <c r="BE613">
        <v>0.8</v>
      </c>
    </row>
    <row r="614" spans="1:57">
      <c r="A614" t="s">
        <v>1134</v>
      </c>
      <c r="B614" t="s">
        <v>154</v>
      </c>
      <c r="C614" t="s">
        <v>155</v>
      </c>
      <c r="D614" t="s">
        <v>61</v>
      </c>
      <c r="E614" t="s">
        <v>1870</v>
      </c>
      <c r="F614">
        <v>0.2</v>
      </c>
      <c r="G614">
        <v>0.1</v>
      </c>
      <c r="H614">
        <v>0.2</v>
      </c>
      <c r="I614">
        <v>1.1000000000000001</v>
      </c>
      <c r="J614">
        <v>1.6</v>
      </c>
      <c r="K614">
        <v>1.3</v>
      </c>
      <c r="L614">
        <v>1.3</v>
      </c>
      <c r="M614">
        <v>1.6</v>
      </c>
      <c r="N614">
        <v>2.2000000000000002</v>
      </c>
      <c r="O614">
        <v>1.7</v>
      </c>
      <c r="P614">
        <v>2.2999999999999998</v>
      </c>
      <c r="Q614">
        <v>2</v>
      </c>
      <c r="R614">
        <v>1.7</v>
      </c>
      <c r="S614">
        <v>1.5</v>
      </c>
      <c r="T614">
        <v>2.1</v>
      </c>
      <c r="U614">
        <v>2.7</v>
      </c>
      <c r="V614">
        <v>2.4</v>
      </c>
      <c r="W614">
        <v>2</v>
      </c>
      <c r="X614">
        <v>1.3</v>
      </c>
      <c r="Y614">
        <v>1.5</v>
      </c>
      <c r="Z614">
        <v>1</v>
      </c>
      <c r="AA614">
        <v>1.8</v>
      </c>
      <c r="AB614">
        <v>1.8</v>
      </c>
      <c r="AC614">
        <v>1.7</v>
      </c>
      <c r="AD614">
        <v>1.5</v>
      </c>
      <c r="AE614">
        <v>1</v>
      </c>
      <c r="AF614">
        <v>1.6</v>
      </c>
      <c r="AG614">
        <v>1.3</v>
      </c>
      <c r="AH614">
        <v>0.9</v>
      </c>
      <c r="AI614">
        <v>1.3</v>
      </c>
      <c r="AJ614">
        <v>0.7</v>
      </c>
      <c r="AK614">
        <v>0.2</v>
      </c>
      <c r="AL614">
        <v>0.8</v>
      </c>
      <c r="AM614">
        <v>0.4</v>
      </c>
      <c r="AN614">
        <v>0.4</v>
      </c>
      <c r="AO614">
        <v>0.4</v>
      </c>
      <c r="AP614">
        <v>0.4</v>
      </c>
      <c r="AQ614">
        <v>0.4</v>
      </c>
      <c r="AR614">
        <v>0.4</v>
      </c>
      <c r="AS614">
        <v>0.3</v>
      </c>
      <c r="AT614">
        <v>0.3</v>
      </c>
      <c r="AU614">
        <v>0.3</v>
      </c>
      <c r="AV614">
        <v>0.3</v>
      </c>
      <c r="AW614">
        <v>0.3</v>
      </c>
      <c r="AX614">
        <v>0.2</v>
      </c>
      <c r="AY614">
        <v>0.4</v>
      </c>
      <c r="AZ614">
        <v>0.1</v>
      </c>
      <c r="BA614">
        <v>0.3</v>
      </c>
      <c r="BB614">
        <v>0.2</v>
      </c>
      <c r="BC614">
        <v>0.3</v>
      </c>
      <c r="BD614">
        <v>0.2</v>
      </c>
      <c r="BE614">
        <v>0.1</v>
      </c>
    </row>
    <row r="615" spans="1:57">
      <c r="A615" t="s">
        <v>1135</v>
      </c>
      <c r="B615" t="s">
        <v>154</v>
      </c>
      <c r="C615" t="s">
        <v>155</v>
      </c>
      <c r="D615" t="s">
        <v>62</v>
      </c>
      <c r="E615" t="s">
        <v>1870</v>
      </c>
      <c r="F615">
        <v>0.7</v>
      </c>
      <c r="G615">
        <v>0.7</v>
      </c>
      <c r="H615">
        <v>1.2</v>
      </c>
      <c r="I615">
        <v>1.2</v>
      </c>
      <c r="J615">
        <v>1.2</v>
      </c>
      <c r="K615">
        <v>1.8</v>
      </c>
      <c r="L615">
        <v>1.4</v>
      </c>
      <c r="M615">
        <v>2.2000000000000002</v>
      </c>
      <c r="N615">
        <v>3.3</v>
      </c>
      <c r="O615">
        <v>4</v>
      </c>
      <c r="P615">
        <v>3.2</v>
      </c>
      <c r="Q615">
        <v>2.4</v>
      </c>
      <c r="R615">
        <v>1.2</v>
      </c>
      <c r="S615">
        <v>0.7</v>
      </c>
      <c r="T615">
        <v>0.8</v>
      </c>
      <c r="U615">
        <v>1.8</v>
      </c>
      <c r="V615">
        <v>1.1000000000000001</v>
      </c>
      <c r="W615">
        <v>1</v>
      </c>
      <c r="X615">
        <v>1.1000000000000001</v>
      </c>
      <c r="Y615">
        <v>1.3</v>
      </c>
      <c r="Z615">
        <v>1.3</v>
      </c>
      <c r="AA615">
        <v>1</v>
      </c>
      <c r="AB615">
        <v>1</v>
      </c>
      <c r="AC615">
        <v>1</v>
      </c>
      <c r="AD615">
        <v>1.5</v>
      </c>
      <c r="AE615">
        <v>1.3</v>
      </c>
      <c r="AF615">
        <v>0.8</v>
      </c>
      <c r="AG615">
        <v>0.6</v>
      </c>
      <c r="AH615">
        <v>0.7</v>
      </c>
      <c r="AI615">
        <v>0.9</v>
      </c>
      <c r="AJ615">
        <v>1.2</v>
      </c>
      <c r="AK615">
        <v>0.5</v>
      </c>
      <c r="AL615">
        <v>0.5</v>
      </c>
      <c r="AM615">
        <v>0.5</v>
      </c>
      <c r="AN615">
        <v>0.5</v>
      </c>
      <c r="AO615">
        <v>0.5</v>
      </c>
      <c r="AP615">
        <v>0.5</v>
      </c>
      <c r="AQ615">
        <v>0.5</v>
      </c>
      <c r="AR615">
        <v>0.5</v>
      </c>
      <c r="AS615">
        <v>0.5</v>
      </c>
      <c r="AT615">
        <v>0.5</v>
      </c>
      <c r="AU615">
        <v>0.5</v>
      </c>
      <c r="AV615">
        <v>0.5</v>
      </c>
      <c r="AW615">
        <v>0.5</v>
      </c>
      <c r="AX615">
        <v>0.5</v>
      </c>
      <c r="AY615">
        <v>0.6</v>
      </c>
      <c r="AZ615">
        <v>0.3</v>
      </c>
      <c r="BA615">
        <v>0.2</v>
      </c>
      <c r="BB615">
        <v>0.4</v>
      </c>
      <c r="BC615">
        <v>0.2</v>
      </c>
      <c r="BD615">
        <v>0.3</v>
      </c>
      <c r="BE615">
        <v>0.4</v>
      </c>
    </row>
    <row r="616" spans="1:57">
      <c r="A616" t="s">
        <v>1136</v>
      </c>
      <c r="B616" t="s">
        <v>154</v>
      </c>
      <c r="C616" t="s">
        <v>155</v>
      </c>
      <c r="D616" t="s">
        <v>60</v>
      </c>
      <c r="E616" t="s">
        <v>1871</v>
      </c>
      <c r="F616">
        <v>0.6</v>
      </c>
      <c r="G616">
        <v>0.6</v>
      </c>
      <c r="H616">
        <v>0.6</v>
      </c>
      <c r="I616">
        <v>0.6</v>
      </c>
      <c r="J616">
        <v>1.8</v>
      </c>
      <c r="K616">
        <v>0.9</v>
      </c>
      <c r="L616">
        <v>0.4</v>
      </c>
      <c r="M616">
        <v>0.2</v>
      </c>
      <c r="N616">
        <v>1.1000000000000001</v>
      </c>
      <c r="O616">
        <v>0.7</v>
      </c>
      <c r="P616">
        <v>0.4</v>
      </c>
      <c r="Q616">
        <v>0.2</v>
      </c>
      <c r="R616">
        <v>0.4</v>
      </c>
      <c r="S616">
        <v>1.1000000000000001</v>
      </c>
      <c r="T616" t="s">
        <v>105</v>
      </c>
      <c r="U616">
        <v>0.4</v>
      </c>
      <c r="V616" t="s">
        <v>105</v>
      </c>
      <c r="W616">
        <v>0.2</v>
      </c>
      <c r="X616">
        <v>0.9</v>
      </c>
      <c r="Y616" t="s">
        <v>105</v>
      </c>
      <c r="Z616">
        <v>0.4</v>
      </c>
      <c r="AA616">
        <v>1.6</v>
      </c>
      <c r="AB616">
        <v>1.6</v>
      </c>
      <c r="AC616">
        <v>2</v>
      </c>
      <c r="AD616">
        <v>1.1000000000000001</v>
      </c>
      <c r="AE616">
        <v>1.3</v>
      </c>
      <c r="AF616">
        <v>2.4</v>
      </c>
      <c r="AG616">
        <v>3.3</v>
      </c>
      <c r="AH616">
        <v>2</v>
      </c>
      <c r="AI616">
        <v>1.1000000000000001</v>
      </c>
      <c r="AJ616">
        <v>2.2000000000000002</v>
      </c>
      <c r="AK616">
        <v>3.1</v>
      </c>
      <c r="AL616">
        <v>1.3</v>
      </c>
      <c r="AM616">
        <v>1.3</v>
      </c>
      <c r="AN616">
        <v>1.3</v>
      </c>
      <c r="AO616">
        <v>1.3</v>
      </c>
      <c r="AP616">
        <v>1.3</v>
      </c>
      <c r="AQ616">
        <v>1.3</v>
      </c>
      <c r="AR616">
        <v>1.3</v>
      </c>
      <c r="AS616">
        <v>0.9</v>
      </c>
      <c r="AT616">
        <v>0.9</v>
      </c>
      <c r="AU616">
        <v>0.9</v>
      </c>
      <c r="AV616">
        <v>0.9</v>
      </c>
      <c r="AW616">
        <v>0.9</v>
      </c>
      <c r="AX616">
        <v>0.9</v>
      </c>
      <c r="AY616">
        <v>0.9</v>
      </c>
      <c r="AZ616">
        <v>0.9</v>
      </c>
      <c r="BA616">
        <v>0.9</v>
      </c>
      <c r="BB616">
        <v>0.4</v>
      </c>
      <c r="BC616">
        <v>0.4</v>
      </c>
      <c r="BD616">
        <v>0.4</v>
      </c>
      <c r="BE616">
        <v>0.4</v>
      </c>
    </row>
    <row r="617" spans="1:57">
      <c r="A617" t="s">
        <v>1137</v>
      </c>
      <c r="B617" t="s">
        <v>154</v>
      </c>
      <c r="C617" t="s">
        <v>155</v>
      </c>
      <c r="D617" t="s">
        <v>60</v>
      </c>
      <c r="E617" t="s">
        <v>1872</v>
      </c>
      <c r="F617">
        <v>1</v>
      </c>
      <c r="G617">
        <v>1</v>
      </c>
      <c r="H617">
        <v>1</v>
      </c>
      <c r="I617">
        <v>1</v>
      </c>
      <c r="J617">
        <v>1</v>
      </c>
      <c r="K617">
        <v>1</v>
      </c>
      <c r="L617">
        <v>1</v>
      </c>
      <c r="M617">
        <v>1</v>
      </c>
      <c r="N617">
        <v>1</v>
      </c>
      <c r="O617">
        <v>1</v>
      </c>
      <c r="P617">
        <v>1</v>
      </c>
      <c r="Q617">
        <v>1</v>
      </c>
      <c r="R617">
        <v>1</v>
      </c>
      <c r="S617">
        <v>1</v>
      </c>
      <c r="T617">
        <v>1</v>
      </c>
      <c r="U617">
        <v>1</v>
      </c>
      <c r="V617">
        <v>1</v>
      </c>
      <c r="W617">
        <v>1</v>
      </c>
      <c r="X617">
        <v>1</v>
      </c>
      <c r="Y617">
        <v>1</v>
      </c>
      <c r="Z617">
        <v>1</v>
      </c>
      <c r="AA617">
        <v>1.2</v>
      </c>
      <c r="AB617">
        <v>1.2</v>
      </c>
      <c r="AC617">
        <v>1.2</v>
      </c>
      <c r="AD617">
        <v>1.2</v>
      </c>
      <c r="AE617">
        <v>1.2</v>
      </c>
      <c r="AF617">
        <v>1.2</v>
      </c>
      <c r="AG617">
        <v>1.2</v>
      </c>
      <c r="AH617">
        <v>1.2</v>
      </c>
      <c r="AI617">
        <v>1.2</v>
      </c>
      <c r="AJ617">
        <v>1</v>
      </c>
      <c r="AK617">
        <v>1</v>
      </c>
      <c r="AL617">
        <v>1</v>
      </c>
      <c r="AM617">
        <v>1</v>
      </c>
      <c r="AN617">
        <v>1</v>
      </c>
      <c r="AO617">
        <v>1</v>
      </c>
      <c r="AP617">
        <v>1</v>
      </c>
      <c r="AQ617">
        <v>1</v>
      </c>
      <c r="AR617">
        <v>1</v>
      </c>
      <c r="AS617">
        <v>0.5</v>
      </c>
      <c r="AT617">
        <v>0.7</v>
      </c>
      <c r="AU617">
        <v>1.4</v>
      </c>
      <c r="AV617">
        <v>1.5</v>
      </c>
      <c r="AW617">
        <v>3.2</v>
      </c>
      <c r="AX617">
        <v>3.1</v>
      </c>
      <c r="AY617">
        <v>2.6</v>
      </c>
      <c r="AZ617">
        <v>1.4</v>
      </c>
      <c r="BA617">
        <v>1</v>
      </c>
      <c r="BB617">
        <v>1</v>
      </c>
      <c r="BC617">
        <v>1</v>
      </c>
      <c r="BD617">
        <v>1</v>
      </c>
      <c r="BE617">
        <v>1</v>
      </c>
    </row>
    <row r="618" spans="1:57">
      <c r="A618" t="s">
        <v>1138</v>
      </c>
      <c r="B618" t="s">
        <v>154</v>
      </c>
      <c r="C618" t="s">
        <v>155</v>
      </c>
      <c r="D618" t="s">
        <v>150</v>
      </c>
      <c r="E618" t="s">
        <v>1872</v>
      </c>
      <c r="F618">
        <v>1</v>
      </c>
      <c r="G618">
        <v>1</v>
      </c>
      <c r="H618">
        <v>1</v>
      </c>
      <c r="I618">
        <v>1</v>
      </c>
      <c r="J618">
        <v>1</v>
      </c>
      <c r="K618">
        <v>1</v>
      </c>
      <c r="L618">
        <v>1</v>
      </c>
      <c r="M618">
        <v>1</v>
      </c>
      <c r="N618">
        <v>1</v>
      </c>
      <c r="O618">
        <v>1</v>
      </c>
      <c r="P618">
        <v>1</v>
      </c>
      <c r="Q618">
        <v>1</v>
      </c>
      <c r="R618">
        <v>1</v>
      </c>
      <c r="S618">
        <v>1</v>
      </c>
      <c r="T618">
        <v>1</v>
      </c>
      <c r="U618">
        <v>1</v>
      </c>
      <c r="V618">
        <v>1</v>
      </c>
      <c r="W618">
        <v>1.1000000000000001</v>
      </c>
      <c r="X618">
        <v>1.1000000000000001</v>
      </c>
      <c r="Y618">
        <v>1.1000000000000001</v>
      </c>
      <c r="Z618">
        <v>1.1000000000000001</v>
      </c>
      <c r="AA618">
        <v>3.1</v>
      </c>
      <c r="AB618">
        <v>3.1</v>
      </c>
      <c r="AC618">
        <v>3.1</v>
      </c>
      <c r="AD618">
        <v>3.1</v>
      </c>
      <c r="AE618">
        <v>3.1</v>
      </c>
      <c r="AF618">
        <v>3.1</v>
      </c>
      <c r="AG618">
        <v>3.1</v>
      </c>
      <c r="AH618">
        <v>3.1</v>
      </c>
      <c r="AI618">
        <v>3.1</v>
      </c>
      <c r="AJ618">
        <v>1</v>
      </c>
      <c r="AK618">
        <v>1</v>
      </c>
      <c r="AL618">
        <v>1</v>
      </c>
      <c r="AM618">
        <v>1</v>
      </c>
      <c r="AN618">
        <v>1</v>
      </c>
      <c r="AO618">
        <v>1</v>
      </c>
      <c r="AP618">
        <v>1</v>
      </c>
      <c r="AQ618">
        <v>1</v>
      </c>
      <c r="AR618">
        <v>1</v>
      </c>
      <c r="AS618">
        <v>0.3</v>
      </c>
      <c r="AT618">
        <v>0.4</v>
      </c>
      <c r="AU618">
        <v>0.9</v>
      </c>
      <c r="AV618">
        <v>1</v>
      </c>
      <c r="AW618">
        <v>2.1</v>
      </c>
      <c r="AX618">
        <v>2</v>
      </c>
      <c r="AY618">
        <v>1.7</v>
      </c>
      <c r="AZ618">
        <v>0.9</v>
      </c>
      <c r="BA618">
        <v>0.7</v>
      </c>
      <c r="BB618">
        <v>1</v>
      </c>
      <c r="BC618">
        <v>1</v>
      </c>
      <c r="BD618">
        <v>1</v>
      </c>
      <c r="BE618">
        <v>1</v>
      </c>
    </row>
    <row r="619" spans="1:57">
      <c r="A619" t="s">
        <v>1139</v>
      </c>
      <c r="B619" t="s">
        <v>154</v>
      </c>
      <c r="C619" t="s">
        <v>155</v>
      </c>
      <c r="D619" t="s">
        <v>61</v>
      </c>
      <c r="E619" t="s">
        <v>1872</v>
      </c>
      <c r="F619">
        <v>1</v>
      </c>
      <c r="G619">
        <v>1</v>
      </c>
      <c r="H619">
        <v>1</v>
      </c>
      <c r="I619">
        <v>1</v>
      </c>
      <c r="J619">
        <v>1</v>
      </c>
      <c r="K619">
        <v>1</v>
      </c>
      <c r="L619">
        <v>1</v>
      </c>
      <c r="M619">
        <v>1</v>
      </c>
      <c r="N619">
        <v>1</v>
      </c>
      <c r="O619">
        <v>1</v>
      </c>
      <c r="P619">
        <v>1</v>
      </c>
      <c r="Q619">
        <v>1</v>
      </c>
      <c r="R619">
        <v>1</v>
      </c>
      <c r="S619">
        <v>1</v>
      </c>
      <c r="T619">
        <v>1</v>
      </c>
      <c r="U619">
        <v>1</v>
      </c>
      <c r="V619">
        <v>1</v>
      </c>
      <c r="W619">
        <v>1</v>
      </c>
      <c r="X619">
        <v>1</v>
      </c>
      <c r="Y619">
        <v>1</v>
      </c>
      <c r="Z619">
        <v>1</v>
      </c>
      <c r="AA619">
        <v>1</v>
      </c>
      <c r="AB619">
        <v>1</v>
      </c>
      <c r="AC619">
        <v>1</v>
      </c>
      <c r="AD619">
        <v>1</v>
      </c>
      <c r="AE619">
        <v>1</v>
      </c>
      <c r="AF619">
        <v>1</v>
      </c>
      <c r="AG619">
        <v>1</v>
      </c>
      <c r="AH619">
        <v>1</v>
      </c>
      <c r="AI619">
        <v>1</v>
      </c>
      <c r="AJ619">
        <v>1</v>
      </c>
      <c r="AK619">
        <v>1</v>
      </c>
      <c r="AL619">
        <v>1</v>
      </c>
      <c r="AM619">
        <v>1</v>
      </c>
      <c r="AN619">
        <v>1</v>
      </c>
      <c r="AO619">
        <v>1</v>
      </c>
      <c r="AP619">
        <v>1</v>
      </c>
      <c r="AQ619">
        <v>1</v>
      </c>
      <c r="AR619">
        <v>1</v>
      </c>
      <c r="AS619">
        <v>0.4</v>
      </c>
      <c r="AT619">
        <v>0.5</v>
      </c>
      <c r="AU619">
        <v>1</v>
      </c>
      <c r="AV619">
        <v>1.2</v>
      </c>
      <c r="AW619">
        <v>2.5</v>
      </c>
      <c r="AX619">
        <v>2.2999999999999998</v>
      </c>
      <c r="AY619">
        <v>2</v>
      </c>
      <c r="AZ619">
        <v>1</v>
      </c>
      <c r="BA619">
        <v>0.8</v>
      </c>
      <c r="BB619">
        <v>1</v>
      </c>
      <c r="BC619">
        <v>1</v>
      </c>
      <c r="BD619">
        <v>1</v>
      </c>
      <c r="BE619">
        <v>1</v>
      </c>
    </row>
    <row r="620" spans="1:57">
      <c r="A620" t="s">
        <v>1140</v>
      </c>
      <c r="B620" t="s">
        <v>154</v>
      </c>
      <c r="C620" t="s">
        <v>155</v>
      </c>
      <c r="D620" t="s">
        <v>62</v>
      </c>
      <c r="E620" t="s">
        <v>1872</v>
      </c>
      <c r="F620">
        <v>1</v>
      </c>
      <c r="G620">
        <v>1</v>
      </c>
      <c r="H620">
        <v>1</v>
      </c>
      <c r="I620">
        <v>1</v>
      </c>
      <c r="J620">
        <v>1</v>
      </c>
      <c r="K620">
        <v>1</v>
      </c>
      <c r="L620">
        <v>1</v>
      </c>
      <c r="M620">
        <v>1</v>
      </c>
      <c r="N620">
        <v>1</v>
      </c>
      <c r="O620">
        <v>1</v>
      </c>
      <c r="P620">
        <v>1</v>
      </c>
      <c r="Q620">
        <v>1</v>
      </c>
      <c r="R620">
        <v>1</v>
      </c>
      <c r="S620">
        <v>1</v>
      </c>
      <c r="T620">
        <v>1</v>
      </c>
      <c r="U620">
        <v>1</v>
      </c>
      <c r="V620">
        <v>1</v>
      </c>
      <c r="W620">
        <v>1</v>
      </c>
      <c r="X620">
        <v>1</v>
      </c>
      <c r="Y620">
        <v>1</v>
      </c>
      <c r="Z620">
        <v>1</v>
      </c>
      <c r="AA620">
        <v>1.1000000000000001</v>
      </c>
      <c r="AB620">
        <v>1.1000000000000001</v>
      </c>
      <c r="AC620">
        <v>1.1000000000000001</v>
      </c>
      <c r="AD620">
        <v>1.1000000000000001</v>
      </c>
      <c r="AE620">
        <v>1.1000000000000001</v>
      </c>
      <c r="AF620">
        <v>1.1000000000000001</v>
      </c>
      <c r="AG620">
        <v>1.1000000000000001</v>
      </c>
      <c r="AH620">
        <v>1.1000000000000001</v>
      </c>
      <c r="AI620">
        <v>1.1000000000000001</v>
      </c>
      <c r="AJ620">
        <v>1</v>
      </c>
      <c r="AK620">
        <v>1</v>
      </c>
      <c r="AL620">
        <v>1</v>
      </c>
      <c r="AM620">
        <v>1</v>
      </c>
      <c r="AN620">
        <v>1</v>
      </c>
      <c r="AO620">
        <v>1</v>
      </c>
      <c r="AP620">
        <v>1</v>
      </c>
      <c r="AQ620">
        <v>1</v>
      </c>
      <c r="AR620">
        <v>1</v>
      </c>
      <c r="AS620">
        <v>0.4</v>
      </c>
      <c r="AT620">
        <v>0.5</v>
      </c>
      <c r="AU620">
        <v>1</v>
      </c>
      <c r="AV620">
        <v>1.1000000000000001</v>
      </c>
      <c r="AW620">
        <v>2.2999999999999998</v>
      </c>
      <c r="AX620">
        <v>2.2000000000000002</v>
      </c>
      <c r="AY620">
        <v>1.8</v>
      </c>
      <c r="AZ620">
        <v>1</v>
      </c>
      <c r="BA620">
        <v>0.7</v>
      </c>
      <c r="BB620">
        <v>1</v>
      </c>
      <c r="BC620">
        <v>1</v>
      </c>
      <c r="BD620">
        <v>1</v>
      </c>
      <c r="BE620">
        <v>1</v>
      </c>
    </row>
    <row r="621" spans="1:57">
      <c r="A621" t="s">
        <v>1141</v>
      </c>
      <c r="B621" t="s">
        <v>154</v>
      </c>
      <c r="C621" t="s">
        <v>155</v>
      </c>
      <c r="D621" t="s">
        <v>61</v>
      </c>
      <c r="E621" t="s">
        <v>918</v>
      </c>
      <c r="F621">
        <v>1</v>
      </c>
      <c r="G621">
        <v>1</v>
      </c>
      <c r="H621">
        <v>1</v>
      </c>
      <c r="I621">
        <v>1</v>
      </c>
      <c r="J621">
        <v>1</v>
      </c>
      <c r="K621">
        <v>1</v>
      </c>
      <c r="L621">
        <v>1</v>
      </c>
      <c r="M621">
        <v>1</v>
      </c>
      <c r="N621">
        <v>1</v>
      </c>
      <c r="O621">
        <v>1</v>
      </c>
      <c r="P621">
        <v>1</v>
      </c>
      <c r="Q621">
        <v>1</v>
      </c>
      <c r="R621">
        <v>1</v>
      </c>
      <c r="S621">
        <v>1</v>
      </c>
      <c r="T621">
        <v>1</v>
      </c>
      <c r="U621">
        <v>1</v>
      </c>
      <c r="V621">
        <v>1</v>
      </c>
      <c r="W621">
        <v>1</v>
      </c>
      <c r="X621">
        <v>1</v>
      </c>
      <c r="Y621">
        <v>1</v>
      </c>
      <c r="Z621">
        <v>1</v>
      </c>
      <c r="AA621">
        <v>0.9</v>
      </c>
      <c r="AB621">
        <v>0.9</v>
      </c>
      <c r="AC621">
        <v>0.9</v>
      </c>
      <c r="AD621">
        <v>0.9</v>
      </c>
      <c r="AE621">
        <v>0.9</v>
      </c>
      <c r="AF621">
        <v>0.9</v>
      </c>
      <c r="AG621">
        <v>0.9</v>
      </c>
      <c r="AH621">
        <v>0.9</v>
      </c>
      <c r="AI621">
        <v>0.9</v>
      </c>
      <c r="AJ621">
        <v>1</v>
      </c>
      <c r="AK621">
        <v>1</v>
      </c>
      <c r="AL621">
        <v>1</v>
      </c>
      <c r="AM621">
        <v>1</v>
      </c>
      <c r="AN621">
        <v>1</v>
      </c>
      <c r="AO621">
        <v>1</v>
      </c>
      <c r="AP621">
        <v>1</v>
      </c>
      <c r="AQ621">
        <v>1</v>
      </c>
      <c r="AR621">
        <v>1</v>
      </c>
      <c r="AS621">
        <v>0.5</v>
      </c>
      <c r="AT621">
        <v>0.6</v>
      </c>
      <c r="AU621">
        <v>1.3</v>
      </c>
      <c r="AV621">
        <v>1.4</v>
      </c>
      <c r="AW621">
        <v>3</v>
      </c>
      <c r="AX621">
        <v>2.9</v>
      </c>
      <c r="AY621">
        <v>2.4</v>
      </c>
      <c r="AZ621">
        <v>1.3</v>
      </c>
      <c r="BA621">
        <v>1</v>
      </c>
      <c r="BB621">
        <v>1</v>
      </c>
      <c r="BC621">
        <v>1</v>
      </c>
      <c r="BD621">
        <v>1</v>
      </c>
      <c r="BE621">
        <v>1</v>
      </c>
    </row>
    <row r="622" spans="1:57">
      <c r="A622" t="s">
        <v>1142</v>
      </c>
      <c r="B622" t="s">
        <v>154</v>
      </c>
      <c r="C622" t="s">
        <v>155</v>
      </c>
      <c r="D622" t="s">
        <v>62</v>
      </c>
      <c r="E622" t="s">
        <v>918</v>
      </c>
      <c r="F622">
        <v>1</v>
      </c>
      <c r="G622">
        <v>1</v>
      </c>
      <c r="H622">
        <v>1</v>
      </c>
      <c r="I622">
        <v>1</v>
      </c>
      <c r="J622">
        <v>1</v>
      </c>
      <c r="K622">
        <v>1</v>
      </c>
      <c r="L622">
        <v>1</v>
      </c>
      <c r="M622">
        <v>1</v>
      </c>
      <c r="N622">
        <v>1</v>
      </c>
      <c r="O622">
        <v>1</v>
      </c>
      <c r="P622">
        <v>1</v>
      </c>
      <c r="Q622">
        <v>1</v>
      </c>
      <c r="R622">
        <v>1</v>
      </c>
      <c r="S622">
        <v>1</v>
      </c>
      <c r="T622">
        <v>1</v>
      </c>
      <c r="U622">
        <v>1</v>
      </c>
      <c r="V622">
        <v>1</v>
      </c>
      <c r="W622">
        <v>1</v>
      </c>
      <c r="X622">
        <v>1</v>
      </c>
      <c r="Y622">
        <v>1</v>
      </c>
      <c r="Z622">
        <v>1</v>
      </c>
      <c r="AA622">
        <v>0.9</v>
      </c>
      <c r="AB622">
        <v>0.9</v>
      </c>
      <c r="AC622">
        <v>0.9</v>
      </c>
      <c r="AD622">
        <v>0.9</v>
      </c>
      <c r="AE622">
        <v>0.9</v>
      </c>
      <c r="AF622">
        <v>0.9</v>
      </c>
      <c r="AG622">
        <v>0.9</v>
      </c>
      <c r="AH622">
        <v>0.9</v>
      </c>
      <c r="AI622">
        <v>0.9</v>
      </c>
      <c r="AJ622">
        <v>1</v>
      </c>
      <c r="AK622">
        <v>1</v>
      </c>
      <c r="AL622">
        <v>1</v>
      </c>
      <c r="AM622">
        <v>1</v>
      </c>
      <c r="AN622">
        <v>1</v>
      </c>
      <c r="AO622">
        <v>1</v>
      </c>
      <c r="AP622">
        <v>1</v>
      </c>
      <c r="AQ622">
        <v>1</v>
      </c>
      <c r="AR622">
        <v>1</v>
      </c>
      <c r="AS622">
        <v>0.4</v>
      </c>
      <c r="AT622">
        <v>0.5</v>
      </c>
      <c r="AU622">
        <v>1</v>
      </c>
      <c r="AV622">
        <v>1.2</v>
      </c>
      <c r="AW622">
        <v>2.5</v>
      </c>
      <c r="AX622">
        <v>2.2999999999999998</v>
      </c>
      <c r="AY622">
        <v>2</v>
      </c>
      <c r="AZ622">
        <v>1</v>
      </c>
      <c r="BA622">
        <v>0.8</v>
      </c>
      <c r="BB622">
        <v>1</v>
      </c>
      <c r="BC622">
        <v>1</v>
      </c>
      <c r="BD622">
        <v>1</v>
      </c>
      <c r="BE622">
        <v>1</v>
      </c>
    </row>
    <row r="623" spans="1:57">
      <c r="A623" t="s">
        <v>1143</v>
      </c>
      <c r="B623" t="s">
        <v>154</v>
      </c>
      <c r="C623" t="s">
        <v>155</v>
      </c>
      <c r="D623" t="s">
        <v>63</v>
      </c>
      <c r="E623" t="s">
        <v>918</v>
      </c>
      <c r="F623">
        <v>1</v>
      </c>
      <c r="G623">
        <v>1</v>
      </c>
      <c r="H623">
        <v>1</v>
      </c>
      <c r="I623">
        <v>1</v>
      </c>
      <c r="J623">
        <v>1</v>
      </c>
      <c r="K623">
        <v>1</v>
      </c>
      <c r="L623">
        <v>1</v>
      </c>
      <c r="M623">
        <v>1</v>
      </c>
      <c r="N623">
        <v>1</v>
      </c>
      <c r="O623">
        <v>1</v>
      </c>
      <c r="P623">
        <v>1</v>
      </c>
      <c r="Q623">
        <v>1</v>
      </c>
      <c r="R623">
        <v>1</v>
      </c>
      <c r="S623">
        <v>1</v>
      </c>
      <c r="T623">
        <v>1</v>
      </c>
      <c r="U623">
        <v>1</v>
      </c>
      <c r="V623">
        <v>1</v>
      </c>
      <c r="W623">
        <v>1</v>
      </c>
      <c r="X623">
        <v>1</v>
      </c>
      <c r="Y623">
        <v>1</v>
      </c>
      <c r="Z623">
        <v>1</v>
      </c>
      <c r="AA623">
        <v>0.8</v>
      </c>
      <c r="AB623">
        <v>0.8</v>
      </c>
      <c r="AC623">
        <v>0.8</v>
      </c>
      <c r="AD623">
        <v>0.8</v>
      </c>
      <c r="AE623">
        <v>0.8</v>
      </c>
      <c r="AF623">
        <v>0.8</v>
      </c>
      <c r="AG623">
        <v>0.8</v>
      </c>
      <c r="AH623">
        <v>0.8</v>
      </c>
      <c r="AI623">
        <v>0.8</v>
      </c>
      <c r="AJ623">
        <v>1</v>
      </c>
      <c r="AK623">
        <v>1</v>
      </c>
      <c r="AL623">
        <v>1</v>
      </c>
      <c r="AM623">
        <v>1</v>
      </c>
      <c r="AN623">
        <v>1</v>
      </c>
      <c r="AO623">
        <v>1</v>
      </c>
      <c r="AP623">
        <v>1</v>
      </c>
      <c r="AQ623">
        <v>1</v>
      </c>
      <c r="AR623">
        <v>1</v>
      </c>
      <c r="AS623">
        <v>0.4</v>
      </c>
      <c r="AT623">
        <v>0.5</v>
      </c>
      <c r="AU623">
        <v>1</v>
      </c>
      <c r="AV623">
        <v>1.2</v>
      </c>
      <c r="AW623">
        <v>2.5</v>
      </c>
      <c r="AX623">
        <v>2.2999999999999998</v>
      </c>
      <c r="AY623">
        <v>2</v>
      </c>
      <c r="AZ623">
        <v>1</v>
      </c>
      <c r="BA623">
        <v>0.8</v>
      </c>
      <c r="BB623">
        <v>1</v>
      </c>
      <c r="BC623">
        <v>1</v>
      </c>
      <c r="BD623">
        <v>1</v>
      </c>
      <c r="BE623">
        <v>1</v>
      </c>
    </row>
    <row r="624" spans="1:57">
      <c r="A624" t="s">
        <v>1144</v>
      </c>
      <c r="B624" t="s">
        <v>154</v>
      </c>
      <c r="C624" t="s">
        <v>387</v>
      </c>
      <c r="D624" t="s">
        <v>61</v>
      </c>
      <c r="E624" t="s">
        <v>1145</v>
      </c>
      <c r="F624">
        <v>1</v>
      </c>
      <c r="G624">
        <v>1.2</v>
      </c>
      <c r="H624">
        <v>0.9</v>
      </c>
      <c r="I624">
        <v>0.8</v>
      </c>
      <c r="J624">
        <v>1</v>
      </c>
      <c r="K624">
        <v>0.9</v>
      </c>
      <c r="L624">
        <v>0.9</v>
      </c>
      <c r="M624">
        <v>1.3</v>
      </c>
      <c r="N624">
        <v>1.4</v>
      </c>
      <c r="O624">
        <v>1.2</v>
      </c>
      <c r="P624">
        <v>1.2</v>
      </c>
      <c r="Q624">
        <v>1.2</v>
      </c>
      <c r="R624">
        <v>1.1000000000000001</v>
      </c>
      <c r="S624">
        <v>0.9</v>
      </c>
      <c r="T624">
        <v>1</v>
      </c>
      <c r="U624">
        <v>0.8</v>
      </c>
      <c r="V624">
        <v>1.1000000000000001</v>
      </c>
      <c r="W624">
        <v>1.5</v>
      </c>
      <c r="X624">
        <v>1.2</v>
      </c>
      <c r="Y624">
        <v>1.7</v>
      </c>
      <c r="Z624">
        <v>1.1000000000000001</v>
      </c>
      <c r="AA624">
        <v>1.3</v>
      </c>
      <c r="AB624">
        <v>1.7</v>
      </c>
      <c r="AC624">
        <v>1.6</v>
      </c>
      <c r="AD624">
        <v>1.6</v>
      </c>
      <c r="AE624">
        <v>1.6</v>
      </c>
      <c r="AF624">
        <v>1.6</v>
      </c>
      <c r="AG624">
        <v>1.6</v>
      </c>
      <c r="AH624">
        <v>1.6</v>
      </c>
      <c r="AI624">
        <v>1.4</v>
      </c>
      <c r="AJ624">
        <v>1.5</v>
      </c>
      <c r="AK624">
        <v>1.7</v>
      </c>
      <c r="AL624">
        <v>1.8</v>
      </c>
      <c r="AM624">
        <v>1</v>
      </c>
      <c r="AN624">
        <v>1</v>
      </c>
      <c r="AO624">
        <v>1.3</v>
      </c>
      <c r="AP624">
        <v>0.8</v>
      </c>
      <c r="AQ624">
        <v>1.2</v>
      </c>
      <c r="AR624">
        <v>0.8</v>
      </c>
      <c r="AS624">
        <v>1.6</v>
      </c>
      <c r="AT624">
        <v>0.9</v>
      </c>
      <c r="AU624">
        <v>1</v>
      </c>
      <c r="AV624">
        <v>1.1000000000000001</v>
      </c>
      <c r="AW624">
        <v>2.8</v>
      </c>
      <c r="AX624">
        <v>4.5999999999999996</v>
      </c>
      <c r="AY624">
        <v>3.7</v>
      </c>
      <c r="AZ624">
        <v>2</v>
      </c>
      <c r="BA624">
        <v>1.6</v>
      </c>
      <c r="BB624">
        <v>1.8</v>
      </c>
      <c r="BC624">
        <v>1.2</v>
      </c>
      <c r="BD624">
        <v>1.3</v>
      </c>
      <c r="BE624">
        <v>1</v>
      </c>
    </row>
    <row r="625" spans="1:57">
      <c r="A625" t="s">
        <v>1146</v>
      </c>
      <c r="B625" t="s">
        <v>154</v>
      </c>
      <c r="C625" t="s">
        <v>387</v>
      </c>
      <c r="D625" t="s">
        <v>62</v>
      </c>
      <c r="E625" t="s">
        <v>1145</v>
      </c>
      <c r="F625">
        <v>0.9</v>
      </c>
      <c r="G625">
        <v>0.7</v>
      </c>
      <c r="H625">
        <v>1.2</v>
      </c>
      <c r="I625">
        <v>0.7</v>
      </c>
      <c r="J625">
        <v>0.8</v>
      </c>
      <c r="K625">
        <v>0.8</v>
      </c>
      <c r="L625">
        <v>1.3</v>
      </c>
      <c r="M625">
        <v>1.2</v>
      </c>
      <c r="N625">
        <v>1.1000000000000001</v>
      </c>
      <c r="O625">
        <v>1.4</v>
      </c>
      <c r="P625">
        <v>1.5</v>
      </c>
      <c r="Q625">
        <v>1</v>
      </c>
      <c r="R625">
        <v>1</v>
      </c>
      <c r="S625">
        <v>1</v>
      </c>
      <c r="T625">
        <v>0.8</v>
      </c>
      <c r="U625">
        <v>0.8</v>
      </c>
      <c r="V625">
        <v>1</v>
      </c>
      <c r="W625">
        <v>1.4</v>
      </c>
      <c r="X625">
        <v>1</v>
      </c>
      <c r="Y625">
        <v>1</v>
      </c>
      <c r="Z625">
        <v>1.3</v>
      </c>
      <c r="AA625">
        <v>1.3</v>
      </c>
      <c r="AB625">
        <v>1.8</v>
      </c>
      <c r="AC625">
        <v>1.9</v>
      </c>
      <c r="AD625">
        <v>1.8</v>
      </c>
      <c r="AE625">
        <v>1.8</v>
      </c>
      <c r="AF625">
        <v>1.8</v>
      </c>
      <c r="AG625">
        <v>1.8</v>
      </c>
      <c r="AH625">
        <v>1.8</v>
      </c>
      <c r="AI625">
        <v>1.1000000000000001</v>
      </c>
      <c r="AJ625">
        <v>1.3</v>
      </c>
      <c r="AK625">
        <v>1.5</v>
      </c>
      <c r="AL625">
        <v>1.1000000000000001</v>
      </c>
      <c r="AM625">
        <v>0.8</v>
      </c>
      <c r="AN625">
        <v>0.7</v>
      </c>
      <c r="AO625">
        <v>1.1000000000000001</v>
      </c>
      <c r="AP625">
        <v>0.9</v>
      </c>
      <c r="AQ625">
        <v>1.2</v>
      </c>
      <c r="AR625">
        <v>0.8</v>
      </c>
      <c r="AS625">
        <v>0.8</v>
      </c>
      <c r="AT625">
        <v>0.8</v>
      </c>
      <c r="AU625">
        <v>1.5</v>
      </c>
      <c r="AV625">
        <v>1.1000000000000001</v>
      </c>
      <c r="AW625">
        <v>3.4</v>
      </c>
      <c r="AX625">
        <v>3.7</v>
      </c>
      <c r="AY625">
        <v>3.6</v>
      </c>
      <c r="AZ625">
        <v>1.4</v>
      </c>
      <c r="BA625">
        <v>1.4</v>
      </c>
      <c r="BB625">
        <v>1.8</v>
      </c>
      <c r="BC625">
        <v>1</v>
      </c>
      <c r="BD625">
        <v>1.2</v>
      </c>
      <c r="BE625">
        <v>0.8</v>
      </c>
    </row>
    <row r="626" spans="1:57">
      <c r="A626" t="s">
        <v>1147</v>
      </c>
      <c r="B626" t="s">
        <v>154</v>
      </c>
      <c r="C626" t="s">
        <v>387</v>
      </c>
      <c r="D626" t="s">
        <v>63</v>
      </c>
      <c r="E626" t="s">
        <v>1145</v>
      </c>
      <c r="F626">
        <v>0.9</v>
      </c>
      <c r="G626">
        <v>0.9</v>
      </c>
      <c r="H626">
        <v>1.1000000000000001</v>
      </c>
      <c r="I626">
        <v>0.8</v>
      </c>
      <c r="J626">
        <v>0.8</v>
      </c>
      <c r="K626">
        <v>0.9</v>
      </c>
      <c r="L626">
        <v>1.2</v>
      </c>
      <c r="M626">
        <v>1.1000000000000001</v>
      </c>
      <c r="N626">
        <v>0.8</v>
      </c>
      <c r="O626">
        <v>1.2</v>
      </c>
      <c r="P626">
        <v>1.6</v>
      </c>
      <c r="Q626">
        <v>1.1000000000000001</v>
      </c>
      <c r="R626">
        <v>1</v>
      </c>
      <c r="S626">
        <v>1</v>
      </c>
      <c r="T626">
        <v>0.9</v>
      </c>
      <c r="U626">
        <v>0.7</v>
      </c>
      <c r="V626">
        <v>0.7</v>
      </c>
      <c r="W626">
        <v>1.4</v>
      </c>
      <c r="X626">
        <v>0.7</v>
      </c>
      <c r="Y626">
        <v>0.9</v>
      </c>
      <c r="Z626">
        <v>1.1000000000000001</v>
      </c>
      <c r="AA626">
        <v>0.7</v>
      </c>
      <c r="AB626">
        <v>1.5</v>
      </c>
      <c r="AC626">
        <v>1.5</v>
      </c>
      <c r="AD626">
        <v>1.5</v>
      </c>
      <c r="AE626">
        <v>1.5</v>
      </c>
      <c r="AF626">
        <v>1.5</v>
      </c>
      <c r="AG626">
        <v>1.5</v>
      </c>
      <c r="AH626">
        <v>1.5</v>
      </c>
      <c r="AI626">
        <v>1.1000000000000001</v>
      </c>
      <c r="AJ626">
        <v>1.1000000000000001</v>
      </c>
      <c r="AK626">
        <v>1.2</v>
      </c>
      <c r="AL626">
        <v>1.2</v>
      </c>
      <c r="AM626">
        <v>0.9</v>
      </c>
      <c r="AN626">
        <v>0.8</v>
      </c>
      <c r="AO626">
        <v>1</v>
      </c>
      <c r="AP626">
        <v>0.9</v>
      </c>
      <c r="AQ626">
        <v>1.3</v>
      </c>
      <c r="AR626">
        <v>0.8</v>
      </c>
      <c r="AS626">
        <v>1</v>
      </c>
      <c r="AT626">
        <v>0.8</v>
      </c>
      <c r="AU626">
        <v>1.7</v>
      </c>
      <c r="AV626">
        <v>1.2</v>
      </c>
      <c r="AW626">
        <v>3.9</v>
      </c>
      <c r="AX626">
        <v>4.0999999999999996</v>
      </c>
      <c r="AY626">
        <v>4</v>
      </c>
      <c r="AZ626">
        <v>1.9</v>
      </c>
      <c r="BA626">
        <v>1.6</v>
      </c>
      <c r="BB626">
        <v>2.1</v>
      </c>
      <c r="BC626">
        <v>1</v>
      </c>
      <c r="BD626">
        <v>1.3</v>
      </c>
      <c r="BE626">
        <v>1.1000000000000001</v>
      </c>
    </row>
    <row r="627" spans="1:57">
      <c r="A627" t="s">
        <v>1148</v>
      </c>
      <c r="B627" t="s">
        <v>154</v>
      </c>
      <c r="C627" t="s">
        <v>387</v>
      </c>
      <c r="D627" t="s">
        <v>64</v>
      </c>
      <c r="E627" t="s">
        <v>1145</v>
      </c>
      <c r="F627">
        <v>1.2</v>
      </c>
      <c r="G627">
        <v>1.2</v>
      </c>
      <c r="H627">
        <v>1.1000000000000001</v>
      </c>
      <c r="I627">
        <v>0.9</v>
      </c>
      <c r="J627">
        <v>0.8</v>
      </c>
      <c r="K627">
        <v>1</v>
      </c>
      <c r="L627">
        <v>1.1000000000000001</v>
      </c>
      <c r="M627">
        <v>1.5</v>
      </c>
      <c r="N627">
        <v>1.1000000000000001</v>
      </c>
      <c r="O627">
        <v>1.2</v>
      </c>
      <c r="P627">
        <v>1</v>
      </c>
      <c r="Q627">
        <v>1.2</v>
      </c>
      <c r="R627">
        <v>1.1000000000000001</v>
      </c>
      <c r="S627">
        <v>1.1000000000000001</v>
      </c>
      <c r="T627">
        <v>1.3</v>
      </c>
      <c r="U627">
        <v>0.7</v>
      </c>
      <c r="V627">
        <v>1</v>
      </c>
      <c r="W627">
        <v>1.2</v>
      </c>
      <c r="X627">
        <v>0.9</v>
      </c>
      <c r="Y627">
        <v>0.9</v>
      </c>
      <c r="Z627">
        <v>1</v>
      </c>
      <c r="AA627">
        <v>1</v>
      </c>
      <c r="AB627">
        <v>1.1000000000000001</v>
      </c>
      <c r="AC627">
        <v>1.3</v>
      </c>
      <c r="AD627">
        <v>1.3</v>
      </c>
      <c r="AE627">
        <v>1.3</v>
      </c>
      <c r="AF627">
        <v>1.3</v>
      </c>
      <c r="AG627">
        <v>1.3</v>
      </c>
      <c r="AH627">
        <v>1.3</v>
      </c>
      <c r="AI627">
        <v>1.4</v>
      </c>
      <c r="AJ627">
        <v>1.7</v>
      </c>
      <c r="AK627">
        <v>1.8</v>
      </c>
      <c r="AL627">
        <v>1.2</v>
      </c>
      <c r="AM627">
        <v>0.9</v>
      </c>
      <c r="AN627">
        <v>0.8</v>
      </c>
      <c r="AO627">
        <v>0.9</v>
      </c>
      <c r="AP627">
        <v>1.1000000000000001</v>
      </c>
      <c r="AQ627">
        <v>1.1000000000000001</v>
      </c>
      <c r="AR627">
        <v>0.9</v>
      </c>
      <c r="AS627">
        <v>1.1000000000000001</v>
      </c>
      <c r="AT627">
        <v>1</v>
      </c>
      <c r="AU627">
        <v>1.4</v>
      </c>
      <c r="AV627">
        <v>1.1000000000000001</v>
      </c>
      <c r="AW627">
        <v>3.7</v>
      </c>
      <c r="AX627">
        <v>3.9</v>
      </c>
      <c r="AY627">
        <v>3.1</v>
      </c>
      <c r="AZ627">
        <v>1.6</v>
      </c>
      <c r="BA627">
        <v>2</v>
      </c>
      <c r="BB627">
        <v>1.8</v>
      </c>
      <c r="BC627">
        <v>1.4</v>
      </c>
      <c r="BD627">
        <v>1.8</v>
      </c>
      <c r="BE627">
        <v>1.2</v>
      </c>
    </row>
    <row r="628" spans="1:57">
      <c r="A628" t="s">
        <v>1149</v>
      </c>
      <c r="B628" t="s">
        <v>154</v>
      </c>
      <c r="C628" t="s">
        <v>155</v>
      </c>
      <c r="D628" t="s">
        <v>61</v>
      </c>
      <c r="E628" t="s">
        <v>1873</v>
      </c>
      <c r="F628">
        <v>0.7</v>
      </c>
      <c r="G628">
        <v>0.9</v>
      </c>
      <c r="H628">
        <v>0.9</v>
      </c>
      <c r="I628">
        <v>0.9</v>
      </c>
      <c r="J628">
        <v>0.9</v>
      </c>
      <c r="K628">
        <v>0.9</v>
      </c>
      <c r="L628">
        <v>0.9</v>
      </c>
      <c r="M628">
        <v>0.9</v>
      </c>
      <c r="N628">
        <v>0.9</v>
      </c>
      <c r="O628">
        <v>1.6</v>
      </c>
      <c r="P628">
        <v>1.6</v>
      </c>
      <c r="Q628">
        <v>1.6</v>
      </c>
      <c r="R628">
        <v>1.6</v>
      </c>
      <c r="S628">
        <v>1.6</v>
      </c>
      <c r="T628">
        <v>1</v>
      </c>
      <c r="U628">
        <v>1</v>
      </c>
      <c r="V628">
        <v>1</v>
      </c>
      <c r="W628">
        <v>1</v>
      </c>
      <c r="X628">
        <v>1.2</v>
      </c>
      <c r="Y628">
        <v>1.2</v>
      </c>
      <c r="Z628">
        <v>1.2</v>
      </c>
      <c r="AA628">
        <v>1.2</v>
      </c>
      <c r="AB628">
        <v>1.4</v>
      </c>
      <c r="AC628">
        <v>1.4</v>
      </c>
      <c r="AD628">
        <v>1.4</v>
      </c>
      <c r="AE628">
        <v>1.4</v>
      </c>
      <c r="AF628">
        <v>1.4</v>
      </c>
      <c r="AG628">
        <v>1.3</v>
      </c>
      <c r="AH628">
        <v>1.3</v>
      </c>
      <c r="AI628">
        <v>1.3</v>
      </c>
      <c r="AJ628">
        <v>1.3</v>
      </c>
      <c r="AK628">
        <v>1</v>
      </c>
      <c r="AL628">
        <v>1</v>
      </c>
      <c r="AM628">
        <v>1</v>
      </c>
      <c r="AN628">
        <v>1</v>
      </c>
      <c r="AO628">
        <v>1</v>
      </c>
      <c r="AP628">
        <v>1</v>
      </c>
      <c r="AQ628">
        <v>1</v>
      </c>
      <c r="AR628">
        <v>1</v>
      </c>
      <c r="AS628">
        <v>0.3</v>
      </c>
      <c r="AT628">
        <v>0.5</v>
      </c>
      <c r="AU628">
        <v>0.9</v>
      </c>
      <c r="AV628">
        <v>1</v>
      </c>
      <c r="AW628">
        <v>2.2000000000000002</v>
      </c>
      <c r="AX628">
        <v>2.8</v>
      </c>
      <c r="AY628">
        <v>2.2999999999999998</v>
      </c>
      <c r="AZ628">
        <v>1.2</v>
      </c>
      <c r="BA628">
        <v>0.9</v>
      </c>
      <c r="BB628">
        <v>1.6</v>
      </c>
      <c r="BC628">
        <v>0.7</v>
      </c>
      <c r="BD628">
        <v>0.7</v>
      </c>
      <c r="BE628">
        <v>0.7</v>
      </c>
    </row>
    <row r="629" spans="1:57">
      <c r="A629" t="s">
        <v>1150</v>
      </c>
      <c r="B629" t="s">
        <v>154</v>
      </c>
      <c r="C629" t="s">
        <v>155</v>
      </c>
      <c r="D629" t="s">
        <v>62</v>
      </c>
      <c r="E629" t="s">
        <v>1873</v>
      </c>
      <c r="F629">
        <v>0.8</v>
      </c>
      <c r="G629">
        <v>0.8</v>
      </c>
      <c r="H629">
        <v>0.8</v>
      </c>
      <c r="I629">
        <v>0.8</v>
      </c>
      <c r="J629">
        <v>0.8</v>
      </c>
      <c r="K629">
        <v>0.9</v>
      </c>
      <c r="L629">
        <v>0.9</v>
      </c>
      <c r="M629">
        <v>0.9</v>
      </c>
      <c r="N629">
        <v>0.9</v>
      </c>
      <c r="O629">
        <v>1.3</v>
      </c>
      <c r="P629">
        <v>1.3</v>
      </c>
      <c r="Q629">
        <v>1.3</v>
      </c>
      <c r="R629">
        <v>1.3</v>
      </c>
      <c r="S629">
        <v>1.3</v>
      </c>
      <c r="T629">
        <v>1</v>
      </c>
      <c r="U629">
        <v>1</v>
      </c>
      <c r="V629">
        <v>1</v>
      </c>
      <c r="W629">
        <v>1</v>
      </c>
      <c r="X629">
        <v>0.9</v>
      </c>
      <c r="Y629">
        <v>0.9</v>
      </c>
      <c r="Z629">
        <v>0.9</v>
      </c>
      <c r="AA629">
        <v>0.9</v>
      </c>
      <c r="AB629">
        <v>1</v>
      </c>
      <c r="AC629">
        <v>1</v>
      </c>
      <c r="AD629">
        <v>1</v>
      </c>
      <c r="AE629">
        <v>1</v>
      </c>
      <c r="AF629">
        <v>1</v>
      </c>
      <c r="AG629">
        <v>1.1000000000000001</v>
      </c>
      <c r="AH629">
        <v>1.1000000000000001</v>
      </c>
      <c r="AI629">
        <v>1.1000000000000001</v>
      </c>
      <c r="AJ629">
        <v>1.1000000000000001</v>
      </c>
      <c r="AK629">
        <v>0.9</v>
      </c>
      <c r="AL629">
        <v>0.9</v>
      </c>
      <c r="AM629">
        <v>0.9</v>
      </c>
      <c r="AN629">
        <v>0.9</v>
      </c>
      <c r="AO629">
        <v>1</v>
      </c>
      <c r="AP629">
        <v>1</v>
      </c>
      <c r="AQ629">
        <v>1</v>
      </c>
      <c r="AR629">
        <v>1</v>
      </c>
      <c r="AS629">
        <v>0.3</v>
      </c>
      <c r="AT629">
        <v>0.5</v>
      </c>
      <c r="AU629">
        <v>1</v>
      </c>
      <c r="AV629">
        <v>1.1000000000000001</v>
      </c>
      <c r="AW629">
        <v>2.2999999999999998</v>
      </c>
      <c r="AX629">
        <v>2.5</v>
      </c>
      <c r="AY629">
        <v>2</v>
      </c>
      <c r="AZ629">
        <v>1.1000000000000001</v>
      </c>
      <c r="BA629">
        <v>0.8</v>
      </c>
      <c r="BB629">
        <v>1.4</v>
      </c>
      <c r="BC629">
        <v>0.8</v>
      </c>
      <c r="BD629">
        <v>0.8</v>
      </c>
      <c r="BE629">
        <v>0.8</v>
      </c>
    </row>
    <row r="630" spans="1:57">
      <c r="A630" t="s">
        <v>1151</v>
      </c>
      <c r="B630" t="s">
        <v>154</v>
      </c>
      <c r="C630" t="s">
        <v>155</v>
      </c>
      <c r="D630" t="s">
        <v>63</v>
      </c>
      <c r="E630" t="s">
        <v>1873</v>
      </c>
      <c r="F630">
        <v>0.8</v>
      </c>
      <c r="G630">
        <v>0.8</v>
      </c>
      <c r="H630">
        <v>0.8</v>
      </c>
      <c r="I630">
        <v>0.8</v>
      </c>
      <c r="J630">
        <v>0.8</v>
      </c>
      <c r="K630">
        <v>0.9</v>
      </c>
      <c r="L630">
        <v>0.9</v>
      </c>
      <c r="M630">
        <v>0.9</v>
      </c>
      <c r="N630">
        <v>0.9</v>
      </c>
      <c r="O630">
        <v>1.1000000000000001</v>
      </c>
      <c r="P630">
        <v>1.1000000000000001</v>
      </c>
      <c r="Q630">
        <v>1.1000000000000001</v>
      </c>
      <c r="R630">
        <v>1.1000000000000001</v>
      </c>
      <c r="S630">
        <v>1.1000000000000001</v>
      </c>
      <c r="T630">
        <v>0.9</v>
      </c>
      <c r="U630">
        <v>0.9</v>
      </c>
      <c r="V630">
        <v>0.9</v>
      </c>
      <c r="W630">
        <v>0.9</v>
      </c>
      <c r="X630">
        <v>0.8</v>
      </c>
      <c r="Y630">
        <v>0.8</v>
      </c>
      <c r="Z630">
        <v>0.8</v>
      </c>
      <c r="AA630">
        <v>0.8</v>
      </c>
      <c r="AB630">
        <v>0.9</v>
      </c>
      <c r="AC630">
        <v>0.9</v>
      </c>
      <c r="AD630">
        <v>0.9</v>
      </c>
      <c r="AE630">
        <v>0.9</v>
      </c>
      <c r="AF630">
        <v>0.9</v>
      </c>
      <c r="AG630">
        <v>1.2</v>
      </c>
      <c r="AH630">
        <v>1.2</v>
      </c>
      <c r="AI630">
        <v>1.2</v>
      </c>
      <c r="AJ630">
        <v>1.2</v>
      </c>
      <c r="AK630">
        <v>0.9</v>
      </c>
      <c r="AL630">
        <v>0.9</v>
      </c>
      <c r="AM630">
        <v>0.9</v>
      </c>
      <c r="AN630">
        <v>0.9</v>
      </c>
      <c r="AO630">
        <v>1</v>
      </c>
      <c r="AP630">
        <v>1</v>
      </c>
      <c r="AQ630">
        <v>1</v>
      </c>
      <c r="AR630">
        <v>1</v>
      </c>
      <c r="AS630">
        <v>0.3</v>
      </c>
      <c r="AT630">
        <v>0.5</v>
      </c>
      <c r="AU630">
        <v>0.9</v>
      </c>
      <c r="AV630">
        <v>1</v>
      </c>
      <c r="AW630">
        <v>2.2000000000000002</v>
      </c>
      <c r="AX630">
        <v>2.6</v>
      </c>
      <c r="AY630">
        <v>2.1</v>
      </c>
      <c r="AZ630">
        <v>1.1000000000000001</v>
      </c>
      <c r="BA630">
        <v>0.9</v>
      </c>
      <c r="BB630">
        <v>1.4</v>
      </c>
      <c r="BC630">
        <v>0.8</v>
      </c>
      <c r="BD630">
        <v>0.8</v>
      </c>
      <c r="BE630">
        <v>0.8</v>
      </c>
    </row>
    <row r="631" spans="1:57">
      <c r="A631" t="s">
        <v>1152</v>
      </c>
      <c r="B631" t="s">
        <v>154</v>
      </c>
      <c r="C631" t="s">
        <v>155</v>
      </c>
      <c r="D631" t="s">
        <v>64</v>
      </c>
      <c r="E631" t="s">
        <v>1873</v>
      </c>
      <c r="F631">
        <v>0.9</v>
      </c>
      <c r="G631">
        <v>0.9</v>
      </c>
      <c r="H631">
        <v>0.9</v>
      </c>
      <c r="I631">
        <v>0.9</v>
      </c>
      <c r="J631">
        <v>0.9</v>
      </c>
      <c r="K631">
        <v>1.1000000000000001</v>
      </c>
      <c r="L631">
        <v>1.1000000000000001</v>
      </c>
      <c r="M631">
        <v>1.1000000000000001</v>
      </c>
      <c r="N631">
        <v>1.1000000000000001</v>
      </c>
      <c r="O631">
        <v>1</v>
      </c>
      <c r="P631">
        <v>1</v>
      </c>
      <c r="Q631">
        <v>1</v>
      </c>
      <c r="R631">
        <v>1</v>
      </c>
      <c r="S631">
        <v>1</v>
      </c>
      <c r="T631">
        <v>1</v>
      </c>
      <c r="U631">
        <v>1</v>
      </c>
      <c r="V631">
        <v>1</v>
      </c>
      <c r="W631">
        <v>1</v>
      </c>
      <c r="X631">
        <v>1</v>
      </c>
      <c r="Y631">
        <v>1</v>
      </c>
      <c r="Z631">
        <v>1</v>
      </c>
      <c r="AA631">
        <v>1</v>
      </c>
      <c r="AB631">
        <v>0.9</v>
      </c>
      <c r="AC631">
        <v>0.9</v>
      </c>
      <c r="AD631">
        <v>0.9</v>
      </c>
      <c r="AE631">
        <v>0.9</v>
      </c>
      <c r="AF631">
        <v>0.9</v>
      </c>
      <c r="AG631">
        <v>1.4</v>
      </c>
      <c r="AH631">
        <v>1.4</v>
      </c>
      <c r="AI631">
        <v>1.4</v>
      </c>
      <c r="AJ631">
        <v>1.4</v>
      </c>
      <c r="AK631">
        <v>1.2</v>
      </c>
      <c r="AL631">
        <v>1.2</v>
      </c>
      <c r="AM631">
        <v>1.2</v>
      </c>
      <c r="AN631">
        <v>1.2</v>
      </c>
      <c r="AO631">
        <v>1</v>
      </c>
      <c r="AP631">
        <v>1</v>
      </c>
      <c r="AQ631">
        <v>1</v>
      </c>
      <c r="AR631">
        <v>1</v>
      </c>
      <c r="AS631">
        <v>0.3</v>
      </c>
      <c r="AT631">
        <v>0.4</v>
      </c>
      <c r="AU631">
        <v>0.8</v>
      </c>
      <c r="AV631">
        <v>0.9</v>
      </c>
      <c r="AW631">
        <v>2</v>
      </c>
      <c r="AX631">
        <v>2.2000000000000002</v>
      </c>
      <c r="AY631">
        <v>1.8</v>
      </c>
      <c r="AZ631">
        <v>1</v>
      </c>
      <c r="BA631">
        <v>0.7</v>
      </c>
      <c r="BB631">
        <v>1.2</v>
      </c>
      <c r="BC631">
        <v>0.9</v>
      </c>
      <c r="BD631">
        <v>0.9</v>
      </c>
      <c r="BE631">
        <v>0.9</v>
      </c>
    </row>
    <row r="632" spans="1:57">
      <c r="A632" t="s">
        <v>1153</v>
      </c>
      <c r="B632" t="s">
        <v>154</v>
      </c>
      <c r="C632" t="s">
        <v>155</v>
      </c>
      <c r="D632" t="s">
        <v>61</v>
      </c>
      <c r="E632" t="s">
        <v>1874</v>
      </c>
      <c r="F632">
        <v>1</v>
      </c>
      <c r="G632">
        <v>1</v>
      </c>
      <c r="H632">
        <v>1</v>
      </c>
      <c r="I632">
        <v>1</v>
      </c>
      <c r="J632">
        <v>1</v>
      </c>
      <c r="K632">
        <v>1</v>
      </c>
      <c r="L632">
        <v>1</v>
      </c>
      <c r="M632">
        <v>1</v>
      </c>
      <c r="N632">
        <v>1</v>
      </c>
      <c r="O632">
        <v>1</v>
      </c>
      <c r="P632">
        <v>1</v>
      </c>
      <c r="Q632">
        <v>1</v>
      </c>
      <c r="R632">
        <v>1</v>
      </c>
      <c r="S632">
        <v>1</v>
      </c>
      <c r="T632">
        <v>1</v>
      </c>
      <c r="U632">
        <v>1</v>
      </c>
      <c r="V632">
        <v>1</v>
      </c>
      <c r="W632">
        <v>1</v>
      </c>
      <c r="X632">
        <v>1</v>
      </c>
      <c r="Y632">
        <v>1</v>
      </c>
      <c r="Z632">
        <v>1</v>
      </c>
      <c r="AA632">
        <v>1</v>
      </c>
      <c r="AB632">
        <v>1</v>
      </c>
      <c r="AC632">
        <v>1</v>
      </c>
      <c r="AD632">
        <v>1</v>
      </c>
      <c r="AE632">
        <v>1</v>
      </c>
      <c r="AF632">
        <v>1</v>
      </c>
      <c r="AG632">
        <v>1</v>
      </c>
      <c r="AH632">
        <v>1</v>
      </c>
      <c r="AI632">
        <v>1</v>
      </c>
      <c r="AJ632">
        <v>1</v>
      </c>
      <c r="AK632">
        <v>1</v>
      </c>
      <c r="AL632">
        <v>1</v>
      </c>
      <c r="AM632">
        <v>1</v>
      </c>
      <c r="AN632">
        <v>1</v>
      </c>
      <c r="AO632">
        <v>1</v>
      </c>
      <c r="AP632">
        <v>1</v>
      </c>
      <c r="AQ632">
        <v>1</v>
      </c>
      <c r="AR632">
        <v>1</v>
      </c>
      <c r="AS632">
        <v>0.4</v>
      </c>
      <c r="AT632">
        <v>0.6</v>
      </c>
      <c r="AU632">
        <v>1.1000000000000001</v>
      </c>
      <c r="AV632">
        <v>1.3</v>
      </c>
      <c r="AW632">
        <v>2.7</v>
      </c>
      <c r="AX632">
        <v>2.5</v>
      </c>
      <c r="AY632">
        <v>2.1</v>
      </c>
      <c r="AZ632">
        <v>1.1000000000000001</v>
      </c>
      <c r="BA632">
        <v>0.8</v>
      </c>
      <c r="BB632">
        <v>1</v>
      </c>
      <c r="BC632">
        <v>1</v>
      </c>
      <c r="BD632">
        <v>1</v>
      </c>
      <c r="BE632">
        <v>1</v>
      </c>
    </row>
    <row r="633" spans="1:57">
      <c r="A633" t="s">
        <v>1154</v>
      </c>
      <c r="B633" t="s">
        <v>154</v>
      </c>
      <c r="C633" t="s">
        <v>155</v>
      </c>
      <c r="D633" t="s">
        <v>62</v>
      </c>
      <c r="E633" t="s">
        <v>1874</v>
      </c>
      <c r="F633">
        <v>1</v>
      </c>
      <c r="G633">
        <v>1</v>
      </c>
      <c r="H633">
        <v>1</v>
      </c>
      <c r="I633">
        <v>1</v>
      </c>
      <c r="J633">
        <v>1</v>
      </c>
      <c r="K633">
        <v>1</v>
      </c>
      <c r="L633">
        <v>1</v>
      </c>
      <c r="M633">
        <v>1</v>
      </c>
      <c r="N633">
        <v>1</v>
      </c>
      <c r="O633">
        <v>1</v>
      </c>
      <c r="P633">
        <v>1</v>
      </c>
      <c r="Q633">
        <v>1</v>
      </c>
      <c r="R633">
        <v>1</v>
      </c>
      <c r="S633">
        <v>1</v>
      </c>
      <c r="T633">
        <v>1</v>
      </c>
      <c r="U633">
        <v>1</v>
      </c>
      <c r="V633">
        <v>1</v>
      </c>
      <c r="W633">
        <v>1</v>
      </c>
      <c r="X633">
        <v>1</v>
      </c>
      <c r="Y633">
        <v>1</v>
      </c>
      <c r="Z633">
        <v>1</v>
      </c>
      <c r="AA633">
        <v>1</v>
      </c>
      <c r="AB633">
        <v>1</v>
      </c>
      <c r="AC633">
        <v>1</v>
      </c>
      <c r="AD633">
        <v>1</v>
      </c>
      <c r="AE633">
        <v>1</v>
      </c>
      <c r="AF633">
        <v>1</v>
      </c>
      <c r="AG633">
        <v>1</v>
      </c>
      <c r="AH633">
        <v>1</v>
      </c>
      <c r="AI633">
        <v>1</v>
      </c>
      <c r="AJ633">
        <v>1</v>
      </c>
      <c r="AK633">
        <v>1</v>
      </c>
      <c r="AL633">
        <v>1</v>
      </c>
      <c r="AM633">
        <v>1</v>
      </c>
      <c r="AN633">
        <v>1</v>
      </c>
      <c r="AO633">
        <v>1</v>
      </c>
      <c r="AP633">
        <v>1</v>
      </c>
      <c r="AQ633">
        <v>1</v>
      </c>
      <c r="AR633">
        <v>1</v>
      </c>
      <c r="AS633">
        <v>0.4</v>
      </c>
      <c r="AT633">
        <v>0.5</v>
      </c>
      <c r="AU633">
        <v>1</v>
      </c>
      <c r="AV633">
        <v>1.1000000000000001</v>
      </c>
      <c r="AW633">
        <v>2.2999999999999998</v>
      </c>
      <c r="AX633">
        <v>2.2000000000000002</v>
      </c>
      <c r="AY633">
        <v>1.8</v>
      </c>
      <c r="AZ633">
        <v>1</v>
      </c>
      <c r="BA633">
        <v>0.7</v>
      </c>
      <c r="BB633">
        <v>1</v>
      </c>
      <c r="BC633">
        <v>1</v>
      </c>
      <c r="BD633">
        <v>1</v>
      </c>
      <c r="BE633">
        <v>1</v>
      </c>
    </row>
    <row r="634" spans="1:57">
      <c r="A634" t="s">
        <v>1155</v>
      </c>
      <c r="B634" t="s">
        <v>154</v>
      </c>
      <c r="C634" t="s">
        <v>155</v>
      </c>
      <c r="D634" t="s">
        <v>63</v>
      </c>
      <c r="E634" t="s">
        <v>1874</v>
      </c>
      <c r="F634">
        <v>1</v>
      </c>
      <c r="G634">
        <v>1</v>
      </c>
      <c r="H634">
        <v>1</v>
      </c>
      <c r="I634">
        <v>1</v>
      </c>
      <c r="J634">
        <v>1</v>
      </c>
      <c r="K634">
        <v>1</v>
      </c>
      <c r="L634">
        <v>1</v>
      </c>
      <c r="M634">
        <v>1</v>
      </c>
      <c r="N634">
        <v>1</v>
      </c>
      <c r="O634">
        <v>1</v>
      </c>
      <c r="P634">
        <v>1</v>
      </c>
      <c r="Q634">
        <v>1</v>
      </c>
      <c r="R634">
        <v>1</v>
      </c>
      <c r="S634">
        <v>1</v>
      </c>
      <c r="T634">
        <v>1</v>
      </c>
      <c r="U634">
        <v>1</v>
      </c>
      <c r="V634">
        <v>1</v>
      </c>
      <c r="W634">
        <v>1</v>
      </c>
      <c r="X634">
        <v>1</v>
      </c>
      <c r="Y634">
        <v>1</v>
      </c>
      <c r="Z634">
        <v>1</v>
      </c>
      <c r="AA634">
        <v>1</v>
      </c>
      <c r="AB634">
        <v>1</v>
      </c>
      <c r="AC634">
        <v>1</v>
      </c>
      <c r="AD634">
        <v>1</v>
      </c>
      <c r="AE634">
        <v>1</v>
      </c>
      <c r="AF634">
        <v>1</v>
      </c>
      <c r="AG634">
        <v>1</v>
      </c>
      <c r="AH634">
        <v>1</v>
      </c>
      <c r="AI634">
        <v>1</v>
      </c>
      <c r="AJ634">
        <v>1</v>
      </c>
      <c r="AK634">
        <v>1</v>
      </c>
      <c r="AL634">
        <v>1</v>
      </c>
      <c r="AM634">
        <v>1</v>
      </c>
      <c r="AN634">
        <v>1</v>
      </c>
      <c r="AO634">
        <v>1</v>
      </c>
      <c r="AP634">
        <v>1</v>
      </c>
      <c r="AQ634">
        <v>1</v>
      </c>
      <c r="AR634">
        <v>1</v>
      </c>
      <c r="AS634">
        <v>0.4</v>
      </c>
      <c r="AT634">
        <v>0.6</v>
      </c>
      <c r="AU634">
        <v>1.1000000000000001</v>
      </c>
      <c r="AV634">
        <v>1.3</v>
      </c>
      <c r="AW634">
        <v>2.7</v>
      </c>
      <c r="AX634">
        <v>2.5</v>
      </c>
      <c r="AY634">
        <v>2.1</v>
      </c>
      <c r="AZ634">
        <v>1.1000000000000001</v>
      </c>
      <c r="BA634">
        <v>0.8</v>
      </c>
      <c r="BB634">
        <v>1</v>
      </c>
      <c r="BC634">
        <v>1</v>
      </c>
      <c r="BD634">
        <v>1</v>
      </c>
      <c r="BE634">
        <v>1</v>
      </c>
    </row>
    <row r="635" spans="1:57">
      <c r="A635" t="s">
        <v>1156</v>
      </c>
      <c r="B635" t="s">
        <v>154</v>
      </c>
      <c r="C635" t="s">
        <v>155</v>
      </c>
      <c r="D635" t="s">
        <v>64</v>
      </c>
      <c r="E635" t="s">
        <v>1874</v>
      </c>
      <c r="F635">
        <v>1</v>
      </c>
      <c r="G635">
        <v>1</v>
      </c>
      <c r="H635">
        <v>1</v>
      </c>
      <c r="I635">
        <v>1</v>
      </c>
      <c r="J635">
        <v>1</v>
      </c>
      <c r="K635">
        <v>1</v>
      </c>
      <c r="L635">
        <v>1</v>
      </c>
      <c r="M635">
        <v>1</v>
      </c>
      <c r="N635">
        <v>1</v>
      </c>
      <c r="O635">
        <v>1</v>
      </c>
      <c r="P635">
        <v>1</v>
      </c>
      <c r="Q635">
        <v>1</v>
      </c>
      <c r="R635">
        <v>1</v>
      </c>
      <c r="S635">
        <v>1</v>
      </c>
      <c r="T635">
        <v>1</v>
      </c>
      <c r="U635">
        <v>1</v>
      </c>
      <c r="V635">
        <v>1</v>
      </c>
      <c r="W635">
        <v>1</v>
      </c>
      <c r="X635">
        <v>1</v>
      </c>
      <c r="Y635">
        <v>1</v>
      </c>
      <c r="Z635">
        <v>1</v>
      </c>
      <c r="AA635">
        <v>1</v>
      </c>
      <c r="AB635">
        <v>1</v>
      </c>
      <c r="AC635">
        <v>1</v>
      </c>
      <c r="AD635">
        <v>1</v>
      </c>
      <c r="AE635">
        <v>1</v>
      </c>
      <c r="AF635">
        <v>1</v>
      </c>
      <c r="AG635">
        <v>1</v>
      </c>
      <c r="AH635">
        <v>1</v>
      </c>
      <c r="AI635">
        <v>1</v>
      </c>
      <c r="AJ635">
        <v>1</v>
      </c>
      <c r="AK635">
        <v>1</v>
      </c>
      <c r="AL635">
        <v>1</v>
      </c>
      <c r="AM635">
        <v>1</v>
      </c>
      <c r="AN635">
        <v>1</v>
      </c>
      <c r="AO635">
        <v>1</v>
      </c>
      <c r="AP635">
        <v>1</v>
      </c>
      <c r="AQ635">
        <v>1</v>
      </c>
      <c r="AR635">
        <v>1</v>
      </c>
      <c r="AS635">
        <v>0.4</v>
      </c>
      <c r="AT635">
        <v>0.5</v>
      </c>
      <c r="AU635">
        <v>1</v>
      </c>
      <c r="AV635">
        <v>1.2</v>
      </c>
      <c r="AW635">
        <v>2.5</v>
      </c>
      <c r="AX635">
        <v>2.2999999999999998</v>
      </c>
      <c r="AY635">
        <v>2</v>
      </c>
      <c r="AZ635">
        <v>1</v>
      </c>
      <c r="BA635">
        <v>0.8</v>
      </c>
      <c r="BB635">
        <v>1</v>
      </c>
      <c r="BC635">
        <v>1</v>
      </c>
      <c r="BD635">
        <v>1</v>
      </c>
      <c r="BE635">
        <v>1</v>
      </c>
    </row>
    <row r="636" spans="1:57">
      <c r="A636" t="s">
        <v>1157</v>
      </c>
      <c r="B636" t="s">
        <v>154</v>
      </c>
      <c r="C636" t="s">
        <v>387</v>
      </c>
      <c r="D636" t="s">
        <v>61</v>
      </c>
      <c r="E636" t="s">
        <v>1158</v>
      </c>
      <c r="F636">
        <v>0.9</v>
      </c>
      <c r="G636">
        <v>0.8</v>
      </c>
      <c r="H636">
        <v>0.9</v>
      </c>
      <c r="I636">
        <v>0.9</v>
      </c>
      <c r="J636">
        <v>0.8</v>
      </c>
      <c r="K636">
        <v>0.9</v>
      </c>
      <c r="L636">
        <v>0.9</v>
      </c>
      <c r="M636">
        <v>0.8</v>
      </c>
      <c r="N636">
        <v>1</v>
      </c>
      <c r="O636">
        <v>1</v>
      </c>
      <c r="P636">
        <v>1</v>
      </c>
      <c r="Q636">
        <v>1.7</v>
      </c>
      <c r="R636">
        <v>1</v>
      </c>
      <c r="S636">
        <v>1</v>
      </c>
      <c r="T636">
        <v>1.2</v>
      </c>
      <c r="U636">
        <v>1.1000000000000001</v>
      </c>
      <c r="V636">
        <v>1</v>
      </c>
      <c r="W636">
        <v>1.6</v>
      </c>
      <c r="X636">
        <v>1.5</v>
      </c>
      <c r="Y636">
        <v>1.2</v>
      </c>
      <c r="Z636">
        <v>1.1000000000000001</v>
      </c>
      <c r="AA636">
        <v>0.9</v>
      </c>
      <c r="AB636">
        <v>1.8</v>
      </c>
      <c r="AC636">
        <v>1.7</v>
      </c>
      <c r="AD636">
        <v>0.9</v>
      </c>
      <c r="AE636">
        <v>0.9</v>
      </c>
      <c r="AF636">
        <v>1.1000000000000001</v>
      </c>
      <c r="AG636">
        <v>1.7</v>
      </c>
      <c r="AH636">
        <v>1.3</v>
      </c>
      <c r="AI636">
        <v>0.5</v>
      </c>
      <c r="AJ636">
        <v>1.1000000000000001</v>
      </c>
      <c r="AK636">
        <v>0.9</v>
      </c>
      <c r="AL636">
        <v>0.7</v>
      </c>
      <c r="AM636">
        <v>0.9</v>
      </c>
      <c r="AN636">
        <v>0.7</v>
      </c>
      <c r="AO636">
        <v>1.2</v>
      </c>
      <c r="AP636">
        <v>0.7</v>
      </c>
      <c r="AQ636">
        <v>1.1000000000000001</v>
      </c>
      <c r="AR636">
        <v>1</v>
      </c>
      <c r="AS636">
        <v>1</v>
      </c>
      <c r="AT636">
        <v>1</v>
      </c>
      <c r="AU636">
        <v>2</v>
      </c>
      <c r="AV636">
        <v>1.5</v>
      </c>
      <c r="AW636">
        <v>3.7</v>
      </c>
      <c r="AX636">
        <v>3</v>
      </c>
      <c r="AY636">
        <v>4.0999999999999996</v>
      </c>
      <c r="AZ636">
        <v>1.7</v>
      </c>
      <c r="BA636">
        <v>1.6</v>
      </c>
      <c r="BB636">
        <v>1.7</v>
      </c>
      <c r="BC636">
        <v>1.1000000000000001</v>
      </c>
      <c r="BD636">
        <v>1</v>
      </c>
      <c r="BE636">
        <v>0.9</v>
      </c>
    </row>
    <row r="637" spans="1:57">
      <c r="A637" t="s">
        <v>1159</v>
      </c>
      <c r="B637" t="s">
        <v>154</v>
      </c>
      <c r="C637" t="s">
        <v>387</v>
      </c>
      <c r="D637" t="s">
        <v>62</v>
      </c>
      <c r="E637" t="s">
        <v>1158</v>
      </c>
      <c r="F637">
        <v>1.2</v>
      </c>
      <c r="G637">
        <v>0.9</v>
      </c>
      <c r="H637">
        <v>0.8</v>
      </c>
      <c r="I637">
        <v>0.9</v>
      </c>
      <c r="J637">
        <v>0.8</v>
      </c>
      <c r="K637">
        <v>0.8</v>
      </c>
      <c r="L637">
        <v>1.3</v>
      </c>
      <c r="M637">
        <v>1.1000000000000001</v>
      </c>
      <c r="N637">
        <v>0.9</v>
      </c>
      <c r="O637">
        <v>1.4</v>
      </c>
      <c r="P637">
        <v>1.2</v>
      </c>
      <c r="Q637">
        <v>1.3</v>
      </c>
      <c r="R637">
        <v>1</v>
      </c>
      <c r="S637">
        <v>1.2</v>
      </c>
      <c r="T637">
        <v>1.2</v>
      </c>
      <c r="U637">
        <v>1.3</v>
      </c>
      <c r="V637">
        <v>1.1000000000000001</v>
      </c>
      <c r="W637">
        <v>1.3</v>
      </c>
      <c r="X637">
        <v>1.2</v>
      </c>
      <c r="Y637">
        <v>0.8</v>
      </c>
      <c r="Z637">
        <v>1.5</v>
      </c>
      <c r="AA637">
        <v>1.2</v>
      </c>
      <c r="AB637">
        <v>1.7</v>
      </c>
      <c r="AC637">
        <v>1.3</v>
      </c>
      <c r="AD637">
        <v>0.7</v>
      </c>
      <c r="AE637">
        <v>0.8</v>
      </c>
      <c r="AF637">
        <v>1.2</v>
      </c>
      <c r="AG637">
        <v>1.7</v>
      </c>
      <c r="AH637">
        <v>1.4</v>
      </c>
      <c r="AI637">
        <v>0.9</v>
      </c>
      <c r="AJ637">
        <v>1.1000000000000001</v>
      </c>
      <c r="AK637">
        <v>0.8</v>
      </c>
      <c r="AL637">
        <v>0.8</v>
      </c>
      <c r="AM637">
        <v>0.7</v>
      </c>
      <c r="AN637">
        <v>0.8</v>
      </c>
      <c r="AO637">
        <v>1.2</v>
      </c>
      <c r="AP637">
        <v>0.9</v>
      </c>
      <c r="AQ637">
        <v>1.3</v>
      </c>
      <c r="AR637">
        <v>0.7</v>
      </c>
      <c r="AS637">
        <v>0.8</v>
      </c>
      <c r="AT637">
        <v>0.9</v>
      </c>
      <c r="AU637">
        <v>2</v>
      </c>
      <c r="AV637">
        <v>1.8</v>
      </c>
      <c r="AW637">
        <v>4.9000000000000004</v>
      </c>
      <c r="AX637">
        <v>4.3</v>
      </c>
      <c r="AY637">
        <v>4</v>
      </c>
      <c r="AZ637">
        <v>1.9</v>
      </c>
      <c r="BA637">
        <v>2.2999999999999998</v>
      </c>
      <c r="BB637">
        <v>2.2999999999999998</v>
      </c>
      <c r="BC637">
        <v>1.2</v>
      </c>
      <c r="BD637">
        <v>1.2</v>
      </c>
      <c r="BE637">
        <v>0.9</v>
      </c>
    </row>
    <row r="638" spans="1:57">
      <c r="A638" t="s">
        <v>1160</v>
      </c>
      <c r="B638" t="s">
        <v>154</v>
      </c>
      <c r="C638" t="s">
        <v>387</v>
      </c>
      <c r="D638" t="s">
        <v>63</v>
      </c>
      <c r="E638" t="s">
        <v>1158</v>
      </c>
      <c r="F638">
        <v>1</v>
      </c>
      <c r="G638">
        <v>0.9</v>
      </c>
      <c r="H638">
        <v>1</v>
      </c>
      <c r="I638">
        <v>0.9</v>
      </c>
      <c r="J638">
        <v>0.8</v>
      </c>
      <c r="K638">
        <v>0.9</v>
      </c>
      <c r="L638">
        <v>1.1000000000000001</v>
      </c>
      <c r="M638">
        <v>1.3</v>
      </c>
      <c r="N638">
        <v>0.8</v>
      </c>
      <c r="O638">
        <v>1.3</v>
      </c>
      <c r="P638">
        <v>1.3</v>
      </c>
      <c r="Q638">
        <v>1.2</v>
      </c>
      <c r="R638">
        <v>1.1000000000000001</v>
      </c>
      <c r="S638">
        <v>1.1000000000000001</v>
      </c>
      <c r="T638">
        <v>1</v>
      </c>
      <c r="U638">
        <v>1.1000000000000001</v>
      </c>
      <c r="V638">
        <v>0.9</v>
      </c>
      <c r="W638">
        <v>1.2</v>
      </c>
      <c r="X638">
        <v>1</v>
      </c>
      <c r="Y638">
        <v>0.7</v>
      </c>
      <c r="Z638">
        <v>1.2</v>
      </c>
      <c r="AA638">
        <v>0.9</v>
      </c>
      <c r="AB638">
        <v>1.4</v>
      </c>
      <c r="AC638">
        <v>1.4</v>
      </c>
      <c r="AD638">
        <v>0.7</v>
      </c>
      <c r="AE638">
        <v>0.9</v>
      </c>
      <c r="AF638">
        <v>1</v>
      </c>
      <c r="AG638">
        <v>1.3</v>
      </c>
      <c r="AH638">
        <v>1.1000000000000001</v>
      </c>
      <c r="AI638">
        <v>1</v>
      </c>
      <c r="AJ638">
        <v>1</v>
      </c>
      <c r="AK638">
        <v>0.7</v>
      </c>
      <c r="AL638">
        <v>0.8</v>
      </c>
      <c r="AM638">
        <v>0.9</v>
      </c>
      <c r="AN638">
        <v>0.7</v>
      </c>
      <c r="AO638">
        <v>1.2</v>
      </c>
      <c r="AP638">
        <v>0.9</v>
      </c>
      <c r="AQ638">
        <v>1.1000000000000001</v>
      </c>
      <c r="AR638">
        <v>0.8</v>
      </c>
      <c r="AS638">
        <v>0.9</v>
      </c>
      <c r="AT638">
        <v>0.8</v>
      </c>
      <c r="AU638">
        <v>1.9</v>
      </c>
      <c r="AV638">
        <v>2.2000000000000002</v>
      </c>
      <c r="AW638">
        <v>5.8</v>
      </c>
      <c r="AX638">
        <v>3.8</v>
      </c>
      <c r="AY638">
        <v>3.6</v>
      </c>
      <c r="AZ638">
        <v>2.1</v>
      </c>
      <c r="BA638">
        <v>2.5</v>
      </c>
      <c r="BB638">
        <v>2.1</v>
      </c>
      <c r="BC638">
        <v>1</v>
      </c>
      <c r="BD638">
        <v>1</v>
      </c>
      <c r="BE638">
        <v>0.8</v>
      </c>
    </row>
    <row r="639" spans="1:57">
      <c r="A639" t="s">
        <v>1161</v>
      </c>
      <c r="B639" t="s">
        <v>154</v>
      </c>
      <c r="C639" t="s">
        <v>387</v>
      </c>
      <c r="D639" t="s">
        <v>64</v>
      </c>
      <c r="E639" t="s">
        <v>1158</v>
      </c>
      <c r="F639">
        <v>0.9</v>
      </c>
      <c r="G639">
        <v>1.1000000000000001</v>
      </c>
      <c r="H639">
        <v>1.4</v>
      </c>
      <c r="I639">
        <v>0.8</v>
      </c>
      <c r="J639">
        <v>0.9</v>
      </c>
      <c r="K639">
        <v>0.9</v>
      </c>
      <c r="L639">
        <v>1.4</v>
      </c>
      <c r="M639">
        <v>1.6</v>
      </c>
      <c r="N639">
        <v>1</v>
      </c>
      <c r="O639">
        <v>1.3</v>
      </c>
      <c r="P639">
        <v>1.3</v>
      </c>
      <c r="Q639">
        <v>1.2</v>
      </c>
      <c r="R639">
        <v>1.1000000000000001</v>
      </c>
      <c r="S639">
        <v>0.9</v>
      </c>
      <c r="T639">
        <v>1</v>
      </c>
      <c r="U639">
        <v>1</v>
      </c>
      <c r="V639">
        <v>1.3</v>
      </c>
      <c r="W639">
        <v>1.6</v>
      </c>
      <c r="X639">
        <v>1.4</v>
      </c>
      <c r="Y639">
        <v>0.9</v>
      </c>
      <c r="Z639">
        <v>1.1000000000000001</v>
      </c>
      <c r="AA639">
        <v>1.5</v>
      </c>
      <c r="AB639">
        <v>1.6</v>
      </c>
      <c r="AC639">
        <v>1.5</v>
      </c>
      <c r="AD639">
        <v>1.3</v>
      </c>
      <c r="AE639">
        <v>0.8</v>
      </c>
      <c r="AF639">
        <v>1.5</v>
      </c>
      <c r="AG639">
        <v>1.5</v>
      </c>
      <c r="AH639">
        <v>1.4</v>
      </c>
      <c r="AI639">
        <v>1.3</v>
      </c>
      <c r="AJ639">
        <v>1.1000000000000001</v>
      </c>
      <c r="AK639">
        <v>1</v>
      </c>
      <c r="AL639">
        <v>0.8</v>
      </c>
      <c r="AM639">
        <v>0.8</v>
      </c>
      <c r="AN639">
        <v>0.8</v>
      </c>
      <c r="AO639">
        <v>0.9</v>
      </c>
      <c r="AP639">
        <v>1.1000000000000001</v>
      </c>
      <c r="AQ639">
        <v>1.2</v>
      </c>
      <c r="AR639">
        <v>0.8</v>
      </c>
      <c r="AS639">
        <v>0.9</v>
      </c>
      <c r="AT639">
        <v>0.9</v>
      </c>
      <c r="AU639">
        <v>1.7</v>
      </c>
      <c r="AV639">
        <v>1.7</v>
      </c>
      <c r="AW639">
        <v>4.5</v>
      </c>
      <c r="AX639">
        <v>3.5</v>
      </c>
      <c r="AY639">
        <v>2.6</v>
      </c>
      <c r="AZ639">
        <v>2.4</v>
      </c>
      <c r="BA639">
        <v>3</v>
      </c>
      <c r="BB639">
        <v>2.5</v>
      </c>
      <c r="BC639">
        <v>1.7</v>
      </c>
      <c r="BD639">
        <v>2.2000000000000002</v>
      </c>
      <c r="BE639">
        <v>1.2</v>
      </c>
    </row>
    <row r="640" spans="1:57">
      <c r="A640" t="s">
        <v>1162</v>
      </c>
      <c r="B640" t="s">
        <v>154</v>
      </c>
      <c r="C640" t="s">
        <v>155</v>
      </c>
      <c r="D640" t="s">
        <v>105</v>
      </c>
      <c r="E640" t="s">
        <v>105</v>
      </c>
      <c r="F640">
        <v>0.6</v>
      </c>
      <c r="G640">
        <v>0.6</v>
      </c>
      <c r="H640">
        <v>0.6</v>
      </c>
      <c r="I640">
        <v>0.6</v>
      </c>
      <c r="J640">
        <v>0.3</v>
      </c>
      <c r="K640">
        <v>0.3</v>
      </c>
      <c r="L640">
        <v>0.3</v>
      </c>
      <c r="M640">
        <v>0.3</v>
      </c>
      <c r="N640">
        <v>0.3</v>
      </c>
      <c r="O640">
        <v>0.3</v>
      </c>
      <c r="P640">
        <v>0.3</v>
      </c>
      <c r="Q640">
        <v>0.3</v>
      </c>
      <c r="R640">
        <v>0.3</v>
      </c>
      <c r="S640">
        <v>0.3</v>
      </c>
      <c r="T640">
        <v>0.3</v>
      </c>
      <c r="U640">
        <v>0.3</v>
      </c>
      <c r="V640">
        <v>0.3</v>
      </c>
      <c r="W640">
        <v>0.2</v>
      </c>
      <c r="X640">
        <v>0.2</v>
      </c>
      <c r="Y640">
        <v>0.2</v>
      </c>
      <c r="Z640">
        <v>0.2</v>
      </c>
      <c r="AA640">
        <v>0.2</v>
      </c>
      <c r="AB640">
        <v>0.3</v>
      </c>
      <c r="AC640">
        <v>0.3</v>
      </c>
      <c r="AD640">
        <v>0.3</v>
      </c>
      <c r="AE640">
        <v>0.3</v>
      </c>
      <c r="AF640">
        <v>0.3</v>
      </c>
      <c r="AG640">
        <v>0.3</v>
      </c>
      <c r="AH640">
        <v>0.3</v>
      </c>
      <c r="AI640">
        <v>0.3</v>
      </c>
      <c r="AJ640">
        <v>0.3</v>
      </c>
      <c r="AK640">
        <v>0.5</v>
      </c>
      <c r="AL640">
        <v>0.5</v>
      </c>
      <c r="AM640">
        <v>0.5</v>
      </c>
      <c r="AN640">
        <v>0.5</v>
      </c>
      <c r="AO640">
        <v>1</v>
      </c>
      <c r="AP640">
        <v>1</v>
      </c>
      <c r="AQ640">
        <v>1</v>
      </c>
      <c r="AR640">
        <v>1</v>
      </c>
      <c r="AS640">
        <v>1</v>
      </c>
      <c r="AT640">
        <v>1.2</v>
      </c>
      <c r="AU640">
        <v>1.2</v>
      </c>
      <c r="AV640">
        <v>1.2</v>
      </c>
      <c r="AW640">
        <v>1.2</v>
      </c>
      <c r="AX640">
        <v>1.8</v>
      </c>
      <c r="AY640">
        <v>1.8</v>
      </c>
      <c r="AZ640">
        <v>1.8</v>
      </c>
      <c r="BA640">
        <v>1.8</v>
      </c>
      <c r="BB640">
        <v>1.8</v>
      </c>
      <c r="BC640">
        <v>0.6</v>
      </c>
      <c r="BD640">
        <v>0.6</v>
      </c>
      <c r="BE640">
        <v>0.6</v>
      </c>
    </row>
    <row r="641" spans="1:57">
      <c r="A641" t="s">
        <v>1163</v>
      </c>
      <c r="B641" t="s">
        <v>154</v>
      </c>
      <c r="C641" t="s">
        <v>155</v>
      </c>
      <c r="D641" t="s">
        <v>105</v>
      </c>
      <c r="E641" t="s">
        <v>105</v>
      </c>
      <c r="F641">
        <v>0.3</v>
      </c>
      <c r="G641">
        <v>0.3</v>
      </c>
      <c r="H641">
        <v>0.3</v>
      </c>
      <c r="I641">
        <v>0.3</v>
      </c>
      <c r="J641">
        <v>0.2</v>
      </c>
      <c r="K641">
        <v>0.2</v>
      </c>
      <c r="L641">
        <v>0.2</v>
      </c>
      <c r="M641">
        <v>0.2</v>
      </c>
      <c r="N641">
        <v>0.2</v>
      </c>
      <c r="O641">
        <v>0.2</v>
      </c>
      <c r="P641">
        <v>0.2</v>
      </c>
      <c r="Q641">
        <v>0.2</v>
      </c>
      <c r="R641">
        <v>0.2</v>
      </c>
      <c r="S641">
        <v>0.2</v>
      </c>
      <c r="T641">
        <v>0.1</v>
      </c>
      <c r="U641">
        <v>0.1</v>
      </c>
      <c r="V641">
        <v>0.1</v>
      </c>
      <c r="W641">
        <v>0.1</v>
      </c>
      <c r="X641">
        <v>0.1</v>
      </c>
      <c r="Y641">
        <v>0.1</v>
      </c>
      <c r="Z641">
        <v>0.1</v>
      </c>
      <c r="AA641">
        <v>0.1</v>
      </c>
      <c r="AB641">
        <v>0.1</v>
      </c>
      <c r="AC641">
        <v>0.1</v>
      </c>
      <c r="AD641">
        <v>0.1</v>
      </c>
      <c r="AE641">
        <v>0.1</v>
      </c>
      <c r="AF641">
        <v>0.1</v>
      </c>
      <c r="AG641">
        <v>0.2</v>
      </c>
      <c r="AH641">
        <v>0.2</v>
      </c>
      <c r="AI641">
        <v>0.2</v>
      </c>
      <c r="AJ641">
        <v>0.2</v>
      </c>
      <c r="AK641">
        <v>0.3</v>
      </c>
      <c r="AL641">
        <v>0.3</v>
      </c>
      <c r="AM641">
        <v>0.3</v>
      </c>
      <c r="AN641">
        <v>0.3</v>
      </c>
      <c r="AO641">
        <v>1</v>
      </c>
      <c r="AP641">
        <v>1</v>
      </c>
      <c r="AQ641">
        <v>1</v>
      </c>
      <c r="AR641">
        <v>1</v>
      </c>
      <c r="AS641">
        <v>1.8</v>
      </c>
      <c r="AT641">
        <v>1.8</v>
      </c>
      <c r="AU641">
        <v>1.8</v>
      </c>
      <c r="AV641">
        <v>1.8</v>
      </c>
      <c r="AW641">
        <v>2.4</v>
      </c>
      <c r="AX641">
        <v>2.4</v>
      </c>
      <c r="AY641">
        <v>2.4</v>
      </c>
      <c r="AZ641">
        <v>2.4</v>
      </c>
      <c r="BA641">
        <v>0.7</v>
      </c>
      <c r="BB641">
        <v>0.7</v>
      </c>
      <c r="BC641">
        <v>0.7</v>
      </c>
      <c r="BD641">
        <v>0.7</v>
      </c>
      <c r="BE641">
        <v>0.7</v>
      </c>
    </row>
    <row r="642" spans="1:57">
      <c r="A642" t="s">
        <v>1164</v>
      </c>
      <c r="B642" t="s">
        <v>154</v>
      </c>
      <c r="C642" t="s">
        <v>1165</v>
      </c>
      <c r="D642" t="s">
        <v>60</v>
      </c>
      <c r="E642" t="s">
        <v>1875</v>
      </c>
      <c r="F642">
        <v>1</v>
      </c>
      <c r="G642">
        <v>0.9</v>
      </c>
      <c r="H642">
        <v>0.9</v>
      </c>
      <c r="I642">
        <v>0.9</v>
      </c>
      <c r="J642">
        <v>0.9</v>
      </c>
      <c r="K642">
        <v>1.2</v>
      </c>
      <c r="L642">
        <v>1.2</v>
      </c>
      <c r="M642">
        <v>1.2</v>
      </c>
      <c r="N642">
        <v>1.2</v>
      </c>
      <c r="O642">
        <v>1.8</v>
      </c>
      <c r="P642">
        <v>1.8</v>
      </c>
      <c r="Q642">
        <v>1.8</v>
      </c>
      <c r="R642">
        <v>1.8</v>
      </c>
      <c r="S642">
        <v>1.8</v>
      </c>
      <c r="T642">
        <v>1.1000000000000001</v>
      </c>
      <c r="U642">
        <v>1.1000000000000001</v>
      </c>
      <c r="V642">
        <v>1.1000000000000001</v>
      </c>
      <c r="W642">
        <v>1.1000000000000001</v>
      </c>
      <c r="X642">
        <v>1.1000000000000001</v>
      </c>
      <c r="Y642">
        <v>1.1000000000000001</v>
      </c>
      <c r="Z642">
        <v>1.1000000000000001</v>
      </c>
      <c r="AA642">
        <v>1.1000000000000001</v>
      </c>
      <c r="AB642">
        <v>1.2</v>
      </c>
      <c r="AC642">
        <v>1.2</v>
      </c>
      <c r="AD642">
        <v>1.2</v>
      </c>
      <c r="AE642">
        <v>1.2</v>
      </c>
      <c r="AF642">
        <v>1.2</v>
      </c>
      <c r="AG642">
        <v>1.2</v>
      </c>
      <c r="AH642">
        <v>1.2</v>
      </c>
      <c r="AI642">
        <v>1.2</v>
      </c>
      <c r="AJ642">
        <v>1.2</v>
      </c>
      <c r="AK642">
        <v>0.7</v>
      </c>
      <c r="AL642">
        <v>0.7</v>
      </c>
      <c r="AM642">
        <v>0.7</v>
      </c>
      <c r="AN642">
        <v>0.7</v>
      </c>
      <c r="AO642">
        <v>1</v>
      </c>
      <c r="AP642">
        <v>1</v>
      </c>
      <c r="AQ642">
        <v>1</v>
      </c>
      <c r="AR642">
        <v>1</v>
      </c>
      <c r="AS642">
        <v>0.3</v>
      </c>
      <c r="AT642">
        <v>0.6</v>
      </c>
      <c r="AU642">
        <v>1.2</v>
      </c>
      <c r="AV642">
        <v>1.4</v>
      </c>
      <c r="AW642">
        <v>2.9</v>
      </c>
      <c r="AX642">
        <v>3</v>
      </c>
      <c r="AY642">
        <v>2.5</v>
      </c>
      <c r="AZ642">
        <v>1.3</v>
      </c>
      <c r="BA642">
        <v>1</v>
      </c>
      <c r="BB642">
        <v>1.7</v>
      </c>
      <c r="BC642">
        <v>1</v>
      </c>
      <c r="BD642">
        <v>1</v>
      </c>
      <c r="BE642">
        <v>1</v>
      </c>
    </row>
    <row r="643" spans="1:57">
      <c r="A643" t="s">
        <v>1166</v>
      </c>
      <c r="B643" t="s">
        <v>154</v>
      </c>
      <c r="C643" t="s">
        <v>1165</v>
      </c>
      <c r="D643" t="s">
        <v>150</v>
      </c>
      <c r="E643" t="s">
        <v>1875</v>
      </c>
      <c r="F643">
        <v>1</v>
      </c>
      <c r="G643">
        <v>0.7</v>
      </c>
      <c r="H643">
        <v>0.7</v>
      </c>
      <c r="I643">
        <v>0.7</v>
      </c>
      <c r="J643">
        <v>0.7</v>
      </c>
      <c r="K643">
        <v>1</v>
      </c>
      <c r="L643">
        <v>1</v>
      </c>
      <c r="M643">
        <v>1</v>
      </c>
      <c r="N643">
        <v>1</v>
      </c>
      <c r="O643">
        <v>1.1000000000000001</v>
      </c>
      <c r="P643">
        <v>1.1000000000000001</v>
      </c>
      <c r="Q643">
        <v>1.1000000000000001</v>
      </c>
      <c r="R643">
        <v>1.1000000000000001</v>
      </c>
      <c r="S643">
        <v>1.1000000000000001</v>
      </c>
      <c r="T643">
        <v>2.1</v>
      </c>
      <c r="U643">
        <v>2.1</v>
      </c>
      <c r="V643">
        <v>2.1</v>
      </c>
      <c r="W643">
        <v>2.1</v>
      </c>
      <c r="X643">
        <v>4</v>
      </c>
      <c r="Y643">
        <v>4</v>
      </c>
      <c r="Z643">
        <v>4</v>
      </c>
      <c r="AA643">
        <v>4</v>
      </c>
      <c r="AB643">
        <v>6.1</v>
      </c>
      <c r="AC643">
        <v>6.1</v>
      </c>
      <c r="AD643">
        <v>6.1</v>
      </c>
      <c r="AE643">
        <v>6.1</v>
      </c>
      <c r="AF643">
        <v>6.1</v>
      </c>
      <c r="AG643">
        <v>5.6</v>
      </c>
      <c r="AH643">
        <v>5.6</v>
      </c>
      <c r="AI643">
        <v>5.6</v>
      </c>
      <c r="AJ643">
        <v>5.6</v>
      </c>
      <c r="AK643">
        <v>1.7</v>
      </c>
      <c r="AL643">
        <v>1.7</v>
      </c>
      <c r="AM643">
        <v>1.7</v>
      </c>
      <c r="AN643">
        <v>1.7</v>
      </c>
      <c r="AO643">
        <v>1</v>
      </c>
      <c r="AP643">
        <v>1</v>
      </c>
      <c r="AQ643">
        <v>1</v>
      </c>
      <c r="AR643">
        <v>1</v>
      </c>
      <c r="AS643">
        <v>0.3</v>
      </c>
      <c r="AT643">
        <v>0.6</v>
      </c>
      <c r="AU643">
        <v>1.3</v>
      </c>
      <c r="AV643">
        <v>1.5</v>
      </c>
      <c r="AW643">
        <v>3.1</v>
      </c>
      <c r="AX643">
        <v>3.9</v>
      </c>
      <c r="AY643">
        <v>3.2</v>
      </c>
      <c r="AZ643">
        <v>1.7</v>
      </c>
      <c r="BA643">
        <v>1.3</v>
      </c>
      <c r="BB643">
        <v>2.2000000000000002</v>
      </c>
      <c r="BC643">
        <v>1</v>
      </c>
      <c r="BD643">
        <v>1</v>
      </c>
      <c r="BE643">
        <v>1</v>
      </c>
    </row>
    <row r="644" spans="1:57">
      <c r="A644" t="s">
        <v>1167</v>
      </c>
      <c r="B644" t="s">
        <v>154</v>
      </c>
      <c r="C644" t="s">
        <v>1165</v>
      </c>
      <c r="D644" t="s">
        <v>61</v>
      </c>
      <c r="E644" t="s">
        <v>1875</v>
      </c>
      <c r="F644">
        <v>1</v>
      </c>
      <c r="G644">
        <v>1.1000000000000001</v>
      </c>
      <c r="H644">
        <v>1.1000000000000001</v>
      </c>
      <c r="I644">
        <v>1.1000000000000001</v>
      </c>
      <c r="J644">
        <v>1.1000000000000001</v>
      </c>
      <c r="K644">
        <v>1</v>
      </c>
      <c r="L644">
        <v>1</v>
      </c>
      <c r="M644">
        <v>1</v>
      </c>
      <c r="N644">
        <v>1</v>
      </c>
      <c r="O644">
        <v>1.1000000000000001</v>
      </c>
      <c r="P644">
        <v>1.1000000000000001</v>
      </c>
      <c r="Q644">
        <v>1.1000000000000001</v>
      </c>
      <c r="R644">
        <v>1.1000000000000001</v>
      </c>
      <c r="S644">
        <v>1.1000000000000001</v>
      </c>
      <c r="T644">
        <v>1.1000000000000001</v>
      </c>
      <c r="U644">
        <v>1.1000000000000001</v>
      </c>
      <c r="V644">
        <v>1.1000000000000001</v>
      </c>
      <c r="W644">
        <v>1.1000000000000001</v>
      </c>
      <c r="X644">
        <v>1.1000000000000001</v>
      </c>
      <c r="Y644">
        <v>1.1000000000000001</v>
      </c>
      <c r="Z644">
        <v>1.1000000000000001</v>
      </c>
      <c r="AA644">
        <v>1.1000000000000001</v>
      </c>
      <c r="AB644">
        <v>1</v>
      </c>
      <c r="AC644">
        <v>1</v>
      </c>
      <c r="AD644">
        <v>1</v>
      </c>
      <c r="AE644">
        <v>1</v>
      </c>
      <c r="AF644">
        <v>1</v>
      </c>
      <c r="AG644">
        <v>1.1000000000000001</v>
      </c>
      <c r="AH644">
        <v>1.1000000000000001</v>
      </c>
      <c r="AI644">
        <v>1.1000000000000001</v>
      </c>
      <c r="AJ644">
        <v>1.1000000000000001</v>
      </c>
      <c r="AK644">
        <v>1</v>
      </c>
      <c r="AL644">
        <v>1</v>
      </c>
      <c r="AM644">
        <v>1</v>
      </c>
      <c r="AN644">
        <v>1</v>
      </c>
      <c r="AO644">
        <v>1</v>
      </c>
      <c r="AP644">
        <v>1</v>
      </c>
      <c r="AQ644">
        <v>1</v>
      </c>
      <c r="AR644">
        <v>1</v>
      </c>
      <c r="AS644">
        <v>0.3</v>
      </c>
      <c r="AT644">
        <v>0.6</v>
      </c>
      <c r="AU644">
        <v>1.2</v>
      </c>
      <c r="AV644">
        <v>1.4</v>
      </c>
      <c r="AW644">
        <v>2.9</v>
      </c>
      <c r="AX644">
        <v>2.9</v>
      </c>
      <c r="AY644">
        <v>2.4</v>
      </c>
      <c r="AZ644">
        <v>1.3</v>
      </c>
      <c r="BA644">
        <v>1</v>
      </c>
      <c r="BB644">
        <v>1.6</v>
      </c>
      <c r="BC644">
        <v>1</v>
      </c>
      <c r="BD644">
        <v>1</v>
      </c>
      <c r="BE644">
        <v>1</v>
      </c>
    </row>
    <row r="645" spans="1:57">
      <c r="A645" t="s">
        <v>1168</v>
      </c>
      <c r="B645" t="s">
        <v>154</v>
      </c>
      <c r="C645" t="s">
        <v>1165</v>
      </c>
      <c r="D645" t="s">
        <v>62</v>
      </c>
      <c r="E645" t="s">
        <v>1875</v>
      </c>
      <c r="F645">
        <v>1.2</v>
      </c>
      <c r="G645">
        <v>1.2</v>
      </c>
      <c r="H645">
        <v>1.2</v>
      </c>
      <c r="I645">
        <v>1.2</v>
      </c>
      <c r="J645">
        <v>1.2</v>
      </c>
      <c r="K645">
        <v>1</v>
      </c>
      <c r="L645">
        <v>1</v>
      </c>
      <c r="M645">
        <v>1</v>
      </c>
      <c r="N645">
        <v>1</v>
      </c>
      <c r="O645">
        <v>0.9</v>
      </c>
      <c r="P645">
        <v>0.9</v>
      </c>
      <c r="Q645">
        <v>0.9</v>
      </c>
      <c r="R645">
        <v>0.9</v>
      </c>
      <c r="S645">
        <v>0.9</v>
      </c>
      <c r="T645">
        <v>1</v>
      </c>
      <c r="U645">
        <v>1</v>
      </c>
      <c r="V645">
        <v>1</v>
      </c>
      <c r="W645">
        <v>1</v>
      </c>
      <c r="X645">
        <v>1</v>
      </c>
      <c r="Y645">
        <v>1</v>
      </c>
      <c r="Z645">
        <v>1</v>
      </c>
      <c r="AA645">
        <v>1</v>
      </c>
      <c r="AB645">
        <v>1.2</v>
      </c>
      <c r="AC645">
        <v>1.2</v>
      </c>
      <c r="AD645">
        <v>1.2</v>
      </c>
      <c r="AE645">
        <v>1.2</v>
      </c>
      <c r="AF645">
        <v>1.2</v>
      </c>
      <c r="AG645">
        <v>1.1000000000000001</v>
      </c>
      <c r="AH645">
        <v>1.1000000000000001</v>
      </c>
      <c r="AI645">
        <v>1.1000000000000001</v>
      </c>
      <c r="AJ645">
        <v>1.1000000000000001</v>
      </c>
      <c r="AK645">
        <v>0.8</v>
      </c>
      <c r="AL645">
        <v>0.8</v>
      </c>
      <c r="AM645">
        <v>0.8</v>
      </c>
      <c r="AN645">
        <v>0.8</v>
      </c>
      <c r="AO645">
        <v>1</v>
      </c>
      <c r="AP645">
        <v>1</v>
      </c>
      <c r="AQ645">
        <v>1</v>
      </c>
      <c r="AR645">
        <v>1</v>
      </c>
      <c r="AS645">
        <v>0.3</v>
      </c>
      <c r="AT645">
        <v>0.6</v>
      </c>
      <c r="AU645">
        <v>1.1000000000000001</v>
      </c>
      <c r="AV645">
        <v>1.2</v>
      </c>
      <c r="AW645">
        <v>2.6</v>
      </c>
      <c r="AX645">
        <v>2.7</v>
      </c>
      <c r="AY645">
        <v>2.2000000000000002</v>
      </c>
      <c r="AZ645">
        <v>1.2</v>
      </c>
      <c r="BA645">
        <v>0.9</v>
      </c>
      <c r="BB645">
        <v>1.5</v>
      </c>
      <c r="BC645">
        <v>1.2</v>
      </c>
      <c r="BD645">
        <v>1.2</v>
      </c>
      <c r="BE645">
        <v>1.2</v>
      </c>
    </row>
    <row r="646" spans="1:57">
      <c r="A646" t="s">
        <v>1169</v>
      </c>
      <c r="B646" t="s">
        <v>154</v>
      </c>
      <c r="C646" t="s">
        <v>1165</v>
      </c>
      <c r="D646" t="s">
        <v>63</v>
      </c>
      <c r="E646" t="s">
        <v>1875</v>
      </c>
      <c r="F646">
        <v>1</v>
      </c>
      <c r="G646">
        <v>1</v>
      </c>
      <c r="H646">
        <v>1</v>
      </c>
      <c r="I646">
        <v>1</v>
      </c>
      <c r="J646">
        <v>1</v>
      </c>
      <c r="K646">
        <v>1.1000000000000001</v>
      </c>
      <c r="L646">
        <v>1.1000000000000001</v>
      </c>
      <c r="M646">
        <v>1.1000000000000001</v>
      </c>
      <c r="N646">
        <v>1.1000000000000001</v>
      </c>
      <c r="O646">
        <v>0.9</v>
      </c>
      <c r="P646">
        <v>0.9</v>
      </c>
      <c r="Q646">
        <v>0.9</v>
      </c>
      <c r="R646">
        <v>0.9</v>
      </c>
      <c r="S646">
        <v>0.9</v>
      </c>
      <c r="T646">
        <v>0.9</v>
      </c>
      <c r="U646">
        <v>0.9</v>
      </c>
      <c r="V646">
        <v>0.9</v>
      </c>
      <c r="W646">
        <v>0.9</v>
      </c>
      <c r="X646">
        <v>0.8</v>
      </c>
      <c r="Y646">
        <v>0.8</v>
      </c>
      <c r="Z646">
        <v>0.8</v>
      </c>
      <c r="AA646">
        <v>0.8</v>
      </c>
      <c r="AB646">
        <v>1.1000000000000001</v>
      </c>
      <c r="AC646">
        <v>1.1000000000000001</v>
      </c>
      <c r="AD646">
        <v>1.1000000000000001</v>
      </c>
      <c r="AE646">
        <v>1.1000000000000001</v>
      </c>
      <c r="AF646">
        <v>1.1000000000000001</v>
      </c>
      <c r="AG646">
        <v>0.9</v>
      </c>
      <c r="AH646">
        <v>0.9</v>
      </c>
      <c r="AI646">
        <v>0.9</v>
      </c>
      <c r="AJ646">
        <v>0.9</v>
      </c>
      <c r="AK646">
        <v>0.8</v>
      </c>
      <c r="AL646">
        <v>0.8</v>
      </c>
      <c r="AM646">
        <v>0.8</v>
      </c>
      <c r="AN646">
        <v>0.8</v>
      </c>
      <c r="AO646">
        <v>1</v>
      </c>
      <c r="AP646">
        <v>1</v>
      </c>
      <c r="AQ646">
        <v>1</v>
      </c>
      <c r="AR646">
        <v>1</v>
      </c>
      <c r="AS646">
        <v>0.3</v>
      </c>
      <c r="AT646">
        <v>0.5</v>
      </c>
      <c r="AU646">
        <v>1</v>
      </c>
      <c r="AV646">
        <v>1.1000000000000001</v>
      </c>
      <c r="AW646">
        <v>2.2999999999999998</v>
      </c>
      <c r="AX646">
        <v>2.4</v>
      </c>
      <c r="AY646">
        <v>2</v>
      </c>
      <c r="AZ646">
        <v>1.1000000000000001</v>
      </c>
      <c r="BA646">
        <v>0.8</v>
      </c>
      <c r="BB646">
        <v>1.3</v>
      </c>
      <c r="BC646">
        <v>1</v>
      </c>
      <c r="BD646">
        <v>1</v>
      </c>
      <c r="BE646">
        <v>1</v>
      </c>
    </row>
    <row r="647" spans="1:57">
      <c r="A647" t="s">
        <v>1170</v>
      </c>
      <c r="B647" t="s">
        <v>154</v>
      </c>
      <c r="C647" t="s">
        <v>1165</v>
      </c>
      <c r="D647" t="s">
        <v>64</v>
      </c>
      <c r="E647" t="s">
        <v>1875</v>
      </c>
      <c r="F647">
        <v>1.2</v>
      </c>
      <c r="G647">
        <v>1</v>
      </c>
      <c r="H647">
        <v>1</v>
      </c>
      <c r="I647">
        <v>1</v>
      </c>
      <c r="J647">
        <v>1</v>
      </c>
      <c r="K647">
        <v>1.1000000000000001</v>
      </c>
      <c r="L647">
        <v>1.1000000000000001</v>
      </c>
      <c r="M647">
        <v>1.1000000000000001</v>
      </c>
      <c r="N647">
        <v>1.1000000000000001</v>
      </c>
      <c r="O647">
        <v>1.1000000000000001</v>
      </c>
      <c r="P647">
        <v>1.1000000000000001</v>
      </c>
      <c r="Q647">
        <v>1.1000000000000001</v>
      </c>
      <c r="R647">
        <v>1.1000000000000001</v>
      </c>
      <c r="S647">
        <v>1.1000000000000001</v>
      </c>
      <c r="T647">
        <v>1.2</v>
      </c>
      <c r="U647">
        <v>1.2</v>
      </c>
      <c r="V647">
        <v>1.2</v>
      </c>
      <c r="W647">
        <v>1.2</v>
      </c>
      <c r="X647">
        <v>1</v>
      </c>
      <c r="Y647">
        <v>1</v>
      </c>
      <c r="Z647">
        <v>1</v>
      </c>
      <c r="AA647">
        <v>1</v>
      </c>
      <c r="AB647">
        <v>0.8</v>
      </c>
      <c r="AC647">
        <v>0.8</v>
      </c>
      <c r="AD647">
        <v>0.8</v>
      </c>
      <c r="AE647">
        <v>0.8</v>
      </c>
      <c r="AF647">
        <v>0.8</v>
      </c>
      <c r="AG647">
        <v>0.8</v>
      </c>
      <c r="AH647">
        <v>0.8</v>
      </c>
      <c r="AI647">
        <v>0.8</v>
      </c>
      <c r="AJ647">
        <v>0.8</v>
      </c>
      <c r="AK647">
        <v>0.7</v>
      </c>
      <c r="AL647">
        <v>0.7</v>
      </c>
      <c r="AM647">
        <v>0.7</v>
      </c>
      <c r="AN647">
        <v>0.7</v>
      </c>
      <c r="AO647">
        <v>1</v>
      </c>
      <c r="AP647">
        <v>1</v>
      </c>
      <c r="AQ647">
        <v>1</v>
      </c>
      <c r="AR647">
        <v>1</v>
      </c>
      <c r="AS647">
        <v>0.3</v>
      </c>
      <c r="AT647">
        <v>0.5</v>
      </c>
      <c r="AU647">
        <v>1</v>
      </c>
      <c r="AV647">
        <v>1.2</v>
      </c>
      <c r="AW647">
        <v>2.4</v>
      </c>
      <c r="AX647">
        <v>1.9</v>
      </c>
      <c r="AY647">
        <v>1.5</v>
      </c>
      <c r="AZ647">
        <v>0.8</v>
      </c>
      <c r="BA647">
        <v>0.6</v>
      </c>
      <c r="BB647">
        <v>1</v>
      </c>
      <c r="BC647">
        <v>1.2</v>
      </c>
      <c r="BD647">
        <v>1.2</v>
      </c>
      <c r="BE647">
        <v>1.2</v>
      </c>
    </row>
    <row r="648" spans="1:57">
      <c r="A648" t="s">
        <v>1171</v>
      </c>
      <c r="B648" t="s">
        <v>154</v>
      </c>
      <c r="C648" t="s">
        <v>1172</v>
      </c>
      <c r="D648" t="s">
        <v>60</v>
      </c>
      <c r="E648" t="s">
        <v>1875</v>
      </c>
      <c r="F648">
        <v>1</v>
      </c>
      <c r="G648">
        <v>0.9</v>
      </c>
      <c r="H648">
        <v>0.9</v>
      </c>
      <c r="I648">
        <v>0.9</v>
      </c>
      <c r="J648">
        <v>0.9</v>
      </c>
      <c r="K648">
        <v>1.2</v>
      </c>
      <c r="L648">
        <v>1.2</v>
      </c>
      <c r="M648">
        <v>1.2</v>
      </c>
      <c r="N648">
        <v>1.2</v>
      </c>
      <c r="O648">
        <v>1.8</v>
      </c>
      <c r="P648">
        <v>1.8</v>
      </c>
      <c r="Q648">
        <v>1.8</v>
      </c>
      <c r="R648">
        <v>1.8</v>
      </c>
      <c r="S648">
        <v>1.8</v>
      </c>
      <c r="T648">
        <v>1.1000000000000001</v>
      </c>
      <c r="U648">
        <v>1.1000000000000001</v>
      </c>
      <c r="V648">
        <v>1.1000000000000001</v>
      </c>
      <c r="W648">
        <v>1.1000000000000001</v>
      </c>
      <c r="X648">
        <v>1.1000000000000001</v>
      </c>
      <c r="Y648">
        <v>1.1000000000000001</v>
      </c>
      <c r="Z648">
        <v>1.1000000000000001</v>
      </c>
      <c r="AA648">
        <v>1.1000000000000001</v>
      </c>
      <c r="AB648">
        <v>1.2</v>
      </c>
      <c r="AC648">
        <v>1.2</v>
      </c>
      <c r="AD648">
        <v>1.2</v>
      </c>
      <c r="AE648">
        <v>1.2</v>
      </c>
      <c r="AF648">
        <v>1.2</v>
      </c>
      <c r="AG648">
        <v>1.2</v>
      </c>
      <c r="AH648">
        <v>1.2</v>
      </c>
      <c r="AI648">
        <v>1.2</v>
      </c>
      <c r="AJ648">
        <v>1.2</v>
      </c>
      <c r="AK648">
        <v>0.7</v>
      </c>
      <c r="AL648">
        <v>0.7</v>
      </c>
      <c r="AM648">
        <v>0.7</v>
      </c>
      <c r="AN648">
        <v>0.7</v>
      </c>
      <c r="AO648">
        <v>1</v>
      </c>
      <c r="AP648">
        <v>1</v>
      </c>
      <c r="AQ648">
        <v>1</v>
      </c>
      <c r="AR648">
        <v>1</v>
      </c>
      <c r="AS648">
        <v>0.3</v>
      </c>
      <c r="AT648">
        <v>0.6</v>
      </c>
      <c r="AU648">
        <v>1.2</v>
      </c>
      <c r="AV648">
        <v>1.4</v>
      </c>
      <c r="AW648">
        <v>2.9</v>
      </c>
      <c r="AX648">
        <v>3</v>
      </c>
      <c r="AY648">
        <v>2.5</v>
      </c>
      <c r="AZ648">
        <v>1.3</v>
      </c>
      <c r="BA648">
        <v>1</v>
      </c>
      <c r="BB648">
        <v>1.7</v>
      </c>
      <c r="BC648">
        <v>1</v>
      </c>
      <c r="BD648">
        <v>1</v>
      </c>
      <c r="BE648">
        <v>1</v>
      </c>
    </row>
    <row r="649" spans="1:57">
      <c r="A649" t="s">
        <v>1173</v>
      </c>
      <c r="B649" t="s">
        <v>154</v>
      </c>
      <c r="C649" t="s">
        <v>1172</v>
      </c>
      <c r="D649" t="s">
        <v>150</v>
      </c>
      <c r="E649" t="s">
        <v>1875</v>
      </c>
      <c r="F649">
        <v>1</v>
      </c>
      <c r="G649">
        <v>0.7</v>
      </c>
      <c r="H649">
        <v>0.7</v>
      </c>
      <c r="I649">
        <v>0.7</v>
      </c>
      <c r="J649">
        <v>0.7</v>
      </c>
      <c r="K649">
        <v>1</v>
      </c>
      <c r="L649">
        <v>1</v>
      </c>
      <c r="M649">
        <v>1</v>
      </c>
      <c r="N649">
        <v>1</v>
      </c>
      <c r="O649">
        <v>1.1000000000000001</v>
      </c>
      <c r="P649">
        <v>1.1000000000000001</v>
      </c>
      <c r="Q649">
        <v>1.1000000000000001</v>
      </c>
      <c r="R649">
        <v>1.1000000000000001</v>
      </c>
      <c r="S649">
        <v>1.1000000000000001</v>
      </c>
      <c r="T649">
        <v>2.1</v>
      </c>
      <c r="U649">
        <v>2.1</v>
      </c>
      <c r="V649">
        <v>2.1</v>
      </c>
      <c r="W649">
        <v>2.1</v>
      </c>
      <c r="X649">
        <v>4</v>
      </c>
      <c r="Y649">
        <v>4</v>
      </c>
      <c r="Z649">
        <v>4</v>
      </c>
      <c r="AA649">
        <v>4</v>
      </c>
      <c r="AB649">
        <v>6.1</v>
      </c>
      <c r="AC649">
        <v>6.1</v>
      </c>
      <c r="AD649">
        <v>6.1</v>
      </c>
      <c r="AE649">
        <v>6.1</v>
      </c>
      <c r="AF649">
        <v>6.1</v>
      </c>
      <c r="AG649">
        <v>5.6</v>
      </c>
      <c r="AH649">
        <v>5.6</v>
      </c>
      <c r="AI649">
        <v>5.6</v>
      </c>
      <c r="AJ649">
        <v>5.6</v>
      </c>
      <c r="AK649">
        <v>1.7</v>
      </c>
      <c r="AL649">
        <v>1.7</v>
      </c>
      <c r="AM649">
        <v>1.7</v>
      </c>
      <c r="AN649">
        <v>1.7</v>
      </c>
      <c r="AO649">
        <v>1</v>
      </c>
      <c r="AP649">
        <v>1</v>
      </c>
      <c r="AQ649">
        <v>1</v>
      </c>
      <c r="AR649">
        <v>1</v>
      </c>
      <c r="AS649">
        <v>0.3</v>
      </c>
      <c r="AT649">
        <v>0.6</v>
      </c>
      <c r="AU649">
        <v>1.3</v>
      </c>
      <c r="AV649">
        <v>1.5</v>
      </c>
      <c r="AW649">
        <v>3.1</v>
      </c>
      <c r="AX649">
        <v>3.9</v>
      </c>
      <c r="AY649">
        <v>3.2</v>
      </c>
      <c r="AZ649">
        <v>1.7</v>
      </c>
      <c r="BA649">
        <v>1.3</v>
      </c>
      <c r="BB649">
        <v>2.2000000000000002</v>
      </c>
      <c r="BC649">
        <v>1</v>
      </c>
      <c r="BD649">
        <v>1</v>
      </c>
      <c r="BE649">
        <v>1</v>
      </c>
    </row>
    <row r="650" spans="1:57">
      <c r="A650" t="s">
        <v>1174</v>
      </c>
      <c r="B650" t="s">
        <v>154</v>
      </c>
      <c r="C650" t="s">
        <v>1172</v>
      </c>
      <c r="D650" t="s">
        <v>61</v>
      </c>
      <c r="E650" t="s">
        <v>1875</v>
      </c>
      <c r="F650">
        <v>1</v>
      </c>
      <c r="G650">
        <v>1.1000000000000001</v>
      </c>
      <c r="H650">
        <v>1.1000000000000001</v>
      </c>
      <c r="I650">
        <v>1.1000000000000001</v>
      </c>
      <c r="J650">
        <v>1.1000000000000001</v>
      </c>
      <c r="K650">
        <v>1</v>
      </c>
      <c r="L650">
        <v>1</v>
      </c>
      <c r="M650">
        <v>1</v>
      </c>
      <c r="N650">
        <v>1</v>
      </c>
      <c r="O650">
        <v>1.1000000000000001</v>
      </c>
      <c r="P650">
        <v>1.1000000000000001</v>
      </c>
      <c r="Q650">
        <v>1.1000000000000001</v>
      </c>
      <c r="R650">
        <v>1.1000000000000001</v>
      </c>
      <c r="S650">
        <v>1.1000000000000001</v>
      </c>
      <c r="T650">
        <v>1.1000000000000001</v>
      </c>
      <c r="U650">
        <v>1.1000000000000001</v>
      </c>
      <c r="V650">
        <v>1.1000000000000001</v>
      </c>
      <c r="W650">
        <v>1.1000000000000001</v>
      </c>
      <c r="X650">
        <v>1.1000000000000001</v>
      </c>
      <c r="Y650">
        <v>1.1000000000000001</v>
      </c>
      <c r="Z650">
        <v>1.1000000000000001</v>
      </c>
      <c r="AA650">
        <v>1.1000000000000001</v>
      </c>
      <c r="AB650">
        <v>1</v>
      </c>
      <c r="AC650">
        <v>1</v>
      </c>
      <c r="AD650">
        <v>1</v>
      </c>
      <c r="AE650">
        <v>1</v>
      </c>
      <c r="AF650">
        <v>1</v>
      </c>
      <c r="AG650">
        <v>1.1000000000000001</v>
      </c>
      <c r="AH650">
        <v>1.1000000000000001</v>
      </c>
      <c r="AI650">
        <v>1.1000000000000001</v>
      </c>
      <c r="AJ650">
        <v>1.1000000000000001</v>
      </c>
      <c r="AK650">
        <v>1</v>
      </c>
      <c r="AL650">
        <v>1</v>
      </c>
      <c r="AM650">
        <v>1</v>
      </c>
      <c r="AN650">
        <v>1</v>
      </c>
      <c r="AO650">
        <v>1</v>
      </c>
      <c r="AP650">
        <v>1</v>
      </c>
      <c r="AQ650">
        <v>1</v>
      </c>
      <c r="AR650">
        <v>1</v>
      </c>
      <c r="AS650">
        <v>0.3</v>
      </c>
      <c r="AT650">
        <v>0.6</v>
      </c>
      <c r="AU650">
        <v>1.2</v>
      </c>
      <c r="AV650">
        <v>1.4</v>
      </c>
      <c r="AW650">
        <v>2.9</v>
      </c>
      <c r="AX650">
        <v>2.9</v>
      </c>
      <c r="AY650">
        <v>2.4</v>
      </c>
      <c r="AZ650">
        <v>1.3</v>
      </c>
      <c r="BA650">
        <v>1</v>
      </c>
      <c r="BB650">
        <v>1.6</v>
      </c>
      <c r="BC650">
        <v>1</v>
      </c>
      <c r="BD650">
        <v>1</v>
      </c>
      <c r="BE650">
        <v>1</v>
      </c>
    </row>
    <row r="651" spans="1:57">
      <c r="A651" t="s">
        <v>1175</v>
      </c>
      <c r="B651" t="s">
        <v>154</v>
      </c>
      <c r="C651" t="s">
        <v>1172</v>
      </c>
      <c r="D651" t="s">
        <v>62</v>
      </c>
      <c r="E651" t="s">
        <v>1875</v>
      </c>
      <c r="F651">
        <v>1.2</v>
      </c>
      <c r="G651">
        <v>1.2</v>
      </c>
      <c r="H651">
        <v>1.2</v>
      </c>
      <c r="I651">
        <v>1.2</v>
      </c>
      <c r="J651">
        <v>1.2</v>
      </c>
      <c r="K651">
        <v>1</v>
      </c>
      <c r="L651">
        <v>1</v>
      </c>
      <c r="M651">
        <v>1</v>
      </c>
      <c r="N651">
        <v>1</v>
      </c>
      <c r="O651">
        <v>0.9</v>
      </c>
      <c r="P651">
        <v>0.9</v>
      </c>
      <c r="Q651">
        <v>0.9</v>
      </c>
      <c r="R651">
        <v>0.9</v>
      </c>
      <c r="S651">
        <v>0.9</v>
      </c>
      <c r="T651">
        <v>1</v>
      </c>
      <c r="U651">
        <v>1</v>
      </c>
      <c r="V651">
        <v>1</v>
      </c>
      <c r="W651">
        <v>1</v>
      </c>
      <c r="X651">
        <v>1</v>
      </c>
      <c r="Y651">
        <v>1</v>
      </c>
      <c r="Z651">
        <v>1</v>
      </c>
      <c r="AA651">
        <v>1</v>
      </c>
      <c r="AB651">
        <v>1.2</v>
      </c>
      <c r="AC651">
        <v>1.2</v>
      </c>
      <c r="AD651">
        <v>1.2</v>
      </c>
      <c r="AE651">
        <v>1.2</v>
      </c>
      <c r="AF651">
        <v>1.2</v>
      </c>
      <c r="AG651">
        <v>1.1000000000000001</v>
      </c>
      <c r="AH651">
        <v>1.1000000000000001</v>
      </c>
      <c r="AI651">
        <v>1.1000000000000001</v>
      </c>
      <c r="AJ651">
        <v>1.1000000000000001</v>
      </c>
      <c r="AK651">
        <v>0.8</v>
      </c>
      <c r="AL651">
        <v>0.8</v>
      </c>
      <c r="AM651">
        <v>0.8</v>
      </c>
      <c r="AN651">
        <v>0.8</v>
      </c>
      <c r="AO651">
        <v>1</v>
      </c>
      <c r="AP651">
        <v>1</v>
      </c>
      <c r="AQ651">
        <v>1</v>
      </c>
      <c r="AR651">
        <v>1</v>
      </c>
      <c r="AS651">
        <v>0.3</v>
      </c>
      <c r="AT651">
        <v>0.6</v>
      </c>
      <c r="AU651">
        <v>1.1000000000000001</v>
      </c>
      <c r="AV651">
        <v>1.2</v>
      </c>
      <c r="AW651">
        <v>2.6</v>
      </c>
      <c r="AX651">
        <v>2.7</v>
      </c>
      <c r="AY651">
        <v>2.2000000000000002</v>
      </c>
      <c r="AZ651">
        <v>1.2</v>
      </c>
      <c r="BA651">
        <v>0.9</v>
      </c>
      <c r="BB651">
        <v>1.5</v>
      </c>
      <c r="BC651">
        <v>1.2</v>
      </c>
      <c r="BD651">
        <v>1.2</v>
      </c>
      <c r="BE651">
        <v>1.2</v>
      </c>
    </row>
    <row r="652" spans="1:57">
      <c r="A652" t="s">
        <v>1876</v>
      </c>
      <c r="B652" t="s">
        <v>154</v>
      </c>
      <c r="C652" t="s">
        <v>155</v>
      </c>
      <c r="D652" t="s">
        <v>150</v>
      </c>
      <c r="E652" t="s">
        <v>1871</v>
      </c>
      <c r="F652">
        <v>0.2</v>
      </c>
      <c r="G652">
        <v>0.2</v>
      </c>
      <c r="H652">
        <v>0.2</v>
      </c>
      <c r="I652">
        <v>0.2</v>
      </c>
      <c r="J652">
        <v>0.4</v>
      </c>
      <c r="K652">
        <v>0.4</v>
      </c>
      <c r="L652">
        <v>0.4</v>
      </c>
      <c r="M652">
        <v>0.4</v>
      </c>
      <c r="N652">
        <v>0.4</v>
      </c>
      <c r="O652">
        <v>0.4</v>
      </c>
      <c r="P652">
        <v>0.4</v>
      </c>
      <c r="Q652">
        <v>0.4</v>
      </c>
      <c r="R652">
        <v>0.4</v>
      </c>
      <c r="S652">
        <v>0.4</v>
      </c>
      <c r="T652">
        <v>0.4</v>
      </c>
      <c r="U652">
        <v>0.4</v>
      </c>
      <c r="V652">
        <v>0.4</v>
      </c>
      <c r="W652">
        <v>0.4</v>
      </c>
      <c r="X652">
        <v>1.1000000000000001</v>
      </c>
      <c r="Y652">
        <v>1.1000000000000001</v>
      </c>
      <c r="Z652">
        <v>1.1000000000000001</v>
      </c>
      <c r="AA652">
        <v>1.1000000000000001</v>
      </c>
      <c r="AB652">
        <v>2.7</v>
      </c>
      <c r="AC652">
        <v>2.7</v>
      </c>
      <c r="AD652">
        <v>2.7</v>
      </c>
      <c r="AE652">
        <v>2.7</v>
      </c>
      <c r="AF652">
        <v>2.7</v>
      </c>
      <c r="AG652">
        <v>2.7</v>
      </c>
      <c r="AH652">
        <v>2.7</v>
      </c>
      <c r="AI652">
        <v>2.7</v>
      </c>
      <c r="AJ652">
        <v>2.7</v>
      </c>
      <c r="AK652">
        <v>1.1000000000000001</v>
      </c>
      <c r="AL652">
        <v>1.1000000000000001</v>
      </c>
      <c r="AM652">
        <v>1.1000000000000001</v>
      </c>
      <c r="AN652">
        <v>1.1000000000000001</v>
      </c>
      <c r="AO652">
        <v>1.1000000000000001</v>
      </c>
      <c r="AP652">
        <v>1.1000000000000001</v>
      </c>
      <c r="AQ652">
        <v>1.1000000000000001</v>
      </c>
      <c r="AR652">
        <v>1.1000000000000001</v>
      </c>
      <c r="AS652">
        <v>0.8</v>
      </c>
      <c r="AT652">
        <v>0.8</v>
      </c>
      <c r="AU652">
        <v>0.8</v>
      </c>
      <c r="AV652">
        <v>0.8</v>
      </c>
      <c r="AW652">
        <v>0.8</v>
      </c>
      <c r="AX652">
        <v>0.8</v>
      </c>
      <c r="AY652">
        <v>0.8</v>
      </c>
      <c r="AZ652">
        <v>0.8</v>
      </c>
      <c r="BA652">
        <v>0.8</v>
      </c>
      <c r="BB652">
        <v>0.2</v>
      </c>
      <c r="BC652">
        <v>0.2</v>
      </c>
      <c r="BD652">
        <v>0.2</v>
      </c>
      <c r="BE652">
        <v>0.2</v>
      </c>
    </row>
    <row r="653" spans="1:57">
      <c r="A653" t="s">
        <v>1877</v>
      </c>
      <c r="B653" t="s">
        <v>154</v>
      </c>
      <c r="C653" t="s">
        <v>155</v>
      </c>
      <c r="D653" t="s">
        <v>61</v>
      </c>
      <c r="E653" t="s">
        <v>1871</v>
      </c>
      <c r="F653">
        <v>0.8</v>
      </c>
      <c r="G653">
        <v>0.6</v>
      </c>
      <c r="H653">
        <v>0.6</v>
      </c>
      <c r="I653">
        <v>1</v>
      </c>
      <c r="J653">
        <v>0.8</v>
      </c>
      <c r="K653">
        <v>0.4</v>
      </c>
      <c r="L653">
        <v>0.4</v>
      </c>
      <c r="M653">
        <v>1.2</v>
      </c>
      <c r="N653">
        <v>1.2</v>
      </c>
      <c r="O653">
        <v>1</v>
      </c>
      <c r="P653">
        <v>0.4</v>
      </c>
      <c r="Q653">
        <v>1</v>
      </c>
      <c r="R653">
        <v>0.5</v>
      </c>
      <c r="S653">
        <v>0.5</v>
      </c>
      <c r="T653">
        <v>0.5</v>
      </c>
      <c r="U653">
        <v>0.5</v>
      </c>
      <c r="V653">
        <v>0.5</v>
      </c>
      <c r="W653">
        <v>0.5</v>
      </c>
      <c r="X653">
        <v>0.5</v>
      </c>
      <c r="Y653">
        <v>0.5</v>
      </c>
      <c r="Z653">
        <v>1.2</v>
      </c>
      <c r="AA653">
        <v>1.2</v>
      </c>
      <c r="AB653">
        <v>1.4</v>
      </c>
      <c r="AC653">
        <v>2.4</v>
      </c>
      <c r="AD653">
        <v>1.2</v>
      </c>
      <c r="AE653">
        <v>1</v>
      </c>
      <c r="AF653">
        <v>1.6</v>
      </c>
      <c r="AG653">
        <v>1.6</v>
      </c>
      <c r="AH653">
        <v>1.6</v>
      </c>
      <c r="AI653">
        <v>1.6</v>
      </c>
      <c r="AJ653">
        <v>1.6</v>
      </c>
      <c r="AK653">
        <v>1.6</v>
      </c>
      <c r="AL653">
        <v>1.4</v>
      </c>
      <c r="AM653">
        <v>1.2</v>
      </c>
      <c r="AN653">
        <v>0.7</v>
      </c>
      <c r="AO653">
        <v>0.7</v>
      </c>
      <c r="AP653">
        <v>0.7</v>
      </c>
      <c r="AQ653">
        <v>0.7</v>
      </c>
      <c r="AR653">
        <v>0.7</v>
      </c>
      <c r="AS653">
        <v>0.4</v>
      </c>
      <c r="AT653">
        <v>0.6</v>
      </c>
      <c r="AU653">
        <v>1.6</v>
      </c>
      <c r="AV653">
        <v>1.8</v>
      </c>
      <c r="AW653">
        <v>1.4</v>
      </c>
      <c r="AX653">
        <v>1.2</v>
      </c>
      <c r="AY653">
        <v>1</v>
      </c>
      <c r="AZ653">
        <v>1</v>
      </c>
      <c r="BA653">
        <v>1.4</v>
      </c>
      <c r="BB653">
        <v>1</v>
      </c>
      <c r="BC653">
        <v>0.8</v>
      </c>
      <c r="BD653">
        <v>1.2</v>
      </c>
      <c r="BE653">
        <v>1.2</v>
      </c>
    </row>
    <row r="654" spans="1:57">
      <c r="A654" t="s">
        <v>1878</v>
      </c>
      <c r="B654" t="s">
        <v>154</v>
      </c>
      <c r="C654" t="s">
        <v>155</v>
      </c>
      <c r="D654" t="s">
        <v>62</v>
      </c>
      <c r="E654" t="s">
        <v>1871</v>
      </c>
      <c r="F654">
        <v>0.5</v>
      </c>
      <c r="G654">
        <v>0.5</v>
      </c>
      <c r="H654">
        <v>0.5</v>
      </c>
      <c r="I654">
        <v>0.5</v>
      </c>
      <c r="J654">
        <v>0.5</v>
      </c>
      <c r="K654">
        <v>0.5</v>
      </c>
      <c r="L654">
        <v>0.5</v>
      </c>
      <c r="M654">
        <v>0.5</v>
      </c>
      <c r="N654">
        <v>1.3</v>
      </c>
      <c r="O654">
        <v>1.4</v>
      </c>
      <c r="P654">
        <v>1.3</v>
      </c>
      <c r="Q654">
        <v>1.6</v>
      </c>
      <c r="R654">
        <v>1.3</v>
      </c>
      <c r="S654">
        <v>2</v>
      </c>
      <c r="T654">
        <v>0.6</v>
      </c>
      <c r="U654">
        <v>0.6</v>
      </c>
      <c r="V654">
        <v>0.6</v>
      </c>
      <c r="W654">
        <v>0.6</v>
      </c>
      <c r="X654">
        <v>0.6</v>
      </c>
      <c r="Y654">
        <v>1</v>
      </c>
      <c r="Z654">
        <v>1</v>
      </c>
      <c r="AA654">
        <v>1</v>
      </c>
      <c r="AB654">
        <v>1.6</v>
      </c>
      <c r="AC654">
        <v>1.6</v>
      </c>
      <c r="AD654">
        <v>1.1000000000000001</v>
      </c>
      <c r="AE654">
        <v>1.1000000000000001</v>
      </c>
      <c r="AF654">
        <v>1.1000000000000001</v>
      </c>
      <c r="AG654">
        <v>1.1000000000000001</v>
      </c>
      <c r="AH654">
        <v>1.1000000000000001</v>
      </c>
      <c r="AI654">
        <v>1</v>
      </c>
      <c r="AJ654">
        <v>1.3</v>
      </c>
      <c r="AK654">
        <v>2.4</v>
      </c>
      <c r="AL654">
        <v>1</v>
      </c>
      <c r="AM654">
        <v>1.2</v>
      </c>
      <c r="AN654">
        <v>0.7</v>
      </c>
      <c r="AO654">
        <v>0.7</v>
      </c>
      <c r="AP654">
        <v>0.7</v>
      </c>
      <c r="AQ654">
        <v>0.7</v>
      </c>
      <c r="AR654">
        <v>0.7</v>
      </c>
      <c r="AS654">
        <v>0.4</v>
      </c>
      <c r="AT654">
        <v>0.6</v>
      </c>
      <c r="AU654">
        <v>1.6</v>
      </c>
      <c r="AV654">
        <v>1.8</v>
      </c>
      <c r="AW654">
        <v>1.4</v>
      </c>
      <c r="AX654">
        <v>1.2</v>
      </c>
      <c r="AY654">
        <v>1</v>
      </c>
      <c r="AZ654">
        <v>1</v>
      </c>
      <c r="BA654">
        <v>1.4</v>
      </c>
      <c r="BB654">
        <v>1</v>
      </c>
      <c r="BC654">
        <v>0.8</v>
      </c>
      <c r="BD654">
        <v>1.2</v>
      </c>
      <c r="BE654">
        <v>1.2</v>
      </c>
    </row>
    <row r="655" spans="1:57">
      <c r="A655" t="s">
        <v>1879</v>
      </c>
      <c r="B655" t="s">
        <v>154</v>
      </c>
      <c r="C655" t="s">
        <v>155</v>
      </c>
      <c r="D655" t="s">
        <v>60</v>
      </c>
      <c r="E655" t="s">
        <v>1880</v>
      </c>
      <c r="F655">
        <v>0.8</v>
      </c>
      <c r="G655">
        <v>0.8</v>
      </c>
      <c r="H655">
        <v>0.8</v>
      </c>
      <c r="I655">
        <v>0.8</v>
      </c>
      <c r="J655">
        <v>1</v>
      </c>
      <c r="K655">
        <v>1</v>
      </c>
      <c r="L655">
        <v>1</v>
      </c>
      <c r="M655">
        <v>1</v>
      </c>
      <c r="N655">
        <v>1</v>
      </c>
      <c r="O655">
        <v>1</v>
      </c>
      <c r="P655">
        <v>1.4</v>
      </c>
      <c r="Q655">
        <v>1.1000000000000001</v>
      </c>
      <c r="R655">
        <v>0.7</v>
      </c>
      <c r="S655">
        <v>1.6</v>
      </c>
      <c r="T655">
        <v>1.6</v>
      </c>
      <c r="U655">
        <v>1.4</v>
      </c>
      <c r="V655">
        <v>0.7</v>
      </c>
      <c r="W655">
        <v>2.5</v>
      </c>
      <c r="X655">
        <v>1.4</v>
      </c>
      <c r="Y655">
        <v>2.2999999999999998</v>
      </c>
      <c r="Z655">
        <v>2.9</v>
      </c>
      <c r="AA655">
        <v>3.4</v>
      </c>
      <c r="AB655">
        <v>2.9</v>
      </c>
      <c r="AC655">
        <v>0.7</v>
      </c>
      <c r="AD655">
        <v>0.7</v>
      </c>
      <c r="AE655">
        <v>0.9</v>
      </c>
      <c r="AF655">
        <v>0.7</v>
      </c>
      <c r="AG655">
        <v>0.9</v>
      </c>
      <c r="AH655">
        <v>0.9</v>
      </c>
      <c r="AI655">
        <v>1.8</v>
      </c>
      <c r="AJ655">
        <v>1.4</v>
      </c>
      <c r="AK655">
        <v>1.8</v>
      </c>
      <c r="AL655">
        <v>0.7</v>
      </c>
      <c r="AM655">
        <v>0.7</v>
      </c>
      <c r="AN655">
        <v>0.7</v>
      </c>
      <c r="AO655">
        <v>0.7</v>
      </c>
      <c r="AP655">
        <v>0.7</v>
      </c>
      <c r="AQ655">
        <v>0.7</v>
      </c>
      <c r="AR655">
        <v>0.7</v>
      </c>
      <c r="AS655">
        <v>0.3</v>
      </c>
      <c r="AT655">
        <v>0.3</v>
      </c>
      <c r="AU655">
        <v>0.3</v>
      </c>
      <c r="AV655">
        <v>0.3</v>
      </c>
      <c r="AW655">
        <v>0.3</v>
      </c>
      <c r="AX655">
        <v>0.3</v>
      </c>
      <c r="AY655">
        <v>0.3</v>
      </c>
      <c r="AZ655">
        <v>0.3</v>
      </c>
      <c r="BA655">
        <v>0.3</v>
      </c>
      <c r="BB655">
        <v>1</v>
      </c>
      <c r="BC655">
        <v>1</v>
      </c>
      <c r="BD655">
        <v>1</v>
      </c>
      <c r="BE655">
        <v>1</v>
      </c>
    </row>
    <row r="656" spans="1:57">
      <c r="A656" t="s">
        <v>1881</v>
      </c>
      <c r="B656" t="s">
        <v>154</v>
      </c>
      <c r="C656" t="s">
        <v>155</v>
      </c>
      <c r="D656" t="s">
        <v>150</v>
      </c>
      <c r="E656" t="s">
        <v>1880</v>
      </c>
      <c r="F656">
        <v>0.1</v>
      </c>
      <c r="G656">
        <v>0.1</v>
      </c>
      <c r="H656">
        <v>0.1</v>
      </c>
      <c r="I656">
        <v>0.1</v>
      </c>
      <c r="J656">
        <v>0.7</v>
      </c>
      <c r="K656">
        <v>0.7</v>
      </c>
      <c r="L656">
        <v>0.7</v>
      </c>
      <c r="M656">
        <v>0.7</v>
      </c>
      <c r="N656">
        <v>0.7</v>
      </c>
      <c r="O656">
        <v>0.7</v>
      </c>
      <c r="P656">
        <v>0.7</v>
      </c>
      <c r="Q656">
        <v>0.7</v>
      </c>
      <c r="R656">
        <v>0.7</v>
      </c>
      <c r="S656">
        <v>0.7</v>
      </c>
      <c r="T656">
        <v>0.7</v>
      </c>
      <c r="U656">
        <v>0.7</v>
      </c>
      <c r="V656">
        <v>0.7</v>
      </c>
      <c r="W656">
        <v>0.7</v>
      </c>
      <c r="X656">
        <v>1.8</v>
      </c>
      <c r="Y656">
        <v>1.8</v>
      </c>
      <c r="Z656">
        <v>1.8</v>
      </c>
      <c r="AA656">
        <v>1.8</v>
      </c>
      <c r="AB656">
        <v>2</v>
      </c>
      <c r="AC656">
        <v>2</v>
      </c>
      <c r="AD656">
        <v>2</v>
      </c>
      <c r="AE656">
        <v>2</v>
      </c>
      <c r="AF656">
        <v>2</v>
      </c>
      <c r="AG656">
        <v>2</v>
      </c>
      <c r="AH656">
        <v>2</v>
      </c>
      <c r="AI656">
        <v>2</v>
      </c>
      <c r="AJ656">
        <v>2</v>
      </c>
      <c r="AK656">
        <v>1.1000000000000001</v>
      </c>
      <c r="AL656">
        <v>1.1000000000000001</v>
      </c>
      <c r="AM656">
        <v>1.1000000000000001</v>
      </c>
      <c r="AN656">
        <v>1.1000000000000001</v>
      </c>
      <c r="AO656">
        <v>1.1000000000000001</v>
      </c>
      <c r="AP656">
        <v>1.1000000000000001</v>
      </c>
      <c r="AQ656">
        <v>1.1000000000000001</v>
      </c>
      <c r="AR656">
        <v>1.1000000000000001</v>
      </c>
      <c r="AS656">
        <v>1.1000000000000001</v>
      </c>
      <c r="AT656">
        <v>1.1000000000000001</v>
      </c>
      <c r="AU656">
        <v>1.1000000000000001</v>
      </c>
      <c r="AV656">
        <v>1.1000000000000001</v>
      </c>
      <c r="AW656">
        <v>1.1000000000000001</v>
      </c>
      <c r="AX656">
        <v>1.1000000000000001</v>
      </c>
      <c r="AY656">
        <v>1.1000000000000001</v>
      </c>
      <c r="AZ656">
        <v>1.1000000000000001</v>
      </c>
      <c r="BA656">
        <v>1.1000000000000001</v>
      </c>
      <c r="BB656">
        <v>0.1</v>
      </c>
      <c r="BC656">
        <v>0.1</v>
      </c>
      <c r="BD656">
        <v>0.1</v>
      </c>
      <c r="BE656">
        <v>0.1</v>
      </c>
    </row>
    <row r="657" spans="1:57">
      <c r="A657" t="s">
        <v>1882</v>
      </c>
      <c r="B657" t="s">
        <v>154</v>
      </c>
      <c r="C657" t="s">
        <v>155</v>
      </c>
      <c r="D657" t="s">
        <v>61</v>
      </c>
      <c r="E657" t="s">
        <v>1880</v>
      </c>
      <c r="F657">
        <v>0.5</v>
      </c>
      <c r="G657">
        <v>0.5</v>
      </c>
      <c r="H657">
        <v>0.5</v>
      </c>
      <c r="I657">
        <v>0.5</v>
      </c>
      <c r="J657">
        <v>0.7</v>
      </c>
      <c r="K657">
        <v>0.7</v>
      </c>
      <c r="L657">
        <v>0.7</v>
      </c>
      <c r="M657">
        <v>0.7</v>
      </c>
      <c r="N657">
        <v>0.7</v>
      </c>
      <c r="O657">
        <v>0.7</v>
      </c>
      <c r="P657">
        <v>0.7</v>
      </c>
      <c r="Q657">
        <v>0.7</v>
      </c>
      <c r="R657">
        <v>0.7</v>
      </c>
      <c r="S657">
        <v>0.7</v>
      </c>
      <c r="T657">
        <v>0.7</v>
      </c>
      <c r="U657">
        <v>0.6</v>
      </c>
      <c r="V657">
        <v>0.6</v>
      </c>
      <c r="W657">
        <v>0.6</v>
      </c>
      <c r="X657">
        <v>0.9</v>
      </c>
      <c r="Y657">
        <v>0.9</v>
      </c>
      <c r="Z657">
        <v>0.9</v>
      </c>
      <c r="AA657">
        <v>1.2</v>
      </c>
      <c r="AB657">
        <v>1.2</v>
      </c>
      <c r="AC657">
        <v>2</v>
      </c>
      <c r="AD657">
        <v>1</v>
      </c>
      <c r="AE657">
        <v>2</v>
      </c>
      <c r="AF657">
        <v>1.5</v>
      </c>
      <c r="AG657">
        <v>0.8</v>
      </c>
      <c r="AH657">
        <v>1.6</v>
      </c>
      <c r="AI657">
        <v>1.5</v>
      </c>
      <c r="AJ657">
        <v>0.9</v>
      </c>
      <c r="AK657">
        <v>1.3</v>
      </c>
      <c r="AL657">
        <v>1.3</v>
      </c>
      <c r="AM657">
        <v>1.3</v>
      </c>
      <c r="AN657">
        <v>1.3</v>
      </c>
      <c r="AO657">
        <v>1.2</v>
      </c>
      <c r="AP657">
        <v>1.2</v>
      </c>
      <c r="AQ657">
        <v>1.2</v>
      </c>
      <c r="AR657">
        <v>1.2</v>
      </c>
      <c r="AS657">
        <v>0.8</v>
      </c>
      <c r="AT657">
        <v>0.8</v>
      </c>
      <c r="AU657">
        <v>0.9</v>
      </c>
      <c r="AV657">
        <v>1.4</v>
      </c>
      <c r="AW657">
        <v>2.1</v>
      </c>
      <c r="AX657">
        <v>2.6</v>
      </c>
      <c r="AY657">
        <v>1</v>
      </c>
      <c r="AZ657">
        <v>1</v>
      </c>
      <c r="BA657">
        <v>1</v>
      </c>
      <c r="BB657">
        <v>0.9</v>
      </c>
      <c r="BC657">
        <v>0.5</v>
      </c>
      <c r="BD657">
        <v>0.8</v>
      </c>
      <c r="BE657">
        <v>0.9</v>
      </c>
    </row>
    <row r="658" spans="1:57">
      <c r="A658" t="s">
        <v>1883</v>
      </c>
      <c r="B658" t="s">
        <v>154</v>
      </c>
      <c r="C658" t="s">
        <v>155</v>
      </c>
      <c r="D658" t="s">
        <v>62</v>
      </c>
      <c r="E658" t="s">
        <v>1880</v>
      </c>
      <c r="F658">
        <v>0.6</v>
      </c>
      <c r="G658">
        <v>0.7</v>
      </c>
      <c r="H658">
        <v>0.5</v>
      </c>
      <c r="I658">
        <v>0.5</v>
      </c>
      <c r="J658">
        <v>0.5</v>
      </c>
      <c r="K658">
        <v>0.7</v>
      </c>
      <c r="L658">
        <v>1</v>
      </c>
      <c r="M658">
        <v>0.5</v>
      </c>
      <c r="N658">
        <v>0.4</v>
      </c>
      <c r="O658">
        <v>0.7</v>
      </c>
      <c r="P658">
        <v>0.7</v>
      </c>
      <c r="Q658">
        <v>0.7</v>
      </c>
      <c r="R658">
        <v>0.2</v>
      </c>
      <c r="S658">
        <v>0.6</v>
      </c>
      <c r="T658">
        <v>0.8</v>
      </c>
      <c r="U658">
        <v>0.8</v>
      </c>
      <c r="V658">
        <v>0.5</v>
      </c>
      <c r="W658">
        <v>0.7</v>
      </c>
      <c r="X658">
        <v>0.4</v>
      </c>
      <c r="Y658">
        <v>0.8</v>
      </c>
      <c r="Z658">
        <v>0.6</v>
      </c>
      <c r="AA658">
        <v>1.3</v>
      </c>
      <c r="AB658">
        <v>1.2</v>
      </c>
      <c r="AC658">
        <v>2.4</v>
      </c>
      <c r="AD658">
        <v>2.1</v>
      </c>
      <c r="AE658">
        <v>1.9</v>
      </c>
      <c r="AF658">
        <v>2.2000000000000002</v>
      </c>
      <c r="AG658">
        <v>0.9</v>
      </c>
      <c r="AH658">
        <v>1.7</v>
      </c>
      <c r="AI658">
        <v>1.2</v>
      </c>
      <c r="AJ658">
        <v>1.1000000000000001</v>
      </c>
      <c r="AK658">
        <v>1.8</v>
      </c>
      <c r="AL658">
        <v>0.9</v>
      </c>
      <c r="AM658">
        <v>0.9</v>
      </c>
      <c r="AN658">
        <v>0.9</v>
      </c>
      <c r="AO658">
        <v>0.9</v>
      </c>
      <c r="AP658">
        <v>0.9</v>
      </c>
      <c r="AQ658">
        <v>0.9</v>
      </c>
      <c r="AR658">
        <v>0.9</v>
      </c>
      <c r="AS658">
        <v>0.9</v>
      </c>
      <c r="AT658">
        <v>0.9</v>
      </c>
      <c r="AU658">
        <v>0.9</v>
      </c>
      <c r="AV658">
        <v>1.5</v>
      </c>
      <c r="AW658">
        <v>2.2000000000000002</v>
      </c>
      <c r="AX658">
        <v>2.7</v>
      </c>
      <c r="AY658">
        <v>1.1000000000000001</v>
      </c>
      <c r="AZ658">
        <v>1.1000000000000001</v>
      </c>
      <c r="BA658">
        <v>1.1000000000000001</v>
      </c>
      <c r="BB658">
        <v>0.9</v>
      </c>
      <c r="BC658">
        <v>0.5</v>
      </c>
      <c r="BD658">
        <v>0.8</v>
      </c>
      <c r="BE658">
        <v>0.9</v>
      </c>
    </row>
    <row r="659" spans="1:57">
      <c r="A659" t="s">
        <v>1884</v>
      </c>
      <c r="B659" t="s">
        <v>154</v>
      </c>
      <c r="C659" t="s">
        <v>155</v>
      </c>
      <c r="D659" t="s">
        <v>60</v>
      </c>
      <c r="E659" t="s">
        <v>1885</v>
      </c>
      <c r="F659">
        <v>0.6</v>
      </c>
      <c r="G659">
        <v>0.6</v>
      </c>
      <c r="H659">
        <v>0.6</v>
      </c>
      <c r="I659">
        <v>0.6</v>
      </c>
      <c r="J659">
        <v>0.5</v>
      </c>
      <c r="K659">
        <v>0.5</v>
      </c>
      <c r="L659">
        <v>0.5</v>
      </c>
      <c r="M659">
        <v>0.5</v>
      </c>
      <c r="N659">
        <v>0.5</v>
      </c>
      <c r="O659">
        <v>0.5</v>
      </c>
      <c r="P659">
        <v>1.2</v>
      </c>
      <c r="Q659">
        <v>0.9</v>
      </c>
      <c r="R659">
        <v>1.2</v>
      </c>
      <c r="S659">
        <v>0.9</v>
      </c>
      <c r="T659">
        <v>0.9</v>
      </c>
      <c r="U659">
        <v>0.9</v>
      </c>
      <c r="V659">
        <v>0.9</v>
      </c>
      <c r="W659">
        <v>0.9</v>
      </c>
      <c r="X659">
        <v>1.6</v>
      </c>
      <c r="Y659">
        <v>2.2999999999999998</v>
      </c>
      <c r="Z659">
        <v>3</v>
      </c>
      <c r="AA659">
        <v>1.4</v>
      </c>
      <c r="AB659">
        <v>2</v>
      </c>
      <c r="AC659">
        <v>2.2999999999999998</v>
      </c>
      <c r="AD659">
        <v>1.3</v>
      </c>
      <c r="AE659">
        <v>1.7</v>
      </c>
      <c r="AF659">
        <v>1.2</v>
      </c>
      <c r="AG659">
        <v>1.3</v>
      </c>
      <c r="AH659">
        <v>2.1</v>
      </c>
      <c r="AI659">
        <v>1.9</v>
      </c>
      <c r="AJ659">
        <v>1.2</v>
      </c>
      <c r="AK659">
        <v>2</v>
      </c>
      <c r="AL659">
        <v>0.9</v>
      </c>
      <c r="AM659">
        <v>1.2</v>
      </c>
      <c r="AN659">
        <v>1.2</v>
      </c>
      <c r="AO659">
        <v>1.2</v>
      </c>
      <c r="AP659">
        <v>1.2</v>
      </c>
      <c r="AQ659">
        <v>1.2</v>
      </c>
      <c r="AR659">
        <v>1.2</v>
      </c>
      <c r="AS659">
        <v>0.6</v>
      </c>
      <c r="AT659">
        <v>0.6</v>
      </c>
      <c r="AU659">
        <v>0.6</v>
      </c>
      <c r="AV659">
        <v>0.6</v>
      </c>
      <c r="AW659">
        <v>0.6</v>
      </c>
      <c r="AX659">
        <v>0.6</v>
      </c>
      <c r="AY659">
        <v>0.6</v>
      </c>
      <c r="AZ659">
        <v>0.6</v>
      </c>
      <c r="BA659">
        <v>0.6</v>
      </c>
      <c r="BB659">
        <v>0.4</v>
      </c>
      <c r="BC659">
        <v>0.4</v>
      </c>
      <c r="BD659">
        <v>0.4</v>
      </c>
      <c r="BE659">
        <v>0.4</v>
      </c>
    </row>
    <row r="660" spans="1:57">
      <c r="A660" t="s">
        <v>1886</v>
      </c>
      <c r="B660" t="s">
        <v>154</v>
      </c>
      <c r="C660" t="s">
        <v>155</v>
      </c>
      <c r="D660" t="s">
        <v>150</v>
      </c>
      <c r="E660" t="s">
        <v>1885</v>
      </c>
      <c r="F660">
        <v>0.6</v>
      </c>
      <c r="G660">
        <v>0.6</v>
      </c>
      <c r="H660">
        <v>0.6</v>
      </c>
      <c r="I660">
        <v>0.6</v>
      </c>
      <c r="J660">
        <v>0.4</v>
      </c>
      <c r="K660">
        <v>0.4</v>
      </c>
      <c r="L660">
        <v>0.4</v>
      </c>
      <c r="M660">
        <v>0.4</v>
      </c>
      <c r="N660">
        <v>0.4</v>
      </c>
      <c r="O660">
        <v>0.4</v>
      </c>
      <c r="P660">
        <v>0.4</v>
      </c>
      <c r="Q660">
        <v>0.4</v>
      </c>
      <c r="R660">
        <v>0.4</v>
      </c>
      <c r="S660">
        <v>0.4</v>
      </c>
      <c r="T660">
        <v>0.4</v>
      </c>
      <c r="U660">
        <v>0.4</v>
      </c>
      <c r="V660">
        <v>0.4</v>
      </c>
      <c r="W660">
        <v>0.4</v>
      </c>
      <c r="X660">
        <v>1</v>
      </c>
      <c r="Y660">
        <v>1</v>
      </c>
      <c r="Z660">
        <v>1</v>
      </c>
      <c r="AA660">
        <v>1</v>
      </c>
      <c r="AB660">
        <v>1.8</v>
      </c>
      <c r="AC660">
        <v>1.8</v>
      </c>
      <c r="AD660">
        <v>1.8</v>
      </c>
      <c r="AE660">
        <v>1.8</v>
      </c>
      <c r="AF660">
        <v>1.8</v>
      </c>
      <c r="AG660">
        <v>1.8</v>
      </c>
      <c r="AH660">
        <v>1.8</v>
      </c>
      <c r="AI660">
        <v>1.8</v>
      </c>
      <c r="AJ660">
        <v>1.8</v>
      </c>
      <c r="AK660">
        <v>1.8</v>
      </c>
      <c r="AL660">
        <v>1.8</v>
      </c>
      <c r="AM660">
        <v>1.8</v>
      </c>
      <c r="AN660">
        <v>1.8</v>
      </c>
      <c r="AO660">
        <v>1.8</v>
      </c>
      <c r="AP660">
        <v>1.8</v>
      </c>
      <c r="AQ660">
        <v>1.8</v>
      </c>
      <c r="AR660">
        <v>1.8</v>
      </c>
      <c r="AS660">
        <v>0.8</v>
      </c>
      <c r="AT660">
        <v>0.8</v>
      </c>
      <c r="AU660">
        <v>0.8</v>
      </c>
      <c r="AV660">
        <v>0.8</v>
      </c>
      <c r="AW660">
        <v>0.8</v>
      </c>
      <c r="AX660">
        <v>0.8</v>
      </c>
      <c r="AY660">
        <v>0.8</v>
      </c>
      <c r="AZ660">
        <v>0.8</v>
      </c>
      <c r="BA660">
        <v>0.8</v>
      </c>
      <c r="BB660">
        <v>0.6</v>
      </c>
      <c r="BC660">
        <v>0.6</v>
      </c>
      <c r="BD660">
        <v>0.6</v>
      </c>
      <c r="BE660">
        <v>0.6</v>
      </c>
    </row>
    <row r="661" spans="1:57">
      <c r="A661" t="s">
        <v>1887</v>
      </c>
      <c r="B661" t="s">
        <v>154</v>
      </c>
      <c r="C661" t="s">
        <v>155</v>
      </c>
      <c r="D661" t="s">
        <v>61</v>
      </c>
      <c r="E661" t="s">
        <v>1885</v>
      </c>
      <c r="F661">
        <v>0.3</v>
      </c>
      <c r="G661">
        <v>0.7</v>
      </c>
      <c r="H661">
        <v>0.5</v>
      </c>
      <c r="I661">
        <v>0.5</v>
      </c>
      <c r="J661">
        <v>0.6</v>
      </c>
      <c r="K661">
        <v>0.7</v>
      </c>
      <c r="L661">
        <v>0.8</v>
      </c>
      <c r="M661">
        <v>0.7</v>
      </c>
      <c r="N661">
        <v>0.7</v>
      </c>
      <c r="O661">
        <v>1.9</v>
      </c>
      <c r="P661">
        <v>1.3</v>
      </c>
      <c r="Q661">
        <v>0.5</v>
      </c>
      <c r="R661">
        <v>1.4</v>
      </c>
      <c r="S661">
        <v>0.5</v>
      </c>
      <c r="T661">
        <v>1.1000000000000001</v>
      </c>
      <c r="U661">
        <v>0.8</v>
      </c>
      <c r="V661">
        <v>0.8</v>
      </c>
      <c r="W661">
        <v>0.8</v>
      </c>
      <c r="X661">
        <v>0.9</v>
      </c>
      <c r="Y661">
        <v>1.3</v>
      </c>
      <c r="Z661">
        <v>1.5</v>
      </c>
      <c r="AA661">
        <v>1.5</v>
      </c>
      <c r="AB661">
        <v>2.1</v>
      </c>
      <c r="AC661">
        <v>2.4</v>
      </c>
      <c r="AD661">
        <v>1.4</v>
      </c>
      <c r="AE661">
        <v>1.7</v>
      </c>
      <c r="AF661">
        <v>1.3</v>
      </c>
      <c r="AG661">
        <v>1.4</v>
      </c>
      <c r="AH661">
        <v>2.2000000000000002</v>
      </c>
      <c r="AI661">
        <v>1.9</v>
      </c>
      <c r="AJ661">
        <v>1.2</v>
      </c>
      <c r="AK661">
        <v>2</v>
      </c>
      <c r="AL661">
        <v>1</v>
      </c>
      <c r="AM661">
        <v>1.3</v>
      </c>
      <c r="AN661">
        <v>1.3</v>
      </c>
      <c r="AO661">
        <v>1.3</v>
      </c>
      <c r="AP661">
        <v>1.3</v>
      </c>
      <c r="AQ661">
        <v>1.3</v>
      </c>
      <c r="AR661">
        <v>1.3</v>
      </c>
      <c r="AS661">
        <v>0.6</v>
      </c>
      <c r="AT661">
        <v>0.6</v>
      </c>
      <c r="AU661">
        <v>0.6</v>
      </c>
      <c r="AV661">
        <v>0.6</v>
      </c>
      <c r="AW661">
        <v>0.6</v>
      </c>
      <c r="AX661">
        <v>0.6</v>
      </c>
      <c r="AY661">
        <v>0.6</v>
      </c>
      <c r="AZ661">
        <v>0.6</v>
      </c>
      <c r="BA661">
        <v>0.6</v>
      </c>
      <c r="BB661">
        <v>0.4</v>
      </c>
      <c r="BC661">
        <v>0.4</v>
      </c>
      <c r="BD661">
        <v>0.4</v>
      </c>
      <c r="BE661">
        <v>0.4</v>
      </c>
    </row>
    <row r="662" spans="1:57">
      <c r="A662" t="s">
        <v>1888</v>
      </c>
      <c r="B662" t="s">
        <v>154</v>
      </c>
      <c r="C662" t="s">
        <v>155</v>
      </c>
      <c r="D662" t="s">
        <v>62</v>
      </c>
      <c r="E662" t="s">
        <v>1885</v>
      </c>
      <c r="F662">
        <v>0.4</v>
      </c>
      <c r="G662">
        <v>0.4</v>
      </c>
      <c r="H662">
        <v>0.4</v>
      </c>
      <c r="I662">
        <v>0.8</v>
      </c>
      <c r="J662">
        <v>0.8</v>
      </c>
      <c r="K662">
        <v>1.6</v>
      </c>
      <c r="L662">
        <v>0.6</v>
      </c>
      <c r="M662">
        <v>0.6</v>
      </c>
      <c r="N662">
        <v>0.8</v>
      </c>
      <c r="O662">
        <v>1.4</v>
      </c>
      <c r="P662">
        <v>1</v>
      </c>
      <c r="Q662">
        <v>1</v>
      </c>
      <c r="R662">
        <v>1</v>
      </c>
      <c r="S662">
        <v>1.1000000000000001</v>
      </c>
      <c r="T662">
        <v>0.9</v>
      </c>
      <c r="U662">
        <v>1.2</v>
      </c>
      <c r="V662">
        <v>1.2</v>
      </c>
      <c r="W662">
        <v>0.7</v>
      </c>
      <c r="X662">
        <v>1</v>
      </c>
      <c r="Y662">
        <v>0.9</v>
      </c>
      <c r="Z662">
        <v>1.3</v>
      </c>
      <c r="AA662">
        <v>0.6</v>
      </c>
      <c r="AB662">
        <v>1.3</v>
      </c>
      <c r="AC662">
        <v>2.2000000000000002</v>
      </c>
      <c r="AD662">
        <v>1.9</v>
      </c>
      <c r="AE662">
        <v>1.8</v>
      </c>
      <c r="AF662">
        <v>1.5</v>
      </c>
      <c r="AG662">
        <v>1.2</v>
      </c>
      <c r="AH662">
        <v>1</v>
      </c>
      <c r="AI662">
        <v>1.3</v>
      </c>
      <c r="AJ662">
        <v>1.4</v>
      </c>
      <c r="AK662">
        <v>2.2999999999999998</v>
      </c>
      <c r="AL662">
        <v>1.1000000000000001</v>
      </c>
      <c r="AM662">
        <v>1</v>
      </c>
      <c r="AN662">
        <v>1</v>
      </c>
      <c r="AO662">
        <v>1</v>
      </c>
      <c r="AP662">
        <v>1</v>
      </c>
      <c r="AQ662">
        <v>1</v>
      </c>
      <c r="AR662">
        <v>1</v>
      </c>
      <c r="AS662">
        <v>0.9</v>
      </c>
      <c r="AT662">
        <v>0.9</v>
      </c>
      <c r="AU662">
        <v>0.9</v>
      </c>
      <c r="AV662">
        <v>0.9</v>
      </c>
      <c r="AW662">
        <v>0.9</v>
      </c>
      <c r="AX662">
        <v>0.9</v>
      </c>
      <c r="AY662">
        <v>0.9</v>
      </c>
      <c r="AZ662">
        <v>0.9</v>
      </c>
      <c r="BA662">
        <v>0.9</v>
      </c>
      <c r="BB662">
        <v>0.4</v>
      </c>
      <c r="BC662">
        <v>0.4</v>
      </c>
      <c r="BD662">
        <v>0.4</v>
      </c>
      <c r="BE662">
        <v>0.4</v>
      </c>
    </row>
    <row r="663" spans="1:57">
      <c r="A663" t="s">
        <v>1176</v>
      </c>
      <c r="B663" t="s">
        <v>154</v>
      </c>
      <c r="C663" t="s">
        <v>1177</v>
      </c>
      <c r="D663" t="s">
        <v>321</v>
      </c>
      <c r="E663" t="s">
        <v>1177</v>
      </c>
      <c r="F663">
        <v>0.6</v>
      </c>
      <c r="G663">
        <v>0.8</v>
      </c>
      <c r="H663">
        <v>0.8</v>
      </c>
      <c r="I663">
        <v>0.8</v>
      </c>
      <c r="J663">
        <v>0.7</v>
      </c>
      <c r="K663">
        <v>1.1000000000000001</v>
      </c>
      <c r="L663">
        <v>0.8</v>
      </c>
      <c r="M663">
        <v>1</v>
      </c>
      <c r="N663">
        <v>1</v>
      </c>
      <c r="O663">
        <v>1.1000000000000001</v>
      </c>
      <c r="P663">
        <v>0.9</v>
      </c>
      <c r="Q663">
        <v>1.1000000000000001</v>
      </c>
      <c r="R663">
        <v>1.3</v>
      </c>
      <c r="S663">
        <v>1.2</v>
      </c>
      <c r="T663">
        <v>0.9</v>
      </c>
      <c r="U663">
        <v>1.2</v>
      </c>
      <c r="V663">
        <v>0.7</v>
      </c>
      <c r="W663">
        <v>1.1000000000000001</v>
      </c>
      <c r="X663">
        <v>0.9</v>
      </c>
      <c r="Y663">
        <v>0.9</v>
      </c>
      <c r="Z663">
        <v>0.8</v>
      </c>
      <c r="AA663">
        <v>0.7</v>
      </c>
      <c r="AB663">
        <v>0.8</v>
      </c>
      <c r="AC663">
        <v>0.7</v>
      </c>
      <c r="AD663">
        <v>0.7</v>
      </c>
      <c r="AE663">
        <v>0.8</v>
      </c>
      <c r="AF663">
        <v>0.7</v>
      </c>
      <c r="AG663">
        <v>1</v>
      </c>
      <c r="AH663">
        <v>0.7</v>
      </c>
      <c r="AI663">
        <v>0.5</v>
      </c>
      <c r="AJ663">
        <v>0.7</v>
      </c>
      <c r="AK663">
        <v>0.9</v>
      </c>
      <c r="AL663">
        <v>0.7</v>
      </c>
      <c r="AM663">
        <v>0.6</v>
      </c>
      <c r="AN663">
        <v>0.6</v>
      </c>
      <c r="AO663">
        <v>0.8</v>
      </c>
      <c r="AP663">
        <v>1</v>
      </c>
      <c r="AQ663">
        <v>1.4</v>
      </c>
      <c r="AR663">
        <v>0.8</v>
      </c>
      <c r="AS663">
        <v>0.9</v>
      </c>
      <c r="AT663">
        <v>1.4</v>
      </c>
      <c r="AU663">
        <v>2.8</v>
      </c>
      <c r="AV663">
        <v>4</v>
      </c>
      <c r="AW663">
        <v>4.7</v>
      </c>
      <c r="AX663">
        <v>4.2</v>
      </c>
      <c r="AY663">
        <v>3.7</v>
      </c>
      <c r="AZ663">
        <v>2.2999999999999998</v>
      </c>
      <c r="BA663">
        <v>2</v>
      </c>
      <c r="BB663">
        <v>1.5</v>
      </c>
      <c r="BC663">
        <v>1.2</v>
      </c>
      <c r="BD663">
        <v>1.1000000000000001</v>
      </c>
      <c r="BE663">
        <v>0.9</v>
      </c>
    </row>
    <row r="664" spans="1:57">
      <c r="A664" t="s">
        <v>1178</v>
      </c>
      <c r="B664" t="s">
        <v>154</v>
      </c>
      <c r="C664" t="s">
        <v>1177</v>
      </c>
      <c r="D664" t="s">
        <v>63</v>
      </c>
      <c r="E664" t="s">
        <v>1177</v>
      </c>
      <c r="F664">
        <v>1.3</v>
      </c>
      <c r="G664">
        <v>0.9</v>
      </c>
      <c r="H664">
        <v>1</v>
      </c>
      <c r="I664">
        <v>1.2</v>
      </c>
      <c r="J664">
        <v>0.9</v>
      </c>
      <c r="K664">
        <v>1.2</v>
      </c>
      <c r="L664">
        <v>1</v>
      </c>
      <c r="M664">
        <v>1</v>
      </c>
      <c r="N664">
        <v>1</v>
      </c>
      <c r="O664">
        <v>1</v>
      </c>
      <c r="P664">
        <v>1.1000000000000001</v>
      </c>
      <c r="Q664">
        <v>1</v>
      </c>
      <c r="R664">
        <v>1.2</v>
      </c>
      <c r="S664">
        <v>1.4</v>
      </c>
      <c r="T664">
        <v>1.2</v>
      </c>
      <c r="U664">
        <v>1</v>
      </c>
      <c r="V664">
        <v>0.8</v>
      </c>
      <c r="W664">
        <v>1</v>
      </c>
      <c r="X664">
        <v>0.9</v>
      </c>
      <c r="Y664">
        <v>0.9</v>
      </c>
      <c r="Z664">
        <v>1</v>
      </c>
      <c r="AA664">
        <v>0.7</v>
      </c>
      <c r="AB664">
        <v>0.7</v>
      </c>
      <c r="AC664">
        <v>0.8</v>
      </c>
      <c r="AD664">
        <v>1.1000000000000001</v>
      </c>
      <c r="AE664">
        <v>0.8</v>
      </c>
      <c r="AF664">
        <v>0.7</v>
      </c>
      <c r="AG664">
        <v>0.7</v>
      </c>
      <c r="AH664">
        <v>0.8</v>
      </c>
      <c r="AI664">
        <v>0.6</v>
      </c>
      <c r="AJ664">
        <v>0.7</v>
      </c>
      <c r="AK664">
        <v>0.8</v>
      </c>
      <c r="AL664">
        <v>0.7</v>
      </c>
      <c r="AM664">
        <v>1.1000000000000001</v>
      </c>
      <c r="AN664">
        <v>0.6</v>
      </c>
      <c r="AO664">
        <v>1</v>
      </c>
      <c r="AP664">
        <v>0.9</v>
      </c>
      <c r="AQ664">
        <v>1.3</v>
      </c>
      <c r="AR664">
        <v>0.9</v>
      </c>
      <c r="AS664">
        <v>0.9</v>
      </c>
      <c r="AT664">
        <v>1.2</v>
      </c>
      <c r="AU664">
        <v>2</v>
      </c>
      <c r="AV664">
        <v>2.5</v>
      </c>
      <c r="AW664">
        <v>6.7</v>
      </c>
      <c r="AX664">
        <v>5.4</v>
      </c>
      <c r="AY664">
        <v>3.6</v>
      </c>
      <c r="AZ664">
        <v>2.2000000000000002</v>
      </c>
      <c r="BA664">
        <v>2.1</v>
      </c>
      <c r="BB664">
        <v>1.7</v>
      </c>
      <c r="BC664">
        <v>1.1000000000000001</v>
      </c>
      <c r="BD664">
        <v>1</v>
      </c>
      <c r="BE664">
        <v>0.8</v>
      </c>
    </row>
    <row r="665" spans="1:57">
      <c r="A665" t="s">
        <v>1179</v>
      </c>
      <c r="B665" t="s">
        <v>154</v>
      </c>
      <c r="C665" t="s">
        <v>1180</v>
      </c>
      <c r="D665" t="s">
        <v>386</v>
      </c>
      <c r="E665" t="s">
        <v>1889</v>
      </c>
      <c r="F665">
        <v>1</v>
      </c>
      <c r="G665">
        <v>1</v>
      </c>
      <c r="H665">
        <v>1</v>
      </c>
      <c r="I665">
        <v>1</v>
      </c>
      <c r="J665">
        <v>1</v>
      </c>
      <c r="K665">
        <v>1</v>
      </c>
      <c r="L665">
        <v>1</v>
      </c>
      <c r="M665">
        <v>1</v>
      </c>
      <c r="N665">
        <v>1</v>
      </c>
      <c r="O665">
        <v>1</v>
      </c>
      <c r="P665">
        <v>1</v>
      </c>
      <c r="Q665">
        <v>1</v>
      </c>
      <c r="R665">
        <v>1</v>
      </c>
      <c r="S665">
        <v>1</v>
      </c>
      <c r="T665">
        <v>1</v>
      </c>
      <c r="U665">
        <v>1</v>
      </c>
      <c r="V665">
        <v>1</v>
      </c>
      <c r="W665">
        <v>1</v>
      </c>
      <c r="X665">
        <v>1</v>
      </c>
      <c r="Y665">
        <v>1</v>
      </c>
      <c r="Z665">
        <v>1</v>
      </c>
      <c r="AA665">
        <v>1</v>
      </c>
      <c r="AB665">
        <v>1</v>
      </c>
      <c r="AC665">
        <v>1.2</v>
      </c>
      <c r="AD665">
        <v>1.2</v>
      </c>
      <c r="AE665">
        <v>1.2</v>
      </c>
      <c r="AF665">
        <v>1.2</v>
      </c>
      <c r="AG665">
        <v>1.2</v>
      </c>
      <c r="AH665">
        <v>1.2</v>
      </c>
      <c r="AI665">
        <v>1.2</v>
      </c>
      <c r="AJ665">
        <v>1.2</v>
      </c>
      <c r="AK665">
        <v>1</v>
      </c>
      <c r="AL665">
        <v>1</v>
      </c>
      <c r="AM665">
        <v>1</v>
      </c>
      <c r="AN665">
        <v>1</v>
      </c>
      <c r="AO665">
        <v>1</v>
      </c>
      <c r="AP665">
        <v>1</v>
      </c>
      <c r="AQ665">
        <v>1</v>
      </c>
      <c r="AR665">
        <v>1</v>
      </c>
      <c r="AS665">
        <v>0.5</v>
      </c>
      <c r="AT665">
        <v>0.6</v>
      </c>
      <c r="AU665">
        <v>1.2</v>
      </c>
      <c r="AV665">
        <v>1.4</v>
      </c>
      <c r="AW665">
        <v>2.9</v>
      </c>
      <c r="AX665">
        <v>2.7</v>
      </c>
      <c r="AY665">
        <v>2.2999999999999998</v>
      </c>
      <c r="AZ665">
        <v>1.2</v>
      </c>
      <c r="BA665">
        <v>0.9</v>
      </c>
      <c r="BB665">
        <v>1</v>
      </c>
      <c r="BC665">
        <v>1</v>
      </c>
      <c r="BD665">
        <v>1</v>
      </c>
      <c r="BE665">
        <v>1</v>
      </c>
    </row>
    <row r="666" spans="1:57">
      <c r="A666" t="s">
        <v>1181</v>
      </c>
      <c r="B666" t="s">
        <v>154</v>
      </c>
      <c r="C666" t="s">
        <v>1180</v>
      </c>
      <c r="D666" t="s">
        <v>63</v>
      </c>
      <c r="E666" t="s">
        <v>1889</v>
      </c>
      <c r="F666">
        <v>1</v>
      </c>
      <c r="G666">
        <v>1</v>
      </c>
      <c r="H666">
        <v>1</v>
      </c>
      <c r="I666">
        <v>1</v>
      </c>
      <c r="J666">
        <v>1</v>
      </c>
      <c r="K666">
        <v>1</v>
      </c>
      <c r="L666">
        <v>1</v>
      </c>
      <c r="M666">
        <v>1</v>
      </c>
      <c r="N666">
        <v>1</v>
      </c>
      <c r="O666">
        <v>1</v>
      </c>
      <c r="P666">
        <v>1</v>
      </c>
      <c r="Q666">
        <v>1</v>
      </c>
      <c r="R666">
        <v>1</v>
      </c>
      <c r="S666">
        <v>1</v>
      </c>
      <c r="T666">
        <v>1</v>
      </c>
      <c r="U666">
        <v>1</v>
      </c>
      <c r="V666">
        <v>1</v>
      </c>
      <c r="W666">
        <v>1</v>
      </c>
      <c r="X666">
        <v>1</v>
      </c>
      <c r="Y666">
        <v>1</v>
      </c>
      <c r="Z666">
        <v>1</v>
      </c>
      <c r="AA666">
        <v>1</v>
      </c>
      <c r="AB666">
        <v>1</v>
      </c>
      <c r="AC666">
        <v>1.2</v>
      </c>
      <c r="AD666">
        <v>1.2</v>
      </c>
      <c r="AE666">
        <v>1.2</v>
      </c>
      <c r="AF666">
        <v>1.2</v>
      </c>
      <c r="AG666">
        <v>1.2</v>
      </c>
      <c r="AH666">
        <v>1.2</v>
      </c>
      <c r="AI666">
        <v>1.2</v>
      </c>
      <c r="AJ666">
        <v>1.2</v>
      </c>
      <c r="AK666">
        <v>1</v>
      </c>
      <c r="AL666">
        <v>1</v>
      </c>
      <c r="AM666">
        <v>1</v>
      </c>
      <c r="AN666">
        <v>1</v>
      </c>
      <c r="AO666">
        <v>1</v>
      </c>
      <c r="AP666">
        <v>1</v>
      </c>
      <c r="AQ666">
        <v>1</v>
      </c>
      <c r="AR666">
        <v>1</v>
      </c>
      <c r="AS666">
        <v>0.5</v>
      </c>
      <c r="AT666">
        <v>0.6</v>
      </c>
      <c r="AU666">
        <v>1.2</v>
      </c>
      <c r="AV666">
        <v>1.4</v>
      </c>
      <c r="AW666">
        <v>2.9</v>
      </c>
      <c r="AX666">
        <v>2.7</v>
      </c>
      <c r="AY666">
        <v>2.2999999999999998</v>
      </c>
      <c r="AZ666">
        <v>1.2</v>
      </c>
      <c r="BA666">
        <v>0.9</v>
      </c>
      <c r="BB666">
        <v>1</v>
      </c>
      <c r="BC666">
        <v>1</v>
      </c>
      <c r="BD666">
        <v>1</v>
      </c>
      <c r="BE666">
        <v>1</v>
      </c>
    </row>
    <row r="667" spans="1:57">
      <c r="A667" t="s">
        <v>1182</v>
      </c>
      <c r="B667" t="s">
        <v>154</v>
      </c>
      <c r="C667" t="s">
        <v>388</v>
      </c>
      <c r="D667" t="s">
        <v>321</v>
      </c>
      <c r="E667" t="s">
        <v>1890</v>
      </c>
      <c r="F667">
        <v>2</v>
      </c>
      <c r="G667">
        <v>1.2</v>
      </c>
      <c r="H667">
        <v>0.9</v>
      </c>
      <c r="I667">
        <v>1.2</v>
      </c>
      <c r="J667">
        <v>1</v>
      </c>
      <c r="K667">
        <v>0.4</v>
      </c>
      <c r="L667">
        <v>1.1000000000000001</v>
      </c>
      <c r="M667">
        <v>0.7</v>
      </c>
      <c r="N667">
        <v>1.1000000000000001</v>
      </c>
      <c r="O667">
        <v>1.6</v>
      </c>
      <c r="P667">
        <v>1.3</v>
      </c>
      <c r="Q667">
        <v>1.1000000000000001</v>
      </c>
      <c r="R667">
        <v>1.1000000000000001</v>
      </c>
      <c r="S667">
        <v>1.2</v>
      </c>
      <c r="T667">
        <v>0.9</v>
      </c>
      <c r="U667">
        <v>1.1000000000000001</v>
      </c>
      <c r="V667">
        <v>1</v>
      </c>
      <c r="W667">
        <v>0.9</v>
      </c>
      <c r="X667">
        <v>0.6</v>
      </c>
      <c r="Y667">
        <v>0.7</v>
      </c>
      <c r="Z667">
        <v>1</v>
      </c>
      <c r="AA667">
        <v>0.7</v>
      </c>
      <c r="AB667">
        <v>0.9</v>
      </c>
      <c r="AC667">
        <v>1.1000000000000001</v>
      </c>
      <c r="AD667">
        <v>1.2</v>
      </c>
      <c r="AE667">
        <v>0.7</v>
      </c>
      <c r="AF667">
        <v>0.7</v>
      </c>
      <c r="AG667">
        <v>0.8</v>
      </c>
      <c r="AH667">
        <v>0.7</v>
      </c>
      <c r="AI667">
        <v>0.7</v>
      </c>
      <c r="AJ667">
        <v>0.9</v>
      </c>
      <c r="AK667">
        <v>1.2</v>
      </c>
      <c r="AL667">
        <v>0.9</v>
      </c>
      <c r="AM667">
        <v>1</v>
      </c>
      <c r="AN667">
        <v>0.6</v>
      </c>
      <c r="AO667">
        <v>0.8</v>
      </c>
      <c r="AP667">
        <v>1</v>
      </c>
      <c r="AQ667">
        <v>1.2</v>
      </c>
      <c r="AR667">
        <v>0.9</v>
      </c>
      <c r="AS667">
        <v>1</v>
      </c>
      <c r="AT667">
        <v>0.9</v>
      </c>
      <c r="AU667">
        <v>1.2</v>
      </c>
      <c r="AV667">
        <v>0.9</v>
      </c>
      <c r="AW667">
        <v>2.9</v>
      </c>
      <c r="AX667">
        <v>2.4</v>
      </c>
      <c r="AY667">
        <v>2.2000000000000002</v>
      </c>
      <c r="AZ667">
        <v>1.1000000000000001</v>
      </c>
      <c r="BA667">
        <v>1.2</v>
      </c>
      <c r="BB667">
        <v>1.6</v>
      </c>
      <c r="BC667">
        <v>1</v>
      </c>
      <c r="BD667">
        <v>1.2</v>
      </c>
      <c r="BE667">
        <v>0.8</v>
      </c>
    </row>
    <row r="668" spans="1:57">
      <c r="A668" t="s">
        <v>1183</v>
      </c>
      <c r="B668" t="s">
        <v>154</v>
      </c>
      <c r="C668" t="s">
        <v>388</v>
      </c>
      <c r="D668" t="s">
        <v>63</v>
      </c>
      <c r="E668" t="s">
        <v>1890</v>
      </c>
      <c r="F668">
        <v>1.9</v>
      </c>
      <c r="G668">
        <v>1.5</v>
      </c>
      <c r="H668">
        <v>1</v>
      </c>
      <c r="I668">
        <v>1.1000000000000001</v>
      </c>
      <c r="J668">
        <v>1</v>
      </c>
      <c r="K668">
        <v>0.6</v>
      </c>
      <c r="L668">
        <v>1.2</v>
      </c>
      <c r="M668">
        <v>0.7</v>
      </c>
      <c r="N668">
        <v>1.2</v>
      </c>
      <c r="O668">
        <v>1.4</v>
      </c>
      <c r="P668">
        <v>1.2</v>
      </c>
      <c r="Q668">
        <v>0.9</v>
      </c>
      <c r="R668">
        <v>0.6</v>
      </c>
      <c r="S668">
        <v>0.8</v>
      </c>
      <c r="T668">
        <v>0.7</v>
      </c>
      <c r="U668">
        <v>0.6</v>
      </c>
      <c r="V668">
        <v>0.5</v>
      </c>
      <c r="W668">
        <v>0.9</v>
      </c>
      <c r="X668">
        <v>0.9</v>
      </c>
      <c r="Y668">
        <v>0.6</v>
      </c>
      <c r="Z668">
        <v>1.3</v>
      </c>
      <c r="AA668">
        <v>0.9</v>
      </c>
      <c r="AB668">
        <v>1.2</v>
      </c>
      <c r="AC668">
        <v>0.9</v>
      </c>
      <c r="AD668">
        <v>0.8</v>
      </c>
      <c r="AE668">
        <v>0.6</v>
      </c>
      <c r="AF668">
        <v>0.9</v>
      </c>
      <c r="AG668">
        <v>0.9</v>
      </c>
      <c r="AH668">
        <v>0.7</v>
      </c>
      <c r="AI668">
        <v>0.7</v>
      </c>
      <c r="AJ668">
        <v>0.9</v>
      </c>
      <c r="AK668">
        <v>0.9</v>
      </c>
      <c r="AL668">
        <v>0.7</v>
      </c>
      <c r="AM668">
        <v>1.1000000000000001</v>
      </c>
      <c r="AN668">
        <v>0.4</v>
      </c>
      <c r="AO668">
        <v>1</v>
      </c>
      <c r="AP668">
        <v>1</v>
      </c>
      <c r="AQ668">
        <v>1.4</v>
      </c>
      <c r="AR668">
        <v>0.6</v>
      </c>
      <c r="AS668">
        <v>0.7</v>
      </c>
      <c r="AT668">
        <v>1</v>
      </c>
      <c r="AU668">
        <v>0.9</v>
      </c>
      <c r="AV668">
        <v>0.9</v>
      </c>
      <c r="AW668">
        <v>2.7</v>
      </c>
      <c r="AX668">
        <v>3.2</v>
      </c>
      <c r="AY668">
        <v>2.7</v>
      </c>
      <c r="AZ668">
        <v>1.8</v>
      </c>
      <c r="BA668">
        <v>2.1</v>
      </c>
      <c r="BB668">
        <v>2</v>
      </c>
      <c r="BC668">
        <v>1.3</v>
      </c>
      <c r="BD668">
        <v>1.1000000000000001</v>
      </c>
      <c r="BE668">
        <v>1.2</v>
      </c>
    </row>
    <row r="669" spans="1:57">
      <c r="A669" t="s">
        <v>1184</v>
      </c>
      <c r="B669" t="s">
        <v>154</v>
      </c>
      <c r="C669" t="s">
        <v>388</v>
      </c>
      <c r="D669" t="s">
        <v>321</v>
      </c>
      <c r="E669" t="s">
        <v>1891</v>
      </c>
      <c r="F669">
        <v>0.8</v>
      </c>
      <c r="G669">
        <v>1</v>
      </c>
      <c r="H669">
        <v>0.8</v>
      </c>
      <c r="I669">
        <v>0.8</v>
      </c>
      <c r="J669">
        <v>0.8</v>
      </c>
      <c r="K669">
        <v>0.8</v>
      </c>
      <c r="L669">
        <v>0.8</v>
      </c>
      <c r="M669">
        <v>0.8</v>
      </c>
      <c r="N669">
        <v>0.8</v>
      </c>
      <c r="O669">
        <v>0.8</v>
      </c>
      <c r="P669">
        <v>0.8</v>
      </c>
      <c r="Q669">
        <v>0.8</v>
      </c>
      <c r="R669">
        <v>0.8</v>
      </c>
      <c r="S669">
        <v>0.8</v>
      </c>
      <c r="T669">
        <v>0.8</v>
      </c>
      <c r="U669">
        <v>0.8</v>
      </c>
      <c r="V669">
        <v>0.8</v>
      </c>
      <c r="W669">
        <v>0.8</v>
      </c>
      <c r="X669">
        <v>0.8</v>
      </c>
      <c r="Y669">
        <v>0.7</v>
      </c>
      <c r="Z669">
        <v>0.7</v>
      </c>
      <c r="AA669">
        <v>0.7</v>
      </c>
      <c r="AB669">
        <v>0.7</v>
      </c>
      <c r="AC669">
        <v>0.7</v>
      </c>
      <c r="AD669">
        <v>0.7</v>
      </c>
      <c r="AE669">
        <v>0.7</v>
      </c>
      <c r="AF669">
        <v>0.7</v>
      </c>
      <c r="AG669">
        <v>0.7</v>
      </c>
      <c r="AH669">
        <v>0.7</v>
      </c>
      <c r="AI669">
        <v>0.7</v>
      </c>
      <c r="AJ669">
        <v>0.7</v>
      </c>
      <c r="AK669">
        <v>0.7</v>
      </c>
      <c r="AL669">
        <v>0.7</v>
      </c>
      <c r="AM669">
        <v>0.7</v>
      </c>
      <c r="AN669">
        <v>0.7</v>
      </c>
      <c r="AO669">
        <v>0.8</v>
      </c>
      <c r="AP669">
        <v>0.8</v>
      </c>
      <c r="AQ669">
        <v>0.8</v>
      </c>
      <c r="AR669">
        <v>0.8</v>
      </c>
      <c r="AS669">
        <v>0.9</v>
      </c>
      <c r="AT669">
        <v>1.3</v>
      </c>
      <c r="AU669">
        <v>2.1</v>
      </c>
      <c r="AV669">
        <v>2.2999999999999998</v>
      </c>
      <c r="AW669">
        <v>8</v>
      </c>
      <c r="AX669">
        <v>10.1</v>
      </c>
      <c r="AY669">
        <v>10.5</v>
      </c>
      <c r="AZ669">
        <v>4.5999999999999996</v>
      </c>
      <c r="BA669">
        <v>2.2000000000000002</v>
      </c>
      <c r="BB669">
        <v>1</v>
      </c>
      <c r="BC669">
        <v>0.7</v>
      </c>
      <c r="BD669">
        <v>0.5</v>
      </c>
      <c r="BE669">
        <v>0.8</v>
      </c>
    </row>
    <row r="670" spans="1:57">
      <c r="A670" t="s">
        <v>1185</v>
      </c>
      <c r="B670" t="s">
        <v>154</v>
      </c>
      <c r="C670" t="s">
        <v>388</v>
      </c>
      <c r="D670" t="s">
        <v>62</v>
      </c>
      <c r="E670" t="s">
        <v>1891</v>
      </c>
      <c r="F670">
        <v>0.8</v>
      </c>
      <c r="G670">
        <v>1</v>
      </c>
      <c r="H670">
        <v>0.8</v>
      </c>
      <c r="I670">
        <v>0.7</v>
      </c>
      <c r="J670">
        <v>0.6</v>
      </c>
      <c r="K670">
        <v>0.7</v>
      </c>
      <c r="L670">
        <v>0.8</v>
      </c>
      <c r="M670">
        <v>1.5</v>
      </c>
      <c r="N670">
        <v>1.1000000000000001</v>
      </c>
      <c r="O670">
        <v>0.8</v>
      </c>
      <c r="P670">
        <v>1</v>
      </c>
      <c r="Q670">
        <v>1</v>
      </c>
      <c r="R670">
        <v>1</v>
      </c>
      <c r="S670">
        <v>1.1000000000000001</v>
      </c>
      <c r="T670">
        <v>1</v>
      </c>
      <c r="U670">
        <v>1.2</v>
      </c>
      <c r="V670">
        <v>1.2</v>
      </c>
      <c r="W670">
        <v>1.1000000000000001</v>
      </c>
      <c r="X670">
        <v>0.6</v>
      </c>
      <c r="Y670">
        <v>0.9</v>
      </c>
      <c r="Z670">
        <v>0.9</v>
      </c>
      <c r="AA670">
        <v>1</v>
      </c>
      <c r="AB670">
        <v>1</v>
      </c>
      <c r="AC670">
        <v>1</v>
      </c>
      <c r="AD670">
        <v>1</v>
      </c>
      <c r="AE670">
        <v>1</v>
      </c>
      <c r="AF670">
        <v>1</v>
      </c>
      <c r="AG670">
        <v>1</v>
      </c>
      <c r="AH670">
        <v>0.8</v>
      </c>
      <c r="AI670">
        <v>0.6</v>
      </c>
      <c r="AJ670">
        <v>0.9</v>
      </c>
      <c r="AK670">
        <v>0.8</v>
      </c>
      <c r="AL670">
        <v>0.5</v>
      </c>
      <c r="AM670">
        <v>0.8</v>
      </c>
      <c r="AN670">
        <v>0.8</v>
      </c>
      <c r="AO670">
        <v>0.9</v>
      </c>
      <c r="AP670">
        <v>0.8</v>
      </c>
      <c r="AQ670">
        <v>1.3</v>
      </c>
      <c r="AR670">
        <v>1</v>
      </c>
      <c r="AS670">
        <v>0.9</v>
      </c>
      <c r="AT670">
        <v>1.3</v>
      </c>
      <c r="AU670">
        <v>1.9</v>
      </c>
      <c r="AV670">
        <v>1.7</v>
      </c>
      <c r="AW670">
        <v>5.7</v>
      </c>
      <c r="AX670">
        <v>5.2</v>
      </c>
      <c r="AY670">
        <v>6.9</v>
      </c>
      <c r="AZ670">
        <v>2.6</v>
      </c>
      <c r="BA670">
        <v>1.3</v>
      </c>
      <c r="BB670">
        <v>1.1000000000000001</v>
      </c>
      <c r="BC670">
        <v>0.6</v>
      </c>
      <c r="BD670">
        <v>0.5</v>
      </c>
      <c r="BE670">
        <v>0.7</v>
      </c>
    </row>
    <row r="671" spans="1:57">
      <c r="A671" t="s">
        <v>1186</v>
      </c>
      <c r="B671" t="s">
        <v>154</v>
      </c>
      <c r="C671" t="s">
        <v>388</v>
      </c>
      <c r="D671" t="s">
        <v>63</v>
      </c>
      <c r="E671" t="s">
        <v>1891</v>
      </c>
      <c r="F671">
        <v>0.7</v>
      </c>
      <c r="G671">
        <v>1.5</v>
      </c>
      <c r="H671">
        <v>1.1000000000000001</v>
      </c>
      <c r="I671">
        <v>0.4</v>
      </c>
      <c r="J671">
        <v>0.6</v>
      </c>
      <c r="K671">
        <v>0.5</v>
      </c>
      <c r="L671">
        <v>0.5</v>
      </c>
      <c r="M671">
        <v>1.1000000000000001</v>
      </c>
      <c r="N671">
        <v>0.4</v>
      </c>
      <c r="O671">
        <v>1</v>
      </c>
      <c r="P671">
        <v>0.8</v>
      </c>
      <c r="Q671">
        <v>1.2</v>
      </c>
      <c r="R671">
        <v>1.1000000000000001</v>
      </c>
      <c r="S671">
        <v>0.8</v>
      </c>
      <c r="T671">
        <v>1.2</v>
      </c>
      <c r="U671">
        <v>1.4</v>
      </c>
      <c r="V671">
        <v>1</v>
      </c>
      <c r="W671">
        <v>1.5</v>
      </c>
      <c r="X671">
        <v>0.9</v>
      </c>
      <c r="Y671">
        <v>1</v>
      </c>
      <c r="Z671">
        <v>0.7</v>
      </c>
      <c r="AA671">
        <v>0.9</v>
      </c>
      <c r="AB671">
        <v>1</v>
      </c>
      <c r="AC671">
        <v>0.7</v>
      </c>
      <c r="AD671">
        <v>1.1000000000000001</v>
      </c>
      <c r="AE671">
        <v>0.8</v>
      </c>
      <c r="AF671">
        <v>0.9</v>
      </c>
      <c r="AG671">
        <v>1.2</v>
      </c>
      <c r="AH671">
        <v>1.3</v>
      </c>
      <c r="AI671">
        <v>0.8</v>
      </c>
      <c r="AJ671">
        <v>0.9</v>
      </c>
      <c r="AK671">
        <v>1.1000000000000001</v>
      </c>
      <c r="AL671">
        <v>0.8</v>
      </c>
      <c r="AM671">
        <v>0.3</v>
      </c>
      <c r="AN671">
        <v>0.6</v>
      </c>
      <c r="AO671">
        <v>1.3</v>
      </c>
      <c r="AP671">
        <v>0.9</v>
      </c>
      <c r="AQ671">
        <v>1.1000000000000001</v>
      </c>
      <c r="AR671">
        <v>0.7</v>
      </c>
      <c r="AS671">
        <v>1</v>
      </c>
      <c r="AT671">
        <v>1.1000000000000001</v>
      </c>
      <c r="AU671">
        <v>1.9</v>
      </c>
      <c r="AV671">
        <v>1.5</v>
      </c>
      <c r="AW671">
        <v>6.4</v>
      </c>
      <c r="AX671">
        <v>8.5</v>
      </c>
      <c r="AY671">
        <v>6.9</v>
      </c>
      <c r="AZ671">
        <v>3.2</v>
      </c>
      <c r="BA671">
        <v>1.9</v>
      </c>
      <c r="BB671">
        <v>0.9</v>
      </c>
      <c r="BC671">
        <v>1.7</v>
      </c>
      <c r="BD671">
        <v>1</v>
      </c>
      <c r="BE671">
        <v>0.5</v>
      </c>
    </row>
    <row r="672" spans="1:57">
      <c r="A672" t="s">
        <v>1892</v>
      </c>
      <c r="B672" t="s">
        <v>154</v>
      </c>
      <c r="C672" t="s">
        <v>388</v>
      </c>
      <c r="D672" t="s">
        <v>321</v>
      </c>
      <c r="E672" t="s">
        <v>1893</v>
      </c>
      <c r="F672">
        <v>0.2</v>
      </c>
      <c r="G672">
        <v>1.2</v>
      </c>
      <c r="H672">
        <v>1.2</v>
      </c>
      <c r="I672">
        <v>1.1000000000000001</v>
      </c>
      <c r="J672">
        <v>0.2</v>
      </c>
      <c r="K672">
        <v>0.4</v>
      </c>
      <c r="L672">
        <v>0.6</v>
      </c>
      <c r="M672">
        <v>1</v>
      </c>
      <c r="N672">
        <v>0.5</v>
      </c>
      <c r="O672">
        <v>1.1000000000000001</v>
      </c>
      <c r="P672">
        <v>0.9</v>
      </c>
      <c r="Q672">
        <v>1.4</v>
      </c>
      <c r="R672">
        <v>7.1</v>
      </c>
      <c r="S672">
        <v>1.3</v>
      </c>
      <c r="T672">
        <v>1.7</v>
      </c>
      <c r="U672">
        <v>1.7</v>
      </c>
      <c r="V672">
        <v>1.7</v>
      </c>
      <c r="W672">
        <v>1.7</v>
      </c>
      <c r="X672">
        <v>0.9</v>
      </c>
      <c r="Y672">
        <v>0.9</v>
      </c>
      <c r="Z672">
        <v>0.9</v>
      </c>
      <c r="AA672">
        <v>0.9</v>
      </c>
      <c r="AB672">
        <v>0.9</v>
      </c>
      <c r="AC672">
        <v>0.9</v>
      </c>
      <c r="AD672">
        <v>0.9</v>
      </c>
      <c r="AE672">
        <v>0.9</v>
      </c>
      <c r="AF672">
        <v>0.9</v>
      </c>
      <c r="AG672">
        <v>0.9</v>
      </c>
      <c r="AH672">
        <v>0.4</v>
      </c>
      <c r="AI672">
        <v>0.3</v>
      </c>
      <c r="AJ672">
        <v>2.2999999999999998</v>
      </c>
      <c r="AK672">
        <v>0.3</v>
      </c>
      <c r="AL672">
        <v>0.2</v>
      </c>
      <c r="AM672">
        <v>0.8</v>
      </c>
      <c r="AN672">
        <v>0.5</v>
      </c>
      <c r="AO672">
        <v>0.3</v>
      </c>
      <c r="AP672">
        <v>0.3</v>
      </c>
      <c r="AQ672">
        <v>1.6</v>
      </c>
      <c r="AR672">
        <v>0.3</v>
      </c>
      <c r="AS672">
        <v>0.8</v>
      </c>
      <c r="AT672">
        <v>0.7</v>
      </c>
      <c r="AU672">
        <v>1.3</v>
      </c>
      <c r="AV672">
        <v>1.2</v>
      </c>
      <c r="AW672">
        <v>4.3</v>
      </c>
      <c r="AX672">
        <v>3.9</v>
      </c>
      <c r="AY672">
        <v>5.0999999999999996</v>
      </c>
      <c r="AZ672">
        <v>2.4</v>
      </c>
      <c r="BA672">
        <v>0.9</v>
      </c>
      <c r="BB672">
        <v>0.8</v>
      </c>
      <c r="BC672">
        <v>0.6</v>
      </c>
      <c r="BD672">
        <v>0.2</v>
      </c>
      <c r="BE672">
        <v>0.1</v>
      </c>
    </row>
    <row r="673" spans="1:57">
      <c r="A673" t="s">
        <v>1894</v>
      </c>
      <c r="B673" t="s">
        <v>154</v>
      </c>
      <c r="C673" t="s">
        <v>388</v>
      </c>
      <c r="D673" t="s">
        <v>62</v>
      </c>
      <c r="E673" t="s">
        <v>1893</v>
      </c>
      <c r="F673">
        <v>0.7</v>
      </c>
      <c r="G673">
        <v>0.1</v>
      </c>
      <c r="H673">
        <v>0.7</v>
      </c>
      <c r="I673">
        <v>0.4</v>
      </c>
      <c r="J673">
        <v>0.1</v>
      </c>
      <c r="K673">
        <v>0.3</v>
      </c>
      <c r="L673">
        <v>0.5</v>
      </c>
      <c r="M673">
        <v>1.1000000000000001</v>
      </c>
      <c r="N673">
        <v>0.7</v>
      </c>
      <c r="O673">
        <v>1.3</v>
      </c>
      <c r="P673">
        <v>0.8</v>
      </c>
      <c r="Q673">
        <v>0.6</v>
      </c>
      <c r="R673">
        <v>1</v>
      </c>
      <c r="S673">
        <v>3.3</v>
      </c>
      <c r="T673">
        <v>2.2000000000000002</v>
      </c>
      <c r="U673">
        <v>1.4</v>
      </c>
      <c r="V673">
        <v>0.8</v>
      </c>
      <c r="W673">
        <v>1</v>
      </c>
      <c r="X673">
        <v>0.5</v>
      </c>
      <c r="Y673">
        <v>1</v>
      </c>
      <c r="Z673">
        <v>0.7</v>
      </c>
      <c r="AA673">
        <v>0.8</v>
      </c>
      <c r="AB673">
        <v>0.7</v>
      </c>
      <c r="AC673">
        <v>1.6</v>
      </c>
      <c r="AD673">
        <v>1.6</v>
      </c>
      <c r="AE673">
        <v>2.2999999999999998</v>
      </c>
      <c r="AF673">
        <v>1.5</v>
      </c>
      <c r="AG673">
        <v>2.6</v>
      </c>
      <c r="AH673">
        <v>0.2</v>
      </c>
      <c r="AI673">
        <v>0.8</v>
      </c>
      <c r="AJ673">
        <v>0.4</v>
      </c>
      <c r="AK673">
        <v>0.2</v>
      </c>
      <c r="AL673">
        <v>0.6</v>
      </c>
      <c r="AM673">
        <v>2.7</v>
      </c>
      <c r="AN673">
        <v>0.6</v>
      </c>
      <c r="AO673">
        <v>0.8</v>
      </c>
      <c r="AP673">
        <v>0.6</v>
      </c>
      <c r="AQ673">
        <v>1.5</v>
      </c>
      <c r="AR673">
        <v>0.5</v>
      </c>
      <c r="AS673">
        <v>0.5</v>
      </c>
      <c r="AT673">
        <v>1.1000000000000001</v>
      </c>
      <c r="AU673">
        <v>2.2999999999999998</v>
      </c>
      <c r="AV673">
        <v>2</v>
      </c>
      <c r="AW673">
        <v>5.3</v>
      </c>
      <c r="AX673">
        <v>8.9</v>
      </c>
      <c r="AY673">
        <v>14.4</v>
      </c>
      <c r="AZ673">
        <v>4.9000000000000004</v>
      </c>
      <c r="BA673">
        <v>1.5</v>
      </c>
      <c r="BB673">
        <v>1.1000000000000001</v>
      </c>
      <c r="BC673">
        <v>1.1000000000000001</v>
      </c>
      <c r="BD673">
        <v>0.5</v>
      </c>
      <c r="BE673">
        <v>1</v>
      </c>
    </row>
    <row r="674" spans="1:57">
      <c r="A674" t="s">
        <v>1895</v>
      </c>
      <c r="B674" t="s">
        <v>154</v>
      </c>
      <c r="C674" t="s">
        <v>388</v>
      </c>
      <c r="D674" t="s">
        <v>63</v>
      </c>
      <c r="E674" t="s">
        <v>1893</v>
      </c>
      <c r="F674">
        <v>0.1</v>
      </c>
      <c r="G674">
        <v>0.8</v>
      </c>
      <c r="H674">
        <v>0.8</v>
      </c>
      <c r="I674">
        <v>0.7</v>
      </c>
      <c r="J674">
        <v>0.1</v>
      </c>
      <c r="K674">
        <v>0.3</v>
      </c>
      <c r="L674">
        <v>0.5</v>
      </c>
      <c r="M674">
        <v>1.1000000000000001</v>
      </c>
      <c r="N674">
        <v>0.7</v>
      </c>
      <c r="O674">
        <v>1.3</v>
      </c>
      <c r="P674">
        <v>0.8</v>
      </c>
      <c r="Q674">
        <v>0.6</v>
      </c>
      <c r="R674">
        <v>1</v>
      </c>
      <c r="S674">
        <v>3.3</v>
      </c>
      <c r="T674">
        <v>2.2000000000000002</v>
      </c>
      <c r="U674">
        <v>1.4</v>
      </c>
      <c r="V674">
        <v>0.8</v>
      </c>
      <c r="W674">
        <v>1</v>
      </c>
      <c r="X674">
        <v>0.5</v>
      </c>
      <c r="Y674">
        <v>1</v>
      </c>
      <c r="Z674">
        <v>0.7</v>
      </c>
      <c r="AA674">
        <v>0.8</v>
      </c>
      <c r="AB674">
        <v>0.9</v>
      </c>
      <c r="AC674">
        <v>2.5</v>
      </c>
      <c r="AD674">
        <v>1.1000000000000001</v>
      </c>
      <c r="AE674">
        <v>0.6</v>
      </c>
      <c r="AF674">
        <v>0.7</v>
      </c>
      <c r="AG674">
        <v>1.2</v>
      </c>
      <c r="AH674">
        <v>1.4</v>
      </c>
      <c r="AI674">
        <v>0.7</v>
      </c>
      <c r="AJ674">
        <v>0.9</v>
      </c>
      <c r="AK674">
        <v>0.8</v>
      </c>
      <c r="AL674">
        <v>0.8</v>
      </c>
      <c r="AM674">
        <v>1.3</v>
      </c>
      <c r="AN674">
        <v>0.4</v>
      </c>
      <c r="AO674">
        <v>1.3</v>
      </c>
      <c r="AP674">
        <v>0.6</v>
      </c>
      <c r="AQ674">
        <v>3.4</v>
      </c>
      <c r="AR674">
        <v>0.3</v>
      </c>
      <c r="AS674">
        <v>0.9</v>
      </c>
      <c r="AT674">
        <v>0.4</v>
      </c>
      <c r="AU674">
        <v>1</v>
      </c>
      <c r="AV674">
        <v>0.6</v>
      </c>
      <c r="AW674">
        <v>3.2</v>
      </c>
      <c r="AX674">
        <v>5.7</v>
      </c>
      <c r="AY674">
        <v>4.9000000000000004</v>
      </c>
      <c r="AZ674">
        <v>2.8</v>
      </c>
      <c r="BA674">
        <v>2</v>
      </c>
      <c r="BB674">
        <v>1</v>
      </c>
      <c r="BC674">
        <v>1.5</v>
      </c>
      <c r="BD674">
        <v>1.2</v>
      </c>
      <c r="BE674">
        <v>0.2</v>
      </c>
    </row>
    <row r="675" spans="1:57">
      <c r="A675" t="s">
        <v>1896</v>
      </c>
      <c r="B675" t="s">
        <v>154</v>
      </c>
      <c r="C675" t="s">
        <v>388</v>
      </c>
      <c r="D675" t="s">
        <v>321</v>
      </c>
      <c r="E675" t="s">
        <v>1897</v>
      </c>
      <c r="F675">
        <v>0.1</v>
      </c>
      <c r="G675">
        <v>0.3</v>
      </c>
      <c r="H675">
        <v>0.3</v>
      </c>
      <c r="I675">
        <v>0.1</v>
      </c>
      <c r="J675">
        <v>0.1</v>
      </c>
      <c r="K675">
        <v>1.1000000000000001</v>
      </c>
      <c r="L675">
        <v>0.5</v>
      </c>
      <c r="M675">
        <v>1.2</v>
      </c>
      <c r="N675">
        <v>0.4</v>
      </c>
      <c r="O675">
        <v>1.2</v>
      </c>
      <c r="P675">
        <v>1.2</v>
      </c>
      <c r="Q675">
        <v>1.5</v>
      </c>
      <c r="R675">
        <v>1.8</v>
      </c>
      <c r="S675">
        <v>1</v>
      </c>
      <c r="T675">
        <v>1</v>
      </c>
      <c r="U675">
        <v>1</v>
      </c>
      <c r="V675">
        <v>1</v>
      </c>
      <c r="W675">
        <v>1</v>
      </c>
      <c r="X675">
        <v>1</v>
      </c>
      <c r="Y675">
        <v>1</v>
      </c>
      <c r="Z675">
        <v>1</v>
      </c>
      <c r="AA675">
        <v>1</v>
      </c>
      <c r="AB675">
        <v>1</v>
      </c>
      <c r="AC675">
        <v>1</v>
      </c>
      <c r="AD675">
        <v>1</v>
      </c>
      <c r="AE675">
        <v>1</v>
      </c>
      <c r="AF675">
        <v>1</v>
      </c>
      <c r="AG675">
        <v>1</v>
      </c>
      <c r="AH675">
        <v>0.8</v>
      </c>
      <c r="AI675">
        <v>2</v>
      </c>
      <c r="AJ675">
        <v>1.1000000000000001</v>
      </c>
      <c r="AK675">
        <v>1</v>
      </c>
      <c r="AL675">
        <v>0.3</v>
      </c>
      <c r="AM675">
        <v>2.4</v>
      </c>
      <c r="AN675">
        <v>0.5</v>
      </c>
      <c r="AO675">
        <v>1</v>
      </c>
      <c r="AP675">
        <v>0.6</v>
      </c>
      <c r="AQ675">
        <v>4.8</v>
      </c>
      <c r="AR675">
        <v>0.8</v>
      </c>
      <c r="AS675">
        <v>0.8</v>
      </c>
      <c r="AT675">
        <v>1.4</v>
      </c>
      <c r="AU675">
        <v>2.4</v>
      </c>
      <c r="AV675">
        <v>1.6</v>
      </c>
      <c r="AW675">
        <v>6.6</v>
      </c>
      <c r="AX675">
        <v>7.2</v>
      </c>
      <c r="AY675">
        <v>8.3000000000000007</v>
      </c>
      <c r="AZ675">
        <v>2.5</v>
      </c>
      <c r="BA675">
        <v>1.6</v>
      </c>
      <c r="BB675">
        <v>1.1000000000000001</v>
      </c>
      <c r="BC675">
        <v>0.3</v>
      </c>
      <c r="BD675">
        <v>0.5</v>
      </c>
      <c r="BE675">
        <v>0.6</v>
      </c>
    </row>
    <row r="676" spans="1:57">
      <c r="A676" t="s">
        <v>1898</v>
      </c>
      <c r="B676" t="s">
        <v>154</v>
      </c>
      <c r="C676" t="s">
        <v>388</v>
      </c>
      <c r="D676" t="s">
        <v>62</v>
      </c>
      <c r="E676" t="s">
        <v>1897</v>
      </c>
      <c r="F676">
        <v>0.1</v>
      </c>
      <c r="G676">
        <v>0.1</v>
      </c>
      <c r="H676">
        <v>0.1</v>
      </c>
      <c r="I676">
        <v>0.1</v>
      </c>
      <c r="J676">
        <v>0.3</v>
      </c>
      <c r="K676">
        <v>0.3</v>
      </c>
      <c r="L676">
        <v>0.9</v>
      </c>
      <c r="M676">
        <v>1.5</v>
      </c>
      <c r="N676">
        <v>1.1000000000000001</v>
      </c>
      <c r="O676">
        <v>0.9</v>
      </c>
      <c r="P676">
        <v>0.6</v>
      </c>
      <c r="Q676">
        <v>1.1000000000000001</v>
      </c>
      <c r="R676">
        <v>2</v>
      </c>
      <c r="S676">
        <v>1.9</v>
      </c>
      <c r="T676">
        <v>1</v>
      </c>
      <c r="U676">
        <v>1</v>
      </c>
      <c r="V676">
        <v>1</v>
      </c>
      <c r="W676">
        <v>1</v>
      </c>
      <c r="X676">
        <v>1</v>
      </c>
      <c r="Y676">
        <v>1</v>
      </c>
      <c r="Z676">
        <v>1</v>
      </c>
      <c r="AA676">
        <v>1</v>
      </c>
      <c r="AB676">
        <v>1</v>
      </c>
      <c r="AC676">
        <v>1</v>
      </c>
      <c r="AD676">
        <v>1</v>
      </c>
      <c r="AE676">
        <v>1</v>
      </c>
      <c r="AF676">
        <v>1</v>
      </c>
      <c r="AG676">
        <v>1</v>
      </c>
      <c r="AH676">
        <v>0.9</v>
      </c>
      <c r="AI676">
        <v>0.9</v>
      </c>
      <c r="AJ676">
        <v>0.8</v>
      </c>
      <c r="AK676">
        <v>1.6</v>
      </c>
      <c r="AL676">
        <v>0.4</v>
      </c>
      <c r="AM676">
        <v>0.6</v>
      </c>
      <c r="AN676">
        <v>1</v>
      </c>
      <c r="AO676">
        <v>1.8</v>
      </c>
      <c r="AP676">
        <v>1.3</v>
      </c>
      <c r="AQ676">
        <v>2.8</v>
      </c>
      <c r="AR676">
        <v>2.2000000000000002</v>
      </c>
      <c r="AS676">
        <v>1.9</v>
      </c>
      <c r="AT676">
        <v>1.8</v>
      </c>
      <c r="AU676">
        <v>3.1</v>
      </c>
      <c r="AV676">
        <v>4.8</v>
      </c>
      <c r="AW676">
        <v>17.3</v>
      </c>
      <c r="AX676">
        <v>18.899999999999999</v>
      </c>
      <c r="AY676">
        <v>21.6</v>
      </c>
      <c r="AZ676">
        <v>6.5</v>
      </c>
      <c r="BA676">
        <v>4.3</v>
      </c>
      <c r="BB676">
        <v>1.3</v>
      </c>
      <c r="BC676">
        <v>0.4</v>
      </c>
      <c r="BD676">
        <v>0.6</v>
      </c>
      <c r="BE676">
        <v>0.8</v>
      </c>
    </row>
    <row r="677" spans="1:57">
      <c r="A677" t="s">
        <v>1899</v>
      </c>
      <c r="B677" t="s">
        <v>154</v>
      </c>
      <c r="C677" t="s">
        <v>388</v>
      </c>
      <c r="D677" t="s">
        <v>63</v>
      </c>
      <c r="E677" t="s">
        <v>1897</v>
      </c>
      <c r="F677">
        <v>0.1</v>
      </c>
      <c r="G677">
        <v>0.3</v>
      </c>
      <c r="H677">
        <v>0.3</v>
      </c>
      <c r="I677">
        <v>0.1</v>
      </c>
      <c r="J677">
        <v>0.1</v>
      </c>
      <c r="K677">
        <v>0.6</v>
      </c>
      <c r="L677">
        <v>0.9</v>
      </c>
      <c r="M677">
        <v>1.4</v>
      </c>
      <c r="N677">
        <v>0.3</v>
      </c>
      <c r="O677">
        <v>0.9</v>
      </c>
      <c r="P677">
        <v>0.6</v>
      </c>
      <c r="Q677">
        <v>1.2</v>
      </c>
      <c r="R677">
        <v>2.2000000000000002</v>
      </c>
      <c r="S677">
        <v>2</v>
      </c>
      <c r="T677">
        <v>1</v>
      </c>
      <c r="U677">
        <v>1</v>
      </c>
      <c r="V677">
        <v>1</v>
      </c>
      <c r="W677">
        <v>1</v>
      </c>
      <c r="X677">
        <v>1</v>
      </c>
      <c r="Y677">
        <v>1</v>
      </c>
      <c r="Z677">
        <v>1</v>
      </c>
      <c r="AA677">
        <v>1</v>
      </c>
      <c r="AB677">
        <v>1</v>
      </c>
      <c r="AC677">
        <v>1</v>
      </c>
      <c r="AD677">
        <v>1</v>
      </c>
      <c r="AE677">
        <v>1</v>
      </c>
      <c r="AF677">
        <v>1</v>
      </c>
      <c r="AG677">
        <v>1</v>
      </c>
      <c r="AH677">
        <v>1.3</v>
      </c>
      <c r="AI677">
        <v>1.3</v>
      </c>
      <c r="AJ677">
        <v>1.3</v>
      </c>
      <c r="AK677">
        <v>1.1000000000000001</v>
      </c>
      <c r="AL677">
        <v>0.7</v>
      </c>
      <c r="AM677">
        <v>2.7</v>
      </c>
      <c r="AN677">
        <v>0.8</v>
      </c>
      <c r="AO677">
        <v>1</v>
      </c>
      <c r="AP677">
        <v>1</v>
      </c>
      <c r="AQ677">
        <v>2.4</v>
      </c>
      <c r="AR677">
        <v>1.1000000000000001</v>
      </c>
      <c r="AS677">
        <v>1.1000000000000001</v>
      </c>
      <c r="AT677">
        <v>1</v>
      </c>
      <c r="AU677">
        <v>2.2999999999999998</v>
      </c>
      <c r="AV677">
        <v>1.8</v>
      </c>
      <c r="AW677">
        <v>7.1</v>
      </c>
      <c r="AX677">
        <v>8.1</v>
      </c>
      <c r="AY677">
        <v>6.4</v>
      </c>
      <c r="AZ677">
        <v>2.7</v>
      </c>
      <c r="BA677">
        <v>1.6</v>
      </c>
      <c r="BB677">
        <v>0.5</v>
      </c>
      <c r="BC677">
        <v>1.5</v>
      </c>
      <c r="BD677">
        <v>0.5</v>
      </c>
      <c r="BE677">
        <v>0.7</v>
      </c>
    </row>
    <row r="678" spans="1:57">
      <c r="A678" t="s">
        <v>1900</v>
      </c>
      <c r="B678" t="s">
        <v>154</v>
      </c>
      <c r="C678" t="s">
        <v>388</v>
      </c>
      <c r="D678" t="s">
        <v>321</v>
      </c>
      <c r="E678" t="s">
        <v>1901</v>
      </c>
      <c r="F678">
        <v>0.5</v>
      </c>
      <c r="G678">
        <v>0.2</v>
      </c>
      <c r="H678">
        <v>0.2</v>
      </c>
      <c r="I678">
        <v>0.4</v>
      </c>
      <c r="J678">
        <v>0.8</v>
      </c>
      <c r="K678">
        <v>0.4</v>
      </c>
      <c r="L678">
        <v>0.7</v>
      </c>
      <c r="M678">
        <v>1</v>
      </c>
      <c r="N678">
        <v>0.8</v>
      </c>
      <c r="O678">
        <v>0.9</v>
      </c>
      <c r="P678">
        <v>0.8</v>
      </c>
      <c r="Q678">
        <v>1.2</v>
      </c>
      <c r="R678">
        <v>1.2</v>
      </c>
      <c r="S678">
        <v>4.0999999999999996</v>
      </c>
      <c r="T678">
        <v>0.9</v>
      </c>
      <c r="U678">
        <v>0.9</v>
      </c>
      <c r="V678">
        <v>0.9</v>
      </c>
      <c r="W678">
        <v>0.9</v>
      </c>
      <c r="X678">
        <v>0.9</v>
      </c>
      <c r="Y678">
        <v>0.9</v>
      </c>
      <c r="Z678">
        <v>1.3</v>
      </c>
      <c r="AA678">
        <v>0.9</v>
      </c>
      <c r="AB678">
        <v>1.3</v>
      </c>
      <c r="AC678">
        <v>0.9</v>
      </c>
      <c r="AD678">
        <v>1.3</v>
      </c>
      <c r="AE678">
        <v>0.9</v>
      </c>
      <c r="AF678">
        <v>1.3</v>
      </c>
      <c r="AG678">
        <v>0.9</v>
      </c>
      <c r="AH678">
        <v>0.6</v>
      </c>
      <c r="AI678">
        <v>1.4</v>
      </c>
      <c r="AJ678">
        <v>0.6</v>
      </c>
      <c r="AK678">
        <v>0.7</v>
      </c>
      <c r="AL678">
        <v>0.4</v>
      </c>
      <c r="AM678">
        <v>1.7</v>
      </c>
      <c r="AN678">
        <v>0.6</v>
      </c>
      <c r="AO678">
        <v>1</v>
      </c>
      <c r="AP678">
        <v>1</v>
      </c>
      <c r="AQ678">
        <v>3.4</v>
      </c>
      <c r="AR678">
        <v>1.4</v>
      </c>
      <c r="AS678">
        <v>1</v>
      </c>
      <c r="AT678">
        <v>2</v>
      </c>
      <c r="AU678">
        <v>1.8</v>
      </c>
      <c r="AV678">
        <v>2.2000000000000002</v>
      </c>
      <c r="AW678">
        <v>5.8</v>
      </c>
      <c r="AX678">
        <v>3.5</v>
      </c>
      <c r="AY678">
        <v>5.6</v>
      </c>
      <c r="AZ678">
        <v>2.4</v>
      </c>
      <c r="BA678">
        <v>1</v>
      </c>
      <c r="BB678">
        <v>1.2</v>
      </c>
      <c r="BC678">
        <v>1.1000000000000001</v>
      </c>
      <c r="BD678">
        <v>0.5</v>
      </c>
      <c r="BE678">
        <v>0.7</v>
      </c>
    </row>
    <row r="679" spans="1:57">
      <c r="A679" t="s">
        <v>1902</v>
      </c>
      <c r="B679" t="s">
        <v>154</v>
      </c>
      <c r="C679" t="s">
        <v>388</v>
      </c>
      <c r="D679" t="s">
        <v>62</v>
      </c>
      <c r="E679" t="s">
        <v>1901</v>
      </c>
      <c r="F679">
        <v>0.1</v>
      </c>
      <c r="G679">
        <v>0.3</v>
      </c>
      <c r="H679">
        <v>0.4</v>
      </c>
      <c r="I679">
        <v>0.3</v>
      </c>
      <c r="J679">
        <v>0.7</v>
      </c>
      <c r="K679">
        <v>0.3</v>
      </c>
      <c r="L679">
        <v>1</v>
      </c>
      <c r="M679">
        <v>1</v>
      </c>
      <c r="N679">
        <v>0.3</v>
      </c>
      <c r="O679">
        <v>0.3</v>
      </c>
      <c r="P679">
        <v>1.2</v>
      </c>
      <c r="Q679">
        <v>1</v>
      </c>
      <c r="R679">
        <v>1</v>
      </c>
      <c r="S679">
        <v>0.8</v>
      </c>
      <c r="T679">
        <v>0.8</v>
      </c>
      <c r="U679">
        <v>0.8</v>
      </c>
      <c r="V679">
        <v>0.8</v>
      </c>
      <c r="W679">
        <v>0.8</v>
      </c>
      <c r="X679">
        <v>0.8</v>
      </c>
      <c r="Y679">
        <v>0.8</v>
      </c>
      <c r="Z679">
        <v>0.8</v>
      </c>
      <c r="AA679">
        <v>0.8</v>
      </c>
      <c r="AB679">
        <v>0.9</v>
      </c>
      <c r="AC679">
        <v>2.2999999999999998</v>
      </c>
      <c r="AD679">
        <v>0.8</v>
      </c>
      <c r="AE679">
        <v>0.8</v>
      </c>
      <c r="AF679">
        <v>0.8</v>
      </c>
      <c r="AG679">
        <v>0.8</v>
      </c>
      <c r="AH679">
        <v>1.4</v>
      </c>
      <c r="AI679">
        <v>1.9</v>
      </c>
      <c r="AJ679">
        <v>1</v>
      </c>
      <c r="AK679">
        <v>1.7</v>
      </c>
      <c r="AL679">
        <v>0.9</v>
      </c>
      <c r="AM679">
        <v>1.8</v>
      </c>
      <c r="AN679">
        <v>0.6</v>
      </c>
      <c r="AO679">
        <v>1.8</v>
      </c>
      <c r="AP679">
        <v>1.3</v>
      </c>
      <c r="AQ679">
        <v>2.1</v>
      </c>
      <c r="AR679">
        <v>0.7</v>
      </c>
      <c r="AS679">
        <v>0.8</v>
      </c>
      <c r="AT679">
        <v>1.8</v>
      </c>
      <c r="AU679">
        <v>2.2999999999999998</v>
      </c>
      <c r="AV679">
        <v>2.1</v>
      </c>
      <c r="AW679">
        <v>8.6</v>
      </c>
      <c r="AX679">
        <v>9.1999999999999993</v>
      </c>
      <c r="AY679">
        <v>9.6</v>
      </c>
      <c r="AZ679">
        <v>4.2</v>
      </c>
      <c r="BA679">
        <v>2.5</v>
      </c>
      <c r="BB679">
        <v>1.4</v>
      </c>
      <c r="BC679">
        <v>1.9</v>
      </c>
      <c r="BD679">
        <v>1.7</v>
      </c>
      <c r="BE679">
        <v>1.7</v>
      </c>
    </row>
    <row r="680" spans="1:57">
      <c r="A680" t="s">
        <v>1903</v>
      </c>
      <c r="B680" t="s">
        <v>154</v>
      </c>
      <c r="C680" t="s">
        <v>388</v>
      </c>
      <c r="D680" t="s">
        <v>63</v>
      </c>
      <c r="E680" t="s">
        <v>1901</v>
      </c>
      <c r="F680">
        <v>0.1</v>
      </c>
      <c r="G680">
        <v>0.1</v>
      </c>
      <c r="H680">
        <v>0.2</v>
      </c>
      <c r="I680">
        <v>0.1</v>
      </c>
      <c r="J680">
        <v>0.2</v>
      </c>
      <c r="K680">
        <v>0.3</v>
      </c>
      <c r="L680">
        <v>0.7</v>
      </c>
      <c r="M680">
        <v>2.5</v>
      </c>
      <c r="N680">
        <v>0.9</v>
      </c>
      <c r="O680">
        <v>1.2</v>
      </c>
      <c r="P680">
        <v>0.9</v>
      </c>
      <c r="Q680">
        <v>1.7</v>
      </c>
      <c r="R680">
        <v>1.4</v>
      </c>
      <c r="S680">
        <v>1.2</v>
      </c>
      <c r="T680">
        <v>1.2</v>
      </c>
      <c r="U680">
        <v>1.2</v>
      </c>
      <c r="V680">
        <v>1.2</v>
      </c>
      <c r="W680">
        <v>1.2</v>
      </c>
      <c r="X680">
        <v>1.2</v>
      </c>
      <c r="Y680">
        <v>1.2</v>
      </c>
      <c r="Z680">
        <v>1</v>
      </c>
      <c r="AA680">
        <v>1.2</v>
      </c>
      <c r="AB680">
        <v>1</v>
      </c>
      <c r="AC680">
        <v>1.2</v>
      </c>
      <c r="AD680">
        <v>1</v>
      </c>
      <c r="AE680">
        <v>1.2</v>
      </c>
      <c r="AF680">
        <v>1</v>
      </c>
      <c r="AG680">
        <v>1.2</v>
      </c>
      <c r="AH680">
        <v>1</v>
      </c>
      <c r="AI680">
        <v>0.6</v>
      </c>
      <c r="AJ680">
        <v>1</v>
      </c>
      <c r="AK680">
        <v>1.7</v>
      </c>
      <c r="AL680">
        <v>0.8</v>
      </c>
      <c r="AM680">
        <v>1</v>
      </c>
      <c r="AN680">
        <v>0.6</v>
      </c>
      <c r="AO680">
        <v>1.8</v>
      </c>
      <c r="AP680">
        <v>1.1000000000000001</v>
      </c>
      <c r="AQ680">
        <v>1.1000000000000001</v>
      </c>
      <c r="AR680">
        <v>1.6</v>
      </c>
      <c r="AS680">
        <v>1.2</v>
      </c>
      <c r="AT680">
        <v>2.5</v>
      </c>
      <c r="AU680">
        <v>3.2</v>
      </c>
      <c r="AV680">
        <v>2.9</v>
      </c>
      <c r="AW680">
        <v>12.8</v>
      </c>
      <c r="AX680">
        <v>15.1</v>
      </c>
      <c r="AY680">
        <v>15.1</v>
      </c>
      <c r="AZ680">
        <v>6.7</v>
      </c>
      <c r="BA680">
        <v>3.9</v>
      </c>
      <c r="BB680">
        <v>0.9</v>
      </c>
      <c r="BC680">
        <v>0.9</v>
      </c>
      <c r="BD680">
        <v>0.9</v>
      </c>
      <c r="BE680">
        <v>0.9</v>
      </c>
    </row>
    <row r="681" spans="1:57">
      <c r="A681" t="s">
        <v>1904</v>
      </c>
      <c r="B681" t="s">
        <v>154</v>
      </c>
      <c r="C681" t="s">
        <v>1905</v>
      </c>
      <c r="D681" t="s">
        <v>552</v>
      </c>
      <c r="E681" t="s">
        <v>105</v>
      </c>
      <c r="F681">
        <v>1</v>
      </c>
      <c r="G681">
        <v>1</v>
      </c>
      <c r="H681">
        <v>1</v>
      </c>
      <c r="I681">
        <v>1.2</v>
      </c>
      <c r="J681">
        <v>1</v>
      </c>
      <c r="K681">
        <v>1</v>
      </c>
      <c r="L681">
        <v>1</v>
      </c>
      <c r="M681">
        <v>1</v>
      </c>
      <c r="N681">
        <v>1</v>
      </c>
      <c r="O681">
        <v>1</v>
      </c>
      <c r="P681">
        <v>1</v>
      </c>
      <c r="Q681">
        <v>1</v>
      </c>
      <c r="R681">
        <v>1</v>
      </c>
      <c r="S681">
        <v>1</v>
      </c>
      <c r="T681">
        <v>1</v>
      </c>
      <c r="U681">
        <v>1</v>
      </c>
      <c r="V681">
        <v>1</v>
      </c>
      <c r="W681">
        <v>1.2</v>
      </c>
      <c r="X681">
        <v>1</v>
      </c>
      <c r="Y681">
        <v>1</v>
      </c>
      <c r="Z681">
        <v>1</v>
      </c>
      <c r="AA681">
        <v>1</v>
      </c>
      <c r="AB681">
        <v>1.5</v>
      </c>
      <c r="AC681">
        <v>1.5</v>
      </c>
      <c r="AD681">
        <v>1.5</v>
      </c>
      <c r="AE681">
        <v>1.5</v>
      </c>
      <c r="AF681">
        <v>1.5</v>
      </c>
      <c r="AG681">
        <v>1.5</v>
      </c>
      <c r="AH681">
        <v>1.5</v>
      </c>
      <c r="AI681">
        <v>1.5</v>
      </c>
      <c r="AJ681">
        <v>1.5</v>
      </c>
      <c r="AK681">
        <v>1.3</v>
      </c>
      <c r="AL681">
        <v>1</v>
      </c>
      <c r="AM681">
        <v>1</v>
      </c>
      <c r="AN681">
        <v>1</v>
      </c>
      <c r="AO681">
        <v>1</v>
      </c>
      <c r="AP681">
        <v>1</v>
      </c>
      <c r="AQ681">
        <v>1</v>
      </c>
      <c r="AR681">
        <v>1</v>
      </c>
      <c r="AS681">
        <v>0.7</v>
      </c>
      <c r="AT681">
        <v>1.1000000000000001</v>
      </c>
      <c r="AU681">
        <v>1.3</v>
      </c>
      <c r="AV681">
        <v>1</v>
      </c>
      <c r="AW681">
        <v>1.8</v>
      </c>
      <c r="AX681">
        <v>2.1</v>
      </c>
      <c r="AY681">
        <v>1.5</v>
      </c>
      <c r="AZ681">
        <v>0.7</v>
      </c>
      <c r="BA681">
        <v>1.8</v>
      </c>
      <c r="BB681">
        <v>1</v>
      </c>
      <c r="BC681">
        <v>1</v>
      </c>
      <c r="BD681">
        <v>1</v>
      </c>
      <c r="BE681">
        <v>1</v>
      </c>
    </row>
    <row r="682" spans="1:57">
      <c r="A682" t="s">
        <v>1906</v>
      </c>
      <c r="B682" t="s">
        <v>154</v>
      </c>
      <c r="C682" t="s">
        <v>1905</v>
      </c>
      <c r="D682" t="s">
        <v>554</v>
      </c>
      <c r="E682" t="s">
        <v>105</v>
      </c>
      <c r="F682">
        <v>1</v>
      </c>
      <c r="G682">
        <v>1</v>
      </c>
      <c r="H682">
        <v>1</v>
      </c>
      <c r="I682">
        <v>1.2</v>
      </c>
      <c r="J682">
        <v>1</v>
      </c>
      <c r="K682">
        <v>1</v>
      </c>
      <c r="L682">
        <v>1</v>
      </c>
      <c r="M682">
        <v>1</v>
      </c>
      <c r="N682">
        <v>1</v>
      </c>
      <c r="O682">
        <v>1</v>
      </c>
      <c r="P682">
        <v>1</v>
      </c>
      <c r="Q682">
        <v>1</v>
      </c>
      <c r="R682">
        <v>1</v>
      </c>
      <c r="S682">
        <v>1</v>
      </c>
      <c r="T682">
        <v>1</v>
      </c>
      <c r="U682">
        <v>1</v>
      </c>
      <c r="V682">
        <v>1</v>
      </c>
      <c r="W682">
        <v>1.2</v>
      </c>
      <c r="X682">
        <v>1</v>
      </c>
      <c r="Y682">
        <v>1</v>
      </c>
      <c r="Z682">
        <v>1</v>
      </c>
      <c r="AA682">
        <v>1</v>
      </c>
      <c r="AB682">
        <v>1.5</v>
      </c>
      <c r="AC682">
        <v>1.5</v>
      </c>
      <c r="AD682">
        <v>1.5</v>
      </c>
      <c r="AE682">
        <v>1.5</v>
      </c>
      <c r="AF682">
        <v>1.5</v>
      </c>
      <c r="AG682">
        <v>1.5</v>
      </c>
      <c r="AH682">
        <v>1.5</v>
      </c>
      <c r="AI682">
        <v>1.5</v>
      </c>
      <c r="AJ682">
        <v>1.5</v>
      </c>
      <c r="AK682">
        <v>1.3</v>
      </c>
      <c r="AL682">
        <v>1</v>
      </c>
      <c r="AM682">
        <v>1</v>
      </c>
      <c r="AN682">
        <v>1</v>
      </c>
      <c r="AO682">
        <v>1</v>
      </c>
      <c r="AP682">
        <v>1</v>
      </c>
      <c r="AQ682">
        <v>1</v>
      </c>
      <c r="AR682">
        <v>1</v>
      </c>
      <c r="AS682">
        <v>0.7</v>
      </c>
      <c r="AT682">
        <v>1.1000000000000001</v>
      </c>
      <c r="AU682">
        <v>1.3</v>
      </c>
      <c r="AV682">
        <v>1</v>
      </c>
      <c r="AW682">
        <v>1.8</v>
      </c>
      <c r="AX682">
        <v>2.1</v>
      </c>
      <c r="AY682">
        <v>1.5</v>
      </c>
      <c r="AZ682">
        <v>0.7</v>
      </c>
      <c r="BA682">
        <v>1.8</v>
      </c>
      <c r="BB682">
        <v>1</v>
      </c>
      <c r="BC682">
        <v>1</v>
      </c>
      <c r="BD682">
        <v>1</v>
      </c>
      <c r="BE682">
        <v>1</v>
      </c>
    </row>
    <row r="683" spans="1:57">
      <c r="A683" t="s">
        <v>1907</v>
      </c>
      <c r="B683" t="s">
        <v>154</v>
      </c>
      <c r="C683" t="s">
        <v>1905</v>
      </c>
      <c r="D683" t="s">
        <v>383</v>
      </c>
      <c r="E683" t="s">
        <v>105</v>
      </c>
      <c r="F683">
        <v>1</v>
      </c>
      <c r="G683">
        <v>1</v>
      </c>
      <c r="H683">
        <v>1</v>
      </c>
      <c r="I683">
        <v>1.2</v>
      </c>
      <c r="J683">
        <v>1</v>
      </c>
      <c r="K683">
        <v>1</v>
      </c>
      <c r="L683">
        <v>1</v>
      </c>
      <c r="M683">
        <v>1</v>
      </c>
      <c r="N683">
        <v>1</v>
      </c>
      <c r="O683">
        <v>1</v>
      </c>
      <c r="P683">
        <v>1</v>
      </c>
      <c r="Q683">
        <v>1</v>
      </c>
      <c r="R683">
        <v>1</v>
      </c>
      <c r="S683">
        <v>1</v>
      </c>
      <c r="T683">
        <v>1</v>
      </c>
      <c r="U683">
        <v>1</v>
      </c>
      <c r="V683">
        <v>1</v>
      </c>
      <c r="W683">
        <v>1.2</v>
      </c>
      <c r="X683">
        <v>1</v>
      </c>
      <c r="Y683">
        <v>1</v>
      </c>
      <c r="Z683">
        <v>1</v>
      </c>
      <c r="AA683">
        <v>1</v>
      </c>
      <c r="AB683">
        <v>1.2</v>
      </c>
      <c r="AC683">
        <v>1.2</v>
      </c>
      <c r="AD683">
        <v>1.2</v>
      </c>
      <c r="AE683">
        <v>1.2</v>
      </c>
      <c r="AF683">
        <v>1.2</v>
      </c>
      <c r="AG683">
        <v>1.2</v>
      </c>
      <c r="AH683">
        <v>1.2</v>
      </c>
      <c r="AI683">
        <v>1.2</v>
      </c>
      <c r="AJ683">
        <v>1.2</v>
      </c>
      <c r="AK683">
        <v>1.1000000000000001</v>
      </c>
      <c r="AL683">
        <v>1</v>
      </c>
      <c r="AM683">
        <v>1</v>
      </c>
      <c r="AN683">
        <v>1</v>
      </c>
      <c r="AO683">
        <v>1</v>
      </c>
      <c r="AP683">
        <v>1</v>
      </c>
      <c r="AQ683">
        <v>1</v>
      </c>
      <c r="AR683">
        <v>1</v>
      </c>
      <c r="AS683">
        <v>0.7</v>
      </c>
      <c r="AT683">
        <v>1.1000000000000001</v>
      </c>
      <c r="AU683">
        <v>1.3</v>
      </c>
      <c r="AV683">
        <v>1</v>
      </c>
      <c r="AW683">
        <v>1.8</v>
      </c>
      <c r="AX683">
        <v>2.1</v>
      </c>
      <c r="AY683">
        <v>1.5</v>
      </c>
      <c r="AZ683">
        <v>0.7</v>
      </c>
      <c r="BA683">
        <v>1.8</v>
      </c>
      <c r="BB683">
        <v>1</v>
      </c>
      <c r="BC683">
        <v>1</v>
      </c>
      <c r="BD683">
        <v>1</v>
      </c>
      <c r="BE683">
        <v>1</v>
      </c>
    </row>
    <row r="684" spans="1:57">
      <c r="A684" t="s">
        <v>1908</v>
      </c>
      <c r="B684" t="s">
        <v>154</v>
      </c>
      <c r="C684" t="s">
        <v>1905</v>
      </c>
      <c r="D684" t="s">
        <v>384</v>
      </c>
      <c r="E684" t="s">
        <v>105</v>
      </c>
      <c r="F684">
        <v>1</v>
      </c>
      <c r="G684">
        <v>1</v>
      </c>
      <c r="H684">
        <v>1</v>
      </c>
      <c r="I684">
        <v>1.2</v>
      </c>
      <c r="J684">
        <v>1</v>
      </c>
      <c r="K684">
        <v>1</v>
      </c>
      <c r="L684">
        <v>1</v>
      </c>
      <c r="M684">
        <v>1</v>
      </c>
      <c r="N684">
        <v>1</v>
      </c>
      <c r="O684">
        <v>1</v>
      </c>
      <c r="P684">
        <v>1</v>
      </c>
      <c r="Q684">
        <v>1</v>
      </c>
      <c r="R684">
        <v>1</v>
      </c>
      <c r="S684">
        <v>1</v>
      </c>
      <c r="T684">
        <v>1</v>
      </c>
      <c r="U684">
        <v>1</v>
      </c>
      <c r="V684">
        <v>1</v>
      </c>
      <c r="W684">
        <v>1.2</v>
      </c>
      <c r="X684">
        <v>1</v>
      </c>
      <c r="Y684">
        <v>1</v>
      </c>
      <c r="Z684">
        <v>1</v>
      </c>
      <c r="AA684">
        <v>1</v>
      </c>
      <c r="AB684">
        <v>1.2</v>
      </c>
      <c r="AC684">
        <v>1.2</v>
      </c>
      <c r="AD684">
        <v>1.2</v>
      </c>
      <c r="AE684">
        <v>1.2</v>
      </c>
      <c r="AF684">
        <v>1.2</v>
      </c>
      <c r="AG684">
        <v>1.2</v>
      </c>
      <c r="AH684">
        <v>1.2</v>
      </c>
      <c r="AI684">
        <v>1.2</v>
      </c>
      <c r="AJ684">
        <v>1.2</v>
      </c>
      <c r="AK684">
        <v>1.1000000000000001</v>
      </c>
      <c r="AL684">
        <v>1</v>
      </c>
      <c r="AM684">
        <v>1</v>
      </c>
      <c r="AN684">
        <v>1</v>
      </c>
      <c r="AO684">
        <v>1</v>
      </c>
      <c r="AP684">
        <v>1</v>
      </c>
      <c r="AQ684">
        <v>1</v>
      </c>
      <c r="AR684">
        <v>1</v>
      </c>
      <c r="AS684">
        <v>0.7</v>
      </c>
      <c r="AT684">
        <v>1.1000000000000001</v>
      </c>
      <c r="AU684">
        <v>1.3</v>
      </c>
      <c r="AV684">
        <v>1</v>
      </c>
      <c r="AW684">
        <v>1.8</v>
      </c>
      <c r="AX684">
        <v>2.1</v>
      </c>
      <c r="AY684">
        <v>1.5</v>
      </c>
      <c r="AZ684">
        <v>0.7</v>
      </c>
      <c r="BA684">
        <v>1.8</v>
      </c>
      <c r="BB684">
        <v>1</v>
      </c>
      <c r="BC684">
        <v>1</v>
      </c>
      <c r="BD684">
        <v>1</v>
      </c>
      <c r="BE684">
        <v>1</v>
      </c>
    </row>
    <row r="685" spans="1:57">
      <c r="A685" t="s">
        <v>1909</v>
      </c>
      <c r="B685" t="s">
        <v>154</v>
      </c>
      <c r="C685" t="s">
        <v>1905</v>
      </c>
      <c r="D685" t="s">
        <v>385</v>
      </c>
      <c r="E685" t="s">
        <v>105</v>
      </c>
      <c r="F685">
        <v>1</v>
      </c>
      <c r="G685">
        <v>1</v>
      </c>
      <c r="H685">
        <v>1</v>
      </c>
      <c r="I685">
        <v>1.2</v>
      </c>
      <c r="J685">
        <v>1</v>
      </c>
      <c r="K685">
        <v>1</v>
      </c>
      <c r="L685">
        <v>1</v>
      </c>
      <c r="M685">
        <v>1</v>
      </c>
      <c r="N685">
        <v>1</v>
      </c>
      <c r="O685">
        <v>1</v>
      </c>
      <c r="P685">
        <v>1</v>
      </c>
      <c r="Q685">
        <v>1</v>
      </c>
      <c r="R685">
        <v>1</v>
      </c>
      <c r="S685">
        <v>1</v>
      </c>
      <c r="T685">
        <v>1</v>
      </c>
      <c r="U685">
        <v>1</v>
      </c>
      <c r="V685">
        <v>1</v>
      </c>
      <c r="W685">
        <v>1.2</v>
      </c>
      <c r="X685">
        <v>1</v>
      </c>
      <c r="Y685">
        <v>1</v>
      </c>
      <c r="Z685">
        <v>1</v>
      </c>
      <c r="AA685">
        <v>1</v>
      </c>
      <c r="AB685">
        <v>1.1000000000000001</v>
      </c>
      <c r="AC685">
        <v>1.1000000000000001</v>
      </c>
      <c r="AD685">
        <v>1.1000000000000001</v>
      </c>
      <c r="AE685">
        <v>1.1000000000000001</v>
      </c>
      <c r="AF685">
        <v>1.1000000000000001</v>
      </c>
      <c r="AG685">
        <v>1.1000000000000001</v>
      </c>
      <c r="AH685">
        <v>1.1000000000000001</v>
      </c>
      <c r="AI685">
        <v>1.1000000000000001</v>
      </c>
      <c r="AJ685">
        <v>1.1000000000000001</v>
      </c>
      <c r="AK685">
        <v>1</v>
      </c>
      <c r="AL685">
        <v>1</v>
      </c>
      <c r="AM685">
        <v>1</v>
      </c>
      <c r="AN685">
        <v>1</v>
      </c>
      <c r="AO685">
        <v>1</v>
      </c>
      <c r="AP685">
        <v>1</v>
      </c>
      <c r="AQ685">
        <v>1</v>
      </c>
      <c r="AR685">
        <v>1</v>
      </c>
      <c r="AS685">
        <v>0.7</v>
      </c>
      <c r="AT685">
        <v>1.1000000000000001</v>
      </c>
      <c r="AU685">
        <v>1.3</v>
      </c>
      <c r="AV685">
        <v>1</v>
      </c>
      <c r="AW685">
        <v>1.8</v>
      </c>
      <c r="AX685">
        <v>2.1</v>
      </c>
      <c r="AY685">
        <v>1.5</v>
      </c>
      <c r="AZ685">
        <v>0.7</v>
      </c>
      <c r="BA685">
        <v>1.8</v>
      </c>
      <c r="BB685">
        <v>1</v>
      </c>
      <c r="BC685">
        <v>1</v>
      </c>
      <c r="BD685">
        <v>1</v>
      </c>
      <c r="BE685">
        <v>1</v>
      </c>
    </row>
    <row r="686" spans="1:57">
      <c r="A686" t="s">
        <v>1910</v>
      </c>
      <c r="B686" t="s">
        <v>154</v>
      </c>
      <c r="C686" t="s">
        <v>1905</v>
      </c>
      <c r="D686" t="s">
        <v>381</v>
      </c>
      <c r="E686" t="s">
        <v>105</v>
      </c>
      <c r="F686">
        <v>1</v>
      </c>
      <c r="G686">
        <v>1</v>
      </c>
      <c r="H686">
        <v>1</v>
      </c>
      <c r="I686">
        <v>1.2</v>
      </c>
      <c r="J686">
        <v>1</v>
      </c>
      <c r="K686">
        <v>1</v>
      </c>
      <c r="L686">
        <v>1</v>
      </c>
      <c r="M686">
        <v>1</v>
      </c>
      <c r="N686">
        <v>1</v>
      </c>
      <c r="O686">
        <v>1</v>
      </c>
      <c r="P686">
        <v>1</v>
      </c>
      <c r="Q686">
        <v>1</v>
      </c>
      <c r="R686">
        <v>1</v>
      </c>
      <c r="S686">
        <v>1</v>
      </c>
      <c r="T686">
        <v>1</v>
      </c>
      <c r="U686">
        <v>1</v>
      </c>
      <c r="V686">
        <v>1</v>
      </c>
      <c r="W686">
        <v>1.2</v>
      </c>
      <c r="X686">
        <v>1</v>
      </c>
      <c r="Y686">
        <v>1</v>
      </c>
      <c r="Z686">
        <v>1</v>
      </c>
      <c r="AA686">
        <v>1</v>
      </c>
      <c r="AB686">
        <v>1.1000000000000001</v>
      </c>
      <c r="AC686">
        <v>1.1000000000000001</v>
      </c>
      <c r="AD686">
        <v>1.1000000000000001</v>
      </c>
      <c r="AE686">
        <v>1.1000000000000001</v>
      </c>
      <c r="AF686">
        <v>1.1000000000000001</v>
      </c>
      <c r="AG686">
        <v>1.1000000000000001</v>
      </c>
      <c r="AH686">
        <v>1.1000000000000001</v>
      </c>
      <c r="AI686">
        <v>1.1000000000000001</v>
      </c>
      <c r="AJ686">
        <v>1.1000000000000001</v>
      </c>
      <c r="AK686">
        <v>1</v>
      </c>
      <c r="AL686">
        <v>1</v>
      </c>
      <c r="AM686">
        <v>1</v>
      </c>
      <c r="AN686">
        <v>1</v>
      </c>
      <c r="AO686">
        <v>1</v>
      </c>
      <c r="AP686">
        <v>1</v>
      </c>
      <c r="AQ686">
        <v>1</v>
      </c>
      <c r="AR686">
        <v>1</v>
      </c>
      <c r="AS686">
        <v>0.7</v>
      </c>
      <c r="AT686">
        <v>1.1000000000000001</v>
      </c>
      <c r="AU686">
        <v>1.3</v>
      </c>
      <c r="AV686">
        <v>1</v>
      </c>
      <c r="AW686">
        <v>1.8</v>
      </c>
      <c r="AX686">
        <v>2.1</v>
      </c>
      <c r="AY686">
        <v>1.5</v>
      </c>
      <c r="AZ686">
        <v>0.7</v>
      </c>
      <c r="BA686">
        <v>1.8</v>
      </c>
      <c r="BB686">
        <v>1</v>
      </c>
      <c r="BC686">
        <v>1</v>
      </c>
      <c r="BD686">
        <v>1</v>
      </c>
      <c r="BE686">
        <v>1</v>
      </c>
    </row>
    <row r="687" spans="1:57">
      <c r="A687" t="s">
        <v>400</v>
      </c>
      <c r="B687" t="s">
        <v>159</v>
      </c>
      <c r="C687" t="s">
        <v>299</v>
      </c>
      <c r="D687" t="s">
        <v>60</v>
      </c>
      <c r="E687" t="s">
        <v>105</v>
      </c>
      <c r="F687">
        <v>1</v>
      </c>
      <c r="G687">
        <v>1</v>
      </c>
      <c r="H687">
        <v>1</v>
      </c>
      <c r="I687">
        <v>1</v>
      </c>
      <c r="J687">
        <v>1</v>
      </c>
      <c r="K687">
        <v>1</v>
      </c>
      <c r="L687">
        <v>1</v>
      </c>
      <c r="M687">
        <v>1</v>
      </c>
      <c r="N687">
        <v>1</v>
      </c>
      <c r="O687">
        <v>1</v>
      </c>
      <c r="P687">
        <v>1</v>
      </c>
      <c r="Q687">
        <v>1</v>
      </c>
      <c r="R687">
        <v>1</v>
      </c>
      <c r="S687">
        <v>0.8</v>
      </c>
      <c r="T687">
        <v>0.8</v>
      </c>
      <c r="U687">
        <v>0.8</v>
      </c>
      <c r="V687">
        <v>0.8</v>
      </c>
      <c r="W687">
        <v>1.4</v>
      </c>
      <c r="X687">
        <v>1.4</v>
      </c>
      <c r="Y687">
        <v>1.4</v>
      </c>
      <c r="Z687">
        <v>1.4</v>
      </c>
      <c r="AA687">
        <v>1.4</v>
      </c>
      <c r="AB687">
        <v>1.3</v>
      </c>
      <c r="AC687">
        <v>1.3</v>
      </c>
      <c r="AD687">
        <v>1.3</v>
      </c>
      <c r="AE687">
        <v>1.3</v>
      </c>
      <c r="AF687">
        <v>1</v>
      </c>
      <c r="AG687">
        <v>1</v>
      </c>
      <c r="AH687">
        <v>1</v>
      </c>
      <c r="AI687">
        <v>1</v>
      </c>
      <c r="AJ687">
        <v>1</v>
      </c>
      <c r="AK687">
        <v>0.8</v>
      </c>
      <c r="AL687">
        <v>0.8</v>
      </c>
      <c r="AM687">
        <v>0.8</v>
      </c>
      <c r="AN687">
        <v>0.8</v>
      </c>
      <c r="AO687">
        <v>1.2</v>
      </c>
      <c r="AP687">
        <v>1.2</v>
      </c>
      <c r="AQ687">
        <v>1.2</v>
      </c>
      <c r="AR687">
        <v>1.2</v>
      </c>
      <c r="AS687">
        <v>1.6</v>
      </c>
      <c r="AT687">
        <v>1.9</v>
      </c>
      <c r="AU687">
        <v>2.2999999999999998</v>
      </c>
      <c r="AV687">
        <v>3.8</v>
      </c>
      <c r="AW687">
        <v>2.7</v>
      </c>
      <c r="AX687">
        <v>3.4</v>
      </c>
      <c r="AY687">
        <v>2.1</v>
      </c>
      <c r="AZ687">
        <v>2.7</v>
      </c>
      <c r="BA687">
        <v>2.4</v>
      </c>
      <c r="BB687">
        <v>1.5</v>
      </c>
      <c r="BC687">
        <v>1.5</v>
      </c>
      <c r="BD687">
        <v>1.5</v>
      </c>
      <c r="BE687">
        <v>1.5</v>
      </c>
    </row>
    <row r="688" spans="1:57">
      <c r="A688" t="s">
        <v>401</v>
      </c>
      <c r="B688" t="s">
        <v>159</v>
      </c>
      <c r="C688" t="s">
        <v>299</v>
      </c>
      <c r="D688" t="s">
        <v>102</v>
      </c>
      <c r="E688" t="s">
        <v>105</v>
      </c>
      <c r="F688">
        <v>1</v>
      </c>
      <c r="G688">
        <v>1</v>
      </c>
      <c r="H688">
        <v>1</v>
      </c>
      <c r="I688">
        <v>1</v>
      </c>
      <c r="J688">
        <v>1</v>
      </c>
      <c r="K688">
        <v>1</v>
      </c>
      <c r="L688">
        <v>1</v>
      </c>
      <c r="M688">
        <v>1</v>
      </c>
      <c r="N688">
        <v>1</v>
      </c>
      <c r="O688">
        <v>1</v>
      </c>
      <c r="P688">
        <v>1</v>
      </c>
      <c r="Q688">
        <v>1</v>
      </c>
      <c r="R688">
        <v>1</v>
      </c>
      <c r="S688">
        <v>1</v>
      </c>
      <c r="T688">
        <v>1</v>
      </c>
      <c r="U688">
        <v>1</v>
      </c>
      <c r="V688">
        <v>1</v>
      </c>
      <c r="W688">
        <v>1.3</v>
      </c>
      <c r="X688">
        <v>1.3</v>
      </c>
      <c r="Y688">
        <v>1.3</v>
      </c>
      <c r="Z688">
        <v>1.3</v>
      </c>
      <c r="AA688">
        <v>1.3</v>
      </c>
      <c r="AB688">
        <v>2.6</v>
      </c>
      <c r="AC688">
        <v>2.6</v>
      </c>
      <c r="AD688">
        <v>2.6</v>
      </c>
      <c r="AE688">
        <v>2.6</v>
      </c>
      <c r="AF688">
        <v>2.5</v>
      </c>
      <c r="AG688">
        <v>2.5</v>
      </c>
      <c r="AH688">
        <v>2.5</v>
      </c>
      <c r="AI688">
        <v>2.5</v>
      </c>
      <c r="AJ688">
        <v>2.5</v>
      </c>
      <c r="AK688">
        <v>1.2</v>
      </c>
      <c r="AL688">
        <v>1.2</v>
      </c>
      <c r="AM688">
        <v>1.2</v>
      </c>
      <c r="AN688">
        <v>1.2</v>
      </c>
      <c r="AO688">
        <v>1.2</v>
      </c>
      <c r="AP688">
        <v>1.2</v>
      </c>
      <c r="AQ688">
        <v>1.2</v>
      </c>
      <c r="AR688">
        <v>1.2</v>
      </c>
      <c r="AS688">
        <v>1.7</v>
      </c>
      <c r="AT688">
        <v>2</v>
      </c>
      <c r="AU688">
        <v>2.4</v>
      </c>
      <c r="AV688">
        <v>4</v>
      </c>
      <c r="AW688">
        <v>2.9</v>
      </c>
      <c r="AX688">
        <v>3.5</v>
      </c>
      <c r="AY688">
        <v>2.2000000000000002</v>
      </c>
      <c r="AZ688">
        <v>2.8</v>
      </c>
      <c r="BA688">
        <v>2.5</v>
      </c>
      <c r="BB688">
        <v>1.2</v>
      </c>
      <c r="BC688">
        <v>1.2</v>
      </c>
      <c r="BD688">
        <v>1.2</v>
      </c>
      <c r="BE688">
        <v>1.2</v>
      </c>
    </row>
    <row r="689" spans="1:57">
      <c r="A689" t="s">
        <v>402</v>
      </c>
      <c r="B689" t="s">
        <v>159</v>
      </c>
      <c r="C689" t="s">
        <v>299</v>
      </c>
      <c r="D689" t="s">
        <v>131</v>
      </c>
      <c r="E689" t="s">
        <v>105</v>
      </c>
      <c r="F689">
        <v>1</v>
      </c>
      <c r="G689">
        <v>1</v>
      </c>
      <c r="H689">
        <v>1</v>
      </c>
      <c r="I689">
        <v>1</v>
      </c>
      <c r="J689">
        <v>1</v>
      </c>
      <c r="K689">
        <v>1</v>
      </c>
      <c r="L689">
        <v>1</v>
      </c>
      <c r="M689">
        <v>1</v>
      </c>
      <c r="N689">
        <v>1</v>
      </c>
      <c r="O689">
        <v>1</v>
      </c>
      <c r="P689">
        <v>1</v>
      </c>
      <c r="Q689">
        <v>1</v>
      </c>
      <c r="R689">
        <v>1</v>
      </c>
      <c r="S689">
        <v>1</v>
      </c>
      <c r="T689">
        <v>1</v>
      </c>
      <c r="U689">
        <v>1</v>
      </c>
      <c r="V689">
        <v>1</v>
      </c>
      <c r="W689">
        <v>1</v>
      </c>
      <c r="X689">
        <v>1</v>
      </c>
      <c r="Y689">
        <v>1</v>
      </c>
      <c r="Z689">
        <v>1</v>
      </c>
      <c r="AA689">
        <v>1</v>
      </c>
      <c r="AB689">
        <v>1.3</v>
      </c>
      <c r="AC689">
        <v>1.3</v>
      </c>
      <c r="AD689">
        <v>1.3</v>
      </c>
      <c r="AE689">
        <v>1.3</v>
      </c>
      <c r="AF689">
        <v>1.4</v>
      </c>
      <c r="AG689">
        <v>1.4</v>
      </c>
      <c r="AH689">
        <v>1.4</v>
      </c>
      <c r="AI689">
        <v>1.4</v>
      </c>
      <c r="AJ689">
        <v>1.4</v>
      </c>
      <c r="AK689">
        <v>1.1000000000000001</v>
      </c>
      <c r="AL689">
        <v>1.1000000000000001</v>
      </c>
      <c r="AM689">
        <v>1.1000000000000001</v>
      </c>
      <c r="AN689">
        <v>1.1000000000000001</v>
      </c>
      <c r="AO689">
        <v>1.3</v>
      </c>
      <c r="AP689">
        <v>1.3</v>
      </c>
      <c r="AQ689">
        <v>1.3</v>
      </c>
      <c r="AR689">
        <v>1.3</v>
      </c>
      <c r="AS689">
        <v>1.5</v>
      </c>
      <c r="AT689">
        <v>1.6</v>
      </c>
      <c r="AU689">
        <v>2</v>
      </c>
      <c r="AV689">
        <v>3.3</v>
      </c>
      <c r="AW689">
        <v>2.4</v>
      </c>
      <c r="AX689">
        <v>3.5</v>
      </c>
      <c r="AY689">
        <v>2.2000000000000002</v>
      </c>
      <c r="AZ689">
        <v>2.8</v>
      </c>
      <c r="BA689">
        <v>2.5</v>
      </c>
      <c r="BB689">
        <v>1.6</v>
      </c>
      <c r="BC689">
        <v>1.6</v>
      </c>
      <c r="BD689">
        <v>1.6</v>
      </c>
      <c r="BE689">
        <v>1.6</v>
      </c>
    </row>
    <row r="690" spans="1:57">
      <c r="A690" t="s">
        <v>403</v>
      </c>
      <c r="B690" t="s">
        <v>159</v>
      </c>
      <c r="C690" t="s">
        <v>299</v>
      </c>
      <c r="D690" t="s">
        <v>63</v>
      </c>
      <c r="E690" t="s">
        <v>105</v>
      </c>
      <c r="F690">
        <v>1</v>
      </c>
      <c r="G690">
        <v>1</v>
      </c>
      <c r="H690">
        <v>1</v>
      </c>
      <c r="I690">
        <v>1</v>
      </c>
      <c r="J690">
        <v>1</v>
      </c>
      <c r="K690">
        <v>1</v>
      </c>
      <c r="L690">
        <v>1</v>
      </c>
      <c r="M690">
        <v>1</v>
      </c>
      <c r="N690">
        <v>1</v>
      </c>
      <c r="O690">
        <v>1</v>
      </c>
      <c r="P690">
        <v>1</v>
      </c>
      <c r="Q690">
        <v>1</v>
      </c>
      <c r="R690">
        <v>1</v>
      </c>
      <c r="S690">
        <v>1</v>
      </c>
      <c r="T690">
        <v>1</v>
      </c>
      <c r="U690">
        <v>1</v>
      </c>
      <c r="V690">
        <v>1</v>
      </c>
      <c r="W690">
        <v>1</v>
      </c>
      <c r="X690">
        <v>1</v>
      </c>
      <c r="Y690">
        <v>1</v>
      </c>
      <c r="Z690">
        <v>1</v>
      </c>
      <c r="AA690">
        <v>1</v>
      </c>
      <c r="AB690">
        <v>1.4</v>
      </c>
      <c r="AC690">
        <v>1.4</v>
      </c>
      <c r="AD690">
        <v>1.4</v>
      </c>
      <c r="AE690">
        <v>1.4</v>
      </c>
      <c r="AF690">
        <v>1</v>
      </c>
      <c r="AG690">
        <v>1</v>
      </c>
      <c r="AH690">
        <v>1</v>
      </c>
      <c r="AI690">
        <v>1</v>
      </c>
      <c r="AJ690">
        <v>1</v>
      </c>
      <c r="AK690">
        <v>0.9</v>
      </c>
      <c r="AL690">
        <v>0.9</v>
      </c>
      <c r="AM690">
        <v>0.9</v>
      </c>
      <c r="AN690">
        <v>0.9</v>
      </c>
      <c r="AO690">
        <v>1.4</v>
      </c>
      <c r="AP690">
        <v>1.4</v>
      </c>
      <c r="AQ690">
        <v>1.4</v>
      </c>
      <c r="AR690">
        <v>1.4</v>
      </c>
      <c r="AS690">
        <v>1.7</v>
      </c>
      <c r="AT690">
        <v>1.9</v>
      </c>
      <c r="AU690">
        <v>2.4</v>
      </c>
      <c r="AV690">
        <v>3.9</v>
      </c>
      <c r="AW690">
        <v>2.8</v>
      </c>
      <c r="AX690">
        <v>3.6</v>
      </c>
      <c r="AY690">
        <v>2.2999999999999998</v>
      </c>
      <c r="AZ690">
        <v>2.9</v>
      </c>
      <c r="BA690">
        <v>2.6</v>
      </c>
      <c r="BB690">
        <v>1.7</v>
      </c>
      <c r="BC690">
        <v>1.7</v>
      </c>
      <c r="BD690">
        <v>1.7</v>
      </c>
      <c r="BE690">
        <v>1.7</v>
      </c>
    </row>
    <row r="691" spans="1:57">
      <c r="A691" t="s">
        <v>404</v>
      </c>
      <c r="B691" t="s">
        <v>159</v>
      </c>
      <c r="C691" t="s">
        <v>299</v>
      </c>
      <c r="D691" t="s">
        <v>132</v>
      </c>
      <c r="E691" t="s">
        <v>105</v>
      </c>
      <c r="F691">
        <v>1</v>
      </c>
      <c r="G691">
        <v>1</v>
      </c>
      <c r="H691">
        <v>1</v>
      </c>
      <c r="I691">
        <v>1</v>
      </c>
      <c r="J691">
        <v>1</v>
      </c>
      <c r="K691">
        <v>1</v>
      </c>
      <c r="L691">
        <v>1</v>
      </c>
      <c r="M691">
        <v>1</v>
      </c>
      <c r="N691">
        <v>1</v>
      </c>
      <c r="O691">
        <v>1</v>
      </c>
      <c r="P691">
        <v>1</v>
      </c>
      <c r="Q691">
        <v>1</v>
      </c>
      <c r="R691">
        <v>1</v>
      </c>
      <c r="S691">
        <v>1</v>
      </c>
      <c r="T691">
        <v>1</v>
      </c>
      <c r="U691">
        <v>1</v>
      </c>
      <c r="V691">
        <v>1</v>
      </c>
      <c r="W691">
        <v>1.1000000000000001</v>
      </c>
      <c r="X691">
        <v>1.1000000000000001</v>
      </c>
      <c r="Y691">
        <v>1.1000000000000001</v>
      </c>
      <c r="Z691">
        <v>1.1000000000000001</v>
      </c>
      <c r="AA691">
        <v>1.1000000000000001</v>
      </c>
      <c r="AB691">
        <v>1.1000000000000001</v>
      </c>
      <c r="AC691">
        <v>1.1000000000000001</v>
      </c>
      <c r="AD691">
        <v>1.1000000000000001</v>
      </c>
      <c r="AE691">
        <v>1.1000000000000001</v>
      </c>
      <c r="AF691">
        <v>1.1000000000000001</v>
      </c>
      <c r="AG691">
        <v>1.1000000000000001</v>
      </c>
      <c r="AH691">
        <v>1.1000000000000001</v>
      </c>
      <c r="AI691">
        <v>1.1000000000000001</v>
      </c>
      <c r="AJ691">
        <v>1.1000000000000001</v>
      </c>
      <c r="AK691">
        <v>0.8</v>
      </c>
      <c r="AL691">
        <v>0.8</v>
      </c>
      <c r="AM691">
        <v>0.8</v>
      </c>
      <c r="AN691">
        <v>0.8</v>
      </c>
      <c r="AO691">
        <v>0.9</v>
      </c>
      <c r="AP691">
        <v>0.9</v>
      </c>
      <c r="AQ691">
        <v>0.9</v>
      </c>
      <c r="AR691">
        <v>0.9</v>
      </c>
      <c r="AS691">
        <v>1.1000000000000001</v>
      </c>
      <c r="AT691">
        <v>1.3</v>
      </c>
      <c r="AU691">
        <v>1.5</v>
      </c>
      <c r="AV691">
        <v>2.6</v>
      </c>
      <c r="AW691">
        <v>1.8</v>
      </c>
      <c r="AX691">
        <v>1.6</v>
      </c>
      <c r="AY691">
        <v>1</v>
      </c>
      <c r="AZ691">
        <v>1.3</v>
      </c>
      <c r="BA691">
        <v>1.1000000000000001</v>
      </c>
      <c r="BB691">
        <v>1.5</v>
      </c>
      <c r="BC691">
        <v>1.5</v>
      </c>
      <c r="BD691">
        <v>1.5</v>
      </c>
      <c r="BE691">
        <v>1.5</v>
      </c>
    </row>
    <row r="692" spans="1:57">
      <c r="A692" t="s">
        <v>405</v>
      </c>
      <c r="B692" t="s">
        <v>159</v>
      </c>
      <c r="C692" t="s">
        <v>299</v>
      </c>
      <c r="D692" t="s">
        <v>131</v>
      </c>
      <c r="E692" t="s">
        <v>406</v>
      </c>
      <c r="F692">
        <v>2.2999999999999998</v>
      </c>
      <c r="G692">
        <v>2.2999999999999998</v>
      </c>
      <c r="H692">
        <v>2.2999999999999998</v>
      </c>
      <c r="I692">
        <v>2.2999999999999998</v>
      </c>
      <c r="J692">
        <v>2.1</v>
      </c>
      <c r="K692">
        <v>2.1</v>
      </c>
      <c r="L692">
        <v>2.1</v>
      </c>
      <c r="M692">
        <v>2.1</v>
      </c>
      <c r="N692">
        <v>2.1</v>
      </c>
      <c r="O692">
        <v>1</v>
      </c>
      <c r="P692">
        <v>1</v>
      </c>
      <c r="Q692">
        <v>1</v>
      </c>
      <c r="R692">
        <v>1</v>
      </c>
      <c r="S692">
        <v>1</v>
      </c>
      <c r="T692">
        <v>1</v>
      </c>
      <c r="U692">
        <v>1</v>
      </c>
      <c r="V692">
        <v>1</v>
      </c>
      <c r="W692">
        <v>1</v>
      </c>
      <c r="X692">
        <v>1</v>
      </c>
      <c r="Y692">
        <v>1</v>
      </c>
      <c r="Z692">
        <v>1</v>
      </c>
      <c r="AA692">
        <v>1</v>
      </c>
      <c r="AB692">
        <v>1.3</v>
      </c>
      <c r="AC692">
        <v>1.3</v>
      </c>
      <c r="AD692">
        <v>1.3</v>
      </c>
      <c r="AE692">
        <v>1.3</v>
      </c>
      <c r="AF692">
        <v>1.2</v>
      </c>
      <c r="AG692">
        <v>1.2</v>
      </c>
      <c r="AH692">
        <v>1.2</v>
      </c>
      <c r="AI692">
        <v>1.2</v>
      </c>
      <c r="AJ692">
        <v>1.2</v>
      </c>
      <c r="AK692">
        <v>1.3</v>
      </c>
      <c r="AL692">
        <v>1.3</v>
      </c>
      <c r="AM692">
        <v>1.3</v>
      </c>
      <c r="AN692">
        <v>1.3</v>
      </c>
      <c r="AO692">
        <v>2.5</v>
      </c>
      <c r="AP692">
        <v>2.5</v>
      </c>
      <c r="AQ692">
        <v>2.5</v>
      </c>
      <c r="AR692">
        <v>2.5</v>
      </c>
      <c r="AS692">
        <v>6.1</v>
      </c>
      <c r="AT692">
        <v>6.8</v>
      </c>
      <c r="AU692">
        <v>8.4</v>
      </c>
      <c r="AV692">
        <v>13.7</v>
      </c>
      <c r="AW692">
        <v>9.9</v>
      </c>
      <c r="AX692">
        <v>11.3</v>
      </c>
      <c r="AY692">
        <v>7.2</v>
      </c>
      <c r="AZ692">
        <v>9.1</v>
      </c>
      <c r="BA692">
        <v>8.1999999999999993</v>
      </c>
      <c r="BB692">
        <v>2.2000000000000002</v>
      </c>
      <c r="BC692">
        <v>2.2000000000000002</v>
      </c>
      <c r="BD692">
        <v>2.2000000000000002</v>
      </c>
      <c r="BE692">
        <v>2.2000000000000002</v>
      </c>
    </row>
    <row r="693" spans="1:57">
      <c r="A693" t="s">
        <v>407</v>
      </c>
      <c r="B693" t="s">
        <v>159</v>
      </c>
      <c r="C693" t="s">
        <v>299</v>
      </c>
      <c r="D693" t="s">
        <v>132</v>
      </c>
      <c r="E693" t="s">
        <v>406</v>
      </c>
      <c r="F693">
        <v>2.2000000000000002</v>
      </c>
      <c r="G693">
        <v>2.2000000000000002</v>
      </c>
      <c r="H693">
        <v>2.2000000000000002</v>
      </c>
      <c r="I693">
        <v>2.2000000000000002</v>
      </c>
      <c r="J693">
        <v>0.9</v>
      </c>
      <c r="K693">
        <v>0.9</v>
      </c>
      <c r="L693">
        <v>0.9</v>
      </c>
      <c r="M693">
        <v>0.9</v>
      </c>
      <c r="N693">
        <v>0.9</v>
      </c>
      <c r="O693">
        <v>1</v>
      </c>
      <c r="P693">
        <v>1</v>
      </c>
      <c r="Q693">
        <v>1</v>
      </c>
      <c r="R693">
        <v>1</v>
      </c>
      <c r="S693">
        <v>1</v>
      </c>
      <c r="T693">
        <v>1</v>
      </c>
      <c r="U693">
        <v>1</v>
      </c>
      <c r="V693">
        <v>1</v>
      </c>
      <c r="W693">
        <v>1</v>
      </c>
      <c r="X693">
        <v>1</v>
      </c>
      <c r="Y693">
        <v>1</v>
      </c>
      <c r="Z693">
        <v>1</v>
      </c>
      <c r="AA693">
        <v>1</v>
      </c>
      <c r="AB693">
        <v>1.1000000000000001</v>
      </c>
      <c r="AC693">
        <v>1.1000000000000001</v>
      </c>
      <c r="AD693">
        <v>1.1000000000000001</v>
      </c>
      <c r="AE693">
        <v>1.1000000000000001</v>
      </c>
      <c r="AF693">
        <v>1.1000000000000001</v>
      </c>
      <c r="AG693">
        <v>1.1000000000000001</v>
      </c>
      <c r="AH693">
        <v>1.1000000000000001</v>
      </c>
      <c r="AI693">
        <v>1.1000000000000001</v>
      </c>
      <c r="AJ693">
        <v>1.1000000000000001</v>
      </c>
      <c r="AK693">
        <v>1.7</v>
      </c>
      <c r="AL693">
        <v>1.7</v>
      </c>
      <c r="AM693">
        <v>1.7</v>
      </c>
      <c r="AN693">
        <v>1.7</v>
      </c>
      <c r="AO693">
        <v>3.3</v>
      </c>
      <c r="AP693">
        <v>3.3</v>
      </c>
      <c r="AQ693">
        <v>3.3</v>
      </c>
      <c r="AR693">
        <v>3.3</v>
      </c>
      <c r="AS693">
        <v>5.2</v>
      </c>
      <c r="AT693">
        <v>5.9</v>
      </c>
      <c r="AU693">
        <v>7.2</v>
      </c>
      <c r="AV693">
        <v>11.8</v>
      </c>
      <c r="AW693">
        <v>8.5</v>
      </c>
      <c r="AX693">
        <v>9.8000000000000007</v>
      </c>
      <c r="AY693">
        <v>6.2</v>
      </c>
      <c r="AZ693">
        <v>7.8</v>
      </c>
      <c r="BA693">
        <v>7.1</v>
      </c>
      <c r="BB693">
        <v>2.4</v>
      </c>
      <c r="BC693">
        <v>2.4</v>
      </c>
      <c r="BD693">
        <v>2.4</v>
      </c>
      <c r="BE693">
        <v>2.4</v>
      </c>
    </row>
    <row r="694" spans="1:57">
      <c r="A694" t="s">
        <v>408</v>
      </c>
      <c r="B694" t="s">
        <v>159</v>
      </c>
      <c r="C694" t="s">
        <v>299</v>
      </c>
      <c r="D694" t="s">
        <v>60</v>
      </c>
      <c r="E694" t="s">
        <v>409</v>
      </c>
      <c r="F694">
        <v>1.2</v>
      </c>
      <c r="G694">
        <v>1.2</v>
      </c>
      <c r="H694">
        <v>1.2</v>
      </c>
      <c r="I694">
        <v>1.2</v>
      </c>
      <c r="J694">
        <v>1.4</v>
      </c>
      <c r="K694">
        <v>1.4</v>
      </c>
      <c r="L694">
        <v>1.4</v>
      </c>
      <c r="M694">
        <v>1.4</v>
      </c>
      <c r="N694">
        <v>1.4</v>
      </c>
      <c r="O694">
        <v>1</v>
      </c>
      <c r="P694">
        <v>1</v>
      </c>
      <c r="Q694">
        <v>1</v>
      </c>
      <c r="R694">
        <v>1</v>
      </c>
      <c r="S694">
        <v>1</v>
      </c>
      <c r="T694">
        <v>1</v>
      </c>
      <c r="U694">
        <v>1</v>
      </c>
      <c r="V694">
        <v>1</v>
      </c>
      <c r="W694">
        <v>1</v>
      </c>
      <c r="X694">
        <v>1</v>
      </c>
      <c r="Y694">
        <v>1</v>
      </c>
      <c r="Z694">
        <v>1</v>
      </c>
      <c r="AA694">
        <v>1</v>
      </c>
      <c r="AB694">
        <v>1.2</v>
      </c>
      <c r="AC694">
        <v>1.2</v>
      </c>
      <c r="AD694">
        <v>1.2</v>
      </c>
      <c r="AE694">
        <v>1.2</v>
      </c>
      <c r="AF694">
        <v>1.3</v>
      </c>
      <c r="AG694">
        <v>1.3</v>
      </c>
      <c r="AH694">
        <v>1.3</v>
      </c>
      <c r="AI694">
        <v>1.3</v>
      </c>
      <c r="AJ694">
        <v>1.3</v>
      </c>
      <c r="AK694">
        <v>1.3</v>
      </c>
      <c r="AL694">
        <v>1.3</v>
      </c>
      <c r="AM694">
        <v>1.3</v>
      </c>
      <c r="AN694">
        <v>1.3</v>
      </c>
      <c r="AO694">
        <v>1.2</v>
      </c>
      <c r="AP694">
        <v>1.2</v>
      </c>
      <c r="AQ694">
        <v>1.2</v>
      </c>
      <c r="AR694">
        <v>1.2</v>
      </c>
      <c r="AS694">
        <v>1.6</v>
      </c>
      <c r="AT694">
        <v>1.8</v>
      </c>
      <c r="AU694">
        <v>2.2000000000000002</v>
      </c>
      <c r="AV694">
        <v>3.6</v>
      </c>
      <c r="AW694">
        <v>2.6</v>
      </c>
      <c r="AX694">
        <v>3.7</v>
      </c>
      <c r="AY694">
        <v>2.2999999999999998</v>
      </c>
      <c r="AZ694">
        <v>3</v>
      </c>
      <c r="BA694">
        <v>2.7</v>
      </c>
      <c r="BB694">
        <v>1.6</v>
      </c>
      <c r="BC694">
        <v>1.6</v>
      </c>
      <c r="BD694">
        <v>1.6</v>
      </c>
      <c r="BE694">
        <v>1.6</v>
      </c>
    </row>
    <row r="695" spans="1:57">
      <c r="A695" t="s">
        <v>410</v>
      </c>
      <c r="B695" t="s">
        <v>159</v>
      </c>
      <c r="C695" t="s">
        <v>299</v>
      </c>
      <c r="D695" t="s">
        <v>102</v>
      </c>
      <c r="E695" t="s">
        <v>409</v>
      </c>
      <c r="F695">
        <v>1.3</v>
      </c>
      <c r="G695">
        <v>1.3</v>
      </c>
      <c r="H695">
        <v>1.3</v>
      </c>
      <c r="I695">
        <v>1.3</v>
      </c>
      <c r="J695">
        <v>1</v>
      </c>
      <c r="K695">
        <v>1</v>
      </c>
      <c r="L695">
        <v>1</v>
      </c>
      <c r="M695">
        <v>1</v>
      </c>
      <c r="N695">
        <v>1</v>
      </c>
      <c r="O695">
        <v>1</v>
      </c>
      <c r="P695">
        <v>1</v>
      </c>
      <c r="Q695">
        <v>1</v>
      </c>
      <c r="R695">
        <v>1</v>
      </c>
      <c r="S695">
        <v>1</v>
      </c>
      <c r="T695">
        <v>1</v>
      </c>
      <c r="U695">
        <v>1</v>
      </c>
      <c r="V695">
        <v>1</v>
      </c>
      <c r="W695">
        <v>1</v>
      </c>
      <c r="X695">
        <v>1</v>
      </c>
      <c r="Y695">
        <v>1</v>
      </c>
      <c r="Z695">
        <v>1</v>
      </c>
      <c r="AA695">
        <v>1</v>
      </c>
      <c r="AB695">
        <v>2.1</v>
      </c>
      <c r="AC695">
        <v>2.1</v>
      </c>
      <c r="AD695">
        <v>2.1</v>
      </c>
      <c r="AE695">
        <v>2.1</v>
      </c>
      <c r="AF695">
        <v>2.4</v>
      </c>
      <c r="AG695">
        <v>2.4</v>
      </c>
      <c r="AH695">
        <v>2.4</v>
      </c>
      <c r="AI695">
        <v>2.4</v>
      </c>
      <c r="AJ695">
        <v>2.4</v>
      </c>
      <c r="AK695">
        <v>2</v>
      </c>
      <c r="AL695">
        <v>2</v>
      </c>
      <c r="AM695">
        <v>2</v>
      </c>
      <c r="AN695">
        <v>2</v>
      </c>
      <c r="AO695">
        <v>2.5</v>
      </c>
      <c r="AP695">
        <v>2.5</v>
      </c>
      <c r="AQ695">
        <v>2.5</v>
      </c>
      <c r="AR695">
        <v>2.5</v>
      </c>
      <c r="AS695">
        <v>3.5</v>
      </c>
      <c r="AT695">
        <v>3.9</v>
      </c>
      <c r="AU695">
        <v>4.8</v>
      </c>
      <c r="AV695">
        <v>7.9</v>
      </c>
      <c r="AW695">
        <v>5.7</v>
      </c>
      <c r="AX695">
        <v>6.5</v>
      </c>
      <c r="AY695">
        <v>4.0999999999999996</v>
      </c>
      <c r="AZ695">
        <v>5.2</v>
      </c>
      <c r="BA695">
        <v>4.7</v>
      </c>
      <c r="BB695">
        <v>1.8</v>
      </c>
      <c r="BC695">
        <v>1.8</v>
      </c>
      <c r="BD695">
        <v>1.8</v>
      </c>
      <c r="BE695">
        <v>1.8</v>
      </c>
    </row>
    <row r="696" spans="1:57">
      <c r="A696" t="s">
        <v>411</v>
      </c>
      <c r="B696" t="s">
        <v>159</v>
      </c>
      <c r="C696" t="s">
        <v>299</v>
      </c>
      <c r="D696" t="s">
        <v>131</v>
      </c>
      <c r="E696" t="s">
        <v>409</v>
      </c>
      <c r="F696">
        <v>1.9</v>
      </c>
      <c r="G696">
        <v>1.9</v>
      </c>
      <c r="H696">
        <v>1.9</v>
      </c>
      <c r="I696">
        <v>1.9</v>
      </c>
      <c r="J696">
        <v>1.3</v>
      </c>
      <c r="K696">
        <v>1.3</v>
      </c>
      <c r="L696">
        <v>1.3</v>
      </c>
      <c r="M696">
        <v>1.3</v>
      </c>
      <c r="N696">
        <v>1.3</v>
      </c>
      <c r="O696">
        <v>1</v>
      </c>
      <c r="P696">
        <v>1</v>
      </c>
      <c r="Q696">
        <v>1</v>
      </c>
      <c r="R696">
        <v>1</v>
      </c>
      <c r="S696">
        <v>1</v>
      </c>
      <c r="T696">
        <v>1</v>
      </c>
      <c r="U696">
        <v>1</v>
      </c>
      <c r="V696">
        <v>1</v>
      </c>
      <c r="W696">
        <v>1</v>
      </c>
      <c r="X696">
        <v>1</v>
      </c>
      <c r="Y696">
        <v>1</v>
      </c>
      <c r="Z696">
        <v>1</v>
      </c>
      <c r="AA696">
        <v>1</v>
      </c>
      <c r="AB696">
        <v>1.2</v>
      </c>
      <c r="AC696">
        <v>1.2</v>
      </c>
      <c r="AD696">
        <v>1.2</v>
      </c>
      <c r="AE696">
        <v>1.2</v>
      </c>
      <c r="AF696">
        <v>1.4</v>
      </c>
      <c r="AG696">
        <v>1.4</v>
      </c>
      <c r="AH696">
        <v>1.4</v>
      </c>
      <c r="AI696">
        <v>1.4</v>
      </c>
      <c r="AJ696">
        <v>1.4</v>
      </c>
      <c r="AK696">
        <v>1.6</v>
      </c>
      <c r="AL696">
        <v>1.6</v>
      </c>
      <c r="AM696">
        <v>1.6</v>
      </c>
      <c r="AN696">
        <v>1.6</v>
      </c>
      <c r="AO696">
        <v>2.5</v>
      </c>
      <c r="AP696">
        <v>2.5</v>
      </c>
      <c r="AQ696">
        <v>2.5</v>
      </c>
      <c r="AR696">
        <v>2.5</v>
      </c>
      <c r="AS696">
        <v>4.8</v>
      </c>
      <c r="AT696">
        <v>5.4</v>
      </c>
      <c r="AU696">
        <v>6.6</v>
      </c>
      <c r="AV696">
        <v>10.8</v>
      </c>
      <c r="AW696">
        <v>7.8</v>
      </c>
      <c r="AX696">
        <v>6.9</v>
      </c>
      <c r="AY696">
        <v>4.3</v>
      </c>
      <c r="AZ696">
        <v>5.5</v>
      </c>
      <c r="BA696">
        <v>5</v>
      </c>
      <c r="BB696">
        <v>3.3</v>
      </c>
      <c r="BC696">
        <v>3.3</v>
      </c>
      <c r="BD696">
        <v>3.3</v>
      </c>
      <c r="BE696">
        <v>3.3</v>
      </c>
    </row>
    <row r="697" spans="1:57">
      <c r="A697" t="s">
        <v>412</v>
      </c>
      <c r="B697" t="s">
        <v>159</v>
      </c>
      <c r="C697" t="s">
        <v>299</v>
      </c>
      <c r="D697" t="s">
        <v>63</v>
      </c>
      <c r="E697" t="s">
        <v>409</v>
      </c>
      <c r="F697">
        <v>2.4</v>
      </c>
      <c r="G697">
        <v>2.4</v>
      </c>
      <c r="H697">
        <v>2.4</v>
      </c>
      <c r="I697">
        <v>2.4</v>
      </c>
      <c r="J697">
        <v>1.6</v>
      </c>
      <c r="K697">
        <v>1.6</v>
      </c>
      <c r="L697">
        <v>1.6</v>
      </c>
      <c r="M697">
        <v>1.6</v>
      </c>
      <c r="N697">
        <v>1.6</v>
      </c>
      <c r="O697">
        <v>1.4</v>
      </c>
      <c r="P697">
        <v>1.4</v>
      </c>
      <c r="Q697">
        <v>1.4</v>
      </c>
      <c r="R697">
        <v>1.4</v>
      </c>
      <c r="S697">
        <v>0.9</v>
      </c>
      <c r="T697">
        <v>0.9</v>
      </c>
      <c r="U697">
        <v>0.9</v>
      </c>
      <c r="V697">
        <v>0.9</v>
      </c>
      <c r="W697">
        <v>0.9</v>
      </c>
      <c r="X697">
        <v>0.9</v>
      </c>
      <c r="Y697">
        <v>0.9</v>
      </c>
      <c r="Z697">
        <v>0.9</v>
      </c>
      <c r="AA697">
        <v>0.9</v>
      </c>
      <c r="AB697">
        <v>1</v>
      </c>
      <c r="AC697">
        <v>1</v>
      </c>
      <c r="AD697">
        <v>1</v>
      </c>
      <c r="AE697">
        <v>1</v>
      </c>
      <c r="AF697">
        <v>1.3</v>
      </c>
      <c r="AG697">
        <v>1.3</v>
      </c>
      <c r="AH697">
        <v>1.3</v>
      </c>
      <c r="AI697">
        <v>1.3</v>
      </c>
      <c r="AJ697">
        <v>1.3</v>
      </c>
      <c r="AK697">
        <v>2.2000000000000002</v>
      </c>
      <c r="AL697">
        <v>2.2000000000000002</v>
      </c>
      <c r="AM697">
        <v>2.2000000000000002</v>
      </c>
      <c r="AN697">
        <v>2.2000000000000002</v>
      </c>
      <c r="AO697">
        <v>3</v>
      </c>
      <c r="AP697">
        <v>3</v>
      </c>
      <c r="AQ697">
        <v>3</v>
      </c>
      <c r="AR697">
        <v>3</v>
      </c>
      <c r="AS697">
        <v>3.4</v>
      </c>
      <c r="AT697">
        <v>3.8</v>
      </c>
      <c r="AU697">
        <v>4.7</v>
      </c>
      <c r="AV697">
        <v>7.7</v>
      </c>
      <c r="AW697">
        <v>5.5</v>
      </c>
      <c r="AX697">
        <v>8</v>
      </c>
      <c r="AY697">
        <v>5.0999999999999996</v>
      </c>
      <c r="AZ697">
        <v>6.4</v>
      </c>
      <c r="BA697">
        <v>5.8</v>
      </c>
      <c r="BB697">
        <v>3.2</v>
      </c>
      <c r="BC697">
        <v>3.2</v>
      </c>
      <c r="BD697">
        <v>3.2</v>
      </c>
      <c r="BE697">
        <v>3.2</v>
      </c>
    </row>
    <row r="698" spans="1:57">
      <c r="A698" t="s">
        <v>413</v>
      </c>
      <c r="B698" t="s">
        <v>159</v>
      </c>
      <c r="C698" t="s">
        <v>299</v>
      </c>
      <c r="D698" t="s">
        <v>102</v>
      </c>
      <c r="E698" t="s">
        <v>1187</v>
      </c>
      <c r="F698">
        <v>0.8</v>
      </c>
      <c r="G698">
        <v>0.8</v>
      </c>
      <c r="H698">
        <v>0.8</v>
      </c>
      <c r="I698">
        <v>0.8</v>
      </c>
      <c r="J698">
        <v>1</v>
      </c>
      <c r="K698">
        <v>1</v>
      </c>
      <c r="L698">
        <v>1</v>
      </c>
      <c r="M698">
        <v>1</v>
      </c>
      <c r="N698">
        <v>1</v>
      </c>
      <c r="O698">
        <v>1.1000000000000001</v>
      </c>
      <c r="P698">
        <v>1.1000000000000001</v>
      </c>
      <c r="Q698">
        <v>1.1000000000000001</v>
      </c>
      <c r="R698">
        <v>1.1000000000000001</v>
      </c>
      <c r="S698">
        <v>0.9</v>
      </c>
      <c r="T698">
        <v>0.9</v>
      </c>
      <c r="U698">
        <v>0.9</v>
      </c>
      <c r="V698">
        <v>0.9</v>
      </c>
      <c r="W698">
        <v>1.4</v>
      </c>
      <c r="X698">
        <v>1.4</v>
      </c>
      <c r="Y698">
        <v>1.4</v>
      </c>
      <c r="Z698">
        <v>1.4</v>
      </c>
      <c r="AA698">
        <v>1.4</v>
      </c>
      <c r="AB698">
        <v>2.7</v>
      </c>
      <c r="AC698">
        <v>2.7</v>
      </c>
      <c r="AD698">
        <v>2.7</v>
      </c>
      <c r="AE698">
        <v>2.7</v>
      </c>
      <c r="AF698">
        <v>1.9</v>
      </c>
      <c r="AG698">
        <v>1.9</v>
      </c>
      <c r="AH698">
        <v>1.9</v>
      </c>
      <c r="AI698">
        <v>1.9</v>
      </c>
      <c r="AJ698">
        <v>1.9</v>
      </c>
      <c r="AK698">
        <v>0.6</v>
      </c>
      <c r="AL698">
        <v>0.6</v>
      </c>
      <c r="AM698">
        <v>0.6</v>
      </c>
      <c r="AN698">
        <v>0.6</v>
      </c>
      <c r="AO698">
        <v>1</v>
      </c>
      <c r="AP698">
        <v>1</v>
      </c>
      <c r="AQ698">
        <v>1</v>
      </c>
      <c r="AR698">
        <v>1</v>
      </c>
      <c r="AS698">
        <v>1.1000000000000001</v>
      </c>
      <c r="AT698">
        <v>1.2</v>
      </c>
      <c r="AU698">
        <v>1.5</v>
      </c>
      <c r="AV698">
        <v>2.4</v>
      </c>
      <c r="AW698">
        <v>1.8</v>
      </c>
      <c r="AX698">
        <v>3.7</v>
      </c>
      <c r="AY698">
        <v>2.2999999999999998</v>
      </c>
      <c r="AZ698">
        <v>2.9</v>
      </c>
      <c r="BA698">
        <v>2.7</v>
      </c>
      <c r="BB698">
        <v>1.2</v>
      </c>
      <c r="BC698">
        <v>1.2</v>
      </c>
      <c r="BD698">
        <v>1.2</v>
      </c>
      <c r="BE698">
        <v>1.2</v>
      </c>
    </row>
    <row r="699" spans="1:57">
      <c r="A699" t="s">
        <v>414</v>
      </c>
      <c r="B699" t="s">
        <v>159</v>
      </c>
      <c r="C699" t="s">
        <v>299</v>
      </c>
      <c r="D699" t="s">
        <v>131</v>
      </c>
      <c r="E699" t="s">
        <v>1187</v>
      </c>
      <c r="F699">
        <v>0.9</v>
      </c>
      <c r="G699">
        <v>0.9</v>
      </c>
      <c r="H699">
        <v>0.9</v>
      </c>
      <c r="I699">
        <v>0.9</v>
      </c>
      <c r="J699">
        <v>0.9</v>
      </c>
      <c r="K699">
        <v>0.9</v>
      </c>
      <c r="L699">
        <v>0.9</v>
      </c>
      <c r="M699">
        <v>0.9</v>
      </c>
      <c r="N699">
        <v>0.9</v>
      </c>
      <c r="O699">
        <v>0.9</v>
      </c>
      <c r="P699">
        <v>0.9</v>
      </c>
      <c r="Q699">
        <v>0.9</v>
      </c>
      <c r="R699">
        <v>0.9</v>
      </c>
      <c r="S699">
        <v>0.9</v>
      </c>
      <c r="T699">
        <v>0.9</v>
      </c>
      <c r="U699">
        <v>0.9</v>
      </c>
      <c r="V699">
        <v>0.9</v>
      </c>
      <c r="W699">
        <v>0.9</v>
      </c>
      <c r="X699">
        <v>0.9</v>
      </c>
      <c r="Y699">
        <v>0.9</v>
      </c>
      <c r="Z699">
        <v>0.9</v>
      </c>
      <c r="AA699">
        <v>0.9</v>
      </c>
      <c r="AB699">
        <v>1.2</v>
      </c>
      <c r="AC699">
        <v>1.2</v>
      </c>
      <c r="AD699">
        <v>1.2</v>
      </c>
      <c r="AE699">
        <v>1.2</v>
      </c>
      <c r="AF699">
        <v>1</v>
      </c>
      <c r="AG699">
        <v>1</v>
      </c>
      <c r="AH699">
        <v>1</v>
      </c>
      <c r="AI699">
        <v>1</v>
      </c>
      <c r="AJ699">
        <v>1</v>
      </c>
      <c r="AK699">
        <v>0.7</v>
      </c>
      <c r="AL699">
        <v>0.7</v>
      </c>
      <c r="AM699">
        <v>0.7</v>
      </c>
      <c r="AN699">
        <v>0.7</v>
      </c>
      <c r="AO699">
        <v>1</v>
      </c>
      <c r="AP699">
        <v>1</v>
      </c>
      <c r="AQ699">
        <v>1</v>
      </c>
      <c r="AR699">
        <v>1</v>
      </c>
      <c r="AS699">
        <v>1</v>
      </c>
      <c r="AT699">
        <v>1.2</v>
      </c>
      <c r="AU699">
        <v>1.4</v>
      </c>
      <c r="AV699">
        <v>2.2999999999999998</v>
      </c>
      <c r="AW699">
        <v>1.7</v>
      </c>
      <c r="AX699">
        <v>4.7</v>
      </c>
      <c r="AY699">
        <v>3</v>
      </c>
      <c r="AZ699">
        <v>3.7</v>
      </c>
      <c r="BA699">
        <v>3.4</v>
      </c>
      <c r="BB699">
        <v>1.5</v>
      </c>
      <c r="BC699">
        <v>1.5</v>
      </c>
      <c r="BD699">
        <v>1.5</v>
      </c>
      <c r="BE699">
        <v>1.5</v>
      </c>
    </row>
    <row r="700" spans="1:57">
      <c r="A700" t="s">
        <v>415</v>
      </c>
      <c r="B700" t="s">
        <v>159</v>
      </c>
      <c r="C700" t="s">
        <v>299</v>
      </c>
      <c r="D700" t="s">
        <v>63</v>
      </c>
      <c r="E700" t="s">
        <v>1187</v>
      </c>
      <c r="F700">
        <v>0.9</v>
      </c>
      <c r="G700">
        <v>0.9</v>
      </c>
      <c r="H700">
        <v>0.9</v>
      </c>
      <c r="I700">
        <v>0.9</v>
      </c>
      <c r="J700">
        <v>0.9</v>
      </c>
      <c r="K700">
        <v>0.9</v>
      </c>
      <c r="L700">
        <v>0.9</v>
      </c>
      <c r="M700">
        <v>0.9</v>
      </c>
      <c r="N700">
        <v>0.9</v>
      </c>
      <c r="O700">
        <v>0.7</v>
      </c>
      <c r="P700">
        <v>0.7</v>
      </c>
      <c r="Q700">
        <v>0.7</v>
      </c>
      <c r="R700">
        <v>0.7</v>
      </c>
      <c r="S700">
        <v>0.5</v>
      </c>
      <c r="T700">
        <v>0.5</v>
      </c>
      <c r="U700">
        <v>0.5</v>
      </c>
      <c r="V700">
        <v>0.5</v>
      </c>
      <c r="W700">
        <v>0.6</v>
      </c>
      <c r="X700">
        <v>0.6</v>
      </c>
      <c r="Y700">
        <v>0.6</v>
      </c>
      <c r="Z700">
        <v>0.6</v>
      </c>
      <c r="AA700">
        <v>0.6</v>
      </c>
      <c r="AB700">
        <v>0.8</v>
      </c>
      <c r="AC700">
        <v>0.8</v>
      </c>
      <c r="AD700">
        <v>0.8</v>
      </c>
      <c r="AE700">
        <v>0.8</v>
      </c>
      <c r="AF700">
        <v>0.8</v>
      </c>
      <c r="AG700">
        <v>0.8</v>
      </c>
      <c r="AH700">
        <v>0.8</v>
      </c>
      <c r="AI700">
        <v>0.8</v>
      </c>
      <c r="AJ700">
        <v>0.8</v>
      </c>
      <c r="AK700">
        <v>0.6</v>
      </c>
      <c r="AL700">
        <v>0.6</v>
      </c>
      <c r="AM700">
        <v>0.6</v>
      </c>
      <c r="AN700">
        <v>0.6</v>
      </c>
      <c r="AO700">
        <v>1</v>
      </c>
      <c r="AP700">
        <v>1</v>
      </c>
      <c r="AQ700">
        <v>1</v>
      </c>
      <c r="AR700">
        <v>1</v>
      </c>
      <c r="AS700">
        <v>0.9</v>
      </c>
      <c r="AT700">
        <v>1.1000000000000001</v>
      </c>
      <c r="AU700">
        <v>1.3</v>
      </c>
      <c r="AV700">
        <v>2.1</v>
      </c>
      <c r="AW700">
        <v>1.5</v>
      </c>
      <c r="AX700">
        <v>3.7</v>
      </c>
      <c r="AY700">
        <v>2.2999999999999998</v>
      </c>
      <c r="AZ700">
        <v>2.9</v>
      </c>
      <c r="BA700">
        <v>2.7</v>
      </c>
      <c r="BB700">
        <v>1.4</v>
      </c>
      <c r="BC700">
        <v>1.4</v>
      </c>
      <c r="BD700">
        <v>1.4</v>
      </c>
      <c r="BE700">
        <v>1.4</v>
      </c>
    </row>
    <row r="701" spans="1:57">
      <c r="A701" t="s">
        <v>416</v>
      </c>
      <c r="B701" t="s">
        <v>159</v>
      </c>
      <c r="C701" t="s">
        <v>299</v>
      </c>
      <c r="D701" t="s">
        <v>102</v>
      </c>
      <c r="E701" t="s">
        <v>1188</v>
      </c>
      <c r="F701">
        <v>0.5</v>
      </c>
      <c r="G701">
        <v>0.6</v>
      </c>
      <c r="H701">
        <v>0.5</v>
      </c>
      <c r="I701">
        <v>0.6</v>
      </c>
      <c r="J701">
        <v>0.6</v>
      </c>
      <c r="K701">
        <v>0.5</v>
      </c>
      <c r="L701">
        <v>0.8</v>
      </c>
      <c r="M701">
        <v>0.6</v>
      </c>
      <c r="N701">
        <v>0.8</v>
      </c>
      <c r="O701">
        <v>0.9</v>
      </c>
      <c r="P701">
        <v>0.6</v>
      </c>
      <c r="Q701">
        <v>0.7</v>
      </c>
      <c r="R701">
        <v>0.5</v>
      </c>
      <c r="S701">
        <v>0.4</v>
      </c>
      <c r="T701">
        <v>0.5</v>
      </c>
      <c r="U701">
        <v>0.7</v>
      </c>
      <c r="V701">
        <v>0.7</v>
      </c>
      <c r="W701">
        <v>0.8</v>
      </c>
      <c r="X701">
        <v>0.9</v>
      </c>
      <c r="Y701">
        <v>0.7</v>
      </c>
      <c r="Z701">
        <v>0.9</v>
      </c>
      <c r="AA701">
        <v>0.8</v>
      </c>
      <c r="AB701">
        <v>0.8</v>
      </c>
      <c r="AC701">
        <v>1.6</v>
      </c>
      <c r="AD701">
        <v>1.3</v>
      </c>
      <c r="AE701">
        <v>1.9</v>
      </c>
      <c r="AF701">
        <v>1.3</v>
      </c>
      <c r="AG701">
        <v>1.2</v>
      </c>
      <c r="AH701">
        <v>1</v>
      </c>
      <c r="AI701">
        <v>0.9</v>
      </c>
      <c r="AJ701">
        <v>0.6</v>
      </c>
      <c r="AK701">
        <v>0.7</v>
      </c>
      <c r="AL701">
        <v>0.7</v>
      </c>
      <c r="AM701">
        <v>0.6</v>
      </c>
      <c r="AN701">
        <v>0.6</v>
      </c>
      <c r="AO701">
        <v>1</v>
      </c>
      <c r="AP701">
        <v>1</v>
      </c>
      <c r="AQ701">
        <v>1</v>
      </c>
      <c r="AR701">
        <v>0.8</v>
      </c>
      <c r="AS701">
        <v>0.6</v>
      </c>
      <c r="AT701">
        <v>0.8</v>
      </c>
      <c r="AU701">
        <v>1.1000000000000001</v>
      </c>
      <c r="AV701">
        <v>1.1000000000000001</v>
      </c>
      <c r="AW701">
        <v>2.7</v>
      </c>
      <c r="AX701">
        <v>1.8</v>
      </c>
      <c r="AY701">
        <v>1.6</v>
      </c>
      <c r="AZ701">
        <v>1</v>
      </c>
      <c r="BA701">
        <v>0.7</v>
      </c>
      <c r="BB701">
        <v>0.6</v>
      </c>
      <c r="BC701">
        <v>0.6</v>
      </c>
      <c r="BD701">
        <v>0.5</v>
      </c>
      <c r="BE701">
        <v>0.5</v>
      </c>
    </row>
    <row r="702" spans="1:57">
      <c r="A702" t="s">
        <v>417</v>
      </c>
      <c r="B702" t="s">
        <v>159</v>
      </c>
      <c r="C702" t="s">
        <v>299</v>
      </c>
      <c r="D702" t="s">
        <v>131</v>
      </c>
      <c r="E702" t="s">
        <v>1188</v>
      </c>
      <c r="F702">
        <v>0.6</v>
      </c>
      <c r="G702">
        <v>0.6</v>
      </c>
      <c r="H702">
        <v>0.6</v>
      </c>
      <c r="I702">
        <v>0.6</v>
      </c>
      <c r="J702">
        <v>0.6</v>
      </c>
      <c r="K702">
        <v>0.6</v>
      </c>
      <c r="L702">
        <v>0.6</v>
      </c>
      <c r="M702">
        <v>0.6</v>
      </c>
      <c r="N702">
        <v>0.6</v>
      </c>
      <c r="O702">
        <v>0.5</v>
      </c>
      <c r="P702">
        <v>0.5</v>
      </c>
      <c r="Q702">
        <v>0.5</v>
      </c>
      <c r="R702">
        <v>0.5</v>
      </c>
      <c r="S702">
        <v>0.4</v>
      </c>
      <c r="T702">
        <v>0.4</v>
      </c>
      <c r="U702">
        <v>0.4</v>
      </c>
      <c r="V702">
        <v>0.4</v>
      </c>
      <c r="W702">
        <v>0.4</v>
      </c>
      <c r="X702">
        <v>0.4</v>
      </c>
      <c r="Y702">
        <v>0.4</v>
      </c>
      <c r="Z702">
        <v>0.4</v>
      </c>
      <c r="AA702">
        <v>0.4</v>
      </c>
      <c r="AB702">
        <v>0.6</v>
      </c>
      <c r="AC702">
        <v>0.6</v>
      </c>
      <c r="AD702">
        <v>0.6</v>
      </c>
      <c r="AE702">
        <v>0.6</v>
      </c>
      <c r="AF702">
        <v>0.6</v>
      </c>
      <c r="AG702">
        <v>0.6</v>
      </c>
      <c r="AH702">
        <v>0.6</v>
      </c>
      <c r="AI702">
        <v>0.6</v>
      </c>
      <c r="AJ702">
        <v>0.6</v>
      </c>
      <c r="AK702">
        <v>0.6</v>
      </c>
      <c r="AL702">
        <v>0.6</v>
      </c>
      <c r="AM702">
        <v>0.6</v>
      </c>
      <c r="AN702">
        <v>0.6</v>
      </c>
      <c r="AO702">
        <v>1</v>
      </c>
      <c r="AP702">
        <v>1</v>
      </c>
      <c r="AQ702">
        <v>1</v>
      </c>
      <c r="AR702">
        <v>1</v>
      </c>
      <c r="AS702">
        <v>1.2</v>
      </c>
      <c r="AT702">
        <v>1.1000000000000001</v>
      </c>
      <c r="AU702">
        <v>1.4</v>
      </c>
      <c r="AV702">
        <v>2.2000000000000002</v>
      </c>
      <c r="AW702">
        <v>1.6</v>
      </c>
      <c r="AX702">
        <v>3.5</v>
      </c>
      <c r="AY702">
        <v>2.2000000000000002</v>
      </c>
      <c r="AZ702">
        <v>2.8</v>
      </c>
      <c r="BA702">
        <v>2.5</v>
      </c>
      <c r="BB702">
        <v>1.1000000000000001</v>
      </c>
      <c r="BC702">
        <v>1.1000000000000001</v>
      </c>
      <c r="BD702">
        <v>1.1000000000000001</v>
      </c>
      <c r="BE702">
        <v>1.1000000000000001</v>
      </c>
    </row>
    <row r="703" spans="1:57">
      <c r="A703" t="s">
        <v>418</v>
      </c>
      <c r="B703" t="s">
        <v>159</v>
      </c>
      <c r="C703" t="s">
        <v>299</v>
      </c>
      <c r="D703" t="s">
        <v>132</v>
      </c>
      <c r="E703" t="s">
        <v>1188</v>
      </c>
      <c r="F703">
        <v>0.4</v>
      </c>
      <c r="G703">
        <v>0.4</v>
      </c>
      <c r="H703">
        <v>0.4</v>
      </c>
      <c r="I703">
        <v>0.4</v>
      </c>
      <c r="J703">
        <v>0.4</v>
      </c>
      <c r="K703">
        <v>0.4</v>
      </c>
      <c r="L703">
        <v>0.4</v>
      </c>
      <c r="M703">
        <v>0.4</v>
      </c>
      <c r="N703">
        <v>0.4</v>
      </c>
      <c r="O703">
        <v>0.4</v>
      </c>
      <c r="P703">
        <v>0.4</v>
      </c>
      <c r="Q703">
        <v>0.4</v>
      </c>
      <c r="R703">
        <v>0.4</v>
      </c>
      <c r="S703">
        <v>0.3</v>
      </c>
      <c r="T703">
        <v>0.3</v>
      </c>
      <c r="U703">
        <v>0.3</v>
      </c>
      <c r="V703">
        <v>0.3</v>
      </c>
      <c r="W703">
        <v>0.3</v>
      </c>
      <c r="X703">
        <v>0.3</v>
      </c>
      <c r="Y703">
        <v>0.3</v>
      </c>
      <c r="Z703">
        <v>0.3</v>
      </c>
      <c r="AA703">
        <v>0.3</v>
      </c>
      <c r="AB703">
        <v>0.3</v>
      </c>
      <c r="AC703">
        <v>0.3</v>
      </c>
      <c r="AD703">
        <v>0.3</v>
      </c>
      <c r="AE703">
        <v>0.3</v>
      </c>
      <c r="AF703">
        <v>0.3</v>
      </c>
      <c r="AG703">
        <v>0.3</v>
      </c>
      <c r="AH703">
        <v>0.3</v>
      </c>
      <c r="AI703">
        <v>0.3</v>
      </c>
      <c r="AJ703">
        <v>0.3</v>
      </c>
      <c r="AK703">
        <v>0.4</v>
      </c>
      <c r="AL703">
        <v>0.4</v>
      </c>
      <c r="AM703">
        <v>0.4</v>
      </c>
      <c r="AN703">
        <v>0.4</v>
      </c>
      <c r="AO703">
        <v>1</v>
      </c>
      <c r="AP703">
        <v>1</v>
      </c>
      <c r="AQ703">
        <v>1</v>
      </c>
      <c r="AR703">
        <v>1</v>
      </c>
      <c r="AS703">
        <v>1.2</v>
      </c>
      <c r="AT703">
        <v>1.1000000000000001</v>
      </c>
      <c r="AU703">
        <v>1.3</v>
      </c>
      <c r="AV703">
        <v>2.2000000000000002</v>
      </c>
      <c r="AW703">
        <v>1.6</v>
      </c>
      <c r="AX703">
        <v>2.5</v>
      </c>
      <c r="AY703">
        <v>1.6</v>
      </c>
      <c r="AZ703">
        <v>2</v>
      </c>
      <c r="BA703">
        <v>1.8</v>
      </c>
      <c r="BB703">
        <v>0.6</v>
      </c>
      <c r="BC703">
        <v>0.6</v>
      </c>
      <c r="BD703">
        <v>0.6</v>
      </c>
      <c r="BE703">
        <v>0.6</v>
      </c>
    </row>
    <row r="704" spans="1:57">
      <c r="A704" t="s">
        <v>419</v>
      </c>
      <c r="B704" t="s">
        <v>159</v>
      </c>
      <c r="C704" t="s">
        <v>299</v>
      </c>
      <c r="D704" t="s">
        <v>60</v>
      </c>
      <c r="E704" t="s">
        <v>1189</v>
      </c>
      <c r="F704">
        <v>0.7</v>
      </c>
      <c r="G704">
        <v>0.7</v>
      </c>
      <c r="H704">
        <v>0.7</v>
      </c>
      <c r="I704">
        <v>0.7</v>
      </c>
      <c r="J704">
        <v>0.7</v>
      </c>
      <c r="K704">
        <v>0.7</v>
      </c>
      <c r="L704">
        <v>0.7</v>
      </c>
      <c r="M704">
        <v>0.7</v>
      </c>
      <c r="N704">
        <v>0.7</v>
      </c>
      <c r="O704">
        <v>0.7</v>
      </c>
      <c r="P704">
        <v>0.7</v>
      </c>
      <c r="Q704">
        <v>0.7</v>
      </c>
      <c r="R704">
        <v>0.7</v>
      </c>
      <c r="S704">
        <v>0.7</v>
      </c>
      <c r="T704">
        <v>0.7</v>
      </c>
      <c r="U704">
        <v>0.7</v>
      </c>
      <c r="V704">
        <v>0.7</v>
      </c>
      <c r="W704">
        <v>0.6</v>
      </c>
      <c r="X704">
        <v>0.6</v>
      </c>
      <c r="Y704">
        <v>0.6</v>
      </c>
      <c r="Z704">
        <v>0.6</v>
      </c>
      <c r="AA704">
        <v>0.6</v>
      </c>
      <c r="AB704">
        <v>0.6</v>
      </c>
      <c r="AC704">
        <v>0.6</v>
      </c>
      <c r="AD704">
        <v>0.6</v>
      </c>
      <c r="AE704">
        <v>0.6</v>
      </c>
      <c r="AF704">
        <v>0.7</v>
      </c>
      <c r="AG704">
        <v>0.7</v>
      </c>
      <c r="AH704">
        <v>0.7</v>
      </c>
      <c r="AI704">
        <v>0.7</v>
      </c>
      <c r="AJ704">
        <v>0.7</v>
      </c>
      <c r="AK704">
        <v>0.7</v>
      </c>
      <c r="AL704">
        <v>0.7</v>
      </c>
      <c r="AM704">
        <v>0.7</v>
      </c>
      <c r="AN704">
        <v>0.7</v>
      </c>
      <c r="AO704">
        <v>1</v>
      </c>
      <c r="AP704">
        <v>1</v>
      </c>
      <c r="AQ704">
        <v>1</v>
      </c>
      <c r="AR704">
        <v>1</v>
      </c>
      <c r="AS704">
        <v>1.4</v>
      </c>
      <c r="AT704">
        <v>1.6</v>
      </c>
      <c r="AU704">
        <v>1.9</v>
      </c>
      <c r="AV704">
        <v>3.2</v>
      </c>
      <c r="AW704">
        <v>2.2999999999999998</v>
      </c>
      <c r="AX704">
        <v>1.8</v>
      </c>
      <c r="AY704">
        <v>1.1000000000000001</v>
      </c>
      <c r="AZ704">
        <v>1.4</v>
      </c>
      <c r="BA704">
        <v>1.3</v>
      </c>
      <c r="BB704">
        <v>0.6</v>
      </c>
      <c r="BC704">
        <v>0.6</v>
      </c>
      <c r="BD704">
        <v>0.6</v>
      </c>
      <c r="BE704">
        <v>0.6</v>
      </c>
    </row>
    <row r="705" spans="1:57">
      <c r="A705" t="s">
        <v>420</v>
      </c>
      <c r="B705" t="s">
        <v>159</v>
      </c>
      <c r="C705" t="s">
        <v>299</v>
      </c>
      <c r="D705" t="s">
        <v>131</v>
      </c>
      <c r="E705" t="s">
        <v>1189</v>
      </c>
      <c r="F705">
        <v>0.5</v>
      </c>
      <c r="G705">
        <v>0.5</v>
      </c>
      <c r="H705">
        <v>0.5</v>
      </c>
      <c r="I705">
        <v>0.5</v>
      </c>
      <c r="J705">
        <v>0.4</v>
      </c>
      <c r="K705">
        <v>0.4</v>
      </c>
      <c r="L705">
        <v>0.4</v>
      </c>
      <c r="M705">
        <v>0.4</v>
      </c>
      <c r="N705">
        <v>0.4</v>
      </c>
      <c r="O705">
        <v>0.4</v>
      </c>
      <c r="P705">
        <v>0.4</v>
      </c>
      <c r="Q705">
        <v>0.4</v>
      </c>
      <c r="R705">
        <v>0.4</v>
      </c>
      <c r="S705">
        <v>0.4</v>
      </c>
      <c r="T705">
        <v>0.4</v>
      </c>
      <c r="U705">
        <v>0.4</v>
      </c>
      <c r="V705">
        <v>0.4</v>
      </c>
      <c r="W705">
        <v>0.4</v>
      </c>
      <c r="X705">
        <v>0.4</v>
      </c>
      <c r="Y705">
        <v>0.4</v>
      </c>
      <c r="Z705">
        <v>0.4</v>
      </c>
      <c r="AA705">
        <v>0.4</v>
      </c>
      <c r="AB705">
        <v>0.5</v>
      </c>
      <c r="AC705">
        <v>0.5</v>
      </c>
      <c r="AD705">
        <v>0.5</v>
      </c>
      <c r="AE705">
        <v>0.5</v>
      </c>
      <c r="AF705">
        <v>0.5</v>
      </c>
      <c r="AG705">
        <v>0.5</v>
      </c>
      <c r="AH705">
        <v>0.5</v>
      </c>
      <c r="AI705">
        <v>0.5</v>
      </c>
      <c r="AJ705">
        <v>0.5</v>
      </c>
      <c r="AK705">
        <v>0.8</v>
      </c>
      <c r="AL705">
        <v>0.8</v>
      </c>
      <c r="AM705">
        <v>0.8</v>
      </c>
      <c r="AN705">
        <v>0.8</v>
      </c>
      <c r="AO705">
        <v>0.8</v>
      </c>
      <c r="AP705">
        <v>0.8</v>
      </c>
      <c r="AQ705">
        <v>0.8</v>
      </c>
      <c r="AR705">
        <v>0.8</v>
      </c>
      <c r="AS705">
        <v>1.1000000000000001</v>
      </c>
      <c r="AT705">
        <v>1.2</v>
      </c>
      <c r="AU705">
        <v>1.5</v>
      </c>
      <c r="AV705">
        <v>2.4</v>
      </c>
      <c r="AW705">
        <v>1.7</v>
      </c>
      <c r="AX705">
        <v>1.4</v>
      </c>
      <c r="AY705">
        <v>0.9</v>
      </c>
      <c r="AZ705">
        <v>1.1000000000000001</v>
      </c>
      <c r="BA705">
        <v>1</v>
      </c>
      <c r="BB705">
        <v>1.2</v>
      </c>
      <c r="BC705">
        <v>1.2</v>
      </c>
      <c r="BD705">
        <v>1.2</v>
      </c>
      <c r="BE705">
        <v>1.2</v>
      </c>
    </row>
    <row r="706" spans="1:57">
      <c r="A706" t="s">
        <v>1190</v>
      </c>
      <c r="B706" t="s">
        <v>159</v>
      </c>
      <c r="C706" t="s">
        <v>299</v>
      </c>
      <c r="D706" t="s">
        <v>63</v>
      </c>
      <c r="E706" t="s">
        <v>1189</v>
      </c>
      <c r="F706">
        <v>0.2</v>
      </c>
      <c r="G706">
        <v>0.2</v>
      </c>
      <c r="H706">
        <v>0.2</v>
      </c>
      <c r="I706">
        <v>0.2</v>
      </c>
      <c r="J706">
        <v>0.2</v>
      </c>
      <c r="K706">
        <v>0.2</v>
      </c>
      <c r="L706">
        <v>0.2</v>
      </c>
      <c r="M706">
        <v>0.2</v>
      </c>
      <c r="N706">
        <v>0.2</v>
      </c>
      <c r="O706">
        <v>0.2</v>
      </c>
      <c r="P706">
        <v>0.2</v>
      </c>
      <c r="Q706">
        <v>0.2</v>
      </c>
      <c r="R706">
        <v>0.2</v>
      </c>
      <c r="S706">
        <v>0.2</v>
      </c>
      <c r="T706">
        <v>0.2</v>
      </c>
      <c r="U706">
        <v>0.2</v>
      </c>
      <c r="V706">
        <v>0.2</v>
      </c>
      <c r="W706">
        <v>0.1</v>
      </c>
      <c r="X706">
        <v>0.1</v>
      </c>
      <c r="Y706">
        <v>0.1</v>
      </c>
      <c r="Z706">
        <v>0.1</v>
      </c>
      <c r="AA706">
        <v>0.1</v>
      </c>
      <c r="AB706">
        <v>0.2</v>
      </c>
      <c r="AC706">
        <v>0.2</v>
      </c>
      <c r="AD706">
        <v>0.2</v>
      </c>
      <c r="AE706">
        <v>0.2</v>
      </c>
      <c r="AF706">
        <v>0.2</v>
      </c>
      <c r="AG706">
        <v>0.2</v>
      </c>
      <c r="AH706">
        <v>0.2</v>
      </c>
      <c r="AI706">
        <v>0.2</v>
      </c>
      <c r="AJ706">
        <v>0.2</v>
      </c>
      <c r="AK706">
        <v>0.2</v>
      </c>
      <c r="AL706">
        <v>0.2</v>
      </c>
      <c r="AM706">
        <v>0.2</v>
      </c>
      <c r="AN706">
        <v>0.2</v>
      </c>
      <c r="AO706">
        <v>0.3</v>
      </c>
      <c r="AP706">
        <v>0.3</v>
      </c>
      <c r="AQ706">
        <v>0.3</v>
      </c>
      <c r="AR706">
        <v>0.3</v>
      </c>
      <c r="AS706">
        <v>0.3</v>
      </c>
      <c r="AT706">
        <v>0.3</v>
      </c>
      <c r="AU706">
        <v>0.4</v>
      </c>
      <c r="AV706">
        <v>0.6</v>
      </c>
      <c r="AW706">
        <v>0.4</v>
      </c>
      <c r="AX706">
        <v>0.9</v>
      </c>
      <c r="AY706">
        <v>0.5</v>
      </c>
      <c r="AZ706">
        <v>0.7</v>
      </c>
      <c r="BA706">
        <v>0.6</v>
      </c>
      <c r="BB706">
        <v>0.5</v>
      </c>
      <c r="BC706">
        <v>0.5</v>
      </c>
      <c r="BD706">
        <v>0.5</v>
      </c>
      <c r="BE706">
        <v>0.5</v>
      </c>
    </row>
    <row r="707" spans="1:57">
      <c r="A707" t="s">
        <v>1191</v>
      </c>
      <c r="B707" t="s">
        <v>159</v>
      </c>
      <c r="C707" t="s">
        <v>299</v>
      </c>
      <c r="D707" t="s">
        <v>60</v>
      </c>
      <c r="E707" t="s">
        <v>1192</v>
      </c>
      <c r="F707">
        <v>0.5</v>
      </c>
      <c r="G707">
        <v>0.5</v>
      </c>
      <c r="H707">
        <v>0.5</v>
      </c>
      <c r="I707">
        <v>0.5</v>
      </c>
      <c r="J707">
        <v>0.5</v>
      </c>
      <c r="K707">
        <v>0.5</v>
      </c>
      <c r="L707">
        <v>0.5</v>
      </c>
      <c r="M707">
        <v>0.5</v>
      </c>
      <c r="N707">
        <v>0.5</v>
      </c>
      <c r="O707">
        <v>0.5</v>
      </c>
      <c r="P707">
        <v>0.5</v>
      </c>
      <c r="Q707">
        <v>0.5</v>
      </c>
      <c r="R707">
        <v>0.5</v>
      </c>
      <c r="S707">
        <v>0.5</v>
      </c>
      <c r="T707">
        <v>0.5</v>
      </c>
      <c r="U707">
        <v>0.5</v>
      </c>
      <c r="V707">
        <v>0.5</v>
      </c>
      <c r="W707">
        <v>0.5</v>
      </c>
      <c r="X707">
        <v>0.5</v>
      </c>
      <c r="Y707">
        <v>0.5</v>
      </c>
      <c r="Z707">
        <v>0.5</v>
      </c>
      <c r="AA707">
        <v>0.5</v>
      </c>
      <c r="AB707">
        <v>0.5</v>
      </c>
      <c r="AC707">
        <v>0.5</v>
      </c>
      <c r="AD707">
        <v>0.5</v>
      </c>
      <c r="AE707">
        <v>0.5</v>
      </c>
      <c r="AF707">
        <v>0.5</v>
      </c>
      <c r="AG707">
        <v>0.5</v>
      </c>
      <c r="AH707">
        <v>0.5</v>
      </c>
      <c r="AI707">
        <v>1</v>
      </c>
      <c r="AJ707">
        <v>1</v>
      </c>
      <c r="AK707">
        <v>1</v>
      </c>
      <c r="AL707">
        <v>1</v>
      </c>
      <c r="AM707">
        <v>1</v>
      </c>
      <c r="AN707">
        <v>1</v>
      </c>
      <c r="AO707">
        <v>1</v>
      </c>
      <c r="AP707">
        <v>1</v>
      </c>
      <c r="AQ707">
        <v>1</v>
      </c>
      <c r="AR707">
        <v>1</v>
      </c>
      <c r="AS707">
        <v>2.2999999999999998</v>
      </c>
      <c r="AT707">
        <v>2.6</v>
      </c>
      <c r="AU707">
        <v>3.1</v>
      </c>
      <c r="AV707">
        <v>5.0999999999999996</v>
      </c>
      <c r="AW707">
        <v>3.7</v>
      </c>
      <c r="AX707">
        <v>3.7</v>
      </c>
      <c r="AY707">
        <v>2.2999999999999998</v>
      </c>
      <c r="AZ707">
        <v>2.9</v>
      </c>
      <c r="BA707">
        <v>2.7</v>
      </c>
      <c r="BB707">
        <v>0.5</v>
      </c>
      <c r="BC707">
        <v>0.5</v>
      </c>
      <c r="BD707">
        <v>0.5</v>
      </c>
      <c r="BE707">
        <v>0.5</v>
      </c>
    </row>
    <row r="708" spans="1:57">
      <c r="A708" t="s">
        <v>1193</v>
      </c>
      <c r="B708" t="s">
        <v>159</v>
      </c>
      <c r="C708" t="s">
        <v>299</v>
      </c>
      <c r="D708" t="s">
        <v>131</v>
      </c>
      <c r="E708" t="s">
        <v>1192</v>
      </c>
      <c r="F708">
        <v>0.7</v>
      </c>
      <c r="G708">
        <v>0.7</v>
      </c>
      <c r="H708">
        <v>0.7</v>
      </c>
      <c r="I708">
        <v>0.7</v>
      </c>
      <c r="J708">
        <v>0.7</v>
      </c>
      <c r="K708">
        <v>0.7</v>
      </c>
      <c r="L708">
        <v>0.7</v>
      </c>
      <c r="M708">
        <v>0.7</v>
      </c>
      <c r="N708">
        <v>0.7</v>
      </c>
      <c r="O708">
        <v>0.7</v>
      </c>
      <c r="P708">
        <v>0.7</v>
      </c>
      <c r="Q708">
        <v>0.7</v>
      </c>
      <c r="R708">
        <v>0.7</v>
      </c>
      <c r="S708">
        <v>0.7</v>
      </c>
      <c r="T708">
        <v>0.7</v>
      </c>
      <c r="U708">
        <v>0.7</v>
      </c>
      <c r="V708">
        <v>0.7</v>
      </c>
      <c r="W708">
        <v>0.7</v>
      </c>
      <c r="X708">
        <v>0.7</v>
      </c>
      <c r="Y708">
        <v>0.7</v>
      </c>
      <c r="Z708">
        <v>0.7</v>
      </c>
      <c r="AA708">
        <v>0.7</v>
      </c>
      <c r="AB708">
        <v>0.7</v>
      </c>
      <c r="AC708">
        <v>0.7</v>
      </c>
      <c r="AD708">
        <v>0.7</v>
      </c>
      <c r="AE708">
        <v>0.7</v>
      </c>
      <c r="AF708">
        <v>0.7</v>
      </c>
      <c r="AG708">
        <v>0.7</v>
      </c>
      <c r="AH708">
        <v>1</v>
      </c>
      <c r="AI708">
        <v>1</v>
      </c>
      <c r="AJ708">
        <v>1</v>
      </c>
      <c r="AK708">
        <v>1</v>
      </c>
      <c r="AL708">
        <v>1</v>
      </c>
      <c r="AM708">
        <v>1</v>
      </c>
      <c r="AN708">
        <v>1</v>
      </c>
      <c r="AO708">
        <v>1</v>
      </c>
      <c r="AP708">
        <v>1</v>
      </c>
      <c r="AQ708">
        <v>1.8</v>
      </c>
      <c r="AR708">
        <v>1.8</v>
      </c>
      <c r="AS708">
        <v>1.2</v>
      </c>
      <c r="AT708">
        <v>3.9</v>
      </c>
      <c r="AU708">
        <v>5.0999999999999996</v>
      </c>
      <c r="AV708">
        <v>4.0999999999999996</v>
      </c>
      <c r="AW708">
        <v>6.2</v>
      </c>
      <c r="AX708">
        <v>4.4000000000000004</v>
      </c>
      <c r="AY708">
        <v>1.6</v>
      </c>
      <c r="AZ708">
        <v>1.6</v>
      </c>
      <c r="BA708">
        <v>1.6</v>
      </c>
      <c r="BB708">
        <v>1.3</v>
      </c>
      <c r="BC708">
        <v>1</v>
      </c>
      <c r="BD708">
        <v>1</v>
      </c>
      <c r="BE708">
        <v>0.7</v>
      </c>
    </row>
    <row r="709" spans="1:57">
      <c r="A709" t="s">
        <v>1194</v>
      </c>
      <c r="B709" t="s">
        <v>159</v>
      </c>
      <c r="C709" t="s">
        <v>299</v>
      </c>
      <c r="D709" t="s">
        <v>63</v>
      </c>
      <c r="E709" t="s">
        <v>1192</v>
      </c>
      <c r="F709">
        <v>1.1000000000000001</v>
      </c>
      <c r="G709">
        <v>1.1000000000000001</v>
      </c>
      <c r="H709">
        <v>1.1000000000000001</v>
      </c>
      <c r="I709">
        <v>1.1000000000000001</v>
      </c>
      <c r="J709">
        <v>0.7</v>
      </c>
      <c r="K709">
        <v>0.7</v>
      </c>
      <c r="L709">
        <v>0.7</v>
      </c>
      <c r="M709">
        <v>0.7</v>
      </c>
      <c r="N709">
        <v>0.7</v>
      </c>
      <c r="O709">
        <v>0.6</v>
      </c>
      <c r="P709">
        <v>0.6</v>
      </c>
      <c r="Q709">
        <v>0.6</v>
      </c>
      <c r="R709">
        <v>0.6</v>
      </c>
      <c r="S709">
        <v>0.6</v>
      </c>
      <c r="T709">
        <v>0.6</v>
      </c>
      <c r="U709">
        <v>0.6</v>
      </c>
      <c r="V709">
        <v>0.6</v>
      </c>
      <c r="W709">
        <v>0.7</v>
      </c>
      <c r="X709">
        <v>0.7</v>
      </c>
      <c r="Y709">
        <v>0.7</v>
      </c>
      <c r="Z709">
        <v>0.7</v>
      </c>
      <c r="AA709">
        <v>0.7</v>
      </c>
      <c r="AB709">
        <v>1</v>
      </c>
      <c r="AC709">
        <v>1</v>
      </c>
      <c r="AD709">
        <v>1</v>
      </c>
      <c r="AE709">
        <v>1</v>
      </c>
      <c r="AF709">
        <v>0.6</v>
      </c>
      <c r="AG709">
        <v>0.6</v>
      </c>
      <c r="AH709">
        <v>0.6</v>
      </c>
      <c r="AI709">
        <v>0.6</v>
      </c>
      <c r="AJ709">
        <v>0.6</v>
      </c>
      <c r="AK709">
        <v>0.6</v>
      </c>
      <c r="AL709">
        <v>0.6</v>
      </c>
      <c r="AM709">
        <v>0.6</v>
      </c>
      <c r="AN709">
        <v>0.6</v>
      </c>
      <c r="AO709">
        <v>1</v>
      </c>
      <c r="AP709">
        <v>1</v>
      </c>
      <c r="AQ709">
        <v>1</v>
      </c>
      <c r="AR709">
        <v>1</v>
      </c>
      <c r="AS709">
        <v>1.3</v>
      </c>
      <c r="AT709">
        <v>1.4</v>
      </c>
      <c r="AU709">
        <v>1.8</v>
      </c>
      <c r="AV709">
        <v>2.9</v>
      </c>
      <c r="AW709">
        <v>2.1</v>
      </c>
      <c r="AX709">
        <v>1.6</v>
      </c>
      <c r="AY709">
        <v>1</v>
      </c>
      <c r="AZ709">
        <v>1.3</v>
      </c>
      <c r="BA709">
        <v>1.1000000000000001</v>
      </c>
      <c r="BB709">
        <v>1</v>
      </c>
      <c r="BC709">
        <v>1</v>
      </c>
      <c r="BD709">
        <v>1</v>
      </c>
      <c r="BE709">
        <v>1</v>
      </c>
    </row>
    <row r="710" spans="1:57">
      <c r="A710" t="s">
        <v>1195</v>
      </c>
      <c r="B710" t="s">
        <v>159</v>
      </c>
      <c r="C710" t="s">
        <v>299</v>
      </c>
      <c r="D710" t="s">
        <v>60</v>
      </c>
      <c r="E710" t="s">
        <v>1196</v>
      </c>
      <c r="F710">
        <v>0.5</v>
      </c>
      <c r="G710">
        <v>0.5</v>
      </c>
      <c r="H710">
        <v>0.5</v>
      </c>
      <c r="I710">
        <v>0.5</v>
      </c>
      <c r="J710">
        <v>0.5</v>
      </c>
      <c r="K710">
        <v>0.5</v>
      </c>
      <c r="L710">
        <v>0.5</v>
      </c>
      <c r="M710">
        <v>0.4</v>
      </c>
      <c r="N710">
        <v>0.4</v>
      </c>
      <c r="O710">
        <v>0.4</v>
      </c>
      <c r="P710">
        <v>0.4</v>
      </c>
      <c r="Q710">
        <v>0.4</v>
      </c>
      <c r="R710">
        <v>0.4</v>
      </c>
      <c r="S710">
        <v>0.4</v>
      </c>
      <c r="T710">
        <v>0.4</v>
      </c>
      <c r="U710">
        <v>0.4</v>
      </c>
      <c r="V710">
        <v>0.4</v>
      </c>
      <c r="W710">
        <v>0.4</v>
      </c>
      <c r="X710">
        <v>0.4</v>
      </c>
      <c r="Y710">
        <v>0.4</v>
      </c>
      <c r="Z710">
        <v>0.4</v>
      </c>
      <c r="AA710">
        <v>0.4</v>
      </c>
      <c r="AB710">
        <v>0.4</v>
      </c>
      <c r="AC710">
        <v>0.7</v>
      </c>
      <c r="AD710">
        <v>0.7</v>
      </c>
      <c r="AE710">
        <v>0.7</v>
      </c>
      <c r="AF710">
        <v>0.7</v>
      </c>
      <c r="AG710">
        <v>0.7</v>
      </c>
      <c r="AH710">
        <v>0.6</v>
      </c>
      <c r="AI710">
        <v>0.6</v>
      </c>
      <c r="AJ710">
        <v>0.6</v>
      </c>
      <c r="AK710">
        <v>0.6</v>
      </c>
      <c r="AL710">
        <v>0.6</v>
      </c>
      <c r="AM710">
        <v>0.6</v>
      </c>
      <c r="AN710">
        <v>0.6</v>
      </c>
      <c r="AO710">
        <v>0.6</v>
      </c>
      <c r="AP710">
        <v>1</v>
      </c>
      <c r="AQ710">
        <v>1</v>
      </c>
      <c r="AR710">
        <v>1</v>
      </c>
      <c r="AS710">
        <v>1</v>
      </c>
      <c r="AT710">
        <v>1</v>
      </c>
      <c r="AU710">
        <v>2.1</v>
      </c>
      <c r="AV710">
        <v>3.2</v>
      </c>
      <c r="AW710">
        <v>2.2000000000000002</v>
      </c>
      <c r="AX710">
        <v>2.5</v>
      </c>
      <c r="AY710">
        <v>2.5</v>
      </c>
      <c r="AZ710">
        <v>2.5</v>
      </c>
      <c r="BA710">
        <v>1</v>
      </c>
      <c r="BB710">
        <v>0.8</v>
      </c>
      <c r="BC710">
        <v>0.5</v>
      </c>
      <c r="BD710">
        <v>0.5</v>
      </c>
      <c r="BE710">
        <v>0.5</v>
      </c>
    </row>
    <row r="711" spans="1:57">
      <c r="A711" t="s">
        <v>1197</v>
      </c>
      <c r="B711" t="s">
        <v>159</v>
      </c>
      <c r="C711" t="s">
        <v>299</v>
      </c>
      <c r="D711" t="s">
        <v>131</v>
      </c>
      <c r="E711" t="s">
        <v>1196</v>
      </c>
      <c r="F711">
        <v>0.5</v>
      </c>
      <c r="G711">
        <v>0.5</v>
      </c>
      <c r="H711">
        <v>0.5</v>
      </c>
      <c r="I711">
        <v>0.5</v>
      </c>
      <c r="J711">
        <v>0.5</v>
      </c>
      <c r="K711">
        <v>0.5</v>
      </c>
      <c r="L711">
        <v>0.5</v>
      </c>
      <c r="M711">
        <v>0.5</v>
      </c>
      <c r="N711">
        <v>0.5</v>
      </c>
      <c r="O711">
        <v>0.5</v>
      </c>
      <c r="P711">
        <v>0.5</v>
      </c>
      <c r="Q711">
        <v>0.5</v>
      </c>
      <c r="R711">
        <v>0.5</v>
      </c>
      <c r="S711">
        <v>0.5</v>
      </c>
      <c r="T711">
        <v>0.5</v>
      </c>
      <c r="U711">
        <v>0.5</v>
      </c>
      <c r="V711">
        <v>0.5</v>
      </c>
      <c r="W711">
        <v>0.7</v>
      </c>
      <c r="X711">
        <v>0.7</v>
      </c>
      <c r="Y711">
        <v>0.7</v>
      </c>
      <c r="Z711">
        <v>0.8</v>
      </c>
      <c r="AA711">
        <v>0.8</v>
      </c>
      <c r="AB711">
        <v>0.8</v>
      </c>
      <c r="AC711">
        <v>0.8</v>
      </c>
      <c r="AD711">
        <v>1.2</v>
      </c>
      <c r="AE711">
        <v>1.4</v>
      </c>
      <c r="AF711">
        <v>1</v>
      </c>
      <c r="AG711">
        <v>1.2</v>
      </c>
      <c r="AH711">
        <v>1</v>
      </c>
      <c r="AI711">
        <v>1.1000000000000001</v>
      </c>
      <c r="AJ711">
        <v>0.7</v>
      </c>
      <c r="AK711">
        <v>0.7</v>
      </c>
      <c r="AL711">
        <v>0.7</v>
      </c>
      <c r="AM711">
        <v>0.7</v>
      </c>
      <c r="AN711">
        <v>0.7</v>
      </c>
      <c r="AO711">
        <v>0.7</v>
      </c>
      <c r="AP711">
        <v>1</v>
      </c>
      <c r="AQ711">
        <v>1</v>
      </c>
      <c r="AR711">
        <v>1</v>
      </c>
      <c r="AS711">
        <v>1</v>
      </c>
      <c r="AT711">
        <v>1</v>
      </c>
      <c r="AU711">
        <v>2</v>
      </c>
      <c r="AV711">
        <v>2.1</v>
      </c>
      <c r="AW711">
        <v>2.7</v>
      </c>
      <c r="AX711">
        <v>3</v>
      </c>
      <c r="AY711">
        <v>2.2000000000000002</v>
      </c>
      <c r="AZ711">
        <v>2</v>
      </c>
      <c r="BA711">
        <v>1</v>
      </c>
      <c r="BB711">
        <v>0.8</v>
      </c>
      <c r="BC711">
        <v>0.7</v>
      </c>
      <c r="BD711">
        <v>0.7</v>
      </c>
      <c r="BE711">
        <v>0.7</v>
      </c>
    </row>
    <row r="712" spans="1:57">
      <c r="A712" t="s">
        <v>1198</v>
      </c>
      <c r="B712" t="s">
        <v>159</v>
      </c>
      <c r="C712" t="s">
        <v>299</v>
      </c>
      <c r="D712" t="s">
        <v>63</v>
      </c>
      <c r="E712" t="s">
        <v>1196</v>
      </c>
      <c r="F712">
        <v>0.3</v>
      </c>
      <c r="G712">
        <v>0.3</v>
      </c>
      <c r="H712">
        <v>0.3</v>
      </c>
      <c r="I712">
        <v>0.3</v>
      </c>
      <c r="J712">
        <v>0.3</v>
      </c>
      <c r="K712">
        <v>0.3</v>
      </c>
      <c r="L712">
        <v>0.3</v>
      </c>
      <c r="M712">
        <v>0.3</v>
      </c>
      <c r="N712">
        <v>0.3</v>
      </c>
      <c r="O712">
        <v>0.3</v>
      </c>
      <c r="P712">
        <v>0.3</v>
      </c>
      <c r="Q712">
        <v>0.3</v>
      </c>
      <c r="R712">
        <v>0.3</v>
      </c>
      <c r="S712">
        <v>0.3</v>
      </c>
      <c r="T712">
        <v>0.3</v>
      </c>
      <c r="U712">
        <v>0.3</v>
      </c>
      <c r="V712">
        <v>0.3</v>
      </c>
      <c r="W712">
        <v>0.3</v>
      </c>
      <c r="X712">
        <v>0.3</v>
      </c>
      <c r="Y712">
        <v>0.3</v>
      </c>
      <c r="Z712">
        <v>0.3</v>
      </c>
      <c r="AA712">
        <v>0.3</v>
      </c>
      <c r="AB712">
        <v>0.3</v>
      </c>
      <c r="AC712">
        <v>0.3</v>
      </c>
      <c r="AD712">
        <v>0.3</v>
      </c>
      <c r="AE712">
        <v>0.3</v>
      </c>
      <c r="AF712">
        <v>0.3</v>
      </c>
      <c r="AG712">
        <v>0.3</v>
      </c>
      <c r="AH712">
        <v>0.3</v>
      </c>
      <c r="AI712">
        <v>0.3</v>
      </c>
      <c r="AJ712">
        <v>0.3</v>
      </c>
      <c r="AK712">
        <v>0.3</v>
      </c>
      <c r="AL712">
        <v>0.7</v>
      </c>
      <c r="AM712">
        <v>0.7</v>
      </c>
      <c r="AN712">
        <v>0.7</v>
      </c>
      <c r="AO712">
        <v>0.7</v>
      </c>
      <c r="AP712">
        <v>1</v>
      </c>
      <c r="AQ712">
        <v>1</v>
      </c>
      <c r="AR712">
        <v>1</v>
      </c>
      <c r="AS712">
        <v>1</v>
      </c>
      <c r="AT712">
        <v>1</v>
      </c>
      <c r="AU712">
        <v>1.2</v>
      </c>
      <c r="AV712">
        <v>2.2000000000000002</v>
      </c>
      <c r="AW712">
        <v>1.8</v>
      </c>
      <c r="AX712">
        <v>3.5</v>
      </c>
      <c r="AY712">
        <v>2</v>
      </c>
      <c r="AZ712">
        <v>1.6</v>
      </c>
      <c r="BA712">
        <v>1</v>
      </c>
      <c r="BB712">
        <v>1</v>
      </c>
      <c r="BC712">
        <v>1</v>
      </c>
      <c r="BD712">
        <v>0.9</v>
      </c>
      <c r="BE712">
        <v>0.6</v>
      </c>
    </row>
    <row r="713" spans="1:57">
      <c r="A713" t="s">
        <v>1199</v>
      </c>
      <c r="B713" t="s">
        <v>159</v>
      </c>
      <c r="C713" t="s">
        <v>299</v>
      </c>
      <c r="D713" t="s">
        <v>102</v>
      </c>
      <c r="E713" t="s">
        <v>1200</v>
      </c>
      <c r="F713">
        <v>1.2</v>
      </c>
      <c r="G713">
        <v>1.2</v>
      </c>
      <c r="H713">
        <v>1.2</v>
      </c>
      <c r="I713">
        <v>1.2</v>
      </c>
      <c r="J713">
        <v>1.5</v>
      </c>
      <c r="K713">
        <v>1.5</v>
      </c>
      <c r="L713">
        <v>1.5</v>
      </c>
      <c r="M713">
        <v>1.5</v>
      </c>
      <c r="N713">
        <v>1.5</v>
      </c>
      <c r="O713">
        <v>1.3</v>
      </c>
      <c r="P713">
        <v>1.3</v>
      </c>
      <c r="Q713">
        <v>1.3</v>
      </c>
      <c r="R713">
        <v>1.3</v>
      </c>
      <c r="S713">
        <v>2</v>
      </c>
      <c r="T713">
        <v>2</v>
      </c>
      <c r="U713">
        <v>2</v>
      </c>
      <c r="V713">
        <v>2</v>
      </c>
      <c r="W713">
        <v>1</v>
      </c>
      <c r="X713">
        <v>1</v>
      </c>
      <c r="Y713">
        <v>1</v>
      </c>
      <c r="Z713">
        <v>1</v>
      </c>
      <c r="AA713">
        <v>1</v>
      </c>
      <c r="AB713">
        <v>3</v>
      </c>
      <c r="AC713">
        <v>3</v>
      </c>
      <c r="AD713">
        <v>3</v>
      </c>
      <c r="AE713">
        <v>3</v>
      </c>
      <c r="AF713">
        <v>2.6</v>
      </c>
      <c r="AG713">
        <v>2.6</v>
      </c>
      <c r="AH713">
        <v>2.6</v>
      </c>
      <c r="AI713">
        <v>2.6</v>
      </c>
      <c r="AJ713">
        <v>2.6</v>
      </c>
      <c r="AK713">
        <v>1.2</v>
      </c>
      <c r="AL713">
        <v>1.2</v>
      </c>
      <c r="AM713">
        <v>1.2</v>
      </c>
      <c r="AN713">
        <v>1.2</v>
      </c>
      <c r="AO713">
        <v>1</v>
      </c>
      <c r="AP713">
        <v>1</v>
      </c>
      <c r="AQ713">
        <v>1</v>
      </c>
      <c r="AR713">
        <v>1</v>
      </c>
      <c r="AS713">
        <v>0.9</v>
      </c>
      <c r="AT713">
        <v>1.1000000000000001</v>
      </c>
      <c r="AU713">
        <v>1.3</v>
      </c>
      <c r="AV713">
        <v>2.1</v>
      </c>
      <c r="AW713">
        <v>1.5</v>
      </c>
      <c r="AX713">
        <v>2.6</v>
      </c>
      <c r="AY713">
        <v>1.6</v>
      </c>
      <c r="AZ713">
        <v>2.1</v>
      </c>
      <c r="BA713">
        <v>1.9</v>
      </c>
      <c r="BB713">
        <v>1.2</v>
      </c>
      <c r="BC713">
        <v>1.2</v>
      </c>
      <c r="BD713">
        <v>1.2</v>
      </c>
      <c r="BE713">
        <v>1.2</v>
      </c>
    </row>
    <row r="714" spans="1:57">
      <c r="A714" t="s">
        <v>1201</v>
      </c>
      <c r="B714" t="s">
        <v>159</v>
      </c>
      <c r="C714" t="s">
        <v>299</v>
      </c>
      <c r="D714" t="s">
        <v>131</v>
      </c>
      <c r="E714" t="s">
        <v>1200</v>
      </c>
      <c r="F714">
        <v>0.9</v>
      </c>
      <c r="G714">
        <v>0.9</v>
      </c>
      <c r="H714">
        <v>0.9</v>
      </c>
      <c r="I714">
        <v>0.9</v>
      </c>
      <c r="J714">
        <v>1.4</v>
      </c>
      <c r="K714">
        <v>1.4</v>
      </c>
      <c r="L714">
        <v>1.4</v>
      </c>
      <c r="M714">
        <v>1.4</v>
      </c>
      <c r="N714">
        <v>1.4</v>
      </c>
      <c r="O714">
        <v>1.5</v>
      </c>
      <c r="P714">
        <v>1.5</v>
      </c>
      <c r="Q714">
        <v>1.5</v>
      </c>
      <c r="R714">
        <v>1.5</v>
      </c>
      <c r="S714">
        <v>1.4</v>
      </c>
      <c r="T714">
        <v>1.4</v>
      </c>
      <c r="U714">
        <v>1.4</v>
      </c>
      <c r="V714">
        <v>1.4</v>
      </c>
      <c r="W714">
        <v>1.4</v>
      </c>
      <c r="X714">
        <v>1.4</v>
      </c>
      <c r="Y714">
        <v>1.4</v>
      </c>
      <c r="Z714">
        <v>1.4</v>
      </c>
      <c r="AA714">
        <v>1.4</v>
      </c>
      <c r="AB714">
        <v>1.5</v>
      </c>
      <c r="AC714">
        <v>1.5</v>
      </c>
      <c r="AD714">
        <v>1.5</v>
      </c>
      <c r="AE714">
        <v>1.5</v>
      </c>
      <c r="AF714">
        <v>1.9</v>
      </c>
      <c r="AG714">
        <v>1.9</v>
      </c>
      <c r="AH714">
        <v>1.9</v>
      </c>
      <c r="AI714">
        <v>1.9</v>
      </c>
      <c r="AJ714">
        <v>1.9</v>
      </c>
      <c r="AK714">
        <v>1.1000000000000001</v>
      </c>
      <c r="AL714">
        <v>1.1000000000000001</v>
      </c>
      <c r="AM714">
        <v>1.1000000000000001</v>
      </c>
      <c r="AN714">
        <v>1.1000000000000001</v>
      </c>
      <c r="AO714">
        <v>1</v>
      </c>
      <c r="AP714">
        <v>1</v>
      </c>
      <c r="AQ714">
        <v>1</v>
      </c>
      <c r="AR714">
        <v>1</v>
      </c>
      <c r="AS714">
        <v>1.3</v>
      </c>
      <c r="AT714">
        <v>1.5</v>
      </c>
      <c r="AU714">
        <v>1.8</v>
      </c>
      <c r="AV714">
        <v>3</v>
      </c>
      <c r="AW714">
        <v>2.2000000000000002</v>
      </c>
      <c r="AX714">
        <v>3.9</v>
      </c>
      <c r="AY714">
        <v>2.5</v>
      </c>
      <c r="AZ714">
        <v>3.2</v>
      </c>
      <c r="BA714">
        <v>2.9</v>
      </c>
      <c r="BB714">
        <v>1.6</v>
      </c>
      <c r="BC714">
        <v>1.6</v>
      </c>
      <c r="BD714">
        <v>1.6</v>
      </c>
      <c r="BE714">
        <v>1.6</v>
      </c>
    </row>
    <row r="715" spans="1:57">
      <c r="A715" t="s">
        <v>1202</v>
      </c>
      <c r="B715" t="s">
        <v>159</v>
      </c>
      <c r="C715" t="s">
        <v>299</v>
      </c>
      <c r="D715" t="s">
        <v>132</v>
      </c>
      <c r="E715" t="s">
        <v>1200</v>
      </c>
      <c r="F715">
        <v>0.9</v>
      </c>
      <c r="G715">
        <v>0.9</v>
      </c>
      <c r="H715">
        <v>0.9</v>
      </c>
      <c r="I715">
        <v>0.9</v>
      </c>
      <c r="J715">
        <v>1.3</v>
      </c>
      <c r="K715">
        <v>1.3</v>
      </c>
      <c r="L715">
        <v>1.3</v>
      </c>
      <c r="M715">
        <v>1.3</v>
      </c>
      <c r="N715">
        <v>1.3</v>
      </c>
      <c r="O715">
        <v>1.2</v>
      </c>
      <c r="P715">
        <v>1.2</v>
      </c>
      <c r="Q715">
        <v>1.2</v>
      </c>
      <c r="R715">
        <v>1.2</v>
      </c>
      <c r="S715">
        <v>1</v>
      </c>
      <c r="T715">
        <v>1</v>
      </c>
      <c r="U715">
        <v>1</v>
      </c>
      <c r="V715">
        <v>1</v>
      </c>
      <c r="W715">
        <v>1</v>
      </c>
      <c r="X715">
        <v>1</v>
      </c>
      <c r="Y715">
        <v>1</v>
      </c>
      <c r="Z715">
        <v>1</v>
      </c>
      <c r="AA715">
        <v>1</v>
      </c>
      <c r="AB715">
        <v>1.1000000000000001</v>
      </c>
      <c r="AC715">
        <v>1.1000000000000001</v>
      </c>
      <c r="AD715">
        <v>1.1000000000000001</v>
      </c>
      <c r="AE715">
        <v>1.1000000000000001</v>
      </c>
      <c r="AF715">
        <v>1.2</v>
      </c>
      <c r="AG715">
        <v>1.2</v>
      </c>
      <c r="AH715">
        <v>1.2</v>
      </c>
      <c r="AI715">
        <v>1.2</v>
      </c>
      <c r="AJ715">
        <v>1.2</v>
      </c>
      <c r="AK715">
        <v>0.9</v>
      </c>
      <c r="AL715">
        <v>0.9</v>
      </c>
      <c r="AM715">
        <v>0.9</v>
      </c>
      <c r="AN715">
        <v>0.9</v>
      </c>
      <c r="AO715">
        <v>1</v>
      </c>
      <c r="AP715">
        <v>1</v>
      </c>
      <c r="AQ715">
        <v>1</v>
      </c>
      <c r="AR715">
        <v>1</v>
      </c>
      <c r="AS715">
        <v>0.9</v>
      </c>
      <c r="AT715">
        <v>1</v>
      </c>
      <c r="AU715">
        <v>1.2</v>
      </c>
      <c r="AV715">
        <v>1.9</v>
      </c>
      <c r="AW715">
        <v>1.4</v>
      </c>
      <c r="AX715">
        <v>2</v>
      </c>
      <c r="AY715">
        <v>1.3</v>
      </c>
      <c r="AZ715">
        <v>1.6</v>
      </c>
      <c r="BA715">
        <v>1.5</v>
      </c>
      <c r="BB715">
        <v>1.2</v>
      </c>
      <c r="BC715">
        <v>1.2</v>
      </c>
      <c r="BD715">
        <v>1.2</v>
      </c>
      <c r="BE715">
        <v>1.2</v>
      </c>
    </row>
    <row r="716" spans="1:57">
      <c r="A716" t="s">
        <v>1203</v>
      </c>
      <c r="B716" t="s">
        <v>159</v>
      </c>
      <c r="C716" t="s">
        <v>299</v>
      </c>
      <c r="D716" t="s">
        <v>102</v>
      </c>
      <c r="E716" t="s">
        <v>1204</v>
      </c>
      <c r="F716">
        <v>0.7</v>
      </c>
      <c r="G716">
        <v>0.7</v>
      </c>
      <c r="H716">
        <v>0.7</v>
      </c>
      <c r="I716">
        <v>0.7</v>
      </c>
      <c r="J716">
        <v>0.7</v>
      </c>
      <c r="K716">
        <v>0.7</v>
      </c>
      <c r="L716">
        <v>0.7</v>
      </c>
      <c r="M716">
        <v>0.7</v>
      </c>
      <c r="N716">
        <v>0.7</v>
      </c>
      <c r="O716">
        <v>0.7</v>
      </c>
      <c r="P716">
        <v>0.7</v>
      </c>
      <c r="Q716">
        <v>0.7</v>
      </c>
      <c r="R716">
        <v>0.7</v>
      </c>
      <c r="S716">
        <v>0.7</v>
      </c>
      <c r="T716">
        <v>0.7</v>
      </c>
      <c r="U716">
        <v>0.7</v>
      </c>
      <c r="V716">
        <v>0.7</v>
      </c>
      <c r="W716">
        <v>1.1000000000000001</v>
      </c>
      <c r="X716">
        <v>1.1000000000000001</v>
      </c>
      <c r="Y716">
        <v>1.1000000000000001</v>
      </c>
      <c r="Z716">
        <v>1.1000000000000001</v>
      </c>
      <c r="AA716">
        <v>1.1000000000000001</v>
      </c>
      <c r="AB716">
        <v>2.9</v>
      </c>
      <c r="AC716">
        <v>2.9</v>
      </c>
      <c r="AD716">
        <v>2.9</v>
      </c>
      <c r="AE716">
        <v>2.9</v>
      </c>
      <c r="AF716">
        <v>3.6</v>
      </c>
      <c r="AG716">
        <v>3.6</v>
      </c>
      <c r="AH716">
        <v>3.6</v>
      </c>
      <c r="AI716">
        <v>3.6</v>
      </c>
      <c r="AJ716">
        <v>3.6</v>
      </c>
      <c r="AK716">
        <v>0.5</v>
      </c>
      <c r="AL716">
        <v>0.5</v>
      </c>
      <c r="AM716">
        <v>0.5</v>
      </c>
      <c r="AN716">
        <v>0.5</v>
      </c>
      <c r="AO716">
        <v>1</v>
      </c>
      <c r="AP716">
        <v>1</v>
      </c>
      <c r="AQ716">
        <v>1</v>
      </c>
      <c r="AR716">
        <v>1</v>
      </c>
      <c r="AS716">
        <v>1.9</v>
      </c>
      <c r="AT716">
        <v>2.1</v>
      </c>
      <c r="AU716">
        <v>2.6</v>
      </c>
      <c r="AV716">
        <v>4.3</v>
      </c>
      <c r="AW716">
        <v>3.1</v>
      </c>
      <c r="AX716">
        <v>3.1</v>
      </c>
      <c r="AY716">
        <v>2</v>
      </c>
      <c r="AZ716">
        <v>2.5</v>
      </c>
      <c r="BA716">
        <v>2.2000000000000002</v>
      </c>
      <c r="BB716">
        <v>1.2</v>
      </c>
      <c r="BC716">
        <v>1.2</v>
      </c>
      <c r="BD716">
        <v>1.2</v>
      </c>
      <c r="BE716">
        <v>1.2</v>
      </c>
    </row>
    <row r="717" spans="1:57">
      <c r="A717" t="s">
        <v>1205</v>
      </c>
      <c r="B717" t="s">
        <v>159</v>
      </c>
      <c r="C717" t="s">
        <v>299</v>
      </c>
      <c r="D717" t="s">
        <v>131</v>
      </c>
      <c r="E717" t="s">
        <v>1204</v>
      </c>
      <c r="F717">
        <v>0.7</v>
      </c>
      <c r="G717">
        <v>0.7</v>
      </c>
      <c r="H717">
        <v>0.7</v>
      </c>
      <c r="I717">
        <v>0.7</v>
      </c>
      <c r="J717">
        <v>0.8</v>
      </c>
      <c r="K717">
        <v>0.8</v>
      </c>
      <c r="L717">
        <v>0.8</v>
      </c>
      <c r="M717">
        <v>0.8</v>
      </c>
      <c r="N717">
        <v>0.8</v>
      </c>
      <c r="O717">
        <v>0.6</v>
      </c>
      <c r="P717">
        <v>0.6</v>
      </c>
      <c r="Q717">
        <v>0.6</v>
      </c>
      <c r="R717">
        <v>0.6</v>
      </c>
      <c r="S717">
        <v>0.3</v>
      </c>
      <c r="T717">
        <v>0.3</v>
      </c>
      <c r="U717">
        <v>0.3</v>
      </c>
      <c r="V717">
        <v>0.3</v>
      </c>
      <c r="W717">
        <v>0.4</v>
      </c>
      <c r="X717">
        <v>0.4</v>
      </c>
      <c r="Y717">
        <v>0.4</v>
      </c>
      <c r="Z717">
        <v>0.4</v>
      </c>
      <c r="AA717">
        <v>0.4</v>
      </c>
      <c r="AB717">
        <v>0.9</v>
      </c>
      <c r="AC717">
        <v>0.9</v>
      </c>
      <c r="AD717">
        <v>0.9</v>
      </c>
      <c r="AE717">
        <v>0.9</v>
      </c>
      <c r="AF717">
        <v>1.4</v>
      </c>
      <c r="AG717">
        <v>1.4</v>
      </c>
      <c r="AH717">
        <v>1.4</v>
      </c>
      <c r="AI717">
        <v>1.4</v>
      </c>
      <c r="AJ717">
        <v>1.4</v>
      </c>
      <c r="AK717">
        <v>0.7</v>
      </c>
      <c r="AL717">
        <v>0.7</v>
      </c>
      <c r="AM717">
        <v>0.7</v>
      </c>
      <c r="AN717">
        <v>0.7</v>
      </c>
      <c r="AO717">
        <v>1</v>
      </c>
      <c r="AP717">
        <v>1</v>
      </c>
      <c r="AQ717">
        <v>1</v>
      </c>
      <c r="AR717">
        <v>1</v>
      </c>
      <c r="AS717">
        <v>1.3</v>
      </c>
      <c r="AT717">
        <v>1.4</v>
      </c>
      <c r="AU717">
        <v>1.8</v>
      </c>
      <c r="AV717">
        <v>2.9</v>
      </c>
      <c r="AW717">
        <v>2.1</v>
      </c>
      <c r="AX717">
        <v>3</v>
      </c>
      <c r="AY717">
        <v>1.9</v>
      </c>
      <c r="AZ717">
        <v>2.4</v>
      </c>
      <c r="BA717">
        <v>2.2000000000000002</v>
      </c>
      <c r="BB717">
        <v>1.1000000000000001</v>
      </c>
      <c r="BC717">
        <v>1.1000000000000001</v>
      </c>
      <c r="BD717">
        <v>1.1000000000000001</v>
      </c>
      <c r="BE717">
        <v>1.1000000000000001</v>
      </c>
    </row>
    <row r="718" spans="1:57">
      <c r="A718" t="s">
        <v>1206</v>
      </c>
      <c r="B718" t="s">
        <v>159</v>
      </c>
      <c r="C718" t="s">
        <v>299</v>
      </c>
      <c r="D718" t="s">
        <v>63</v>
      </c>
      <c r="E718" t="s">
        <v>1204</v>
      </c>
      <c r="F718">
        <v>0.7</v>
      </c>
      <c r="G718">
        <v>0.7</v>
      </c>
      <c r="H718">
        <v>0.7</v>
      </c>
      <c r="I718">
        <v>0.7</v>
      </c>
      <c r="J718">
        <v>0.6</v>
      </c>
      <c r="K718">
        <v>0.6</v>
      </c>
      <c r="L718">
        <v>0.6</v>
      </c>
      <c r="M718">
        <v>0.6</v>
      </c>
      <c r="N718">
        <v>0.6</v>
      </c>
      <c r="O718">
        <v>0.6</v>
      </c>
      <c r="P718">
        <v>0.6</v>
      </c>
      <c r="Q718">
        <v>0.6</v>
      </c>
      <c r="R718">
        <v>0.6</v>
      </c>
      <c r="S718">
        <v>0.3</v>
      </c>
      <c r="T718">
        <v>0.3</v>
      </c>
      <c r="U718">
        <v>0.3</v>
      </c>
      <c r="V718">
        <v>0.3</v>
      </c>
      <c r="W718">
        <v>0.4</v>
      </c>
      <c r="X718">
        <v>0.4</v>
      </c>
      <c r="Y718">
        <v>0.4</v>
      </c>
      <c r="Z718">
        <v>0.4</v>
      </c>
      <c r="AA718">
        <v>0.4</v>
      </c>
      <c r="AB718">
        <v>1.2</v>
      </c>
      <c r="AC718">
        <v>1.2</v>
      </c>
      <c r="AD718">
        <v>1.2</v>
      </c>
      <c r="AE718">
        <v>1.2</v>
      </c>
      <c r="AF718">
        <v>0.8</v>
      </c>
      <c r="AG718">
        <v>0.8</v>
      </c>
      <c r="AH718">
        <v>0.8</v>
      </c>
      <c r="AI718">
        <v>0.8</v>
      </c>
      <c r="AJ718">
        <v>0.8</v>
      </c>
      <c r="AK718">
        <v>0.8</v>
      </c>
      <c r="AL718">
        <v>0.8</v>
      </c>
      <c r="AM718">
        <v>0.8</v>
      </c>
      <c r="AN718">
        <v>0.8</v>
      </c>
      <c r="AO718">
        <v>1</v>
      </c>
      <c r="AP718">
        <v>1</v>
      </c>
      <c r="AQ718">
        <v>1</v>
      </c>
      <c r="AR718">
        <v>1</v>
      </c>
      <c r="AS718">
        <v>1.4</v>
      </c>
      <c r="AT718">
        <v>1.6</v>
      </c>
      <c r="AU718">
        <v>1.9</v>
      </c>
      <c r="AV718">
        <v>3.1</v>
      </c>
      <c r="AW718">
        <v>2.2999999999999998</v>
      </c>
      <c r="AX718">
        <v>3.8</v>
      </c>
      <c r="AY718">
        <v>2.4</v>
      </c>
      <c r="AZ718">
        <v>3</v>
      </c>
      <c r="BA718">
        <v>2.7</v>
      </c>
      <c r="BB718">
        <v>1</v>
      </c>
      <c r="BC718">
        <v>1</v>
      </c>
      <c r="BD718">
        <v>1</v>
      </c>
      <c r="BE718">
        <v>1</v>
      </c>
    </row>
    <row r="719" spans="1:57">
      <c r="A719" t="s">
        <v>1207</v>
      </c>
      <c r="B719" t="s">
        <v>159</v>
      </c>
      <c r="C719" t="s">
        <v>299</v>
      </c>
      <c r="D719" t="s">
        <v>60</v>
      </c>
      <c r="E719" t="s">
        <v>1208</v>
      </c>
      <c r="F719">
        <v>1.2</v>
      </c>
      <c r="G719">
        <v>1.2</v>
      </c>
      <c r="H719">
        <v>1.2</v>
      </c>
      <c r="I719">
        <v>1.2</v>
      </c>
      <c r="J719">
        <v>0.8</v>
      </c>
      <c r="K719">
        <v>0.8</v>
      </c>
      <c r="L719">
        <v>0.8</v>
      </c>
      <c r="M719">
        <v>0.8</v>
      </c>
      <c r="N719">
        <v>0.8</v>
      </c>
      <c r="O719">
        <v>0.7</v>
      </c>
      <c r="P719">
        <v>0.7</v>
      </c>
      <c r="Q719">
        <v>0.7</v>
      </c>
      <c r="R719">
        <v>0.7</v>
      </c>
      <c r="S719">
        <v>0.8</v>
      </c>
      <c r="T719">
        <v>0.8</v>
      </c>
      <c r="U719">
        <v>0.8</v>
      </c>
      <c r="V719">
        <v>0.8</v>
      </c>
      <c r="W719">
        <v>0.5</v>
      </c>
      <c r="X719">
        <v>0.5</v>
      </c>
      <c r="Y719">
        <v>0.5</v>
      </c>
      <c r="Z719">
        <v>0.5</v>
      </c>
      <c r="AA719">
        <v>0.5</v>
      </c>
      <c r="AB719">
        <v>1.1000000000000001</v>
      </c>
      <c r="AC719">
        <v>1.1000000000000001</v>
      </c>
      <c r="AD719">
        <v>1.1000000000000001</v>
      </c>
      <c r="AE719">
        <v>1.1000000000000001</v>
      </c>
      <c r="AF719">
        <v>0.8</v>
      </c>
      <c r="AG719">
        <v>0.8</v>
      </c>
      <c r="AH719">
        <v>0.8</v>
      </c>
      <c r="AI719">
        <v>0.8</v>
      </c>
      <c r="AJ719">
        <v>0.8</v>
      </c>
      <c r="AK719">
        <v>0.7</v>
      </c>
      <c r="AL719">
        <v>0.7</v>
      </c>
      <c r="AM719">
        <v>0.7</v>
      </c>
      <c r="AN719">
        <v>0.7</v>
      </c>
      <c r="AO719">
        <v>1</v>
      </c>
      <c r="AP719">
        <v>1</v>
      </c>
      <c r="AQ719">
        <v>1</v>
      </c>
      <c r="AR719">
        <v>1</v>
      </c>
      <c r="AS719">
        <v>1.2</v>
      </c>
      <c r="AT719">
        <v>1.4</v>
      </c>
      <c r="AU719">
        <v>1.7</v>
      </c>
      <c r="AV719">
        <v>2.8</v>
      </c>
      <c r="AW719">
        <v>2</v>
      </c>
      <c r="AX719">
        <v>2.7</v>
      </c>
      <c r="AY719">
        <v>1.7</v>
      </c>
      <c r="AZ719">
        <v>2.2000000000000002</v>
      </c>
      <c r="BA719">
        <v>2</v>
      </c>
      <c r="BB719">
        <v>1.3</v>
      </c>
      <c r="BC719">
        <v>1.3</v>
      </c>
      <c r="BD719">
        <v>1.3</v>
      </c>
      <c r="BE719">
        <v>1.3</v>
      </c>
    </row>
    <row r="720" spans="1:57">
      <c r="A720" t="s">
        <v>1209</v>
      </c>
      <c r="B720" t="s">
        <v>159</v>
      </c>
      <c r="C720" t="s">
        <v>299</v>
      </c>
      <c r="D720" t="s">
        <v>131</v>
      </c>
      <c r="E720" t="s">
        <v>1208</v>
      </c>
      <c r="F720">
        <v>1</v>
      </c>
      <c r="G720">
        <v>1</v>
      </c>
      <c r="H720">
        <v>1</v>
      </c>
      <c r="I720">
        <v>1</v>
      </c>
      <c r="J720">
        <v>1.5</v>
      </c>
      <c r="K720">
        <v>1.5</v>
      </c>
      <c r="L720">
        <v>1.5</v>
      </c>
      <c r="M720">
        <v>1.5</v>
      </c>
      <c r="N720">
        <v>1.5</v>
      </c>
      <c r="O720">
        <v>0.7</v>
      </c>
      <c r="P720">
        <v>0.7</v>
      </c>
      <c r="Q720">
        <v>0.7</v>
      </c>
      <c r="R720">
        <v>0.7</v>
      </c>
      <c r="S720">
        <v>1.2</v>
      </c>
      <c r="T720">
        <v>1.2</v>
      </c>
      <c r="U720">
        <v>1.2</v>
      </c>
      <c r="V720">
        <v>1.2</v>
      </c>
      <c r="W720">
        <v>0.7</v>
      </c>
      <c r="X720">
        <v>0.7</v>
      </c>
      <c r="Y720">
        <v>0.7</v>
      </c>
      <c r="Z720">
        <v>0.7</v>
      </c>
      <c r="AA720">
        <v>0.7</v>
      </c>
      <c r="AB720">
        <v>1.7</v>
      </c>
      <c r="AC720">
        <v>1.7</v>
      </c>
      <c r="AD720">
        <v>1.7</v>
      </c>
      <c r="AE720">
        <v>1.7</v>
      </c>
      <c r="AF720">
        <v>1.3</v>
      </c>
      <c r="AG720">
        <v>1.3</v>
      </c>
      <c r="AH720">
        <v>1.3</v>
      </c>
      <c r="AI720">
        <v>1.3</v>
      </c>
      <c r="AJ720">
        <v>1.3</v>
      </c>
      <c r="AK720">
        <v>0.7</v>
      </c>
      <c r="AL720">
        <v>0.7</v>
      </c>
      <c r="AM720">
        <v>0.7</v>
      </c>
      <c r="AN720">
        <v>0.7</v>
      </c>
      <c r="AO720">
        <v>1</v>
      </c>
      <c r="AP720">
        <v>1</v>
      </c>
      <c r="AQ720">
        <v>1</v>
      </c>
      <c r="AR720">
        <v>1</v>
      </c>
      <c r="AS720">
        <v>1.3</v>
      </c>
      <c r="AT720">
        <v>1.4</v>
      </c>
      <c r="AU720">
        <v>1.7</v>
      </c>
      <c r="AV720">
        <v>2.8</v>
      </c>
      <c r="AW720">
        <v>2</v>
      </c>
      <c r="AX720">
        <v>3.7</v>
      </c>
      <c r="AY720">
        <v>2.4</v>
      </c>
      <c r="AZ720">
        <v>3</v>
      </c>
      <c r="BA720">
        <v>2.7</v>
      </c>
      <c r="BB720">
        <v>1.7</v>
      </c>
      <c r="BC720">
        <v>1.7</v>
      </c>
      <c r="BD720">
        <v>1.7</v>
      </c>
      <c r="BE720">
        <v>1.7</v>
      </c>
    </row>
    <row r="721" spans="1:57">
      <c r="A721" t="s">
        <v>1210</v>
      </c>
      <c r="B721" t="s">
        <v>159</v>
      </c>
      <c r="C721" t="s">
        <v>299</v>
      </c>
      <c r="D721" t="s">
        <v>63</v>
      </c>
      <c r="E721" t="s">
        <v>1208</v>
      </c>
      <c r="F721">
        <v>1.1000000000000001</v>
      </c>
      <c r="G721">
        <v>1.1000000000000001</v>
      </c>
      <c r="H721">
        <v>1.1000000000000001</v>
      </c>
      <c r="I721">
        <v>1.1000000000000001</v>
      </c>
      <c r="J721">
        <v>1.6</v>
      </c>
      <c r="K721">
        <v>1.6</v>
      </c>
      <c r="L721">
        <v>1.6</v>
      </c>
      <c r="M721">
        <v>1.6</v>
      </c>
      <c r="N721">
        <v>1.6</v>
      </c>
      <c r="O721">
        <v>0.9</v>
      </c>
      <c r="P721">
        <v>0.9</v>
      </c>
      <c r="Q721">
        <v>0.9</v>
      </c>
      <c r="R721">
        <v>0.9</v>
      </c>
      <c r="S721">
        <v>1</v>
      </c>
      <c r="T721">
        <v>1</v>
      </c>
      <c r="U721">
        <v>1</v>
      </c>
      <c r="V721">
        <v>1</v>
      </c>
      <c r="W721">
        <v>0.7</v>
      </c>
      <c r="X721">
        <v>0.7</v>
      </c>
      <c r="Y721">
        <v>0.7</v>
      </c>
      <c r="Z721">
        <v>0.7</v>
      </c>
      <c r="AA721">
        <v>0.7</v>
      </c>
      <c r="AB721">
        <v>1.3</v>
      </c>
      <c r="AC721">
        <v>1.3</v>
      </c>
      <c r="AD721">
        <v>1.3</v>
      </c>
      <c r="AE721">
        <v>1.3</v>
      </c>
      <c r="AF721">
        <v>1.4</v>
      </c>
      <c r="AG721">
        <v>1.4</v>
      </c>
      <c r="AH721">
        <v>1.4</v>
      </c>
      <c r="AI721">
        <v>1.4</v>
      </c>
      <c r="AJ721">
        <v>1.4</v>
      </c>
      <c r="AK721">
        <v>0.9</v>
      </c>
      <c r="AL721">
        <v>0.9</v>
      </c>
      <c r="AM721">
        <v>0.9</v>
      </c>
      <c r="AN721">
        <v>0.9</v>
      </c>
      <c r="AO721">
        <v>1</v>
      </c>
      <c r="AP721">
        <v>1</v>
      </c>
      <c r="AQ721">
        <v>1</v>
      </c>
      <c r="AR721">
        <v>1</v>
      </c>
      <c r="AS721">
        <v>1.5</v>
      </c>
      <c r="AT721">
        <v>1.7</v>
      </c>
      <c r="AU721">
        <v>2</v>
      </c>
      <c r="AV721">
        <v>3.3</v>
      </c>
      <c r="AW721">
        <v>2.4</v>
      </c>
      <c r="AX721">
        <v>3.7</v>
      </c>
      <c r="AY721">
        <v>2.2999999999999998</v>
      </c>
      <c r="AZ721">
        <v>3</v>
      </c>
      <c r="BA721">
        <v>2.7</v>
      </c>
      <c r="BB721">
        <v>2.2999999999999998</v>
      </c>
      <c r="BC721">
        <v>2.2999999999999998</v>
      </c>
      <c r="BD721">
        <v>2.2999999999999998</v>
      </c>
      <c r="BE721">
        <v>2.2999999999999998</v>
      </c>
    </row>
    <row r="722" spans="1:57">
      <c r="A722" t="s">
        <v>1211</v>
      </c>
      <c r="B722" t="s">
        <v>159</v>
      </c>
      <c r="C722" t="s">
        <v>299</v>
      </c>
      <c r="D722" t="s">
        <v>60</v>
      </c>
      <c r="E722" t="s">
        <v>1212</v>
      </c>
      <c r="F722">
        <v>1</v>
      </c>
      <c r="G722">
        <v>1</v>
      </c>
      <c r="H722">
        <v>1</v>
      </c>
      <c r="I722">
        <v>1</v>
      </c>
      <c r="J722">
        <v>1.3</v>
      </c>
      <c r="K722">
        <v>1.3</v>
      </c>
      <c r="L722">
        <v>1.3</v>
      </c>
      <c r="M722">
        <v>1.3</v>
      </c>
      <c r="N722">
        <v>1.3</v>
      </c>
      <c r="O722">
        <v>1.4</v>
      </c>
      <c r="P722">
        <v>1.4</v>
      </c>
      <c r="Q722">
        <v>1.4</v>
      </c>
      <c r="R722">
        <v>1.4</v>
      </c>
      <c r="S722">
        <v>1.1000000000000001</v>
      </c>
      <c r="T722">
        <v>1.1000000000000001</v>
      </c>
      <c r="U722">
        <v>1.1000000000000001</v>
      </c>
      <c r="V722">
        <v>1.1000000000000001</v>
      </c>
      <c r="W722">
        <v>1.4</v>
      </c>
      <c r="X722">
        <v>1.4</v>
      </c>
      <c r="Y722">
        <v>1.4</v>
      </c>
      <c r="Z722">
        <v>1.4</v>
      </c>
      <c r="AA722">
        <v>1.4</v>
      </c>
      <c r="AB722">
        <v>1.8</v>
      </c>
      <c r="AC722">
        <v>1.8</v>
      </c>
      <c r="AD722">
        <v>1.8</v>
      </c>
      <c r="AE722">
        <v>1.8</v>
      </c>
      <c r="AF722">
        <v>1.2</v>
      </c>
      <c r="AG722">
        <v>1.2</v>
      </c>
      <c r="AH722">
        <v>1.2</v>
      </c>
      <c r="AI722">
        <v>1.2</v>
      </c>
      <c r="AJ722">
        <v>1.2</v>
      </c>
      <c r="AK722">
        <v>1.1000000000000001</v>
      </c>
      <c r="AL722">
        <v>1.1000000000000001</v>
      </c>
      <c r="AM722">
        <v>1.1000000000000001</v>
      </c>
      <c r="AN722">
        <v>1.1000000000000001</v>
      </c>
      <c r="AO722">
        <v>1</v>
      </c>
      <c r="AP722">
        <v>1</v>
      </c>
      <c r="AQ722">
        <v>1</v>
      </c>
      <c r="AR722">
        <v>1</v>
      </c>
      <c r="AS722">
        <v>1.1000000000000001</v>
      </c>
      <c r="AT722">
        <v>1.3</v>
      </c>
      <c r="AU722">
        <v>1.5</v>
      </c>
      <c r="AV722">
        <v>2.5</v>
      </c>
      <c r="AW722">
        <v>1.8</v>
      </c>
      <c r="AX722">
        <v>1.9</v>
      </c>
      <c r="AY722">
        <v>1.2</v>
      </c>
      <c r="AZ722">
        <v>1.5</v>
      </c>
      <c r="BA722">
        <v>1.4</v>
      </c>
      <c r="BB722">
        <v>1.2</v>
      </c>
      <c r="BC722">
        <v>1.2</v>
      </c>
      <c r="BD722">
        <v>1.2</v>
      </c>
      <c r="BE722">
        <v>1.2</v>
      </c>
    </row>
    <row r="723" spans="1:57">
      <c r="A723" t="s">
        <v>1213</v>
      </c>
      <c r="B723" t="s">
        <v>159</v>
      </c>
      <c r="C723" t="s">
        <v>299</v>
      </c>
      <c r="D723" t="s">
        <v>131</v>
      </c>
      <c r="E723" t="s">
        <v>1212</v>
      </c>
      <c r="F723">
        <v>0.8</v>
      </c>
      <c r="G723">
        <v>0.8</v>
      </c>
      <c r="H723">
        <v>0.8</v>
      </c>
      <c r="I723">
        <v>0.8</v>
      </c>
      <c r="J723">
        <v>0.9</v>
      </c>
      <c r="K723">
        <v>0.9</v>
      </c>
      <c r="L723">
        <v>0.9</v>
      </c>
      <c r="M723">
        <v>0.9</v>
      </c>
      <c r="N723">
        <v>0.9</v>
      </c>
      <c r="O723">
        <v>1.1000000000000001</v>
      </c>
      <c r="P723">
        <v>1.1000000000000001</v>
      </c>
      <c r="Q723">
        <v>1.1000000000000001</v>
      </c>
      <c r="R723">
        <v>1.1000000000000001</v>
      </c>
      <c r="S723">
        <v>0.8</v>
      </c>
      <c r="T723">
        <v>0.8</v>
      </c>
      <c r="U723">
        <v>0.8</v>
      </c>
      <c r="V723">
        <v>0.8</v>
      </c>
      <c r="W723">
        <v>0.8</v>
      </c>
      <c r="X723">
        <v>0.8</v>
      </c>
      <c r="Y723">
        <v>0.8</v>
      </c>
      <c r="Z723">
        <v>0.8</v>
      </c>
      <c r="AA723">
        <v>0.8</v>
      </c>
      <c r="AB723">
        <v>0.8</v>
      </c>
      <c r="AC723">
        <v>0.8</v>
      </c>
      <c r="AD723">
        <v>0.8</v>
      </c>
      <c r="AE723">
        <v>0.8</v>
      </c>
      <c r="AF723">
        <v>0.8</v>
      </c>
      <c r="AG723">
        <v>0.8</v>
      </c>
      <c r="AH723">
        <v>0.8</v>
      </c>
      <c r="AI723">
        <v>0.8</v>
      </c>
      <c r="AJ723">
        <v>0.8</v>
      </c>
      <c r="AK723">
        <v>1.1000000000000001</v>
      </c>
      <c r="AL723">
        <v>1.1000000000000001</v>
      </c>
      <c r="AM723">
        <v>1.1000000000000001</v>
      </c>
      <c r="AN723">
        <v>1.1000000000000001</v>
      </c>
      <c r="AO723">
        <v>1</v>
      </c>
      <c r="AP723">
        <v>1</v>
      </c>
      <c r="AQ723">
        <v>1</v>
      </c>
      <c r="AR723">
        <v>1</v>
      </c>
      <c r="AS723">
        <v>1.2</v>
      </c>
      <c r="AT723">
        <v>1.3</v>
      </c>
      <c r="AU723">
        <v>1.6</v>
      </c>
      <c r="AV723">
        <v>2.7</v>
      </c>
      <c r="AW723">
        <v>1.9</v>
      </c>
      <c r="AX723">
        <v>1.7</v>
      </c>
      <c r="AY723">
        <v>1.1000000000000001</v>
      </c>
      <c r="AZ723">
        <v>1.4</v>
      </c>
      <c r="BA723">
        <v>1.2</v>
      </c>
      <c r="BB723">
        <v>1.1000000000000001</v>
      </c>
      <c r="BC723">
        <v>1.1000000000000001</v>
      </c>
      <c r="BD723">
        <v>1.1000000000000001</v>
      </c>
      <c r="BE723">
        <v>1.1000000000000001</v>
      </c>
    </row>
    <row r="724" spans="1:57">
      <c r="A724" t="s">
        <v>1214</v>
      </c>
      <c r="B724" t="s">
        <v>159</v>
      </c>
      <c r="C724" t="s">
        <v>299</v>
      </c>
      <c r="D724" t="s">
        <v>132</v>
      </c>
      <c r="E724" t="s">
        <v>1212</v>
      </c>
      <c r="F724">
        <v>0.9</v>
      </c>
      <c r="G724">
        <v>0.9</v>
      </c>
      <c r="H724">
        <v>0.9</v>
      </c>
      <c r="I724">
        <v>0.9</v>
      </c>
      <c r="J724">
        <v>0.7</v>
      </c>
      <c r="K724">
        <v>0.7</v>
      </c>
      <c r="L724">
        <v>0.7</v>
      </c>
      <c r="M724">
        <v>0.7</v>
      </c>
      <c r="N724">
        <v>0.7</v>
      </c>
      <c r="O724">
        <v>0.9</v>
      </c>
      <c r="P724">
        <v>0.9</v>
      </c>
      <c r="Q724">
        <v>0.9</v>
      </c>
      <c r="R724">
        <v>0.9</v>
      </c>
      <c r="S724">
        <v>0.6</v>
      </c>
      <c r="T724">
        <v>0.6</v>
      </c>
      <c r="U724">
        <v>0.6</v>
      </c>
      <c r="V724">
        <v>0.6</v>
      </c>
      <c r="W724">
        <v>0.7</v>
      </c>
      <c r="X724">
        <v>0.7</v>
      </c>
      <c r="Y724">
        <v>0.7</v>
      </c>
      <c r="Z724">
        <v>0.7</v>
      </c>
      <c r="AA724">
        <v>0.7</v>
      </c>
      <c r="AB724">
        <v>0.7</v>
      </c>
      <c r="AC724">
        <v>0.7</v>
      </c>
      <c r="AD724">
        <v>0.7</v>
      </c>
      <c r="AE724">
        <v>0.7</v>
      </c>
      <c r="AF724">
        <v>1</v>
      </c>
      <c r="AG724">
        <v>1</v>
      </c>
      <c r="AH724">
        <v>1</v>
      </c>
      <c r="AI724">
        <v>1</v>
      </c>
      <c r="AJ724">
        <v>1</v>
      </c>
      <c r="AK724">
        <v>0.8</v>
      </c>
      <c r="AL724">
        <v>0.8</v>
      </c>
      <c r="AM724">
        <v>0.8</v>
      </c>
      <c r="AN724">
        <v>0.8</v>
      </c>
      <c r="AO724">
        <v>1</v>
      </c>
      <c r="AP724">
        <v>1</v>
      </c>
      <c r="AQ724">
        <v>1</v>
      </c>
      <c r="AR724">
        <v>1</v>
      </c>
      <c r="AS724">
        <v>1.1000000000000001</v>
      </c>
      <c r="AT724">
        <v>1.2</v>
      </c>
      <c r="AU724">
        <v>1.5</v>
      </c>
      <c r="AV724">
        <v>2.5</v>
      </c>
      <c r="AW724">
        <v>1.8</v>
      </c>
      <c r="AX724">
        <v>1.6</v>
      </c>
      <c r="AY724">
        <v>1</v>
      </c>
      <c r="AZ724">
        <v>1.3</v>
      </c>
      <c r="BA724">
        <v>1.2</v>
      </c>
      <c r="BB724">
        <v>1.4</v>
      </c>
      <c r="BC724">
        <v>1.4</v>
      </c>
      <c r="BD724">
        <v>1.4</v>
      </c>
      <c r="BE724">
        <v>1.4</v>
      </c>
    </row>
    <row r="725" spans="1:57">
      <c r="A725" t="s">
        <v>1215</v>
      </c>
      <c r="B725" t="s">
        <v>159</v>
      </c>
      <c r="C725" t="s">
        <v>299</v>
      </c>
      <c r="D725" t="s">
        <v>102</v>
      </c>
      <c r="E725" t="s">
        <v>1216</v>
      </c>
      <c r="F725">
        <v>0.7</v>
      </c>
      <c r="G725">
        <v>0.7</v>
      </c>
      <c r="H725">
        <v>0.7</v>
      </c>
      <c r="I725">
        <v>0.7</v>
      </c>
      <c r="J725">
        <v>0.7</v>
      </c>
      <c r="K725">
        <v>0.7</v>
      </c>
      <c r="L725">
        <v>0.7</v>
      </c>
      <c r="M725">
        <v>0.7</v>
      </c>
      <c r="N725">
        <v>0.7</v>
      </c>
      <c r="O725">
        <v>0.7</v>
      </c>
      <c r="P725">
        <v>0.7</v>
      </c>
      <c r="Q725">
        <v>0.7</v>
      </c>
      <c r="R725">
        <v>0.7</v>
      </c>
      <c r="S725">
        <v>0.7</v>
      </c>
      <c r="T725">
        <v>0.7</v>
      </c>
      <c r="U725">
        <v>0.7</v>
      </c>
      <c r="V725">
        <v>0.7</v>
      </c>
      <c r="W725">
        <v>0.7</v>
      </c>
      <c r="X725">
        <v>0.7</v>
      </c>
      <c r="Y725">
        <v>0.9</v>
      </c>
      <c r="Z725">
        <v>0.9</v>
      </c>
      <c r="AA725">
        <v>0.9</v>
      </c>
      <c r="AB725">
        <v>0.9</v>
      </c>
      <c r="AC725">
        <v>1.8</v>
      </c>
      <c r="AD725">
        <v>1.7</v>
      </c>
      <c r="AE725">
        <v>2.8</v>
      </c>
      <c r="AF725">
        <v>2</v>
      </c>
      <c r="AG725">
        <v>1.3</v>
      </c>
      <c r="AH725">
        <v>1</v>
      </c>
      <c r="AI725">
        <v>0.7</v>
      </c>
      <c r="AJ725">
        <v>0.6</v>
      </c>
      <c r="AK725">
        <v>1</v>
      </c>
      <c r="AL725">
        <v>1</v>
      </c>
      <c r="AM725">
        <v>1</v>
      </c>
      <c r="AN725">
        <v>1</v>
      </c>
      <c r="AO725">
        <v>1</v>
      </c>
      <c r="AP725">
        <v>1</v>
      </c>
      <c r="AQ725">
        <v>1</v>
      </c>
      <c r="AR725">
        <v>1</v>
      </c>
      <c r="AS725">
        <v>0.9</v>
      </c>
      <c r="AT725">
        <v>1</v>
      </c>
      <c r="AU725">
        <v>1.2</v>
      </c>
      <c r="AV725">
        <v>1.9</v>
      </c>
      <c r="AW725">
        <v>1.4</v>
      </c>
      <c r="AX725">
        <v>2</v>
      </c>
      <c r="AY725">
        <v>1.3</v>
      </c>
      <c r="AZ725">
        <v>1.6</v>
      </c>
      <c r="BA725">
        <v>1.5</v>
      </c>
      <c r="BB725">
        <v>0.6</v>
      </c>
      <c r="BC725">
        <v>0.6</v>
      </c>
      <c r="BD725">
        <v>0.6</v>
      </c>
      <c r="BE725">
        <v>0.6</v>
      </c>
    </row>
    <row r="726" spans="1:57">
      <c r="A726" t="s">
        <v>1217</v>
      </c>
      <c r="B726" t="s">
        <v>159</v>
      </c>
      <c r="C726" t="s">
        <v>299</v>
      </c>
      <c r="D726" t="s">
        <v>131</v>
      </c>
      <c r="E726" t="s">
        <v>1216</v>
      </c>
      <c r="F726">
        <v>0.8</v>
      </c>
      <c r="G726">
        <v>0.8</v>
      </c>
      <c r="H726">
        <v>0.8</v>
      </c>
      <c r="I726">
        <v>0.8</v>
      </c>
      <c r="J726">
        <v>0.6</v>
      </c>
      <c r="K726">
        <v>0.6</v>
      </c>
      <c r="L726">
        <v>0.6</v>
      </c>
      <c r="M726">
        <v>0.6</v>
      </c>
      <c r="N726">
        <v>0.6</v>
      </c>
      <c r="O726">
        <v>0.6</v>
      </c>
      <c r="P726">
        <v>0.6</v>
      </c>
      <c r="Q726">
        <v>0.6</v>
      </c>
      <c r="R726">
        <v>0.6</v>
      </c>
      <c r="S726">
        <v>0.6</v>
      </c>
      <c r="T726">
        <v>0.6</v>
      </c>
      <c r="U726">
        <v>0.6</v>
      </c>
      <c r="V726">
        <v>0.6</v>
      </c>
      <c r="W726">
        <v>0.6</v>
      </c>
      <c r="X726">
        <v>0.6</v>
      </c>
      <c r="Y726">
        <v>0.6</v>
      </c>
      <c r="Z726">
        <v>0.6</v>
      </c>
      <c r="AA726">
        <v>0.6</v>
      </c>
      <c r="AB726">
        <v>0.6</v>
      </c>
      <c r="AC726">
        <v>0.9</v>
      </c>
      <c r="AD726">
        <v>1</v>
      </c>
      <c r="AE726">
        <v>1.3</v>
      </c>
      <c r="AF726">
        <v>1.3</v>
      </c>
      <c r="AG726">
        <v>1.3</v>
      </c>
      <c r="AH726">
        <v>1</v>
      </c>
      <c r="AI726">
        <v>1</v>
      </c>
      <c r="AJ726">
        <v>1</v>
      </c>
      <c r="AK726">
        <v>1</v>
      </c>
      <c r="AL726">
        <v>1</v>
      </c>
      <c r="AM726">
        <v>1</v>
      </c>
      <c r="AN726">
        <v>1</v>
      </c>
      <c r="AO726">
        <v>1</v>
      </c>
      <c r="AP726">
        <v>1</v>
      </c>
      <c r="AQ726">
        <v>1</v>
      </c>
      <c r="AR726">
        <v>1</v>
      </c>
      <c r="AS726">
        <v>1.4</v>
      </c>
      <c r="AT726">
        <v>1.6</v>
      </c>
      <c r="AU726">
        <v>2</v>
      </c>
      <c r="AV726">
        <v>3.2</v>
      </c>
      <c r="AW726">
        <v>2.2999999999999998</v>
      </c>
      <c r="AX726">
        <v>3.2</v>
      </c>
      <c r="AY726">
        <v>2</v>
      </c>
      <c r="AZ726">
        <v>2.5</v>
      </c>
      <c r="BA726">
        <v>2.2999999999999998</v>
      </c>
      <c r="BB726">
        <v>0.9</v>
      </c>
      <c r="BC726">
        <v>0.9</v>
      </c>
      <c r="BD726">
        <v>0.9</v>
      </c>
      <c r="BE726">
        <v>0.9</v>
      </c>
    </row>
    <row r="727" spans="1:57">
      <c r="A727" t="s">
        <v>1218</v>
      </c>
      <c r="B727" t="s">
        <v>159</v>
      </c>
      <c r="C727" t="s">
        <v>299</v>
      </c>
      <c r="D727" t="s">
        <v>132</v>
      </c>
      <c r="E727" t="s">
        <v>1216</v>
      </c>
      <c r="F727">
        <v>0.8</v>
      </c>
      <c r="G727">
        <v>0.8</v>
      </c>
      <c r="H727">
        <v>0.8</v>
      </c>
      <c r="I727">
        <v>0.8</v>
      </c>
      <c r="J727">
        <v>0.6</v>
      </c>
      <c r="K727">
        <v>0.6</v>
      </c>
      <c r="L727">
        <v>0.6</v>
      </c>
      <c r="M727">
        <v>0.6</v>
      </c>
      <c r="N727">
        <v>0.6</v>
      </c>
      <c r="O727">
        <v>0.6</v>
      </c>
      <c r="P727">
        <v>0.6</v>
      </c>
      <c r="Q727">
        <v>0.6</v>
      </c>
      <c r="R727">
        <v>0.6</v>
      </c>
      <c r="S727">
        <v>0.6</v>
      </c>
      <c r="T727">
        <v>0.6</v>
      </c>
      <c r="U727">
        <v>0.6</v>
      </c>
      <c r="V727">
        <v>0.6</v>
      </c>
      <c r="W727">
        <v>0.5</v>
      </c>
      <c r="X727">
        <v>0.5</v>
      </c>
      <c r="Y727">
        <v>0.5</v>
      </c>
      <c r="Z727">
        <v>0.5</v>
      </c>
      <c r="AA727">
        <v>0.5</v>
      </c>
      <c r="AB727">
        <v>0.5</v>
      </c>
      <c r="AC727">
        <v>0.5</v>
      </c>
      <c r="AD727">
        <v>0.5</v>
      </c>
      <c r="AE727">
        <v>0.5</v>
      </c>
      <c r="AF727">
        <v>0.5</v>
      </c>
      <c r="AG727">
        <v>0.5</v>
      </c>
      <c r="AH727">
        <v>0.5</v>
      </c>
      <c r="AI727">
        <v>0.5</v>
      </c>
      <c r="AJ727">
        <v>0.5</v>
      </c>
      <c r="AK727">
        <v>0.8</v>
      </c>
      <c r="AL727">
        <v>0.8</v>
      </c>
      <c r="AM727">
        <v>0.8</v>
      </c>
      <c r="AN727">
        <v>0.8</v>
      </c>
      <c r="AO727">
        <v>1</v>
      </c>
      <c r="AP727">
        <v>1</v>
      </c>
      <c r="AQ727">
        <v>1</v>
      </c>
      <c r="AR727">
        <v>1</v>
      </c>
      <c r="AS727">
        <v>1.2</v>
      </c>
      <c r="AT727">
        <v>1.4</v>
      </c>
      <c r="AU727">
        <v>1.7</v>
      </c>
      <c r="AV727">
        <v>2.7</v>
      </c>
      <c r="AW727">
        <v>2</v>
      </c>
      <c r="AX727">
        <v>2.6</v>
      </c>
      <c r="AY727">
        <v>1.6</v>
      </c>
      <c r="AZ727">
        <v>2.1</v>
      </c>
      <c r="BA727">
        <v>1.9</v>
      </c>
      <c r="BB727">
        <v>0.9</v>
      </c>
      <c r="BC727">
        <v>0.9</v>
      </c>
      <c r="BD727">
        <v>0.9</v>
      </c>
      <c r="BE727">
        <v>0.9</v>
      </c>
    </row>
    <row r="728" spans="1:57">
      <c r="A728" t="s">
        <v>1219</v>
      </c>
      <c r="B728" t="s">
        <v>159</v>
      </c>
      <c r="C728" t="s">
        <v>409</v>
      </c>
      <c r="D728" t="s">
        <v>102</v>
      </c>
      <c r="E728" t="s">
        <v>1220</v>
      </c>
      <c r="F728">
        <v>0.6</v>
      </c>
      <c r="G728">
        <v>0.6</v>
      </c>
      <c r="H728">
        <v>0.6</v>
      </c>
      <c r="I728">
        <v>0.6</v>
      </c>
      <c r="J728">
        <v>0.6</v>
      </c>
      <c r="K728">
        <v>0.6</v>
      </c>
      <c r="L728">
        <v>0.6</v>
      </c>
      <c r="M728">
        <v>0.6</v>
      </c>
      <c r="N728">
        <v>0.6</v>
      </c>
      <c r="O728">
        <v>0.6</v>
      </c>
      <c r="P728">
        <v>0.6</v>
      </c>
      <c r="Q728">
        <v>0.6</v>
      </c>
      <c r="R728">
        <v>0.6</v>
      </c>
      <c r="S728">
        <v>0.6</v>
      </c>
      <c r="T728">
        <v>0.6</v>
      </c>
      <c r="U728">
        <v>0.5</v>
      </c>
      <c r="V728">
        <v>0.5</v>
      </c>
      <c r="W728">
        <v>0.5</v>
      </c>
      <c r="X728">
        <v>0.5</v>
      </c>
      <c r="Y728">
        <v>0.8</v>
      </c>
      <c r="Z728">
        <v>0.8</v>
      </c>
      <c r="AA728">
        <v>0.8</v>
      </c>
      <c r="AB728">
        <v>1.4</v>
      </c>
      <c r="AC728">
        <v>1.4</v>
      </c>
      <c r="AD728">
        <v>1.4</v>
      </c>
      <c r="AE728">
        <v>1.4</v>
      </c>
      <c r="AF728">
        <v>1.5</v>
      </c>
      <c r="AG728">
        <v>1.5</v>
      </c>
      <c r="AH728">
        <v>0.8</v>
      </c>
      <c r="AI728">
        <v>0.5</v>
      </c>
      <c r="AJ728">
        <v>0.5</v>
      </c>
      <c r="AK728">
        <v>0.5</v>
      </c>
      <c r="AL728">
        <v>0.5</v>
      </c>
      <c r="AM728">
        <v>0.5</v>
      </c>
      <c r="AN728">
        <v>0.5</v>
      </c>
      <c r="AO728">
        <v>1</v>
      </c>
      <c r="AP728">
        <v>1</v>
      </c>
      <c r="AQ728">
        <v>1</v>
      </c>
      <c r="AR728">
        <v>1</v>
      </c>
      <c r="AS728">
        <v>1.5</v>
      </c>
      <c r="AT728">
        <v>1.7</v>
      </c>
      <c r="AU728">
        <v>2.1</v>
      </c>
      <c r="AV728">
        <v>3.4</v>
      </c>
      <c r="AW728">
        <v>2.4</v>
      </c>
      <c r="AX728">
        <v>4.0999999999999996</v>
      </c>
      <c r="AY728">
        <v>2.6</v>
      </c>
      <c r="AZ728">
        <v>3.3</v>
      </c>
      <c r="BA728">
        <v>3</v>
      </c>
      <c r="BB728">
        <v>0.9</v>
      </c>
      <c r="BC728">
        <v>0.9</v>
      </c>
      <c r="BD728">
        <v>0.7</v>
      </c>
      <c r="BE728">
        <v>0.6</v>
      </c>
    </row>
    <row r="729" spans="1:57">
      <c r="A729" t="s">
        <v>1221</v>
      </c>
      <c r="B729" t="s">
        <v>159</v>
      </c>
      <c r="C729" t="s">
        <v>409</v>
      </c>
      <c r="D729" t="s">
        <v>131</v>
      </c>
      <c r="E729" t="s">
        <v>1220</v>
      </c>
      <c r="F729">
        <v>0.4</v>
      </c>
      <c r="G729">
        <v>0.3</v>
      </c>
      <c r="H729">
        <v>0.3</v>
      </c>
      <c r="I729">
        <v>0.3</v>
      </c>
      <c r="J729">
        <v>0.3</v>
      </c>
      <c r="K729">
        <v>0.3</v>
      </c>
      <c r="L729">
        <v>0.3</v>
      </c>
      <c r="M729">
        <v>0.5</v>
      </c>
      <c r="N729">
        <v>0.5</v>
      </c>
      <c r="O729">
        <v>0.5</v>
      </c>
      <c r="P729">
        <v>0.5</v>
      </c>
      <c r="Q729">
        <v>0.5</v>
      </c>
      <c r="R729">
        <v>0.5</v>
      </c>
      <c r="S729">
        <v>0.5</v>
      </c>
      <c r="T729">
        <v>0.5</v>
      </c>
      <c r="U729">
        <v>0.3</v>
      </c>
      <c r="V729">
        <v>0.3</v>
      </c>
      <c r="W729">
        <v>0.3</v>
      </c>
      <c r="X729">
        <v>0.3</v>
      </c>
      <c r="Y729">
        <v>0.3</v>
      </c>
      <c r="Z729">
        <v>0.3</v>
      </c>
      <c r="AA729">
        <v>0.3</v>
      </c>
      <c r="AB729">
        <v>0.6</v>
      </c>
      <c r="AC729">
        <v>0.6</v>
      </c>
      <c r="AD729">
        <v>0.6</v>
      </c>
      <c r="AE729">
        <v>0.6</v>
      </c>
      <c r="AF729">
        <v>0.6</v>
      </c>
      <c r="AG729">
        <v>0.6</v>
      </c>
      <c r="AH729">
        <v>0.6</v>
      </c>
      <c r="AI729">
        <v>0.7</v>
      </c>
      <c r="AJ729">
        <v>0.7</v>
      </c>
      <c r="AK729">
        <v>0.7</v>
      </c>
      <c r="AL729">
        <v>0.7</v>
      </c>
      <c r="AM729">
        <v>0.7</v>
      </c>
      <c r="AN729">
        <v>0.7</v>
      </c>
      <c r="AO729">
        <v>1</v>
      </c>
      <c r="AP729">
        <v>1</v>
      </c>
      <c r="AQ729">
        <v>1</v>
      </c>
      <c r="AR729">
        <v>1</v>
      </c>
      <c r="AS729">
        <v>0.8</v>
      </c>
      <c r="AT729">
        <v>0.9</v>
      </c>
      <c r="AU729">
        <v>1.1000000000000001</v>
      </c>
      <c r="AV729">
        <v>1.8</v>
      </c>
      <c r="AW729">
        <v>1.3</v>
      </c>
      <c r="AX729">
        <v>2</v>
      </c>
      <c r="AY729">
        <v>1.3</v>
      </c>
      <c r="AZ729">
        <v>1.6</v>
      </c>
      <c r="BA729">
        <v>1.4</v>
      </c>
      <c r="BB729">
        <v>0.6</v>
      </c>
      <c r="BC729">
        <v>0.6</v>
      </c>
      <c r="BD729">
        <v>0.4</v>
      </c>
      <c r="BE729">
        <v>0.4</v>
      </c>
    </row>
    <row r="730" spans="1:57">
      <c r="A730" t="s">
        <v>1222</v>
      </c>
      <c r="B730" t="s">
        <v>159</v>
      </c>
      <c r="C730" t="s">
        <v>409</v>
      </c>
      <c r="D730" t="s">
        <v>132</v>
      </c>
      <c r="E730" t="s">
        <v>1220</v>
      </c>
      <c r="F730">
        <v>0.6</v>
      </c>
      <c r="G730">
        <v>0.6</v>
      </c>
      <c r="H730">
        <v>0.4</v>
      </c>
      <c r="I730">
        <v>0.4</v>
      </c>
      <c r="J730">
        <v>0.4</v>
      </c>
      <c r="K730">
        <v>0.4</v>
      </c>
      <c r="L730">
        <v>0.4</v>
      </c>
      <c r="M730">
        <v>0.4</v>
      </c>
      <c r="N730">
        <v>0.4</v>
      </c>
      <c r="O730">
        <v>0.4</v>
      </c>
      <c r="P730">
        <v>0.4</v>
      </c>
      <c r="Q730">
        <v>0.4</v>
      </c>
      <c r="R730">
        <v>0.4</v>
      </c>
      <c r="S730">
        <v>0.4</v>
      </c>
      <c r="T730">
        <v>0.4</v>
      </c>
      <c r="U730">
        <v>0.3</v>
      </c>
      <c r="V730">
        <v>0.3</v>
      </c>
      <c r="W730">
        <v>0.3</v>
      </c>
      <c r="X730">
        <v>0.3</v>
      </c>
      <c r="Y730">
        <v>0.3</v>
      </c>
      <c r="Z730">
        <v>0.3</v>
      </c>
      <c r="AA730">
        <v>0.3</v>
      </c>
      <c r="AB730">
        <v>0.3</v>
      </c>
      <c r="AC730">
        <v>0.4</v>
      </c>
      <c r="AD730">
        <v>0.4</v>
      </c>
      <c r="AE730">
        <v>0.5</v>
      </c>
      <c r="AF730">
        <v>0.5</v>
      </c>
      <c r="AG730">
        <v>0.5</v>
      </c>
      <c r="AH730">
        <v>0.5</v>
      </c>
      <c r="AI730">
        <v>0.7</v>
      </c>
      <c r="AJ730">
        <v>0.7</v>
      </c>
      <c r="AK730">
        <v>0.7</v>
      </c>
      <c r="AL730">
        <v>0.7</v>
      </c>
      <c r="AM730">
        <v>0.7</v>
      </c>
      <c r="AN730">
        <v>0.7</v>
      </c>
      <c r="AO730">
        <v>1</v>
      </c>
      <c r="AP730">
        <v>1</v>
      </c>
      <c r="AQ730">
        <v>1</v>
      </c>
      <c r="AR730">
        <v>1</v>
      </c>
      <c r="AS730">
        <v>0.7</v>
      </c>
      <c r="AT730">
        <v>0.8</v>
      </c>
      <c r="AU730">
        <v>1</v>
      </c>
      <c r="AV730">
        <v>1.7</v>
      </c>
      <c r="AW730">
        <v>1.2</v>
      </c>
      <c r="AX730">
        <v>2.1</v>
      </c>
      <c r="AY730">
        <v>1.4</v>
      </c>
      <c r="AZ730">
        <v>1.7</v>
      </c>
      <c r="BA730">
        <v>0.8</v>
      </c>
      <c r="BB730">
        <v>0.8</v>
      </c>
      <c r="BC730">
        <v>0.8</v>
      </c>
      <c r="BD730">
        <v>0.6</v>
      </c>
      <c r="BE730">
        <v>0.6</v>
      </c>
    </row>
    <row r="731" spans="1:57">
      <c r="A731" t="s">
        <v>1223</v>
      </c>
      <c r="B731" t="s">
        <v>159</v>
      </c>
      <c r="C731" t="s">
        <v>409</v>
      </c>
      <c r="D731" t="s">
        <v>102</v>
      </c>
      <c r="E731" t="s">
        <v>1224</v>
      </c>
      <c r="F731">
        <v>0.5</v>
      </c>
      <c r="G731">
        <v>0.5</v>
      </c>
      <c r="H731">
        <v>0.5</v>
      </c>
      <c r="I731">
        <v>0.5</v>
      </c>
      <c r="J731">
        <v>0.5</v>
      </c>
      <c r="K731">
        <v>0.5</v>
      </c>
      <c r="L731">
        <v>0.5</v>
      </c>
      <c r="M731">
        <v>0.5</v>
      </c>
      <c r="N731">
        <v>0.5</v>
      </c>
      <c r="O731">
        <v>0.5</v>
      </c>
      <c r="P731">
        <v>0.5</v>
      </c>
      <c r="Q731">
        <v>0.5</v>
      </c>
      <c r="R731">
        <v>0.5</v>
      </c>
      <c r="S731">
        <v>0.5</v>
      </c>
      <c r="T731">
        <v>0.5</v>
      </c>
      <c r="U731">
        <v>0.5</v>
      </c>
      <c r="V731">
        <v>0.5</v>
      </c>
      <c r="W731">
        <v>0.6</v>
      </c>
      <c r="X731">
        <v>0.6</v>
      </c>
      <c r="Y731">
        <v>0.6</v>
      </c>
      <c r="Z731">
        <v>0.6</v>
      </c>
      <c r="AA731">
        <v>0.6</v>
      </c>
      <c r="AB731">
        <v>1.2</v>
      </c>
      <c r="AC731">
        <v>1.2</v>
      </c>
      <c r="AD731">
        <v>1.2</v>
      </c>
      <c r="AE731">
        <v>1.2</v>
      </c>
      <c r="AF731">
        <v>0.7</v>
      </c>
      <c r="AG731">
        <v>0.7</v>
      </c>
      <c r="AH731">
        <v>0.7</v>
      </c>
      <c r="AI731">
        <v>0.7</v>
      </c>
      <c r="AJ731">
        <v>0.7</v>
      </c>
      <c r="AK731">
        <v>0.4</v>
      </c>
      <c r="AL731">
        <v>0.4</v>
      </c>
      <c r="AM731">
        <v>0.4</v>
      </c>
      <c r="AN731">
        <v>0.4</v>
      </c>
      <c r="AO731">
        <v>1</v>
      </c>
      <c r="AP731">
        <v>1</v>
      </c>
      <c r="AQ731">
        <v>1</v>
      </c>
      <c r="AR731">
        <v>1</v>
      </c>
      <c r="AS731">
        <v>1.8</v>
      </c>
      <c r="AT731">
        <v>2</v>
      </c>
      <c r="AU731">
        <v>2.4</v>
      </c>
      <c r="AV731">
        <v>4</v>
      </c>
      <c r="AW731">
        <v>2.9</v>
      </c>
      <c r="AX731">
        <v>4.0999999999999996</v>
      </c>
      <c r="AY731">
        <v>2.6</v>
      </c>
      <c r="AZ731">
        <v>3.3</v>
      </c>
      <c r="BA731">
        <v>3</v>
      </c>
      <c r="BB731">
        <v>0.5</v>
      </c>
      <c r="BC731">
        <v>0.5</v>
      </c>
      <c r="BD731">
        <v>0.5</v>
      </c>
      <c r="BE731">
        <v>0.5</v>
      </c>
    </row>
    <row r="732" spans="1:57">
      <c r="A732" t="s">
        <v>1225</v>
      </c>
      <c r="B732" t="s">
        <v>159</v>
      </c>
      <c r="C732" t="s">
        <v>409</v>
      </c>
      <c r="D732" t="s">
        <v>131</v>
      </c>
      <c r="E732" t="s">
        <v>1224</v>
      </c>
      <c r="F732">
        <v>0.4</v>
      </c>
      <c r="G732">
        <v>0.4</v>
      </c>
      <c r="H732">
        <v>0.4</v>
      </c>
      <c r="I732">
        <v>0.4</v>
      </c>
      <c r="J732">
        <v>0.4</v>
      </c>
      <c r="K732">
        <v>0.4</v>
      </c>
      <c r="L732">
        <v>0.3</v>
      </c>
      <c r="M732">
        <v>0.3</v>
      </c>
      <c r="N732">
        <v>0.3</v>
      </c>
      <c r="O732">
        <v>0.3</v>
      </c>
      <c r="P732">
        <v>0.3</v>
      </c>
      <c r="Q732">
        <v>0.3</v>
      </c>
      <c r="R732">
        <v>0.2</v>
      </c>
      <c r="S732">
        <v>0.2</v>
      </c>
      <c r="T732">
        <v>0.2</v>
      </c>
      <c r="U732">
        <v>0.2</v>
      </c>
      <c r="V732">
        <v>0.2</v>
      </c>
      <c r="W732">
        <v>0.2</v>
      </c>
      <c r="X732">
        <v>0.2</v>
      </c>
      <c r="Y732">
        <v>0.3</v>
      </c>
      <c r="Z732">
        <v>0.3</v>
      </c>
      <c r="AA732">
        <v>0.3</v>
      </c>
      <c r="AB732">
        <v>0.3</v>
      </c>
      <c r="AC732">
        <v>0.3</v>
      </c>
      <c r="AD732">
        <v>0.4</v>
      </c>
      <c r="AE732">
        <v>0.4</v>
      </c>
      <c r="AF732">
        <v>0.4</v>
      </c>
      <c r="AG732">
        <v>0.4</v>
      </c>
      <c r="AH732">
        <v>0.4</v>
      </c>
      <c r="AI732">
        <v>0.4</v>
      </c>
      <c r="AJ732">
        <v>0.5</v>
      </c>
      <c r="AK732">
        <v>0.5</v>
      </c>
      <c r="AL732">
        <v>0.5</v>
      </c>
      <c r="AM732">
        <v>0.5</v>
      </c>
      <c r="AN732">
        <v>0.5</v>
      </c>
      <c r="AO732">
        <v>1</v>
      </c>
      <c r="AP732">
        <v>1</v>
      </c>
      <c r="AQ732">
        <v>1</v>
      </c>
      <c r="AR732">
        <v>1</v>
      </c>
      <c r="AS732">
        <v>1.4</v>
      </c>
      <c r="AT732">
        <v>1.6</v>
      </c>
      <c r="AU732">
        <v>2</v>
      </c>
      <c r="AV732">
        <v>3.3</v>
      </c>
      <c r="AW732">
        <v>2.4</v>
      </c>
      <c r="AX732">
        <v>2</v>
      </c>
      <c r="AY732">
        <v>1.3</v>
      </c>
      <c r="AZ732">
        <v>1.6</v>
      </c>
      <c r="BA732">
        <v>1.4</v>
      </c>
      <c r="BB732">
        <v>0.4</v>
      </c>
      <c r="BC732">
        <v>0.4</v>
      </c>
      <c r="BD732">
        <v>0.4</v>
      </c>
      <c r="BE732">
        <v>0.4</v>
      </c>
    </row>
    <row r="733" spans="1:57">
      <c r="A733" t="s">
        <v>1226</v>
      </c>
      <c r="B733" t="s">
        <v>159</v>
      </c>
      <c r="C733" t="s">
        <v>409</v>
      </c>
      <c r="D733" t="s">
        <v>132</v>
      </c>
      <c r="E733" t="s">
        <v>1224</v>
      </c>
      <c r="F733">
        <v>0.3</v>
      </c>
      <c r="G733">
        <v>0.3</v>
      </c>
      <c r="H733">
        <v>0.3</v>
      </c>
      <c r="I733">
        <v>0.3</v>
      </c>
      <c r="J733">
        <v>0.3</v>
      </c>
      <c r="K733">
        <v>0.3</v>
      </c>
      <c r="L733">
        <v>0.3</v>
      </c>
      <c r="M733">
        <v>0.3</v>
      </c>
      <c r="N733">
        <v>0.3</v>
      </c>
      <c r="O733">
        <v>0.3</v>
      </c>
      <c r="P733">
        <v>0.3</v>
      </c>
      <c r="Q733">
        <v>0.3</v>
      </c>
      <c r="R733">
        <v>0.2</v>
      </c>
      <c r="S733">
        <v>0.2</v>
      </c>
      <c r="T733">
        <v>0.2</v>
      </c>
      <c r="U733">
        <v>0.2</v>
      </c>
      <c r="V733">
        <v>0.2</v>
      </c>
      <c r="W733">
        <v>0.2</v>
      </c>
      <c r="X733">
        <v>0.2</v>
      </c>
      <c r="Y733">
        <v>0.2</v>
      </c>
      <c r="Z733">
        <v>0.2</v>
      </c>
      <c r="AA733">
        <v>0.2</v>
      </c>
      <c r="AB733">
        <v>0.2</v>
      </c>
      <c r="AC733">
        <v>0.2</v>
      </c>
      <c r="AD733">
        <v>0.2</v>
      </c>
      <c r="AE733">
        <v>0.2</v>
      </c>
      <c r="AF733">
        <v>0.2</v>
      </c>
      <c r="AG733">
        <v>0.4</v>
      </c>
      <c r="AH733">
        <v>0.4</v>
      </c>
      <c r="AI733">
        <v>0.4</v>
      </c>
      <c r="AJ733">
        <v>0.4</v>
      </c>
      <c r="AK733">
        <v>0.5</v>
      </c>
      <c r="AL733">
        <v>0.5</v>
      </c>
      <c r="AM733">
        <v>0.5</v>
      </c>
      <c r="AN733">
        <v>0.5</v>
      </c>
      <c r="AO733">
        <v>1</v>
      </c>
      <c r="AP733">
        <v>1</v>
      </c>
      <c r="AQ733">
        <v>1</v>
      </c>
      <c r="AR733">
        <v>1</v>
      </c>
      <c r="AS733">
        <v>1.6</v>
      </c>
      <c r="AT733">
        <v>1.8</v>
      </c>
      <c r="AU733">
        <v>2.1</v>
      </c>
      <c r="AV733">
        <v>3.5</v>
      </c>
      <c r="AW733">
        <v>2.5</v>
      </c>
      <c r="AX733">
        <v>2.1</v>
      </c>
      <c r="AY733">
        <v>1.4</v>
      </c>
      <c r="AZ733">
        <v>1.7</v>
      </c>
      <c r="BA733">
        <v>1.6</v>
      </c>
      <c r="BB733">
        <v>0.6</v>
      </c>
      <c r="BC733">
        <v>0.6</v>
      </c>
      <c r="BD733">
        <v>0.6</v>
      </c>
      <c r="BE733">
        <v>0.6</v>
      </c>
    </row>
    <row r="734" spans="1:57">
      <c r="A734" t="s">
        <v>1227</v>
      </c>
      <c r="B734" t="s">
        <v>159</v>
      </c>
      <c r="C734" t="s">
        <v>1228</v>
      </c>
      <c r="D734" t="s">
        <v>131</v>
      </c>
      <c r="E734" t="s">
        <v>1229</v>
      </c>
      <c r="F734">
        <v>0.5</v>
      </c>
      <c r="G734">
        <v>0.7</v>
      </c>
      <c r="H734">
        <v>0.6</v>
      </c>
      <c r="I734">
        <v>0.4</v>
      </c>
      <c r="J734">
        <v>0.4</v>
      </c>
      <c r="K734">
        <v>0.4</v>
      </c>
      <c r="L734">
        <v>0.4</v>
      </c>
      <c r="M734">
        <v>0.3</v>
      </c>
      <c r="N734">
        <v>0.4</v>
      </c>
      <c r="O734">
        <v>0.6</v>
      </c>
      <c r="P734">
        <v>0.7</v>
      </c>
      <c r="Q734">
        <v>0.2</v>
      </c>
      <c r="R734">
        <v>0.2</v>
      </c>
      <c r="S734">
        <v>0.3</v>
      </c>
      <c r="T734">
        <v>0.3</v>
      </c>
      <c r="U734">
        <v>0.2</v>
      </c>
      <c r="V734">
        <v>0.2</v>
      </c>
      <c r="W734">
        <v>0.3</v>
      </c>
      <c r="X734">
        <v>0.4</v>
      </c>
      <c r="Y734">
        <v>0.2</v>
      </c>
      <c r="Z734">
        <v>0.3</v>
      </c>
      <c r="AA734">
        <v>0.4</v>
      </c>
      <c r="AB734">
        <v>0.3</v>
      </c>
      <c r="AC734">
        <v>0.4</v>
      </c>
      <c r="AD734">
        <v>0.4</v>
      </c>
      <c r="AE734">
        <v>0.3</v>
      </c>
      <c r="AF734">
        <v>0.3</v>
      </c>
      <c r="AG734">
        <v>0.4</v>
      </c>
      <c r="AH734">
        <v>0.4</v>
      </c>
      <c r="AI734">
        <v>0.4</v>
      </c>
      <c r="AJ734">
        <v>0.4</v>
      </c>
      <c r="AK734">
        <v>0.4</v>
      </c>
      <c r="AL734">
        <v>0.4</v>
      </c>
      <c r="AM734">
        <v>0.5</v>
      </c>
      <c r="AN734">
        <v>0.5</v>
      </c>
      <c r="AO734">
        <v>1</v>
      </c>
      <c r="AP734">
        <v>1</v>
      </c>
      <c r="AQ734">
        <v>1</v>
      </c>
      <c r="AR734">
        <v>1</v>
      </c>
      <c r="AS734">
        <v>1</v>
      </c>
      <c r="AT734">
        <v>1.3</v>
      </c>
      <c r="AU734">
        <v>2.7</v>
      </c>
      <c r="AV734">
        <v>3.1</v>
      </c>
      <c r="AW734">
        <v>3.2</v>
      </c>
      <c r="AX734">
        <v>3.6</v>
      </c>
      <c r="AY734">
        <v>2.2999999999999998</v>
      </c>
      <c r="AZ734">
        <v>2.9</v>
      </c>
      <c r="BA734">
        <v>2.6</v>
      </c>
      <c r="BB734">
        <v>0.8</v>
      </c>
      <c r="BC734">
        <v>0.4</v>
      </c>
      <c r="BD734">
        <v>0.3</v>
      </c>
      <c r="BE734">
        <v>0.3</v>
      </c>
    </row>
    <row r="735" spans="1:57">
      <c r="A735" t="s">
        <v>1230</v>
      </c>
      <c r="B735" t="s">
        <v>159</v>
      </c>
      <c r="C735" t="s">
        <v>1228</v>
      </c>
      <c r="D735" t="s">
        <v>132</v>
      </c>
      <c r="E735" t="s">
        <v>1229</v>
      </c>
      <c r="F735">
        <v>0.5</v>
      </c>
      <c r="G735">
        <v>0.5</v>
      </c>
      <c r="H735">
        <v>0.5</v>
      </c>
      <c r="I735">
        <v>0.5</v>
      </c>
      <c r="J735">
        <v>0.5</v>
      </c>
      <c r="K735">
        <v>0.5</v>
      </c>
      <c r="L735">
        <v>0.5</v>
      </c>
      <c r="M735">
        <v>0.5</v>
      </c>
      <c r="N735">
        <v>0.4</v>
      </c>
      <c r="O735">
        <v>0.4</v>
      </c>
      <c r="P735">
        <v>0.4</v>
      </c>
      <c r="Q735">
        <v>0.4</v>
      </c>
      <c r="R735">
        <v>0.4</v>
      </c>
      <c r="S735">
        <v>0.4</v>
      </c>
      <c r="T735">
        <v>0.4</v>
      </c>
      <c r="U735">
        <v>0.4</v>
      </c>
      <c r="V735">
        <v>0.3</v>
      </c>
      <c r="W735">
        <v>0.3</v>
      </c>
      <c r="X735">
        <v>0.3</v>
      </c>
      <c r="Y735">
        <v>0.3</v>
      </c>
      <c r="Z735">
        <v>0.3</v>
      </c>
      <c r="AA735">
        <v>0.3</v>
      </c>
      <c r="AB735">
        <v>0.3</v>
      </c>
      <c r="AC735">
        <v>0.3</v>
      </c>
      <c r="AD735">
        <v>0.3</v>
      </c>
      <c r="AE735">
        <v>0.3</v>
      </c>
      <c r="AF735">
        <v>0.3</v>
      </c>
      <c r="AG735">
        <v>0.3</v>
      </c>
      <c r="AH735">
        <v>0.3</v>
      </c>
      <c r="AI735">
        <v>0.3</v>
      </c>
      <c r="AJ735">
        <v>0.3</v>
      </c>
      <c r="AK735">
        <v>0.3</v>
      </c>
      <c r="AL735">
        <v>0.3</v>
      </c>
      <c r="AM735">
        <v>0.3</v>
      </c>
      <c r="AN735">
        <v>0.3</v>
      </c>
      <c r="AO735">
        <v>1</v>
      </c>
      <c r="AP735">
        <v>1</v>
      </c>
      <c r="AQ735">
        <v>1</v>
      </c>
      <c r="AR735">
        <v>1</v>
      </c>
      <c r="AS735">
        <v>0.7</v>
      </c>
      <c r="AT735">
        <v>1.4</v>
      </c>
      <c r="AU735">
        <v>2</v>
      </c>
      <c r="AV735">
        <v>2.5</v>
      </c>
      <c r="AW735">
        <v>6.1</v>
      </c>
      <c r="AX735">
        <v>1.3</v>
      </c>
      <c r="AY735">
        <v>1</v>
      </c>
      <c r="AZ735">
        <v>0.7</v>
      </c>
      <c r="BA735">
        <v>0.8</v>
      </c>
      <c r="BB735">
        <v>1</v>
      </c>
      <c r="BC735">
        <v>0.3</v>
      </c>
      <c r="BD735">
        <v>0.4</v>
      </c>
      <c r="BE735">
        <v>0.4</v>
      </c>
    </row>
    <row r="736" spans="1:57">
      <c r="A736" t="s">
        <v>1231</v>
      </c>
      <c r="B736" t="s">
        <v>159</v>
      </c>
      <c r="C736" t="s">
        <v>1228</v>
      </c>
      <c r="D736" t="s">
        <v>131</v>
      </c>
      <c r="E736" t="s">
        <v>1232</v>
      </c>
      <c r="F736">
        <v>0.8</v>
      </c>
      <c r="G736">
        <v>0.8</v>
      </c>
      <c r="H736">
        <v>0.8</v>
      </c>
      <c r="I736">
        <v>0.8</v>
      </c>
      <c r="J736">
        <v>0.8</v>
      </c>
      <c r="K736">
        <v>0.8</v>
      </c>
      <c r="L736">
        <v>0.8</v>
      </c>
      <c r="M736">
        <v>0.8</v>
      </c>
      <c r="N736">
        <v>0.8</v>
      </c>
      <c r="O736">
        <v>0.8</v>
      </c>
      <c r="P736">
        <v>0.8</v>
      </c>
      <c r="Q736">
        <v>0.8</v>
      </c>
      <c r="R736">
        <v>0.7</v>
      </c>
      <c r="S736">
        <v>0.6</v>
      </c>
      <c r="T736">
        <v>0.6</v>
      </c>
      <c r="U736">
        <v>0.6</v>
      </c>
      <c r="V736">
        <v>0.6</v>
      </c>
      <c r="W736">
        <v>0.6</v>
      </c>
      <c r="X736">
        <v>0.6</v>
      </c>
      <c r="Y736">
        <v>0.6</v>
      </c>
      <c r="Z736">
        <v>0.6</v>
      </c>
      <c r="AA736">
        <v>0.6</v>
      </c>
      <c r="AB736">
        <v>0.6</v>
      </c>
      <c r="AC736">
        <v>0.6</v>
      </c>
      <c r="AD736">
        <v>0.6</v>
      </c>
      <c r="AE736">
        <v>0.6</v>
      </c>
      <c r="AF736">
        <v>0.6</v>
      </c>
      <c r="AG736">
        <v>0.6</v>
      </c>
      <c r="AH736">
        <v>0.6</v>
      </c>
      <c r="AI736">
        <v>0.6</v>
      </c>
      <c r="AJ736">
        <v>0.6</v>
      </c>
      <c r="AK736">
        <v>0.6</v>
      </c>
      <c r="AL736">
        <v>0.6</v>
      </c>
      <c r="AM736">
        <v>0.6</v>
      </c>
      <c r="AN736">
        <v>0.6</v>
      </c>
      <c r="AO736">
        <v>1</v>
      </c>
      <c r="AP736">
        <v>1</v>
      </c>
      <c r="AQ736">
        <v>1</v>
      </c>
      <c r="AR736">
        <v>1</v>
      </c>
      <c r="AS736">
        <v>2</v>
      </c>
      <c r="AT736">
        <v>2.4</v>
      </c>
      <c r="AU736">
        <v>2.9</v>
      </c>
      <c r="AV736">
        <v>3</v>
      </c>
      <c r="AW736">
        <v>3.5</v>
      </c>
      <c r="AX736">
        <v>3.9</v>
      </c>
      <c r="AY736">
        <v>2.5</v>
      </c>
      <c r="AZ736">
        <v>0.8</v>
      </c>
      <c r="BA736">
        <v>0.8</v>
      </c>
      <c r="BB736">
        <v>0.8</v>
      </c>
      <c r="BC736">
        <v>0.8</v>
      </c>
      <c r="BD736">
        <v>0.8</v>
      </c>
      <c r="BE736">
        <v>0.8</v>
      </c>
    </row>
    <row r="737" spans="1:57">
      <c r="A737" t="s">
        <v>1233</v>
      </c>
      <c r="B737" t="s">
        <v>159</v>
      </c>
      <c r="C737" t="s">
        <v>1228</v>
      </c>
      <c r="D737" t="s">
        <v>132</v>
      </c>
      <c r="E737" t="s">
        <v>1232</v>
      </c>
      <c r="F737">
        <v>0.7</v>
      </c>
      <c r="G737">
        <v>0.7</v>
      </c>
      <c r="H737">
        <v>0.7</v>
      </c>
      <c r="I737">
        <v>0.7</v>
      </c>
      <c r="J737">
        <v>0.7</v>
      </c>
      <c r="K737">
        <v>0.7</v>
      </c>
      <c r="L737">
        <v>0.7</v>
      </c>
      <c r="M737">
        <v>0.7</v>
      </c>
      <c r="N737">
        <v>0.7</v>
      </c>
      <c r="O737">
        <v>0.7</v>
      </c>
      <c r="P737">
        <v>0.7</v>
      </c>
      <c r="Q737">
        <v>0.7</v>
      </c>
      <c r="R737">
        <v>0.7</v>
      </c>
      <c r="S737">
        <v>0.7</v>
      </c>
      <c r="T737">
        <v>0.7</v>
      </c>
      <c r="U737">
        <v>0.6</v>
      </c>
      <c r="V737">
        <v>0.6</v>
      </c>
      <c r="W737">
        <v>0.6</v>
      </c>
      <c r="X737">
        <v>0.6</v>
      </c>
      <c r="Y737">
        <v>0.6</v>
      </c>
      <c r="Z737">
        <v>0.6</v>
      </c>
      <c r="AA737">
        <v>0.6</v>
      </c>
      <c r="AB737">
        <v>0.6</v>
      </c>
      <c r="AC737">
        <v>0.6</v>
      </c>
      <c r="AD737">
        <v>0.6</v>
      </c>
      <c r="AE737">
        <v>0.6</v>
      </c>
      <c r="AF737">
        <v>0.6</v>
      </c>
      <c r="AG737">
        <v>0.6</v>
      </c>
      <c r="AH737">
        <v>0.6</v>
      </c>
      <c r="AI737">
        <v>0.6</v>
      </c>
      <c r="AJ737">
        <v>0.6</v>
      </c>
      <c r="AK737">
        <v>0.6</v>
      </c>
      <c r="AL737">
        <v>0.6</v>
      </c>
      <c r="AM737">
        <v>0.6</v>
      </c>
      <c r="AN737">
        <v>0.6</v>
      </c>
      <c r="AO737">
        <v>1</v>
      </c>
      <c r="AP737">
        <v>1</v>
      </c>
      <c r="AQ737">
        <v>1</v>
      </c>
      <c r="AR737">
        <v>1</v>
      </c>
      <c r="AS737">
        <v>1</v>
      </c>
      <c r="AT737">
        <v>1.4</v>
      </c>
      <c r="AU737">
        <v>2.2000000000000002</v>
      </c>
      <c r="AV737">
        <v>3.6</v>
      </c>
      <c r="AW737">
        <v>2.6</v>
      </c>
      <c r="AX737">
        <v>3</v>
      </c>
      <c r="AY737">
        <v>1.9</v>
      </c>
      <c r="AZ737">
        <v>0.7</v>
      </c>
      <c r="BA737">
        <v>0.7</v>
      </c>
      <c r="BB737">
        <v>0.7</v>
      </c>
      <c r="BC737">
        <v>0.5</v>
      </c>
      <c r="BD737">
        <v>0.4</v>
      </c>
      <c r="BE737">
        <v>0.4</v>
      </c>
    </row>
    <row r="738" spans="1:57">
      <c r="A738" t="s">
        <v>1234</v>
      </c>
      <c r="B738" t="s">
        <v>159</v>
      </c>
      <c r="C738" t="s">
        <v>1228</v>
      </c>
      <c r="D738" t="s">
        <v>62</v>
      </c>
      <c r="E738" t="s">
        <v>1235</v>
      </c>
      <c r="F738">
        <v>0.3</v>
      </c>
      <c r="G738">
        <v>0.3</v>
      </c>
      <c r="H738">
        <v>0.3</v>
      </c>
      <c r="I738">
        <v>0.3</v>
      </c>
      <c r="J738">
        <v>0.3</v>
      </c>
      <c r="K738">
        <v>0.3</v>
      </c>
      <c r="L738">
        <v>0.3</v>
      </c>
      <c r="M738">
        <v>0.3</v>
      </c>
      <c r="N738">
        <v>0.3</v>
      </c>
      <c r="O738">
        <v>0.3</v>
      </c>
      <c r="P738">
        <v>0.3</v>
      </c>
      <c r="Q738">
        <v>0.3</v>
      </c>
      <c r="R738">
        <v>0.3</v>
      </c>
      <c r="S738">
        <v>0.4</v>
      </c>
      <c r="T738">
        <v>0.4</v>
      </c>
      <c r="U738">
        <v>0.4</v>
      </c>
      <c r="V738">
        <v>0.4</v>
      </c>
      <c r="W738">
        <v>0.4</v>
      </c>
      <c r="X738">
        <v>0.4</v>
      </c>
      <c r="Y738">
        <v>0.4</v>
      </c>
      <c r="Z738">
        <v>0.4</v>
      </c>
      <c r="AA738">
        <v>0.4</v>
      </c>
      <c r="AB738">
        <v>0.7</v>
      </c>
      <c r="AC738">
        <v>0.7</v>
      </c>
      <c r="AD738">
        <v>0.7</v>
      </c>
      <c r="AE738">
        <v>0.7</v>
      </c>
      <c r="AF738">
        <v>0.4</v>
      </c>
      <c r="AG738">
        <v>0.4</v>
      </c>
      <c r="AH738">
        <v>0.4</v>
      </c>
      <c r="AI738">
        <v>0.4</v>
      </c>
      <c r="AJ738">
        <v>0.4</v>
      </c>
      <c r="AK738">
        <v>0.3</v>
      </c>
      <c r="AL738">
        <v>0.3</v>
      </c>
      <c r="AM738">
        <v>0.3</v>
      </c>
      <c r="AN738">
        <v>0.3</v>
      </c>
      <c r="AO738">
        <v>1</v>
      </c>
      <c r="AP738">
        <v>1</v>
      </c>
      <c r="AQ738">
        <v>1</v>
      </c>
      <c r="AR738">
        <v>1</v>
      </c>
      <c r="AS738">
        <v>1.1000000000000001</v>
      </c>
      <c r="AT738">
        <v>1.2</v>
      </c>
      <c r="AU738">
        <v>1.5</v>
      </c>
      <c r="AV738">
        <v>2.4</v>
      </c>
      <c r="AW738">
        <v>1.7</v>
      </c>
      <c r="AX738">
        <v>9.1999999999999993</v>
      </c>
      <c r="AY738">
        <v>5.9</v>
      </c>
      <c r="AZ738">
        <v>7.4</v>
      </c>
      <c r="BA738">
        <v>6.7</v>
      </c>
      <c r="BB738">
        <v>0.5</v>
      </c>
      <c r="BC738">
        <v>0.5</v>
      </c>
      <c r="BD738">
        <v>0.5</v>
      </c>
      <c r="BE738">
        <v>0.5</v>
      </c>
    </row>
    <row r="739" spans="1:57">
      <c r="A739" t="s">
        <v>1236</v>
      </c>
      <c r="B739" t="s">
        <v>159</v>
      </c>
      <c r="C739" t="s">
        <v>1228</v>
      </c>
      <c r="D739" t="s">
        <v>63</v>
      </c>
      <c r="E739" t="s">
        <v>1235</v>
      </c>
      <c r="F739">
        <v>0.2</v>
      </c>
      <c r="G739">
        <v>0.2</v>
      </c>
      <c r="H739">
        <v>0.2</v>
      </c>
      <c r="I739">
        <v>0.2</v>
      </c>
      <c r="J739">
        <v>0.2</v>
      </c>
      <c r="K739">
        <v>0.2</v>
      </c>
      <c r="L739">
        <v>0.2</v>
      </c>
      <c r="M739">
        <v>0.2</v>
      </c>
      <c r="N739">
        <v>0.2</v>
      </c>
      <c r="O739">
        <v>0.2</v>
      </c>
      <c r="P739">
        <v>0.2</v>
      </c>
      <c r="Q739">
        <v>0.2</v>
      </c>
      <c r="R739">
        <v>0.2</v>
      </c>
      <c r="S739">
        <v>0.3</v>
      </c>
      <c r="T739">
        <v>0.3</v>
      </c>
      <c r="U739">
        <v>0.3</v>
      </c>
      <c r="V739">
        <v>0.3</v>
      </c>
      <c r="W739">
        <v>0.4</v>
      </c>
      <c r="X739">
        <v>0.4</v>
      </c>
      <c r="Y739">
        <v>0.4</v>
      </c>
      <c r="Z739">
        <v>0.4</v>
      </c>
      <c r="AA739">
        <v>0.4</v>
      </c>
      <c r="AB739">
        <v>0.7</v>
      </c>
      <c r="AC739">
        <v>0.7</v>
      </c>
      <c r="AD739">
        <v>0.7</v>
      </c>
      <c r="AE739">
        <v>0.7</v>
      </c>
      <c r="AF739">
        <v>0.3</v>
      </c>
      <c r="AG739">
        <v>0.3</v>
      </c>
      <c r="AH739">
        <v>0.3</v>
      </c>
      <c r="AI739">
        <v>0.3</v>
      </c>
      <c r="AJ739">
        <v>0.3</v>
      </c>
      <c r="AK739">
        <v>0.3</v>
      </c>
      <c r="AL739">
        <v>0.3</v>
      </c>
      <c r="AM739">
        <v>0.3</v>
      </c>
      <c r="AN739">
        <v>0.3</v>
      </c>
      <c r="AO739">
        <v>1</v>
      </c>
      <c r="AP739">
        <v>1</v>
      </c>
      <c r="AQ739">
        <v>1</v>
      </c>
      <c r="AR739">
        <v>1</v>
      </c>
      <c r="AS739">
        <v>1.5</v>
      </c>
      <c r="AT739">
        <v>1.7</v>
      </c>
      <c r="AU739">
        <v>2.1</v>
      </c>
      <c r="AV739">
        <v>3.4</v>
      </c>
      <c r="AW739">
        <v>2.4</v>
      </c>
      <c r="AX739">
        <v>9.1999999999999993</v>
      </c>
      <c r="AY739">
        <v>5.9</v>
      </c>
      <c r="AZ739">
        <v>7.4</v>
      </c>
      <c r="BA739">
        <v>6.7</v>
      </c>
      <c r="BB739">
        <v>0.5</v>
      </c>
      <c r="BC739">
        <v>0.5</v>
      </c>
      <c r="BD739">
        <v>0.5</v>
      </c>
      <c r="BE739">
        <v>0.5</v>
      </c>
    </row>
    <row r="740" spans="1:57">
      <c r="A740" t="s">
        <v>1237</v>
      </c>
      <c r="B740" t="s">
        <v>159</v>
      </c>
      <c r="C740" t="s">
        <v>299</v>
      </c>
      <c r="D740" t="s">
        <v>102</v>
      </c>
      <c r="E740" t="s">
        <v>1238</v>
      </c>
      <c r="F740">
        <v>0.9</v>
      </c>
      <c r="G740">
        <v>0.9</v>
      </c>
      <c r="H740">
        <v>0.9</v>
      </c>
      <c r="I740">
        <v>0.9</v>
      </c>
      <c r="J740">
        <v>0.6</v>
      </c>
      <c r="K740">
        <v>0.6</v>
      </c>
      <c r="L740">
        <v>0.6</v>
      </c>
      <c r="M740">
        <v>0.6</v>
      </c>
      <c r="N740">
        <v>0.6</v>
      </c>
      <c r="O740">
        <v>0.4</v>
      </c>
      <c r="P740">
        <v>0.4</v>
      </c>
      <c r="Q740">
        <v>0.4</v>
      </c>
      <c r="R740">
        <v>0.4</v>
      </c>
      <c r="S740">
        <v>0.7</v>
      </c>
      <c r="T740">
        <v>0.7</v>
      </c>
      <c r="U740">
        <v>0.7</v>
      </c>
      <c r="V740">
        <v>0.7</v>
      </c>
      <c r="W740">
        <v>0.8</v>
      </c>
      <c r="X740">
        <v>0.8</v>
      </c>
      <c r="Y740">
        <v>0.8</v>
      </c>
      <c r="Z740">
        <v>0.8</v>
      </c>
      <c r="AA740">
        <v>0.8</v>
      </c>
      <c r="AB740">
        <v>1.3</v>
      </c>
      <c r="AC740">
        <v>1.3</v>
      </c>
      <c r="AD740">
        <v>1.3</v>
      </c>
      <c r="AE740">
        <v>1.3</v>
      </c>
      <c r="AF740">
        <v>1.3</v>
      </c>
      <c r="AG740">
        <v>1.3</v>
      </c>
      <c r="AH740">
        <v>1.3</v>
      </c>
      <c r="AI740">
        <v>1.3</v>
      </c>
      <c r="AJ740">
        <v>1.3</v>
      </c>
      <c r="AK740">
        <v>0.8</v>
      </c>
      <c r="AL740">
        <v>0.8</v>
      </c>
      <c r="AM740">
        <v>0.8</v>
      </c>
      <c r="AN740">
        <v>0.8</v>
      </c>
      <c r="AO740">
        <v>1</v>
      </c>
      <c r="AP740">
        <v>1</v>
      </c>
      <c r="AQ740">
        <v>1</v>
      </c>
      <c r="AR740">
        <v>1</v>
      </c>
      <c r="AS740">
        <v>1.1000000000000001</v>
      </c>
      <c r="AT740">
        <v>1.2</v>
      </c>
      <c r="AU740">
        <v>1.4</v>
      </c>
      <c r="AV740">
        <v>2.4</v>
      </c>
      <c r="AW740">
        <v>1.7</v>
      </c>
      <c r="AX740">
        <v>2.2000000000000002</v>
      </c>
      <c r="AY740">
        <v>1.4</v>
      </c>
      <c r="AZ740">
        <v>1.8</v>
      </c>
      <c r="BA740">
        <v>1.6</v>
      </c>
      <c r="BB740">
        <v>1.1000000000000001</v>
      </c>
      <c r="BC740">
        <v>1.1000000000000001</v>
      </c>
      <c r="BD740">
        <v>1.1000000000000001</v>
      </c>
      <c r="BE740">
        <v>1.1000000000000001</v>
      </c>
    </row>
    <row r="741" spans="1:57">
      <c r="A741" t="s">
        <v>1239</v>
      </c>
      <c r="B741" t="s">
        <v>159</v>
      </c>
      <c r="C741" t="s">
        <v>299</v>
      </c>
      <c r="D741" t="s">
        <v>131</v>
      </c>
      <c r="E741" t="s">
        <v>1238</v>
      </c>
      <c r="F741">
        <v>0.3</v>
      </c>
      <c r="G741">
        <v>0.3</v>
      </c>
      <c r="H741">
        <v>0.3</v>
      </c>
      <c r="I741">
        <v>0.3</v>
      </c>
      <c r="J741">
        <v>0.3</v>
      </c>
      <c r="K741">
        <v>0.3</v>
      </c>
      <c r="L741">
        <v>0.3</v>
      </c>
      <c r="M741">
        <v>0.3</v>
      </c>
      <c r="N741">
        <v>0.3</v>
      </c>
      <c r="O741">
        <v>0.3</v>
      </c>
      <c r="P741">
        <v>0.3</v>
      </c>
      <c r="Q741">
        <v>0.3</v>
      </c>
      <c r="R741">
        <v>0.3</v>
      </c>
      <c r="S741">
        <v>0.3</v>
      </c>
      <c r="T741">
        <v>0.3</v>
      </c>
      <c r="U741">
        <v>0.3</v>
      </c>
      <c r="V741">
        <v>0.3</v>
      </c>
      <c r="W741">
        <v>0.3</v>
      </c>
      <c r="X741">
        <v>0.3</v>
      </c>
      <c r="Y741">
        <v>0.3</v>
      </c>
      <c r="Z741">
        <v>0.3</v>
      </c>
      <c r="AA741">
        <v>0.3</v>
      </c>
      <c r="AB741">
        <v>0.3</v>
      </c>
      <c r="AC741">
        <v>0.3</v>
      </c>
      <c r="AD741">
        <v>0.3</v>
      </c>
      <c r="AE741">
        <v>0.3</v>
      </c>
      <c r="AF741">
        <v>0.3</v>
      </c>
      <c r="AG741">
        <v>0.3</v>
      </c>
      <c r="AH741">
        <v>0.3</v>
      </c>
      <c r="AI741">
        <v>0.3</v>
      </c>
      <c r="AJ741">
        <v>0.3</v>
      </c>
      <c r="AK741">
        <v>0.5</v>
      </c>
      <c r="AL741">
        <v>0.5</v>
      </c>
      <c r="AM741">
        <v>0.5</v>
      </c>
      <c r="AN741">
        <v>0.5</v>
      </c>
      <c r="AO741">
        <v>1</v>
      </c>
      <c r="AP741">
        <v>1</v>
      </c>
      <c r="AQ741">
        <v>1</v>
      </c>
      <c r="AR741">
        <v>1</v>
      </c>
      <c r="AS741">
        <v>1</v>
      </c>
      <c r="AT741">
        <v>1.1000000000000001</v>
      </c>
      <c r="AU741">
        <v>1.4</v>
      </c>
      <c r="AV741">
        <v>2.2000000000000002</v>
      </c>
      <c r="AW741">
        <v>1.6</v>
      </c>
      <c r="AX741">
        <v>2.1</v>
      </c>
      <c r="AY741">
        <v>1.3</v>
      </c>
      <c r="AZ741">
        <v>1.7</v>
      </c>
      <c r="BA741">
        <v>1.5</v>
      </c>
      <c r="BB741">
        <v>0.3</v>
      </c>
      <c r="BC741">
        <v>0.3</v>
      </c>
      <c r="BD741">
        <v>0.3</v>
      </c>
      <c r="BE741">
        <v>0.3</v>
      </c>
    </row>
    <row r="742" spans="1:57">
      <c r="A742" t="s">
        <v>1240</v>
      </c>
      <c r="B742" t="s">
        <v>159</v>
      </c>
      <c r="C742" t="s">
        <v>299</v>
      </c>
      <c r="D742" t="s">
        <v>132</v>
      </c>
      <c r="E742" t="s">
        <v>1238</v>
      </c>
      <c r="F742">
        <v>0.4</v>
      </c>
      <c r="G742">
        <v>0.4</v>
      </c>
      <c r="H742">
        <v>0.4</v>
      </c>
      <c r="I742">
        <v>0.4</v>
      </c>
      <c r="J742">
        <v>0.4</v>
      </c>
      <c r="K742">
        <v>0.4</v>
      </c>
      <c r="L742">
        <v>0.4</v>
      </c>
      <c r="M742">
        <v>0.4</v>
      </c>
      <c r="N742">
        <v>0.4</v>
      </c>
      <c r="O742">
        <v>0.3</v>
      </c>
      <c r="P742">
        <v>0.3</v>
      </c>
      <c r="Q742">
        <v>0.3</v>
      </c>
      <c r="R742">
        <v>0.3</v>
      </c>
      <c r="S742">
        <v>0.3</v>
      </c>
      <c r="T742">
        <v>0.3</v>
      </c>
      <c r="U742">
        <v>0.3</v>
      </c>
      <c r="V742">
        <v>0.3</v>
      </c>
      <c r="W742">
        <v>0.3</v>
      </c>
      <c r="X742">
        <v>0.3</v>
      </c>
      <c r="Y742">
        <v>0.3</v>
      </c>
      <c r="Z742">
        <v>0.3</v>
      </c>
      <c r="AA742">
        <v>0.3</v>
      </c>
      <c r="AB742">
        <v>0.3</v>
      </c>
      <c r="AC742">
        <v>0.3</v>
      </c>
      <c r="AD742">
        <v>0.3</v>
      </c>
      <c r="AE742">
        <v>0.3</v>
      </c>
      <c r="AF742">
        <v>0.3</v>
      </c>
      <c r="AG742">
        <v>0.3</v>
      </c>
      <c r="AH742">
        <v>0.3</v>
      </c>
      <c r="AI742">
        <v>0.3</v>
      </c>
      <c r="AJ742">
        <v>0.5</v>
      </c>
      <c r="AK742">
        <v>0.5</v>
      </c>
      <c r="AL742">
        <v>0.5</v>
      </c>
      <c r="AM742">
        <v>0.5</v>
      </c>
      <c r="AN742">
        <v>0.5</v>
      </c>
      <c r="AO742">
        <v>1</v>
      </c>
      <c r="AP742">
        <v>1</v>
      </c>
      <c r="AQ742">
        <v>1</v>
      </c>
      <c r="AR742">
        <v>1</v>
      </c>
      <c r="AS742">
        <v>0.7</v>
      </c>
      <c r="AT742">
        <v>0.8</v>
      </c>
      <c r="AU742">
        <v>0.9</v>
      </c>
      <c r="AV742">
        <v>1.5</v>
      </c>
      <c r="AW742">
        <v>1.1000000000000001</v>
      </c>
      <c r="AX742">
        <v>1.7</v>
      </c>
      <c r="AY742">
        <v>1.1000000000000001</v>
      </c>
      <c r="AZ742">
        <v>1.3</v>
      </c>
      <c r="BA742">
        <v>1.2</v>
      </c>
      <c r="BB742">
        <v>0.4</v>
      </c>
      <c r="BC742">
        <v>0.4</v>
      </c>
      <c r="BD742">
        <v>0.4</v>
      </c>
      <c r="BE742">
        <v>0.4</v>
      </c>
    </row>
    <row r="743" spans="1:57">
      <c r="A743" t="s">
        <v>1241</v>
      </c>
      <c r="B743" t="s">
        <v>159</v>
      </c>
      <c r="C743" t="s">
        <v>299</v>
      </c>
      <c r="D743" t="s">
        <v>60</v>
      </c>
      <c r="E743" t="s">
        <v>1242</v>
      </c>
      <c r="F743">
        <v>1.1000000000000001</v>
      </c>
      <c r="G743">
        <v>1.1000000000000001</v>
      </c>
      <c r="H743">
        <v>1.1000000000000001</v>
      </c>
      <c r="I743">
        <v>1.1000000000000001</v>
      </c>
      <c r="J743">
        <v>1.3</v>
      </c>
      <c r="K743">
        <v>1.3</v>
      </c>
      <c r="L743">
        <v>1.3</v>
      </c>
      <c r="M743">
        <v>1.3</v>
      </c>
      <c r="N743">
        <v>1.3</v>
      </c>
      <c r="O743">
        <v>0.9</v>
      </c>
      <c r="P743">
        <v>0.9</v>
      </c>
      <c r="Q743">
        <v>0.9</v>
      </c>
      <c r="R743">
        <v>0.9</v>
      </c>
      <c r="S743">
        <v>0.9</v>
      </c>
      <c r="T743">
        <v>0.9</v>
      </c>
      <c r="U743">
        <v>0.9</v>
      </c>
      <c r="V743">
        <v>0.9</v>
      </c>
      <c r="W743">
        <v>0.8</v>
      </c>
      <c r="X743">
        <v>0.8</v>
      </c>
      <c r="Y743">
        <v>0.8</v>
      </c>
      <c r="Z743">
        <v>0.8</v>
      </c>
      <c r="AA743">
        <v>0.8</v>
      </c>
      <c r="AB743">
        <v>1</v>
      </c>
      <c r="AC743">
        <v>1</v>
      </c>
      <c r="AD743">
        <v>1</v>
      </c>
      <c r="AE743">
        <v>1</v>
      </c>
      <c r="AF743">
        <v>1.2</v>
      </c>
      <c r="AG743">
        <v>1.2</v>
      </c>
      <c r="AH743">
        <v>1.2</v>
      </c>
      <c r="AI743">
        <v>1.2</v>
      </c>
      <c r="AJ743">
        <v>1.2</v>
      </c>
      <c r="AK743">
        <v>1.1000000000000001</v>
      </c>
      <c r="AL743">
        <v>1.1000000000000001</v>
      </c>
      <c r="AM743">
        <v>1.1000000000000001</v>
      </c>
      <c r="AN743">
        <v>1.1000000000000001</v>
      </c>
      <c r="AO743">
        <v>1</v>
      </c>
      <c r="AP743">
        <v>1</v>
      </c>
      <c r="AQ743">
        <v>1</v>
      </c>
      <c r="AR743">
        <v>1</v>
      </c>
      <c r="AS743">
        <v>1.3</v>
      </c>
      <c r="AT743">
        <v>1.5</v>
      </c>
      <c r="AU743">
        <v>1.8</v>
      </c>
      <c r="AV743">
        <v>3</v>
      </c>
      <c r="AW743">
        <v>2.2000000000000002</v>
      </c>
      <c r="AX743">
        <v>3</v>
      </c>
      <c r="AY743">
        <v>1.9</v>
      </c>
      <c r="AZ743">
        <v>2.4</v>
      </c>
      <c r="BA743">
        <v>2.2000000000000002</v>
      </c>
      <c r="BB743">
        <v>1.5</v>
      </c>
      <c r="BC743">
        <v>1.5</v>
      </c>
      <c r="BD743">
        <v>1.5</v>
      </c>
      <c r="BE743">
        <v>1.5</v>
      </c>
    </row>
    <row r="744" spans="1:57">
      <c r="A744" t="s">
        <v>1243</v>
      </c>
      <c r="B744" t="s">
        <v>159</v>
      </c>
      <c r="C744" t="s">
        <v>299</v>
      </c>
      <c r="D744" t="s">
        <v>131</v>
      </c>
      <c r="E744" t="s">
        <v>1242</v>
      </c>
      <c r="F744">
        <v>1.2</v>
      </c>
      <c r="G744">
        <v>1.2</v>
      </c>
      <c r="H744">
        <v>1.2</v>
      </c>
      <c r="I744">
        <v>1.2</v>
      </c>
      <c r="J744">
        <v>0.9</v>
      </c>
      <c r="K744">
        <v>0.9</v>
      </c>
      <c r="L744">
        <v>0.9</v>
      </c>
      <c r="M744">
        <v>0.9</v>
      </c>
      <c r="N744">
        <v>0.9</v>
      </c>
      <c r="O744">
        <v>0.9</v>
      </c>
      <c r="P744">
        <v>0.9</v>
      </c>
      <c r="Q744">
        <v>0.9</v>
      </c>
      <c r="R744">
        <v>0.9</v>
      </c>
      <c r="S744">
        <v>0.9</v>
      </c>
      <c r="T744">
        <v>0.9</v>
      </c>
      <c r="U744">
        <v>0.9</v>
      </c>
      <c r="V744">
        <v>0.9</v>
      </c>
      <c r="W744">
        <v>1.2</v>
      </c>
      <c r="X744">
        <v>1.2</v>
      </c>
      <c r="Y744">
        <v>1.2</v>
      </c>
      <c r="Z744">
        <v>1.2</v>
      </c>
      <c r="AA744">
        <v>1.2</v>
      </c>
      <c r="AB744">
        <v>1.1000000000000001</v>
      </c>
      <c r="AC744">
        <v>1.1000000000000001</v>
      </c>
      <c r="AD744">
        <v>1.1000000000000001</v>
      </c>
      <c r="AE744">
        <v>1.1000000000000001</v>
      </c>
      <c r="AF744">
        <v>1</v>
      </c>
      <c r="AG744">
        <v>1</v>
      </c>
      <c r="AH744">
        <v>1</v>
      </c>
      <c r="AI744">
        <v>1</v>
      </c>
      <c r="AJ744">
        <v>1</v>
      </c>
      <c r="AK744">
        <v>1</v>
      </c>
      <c r="AL744">
        <v>1</v>
      </c>
      <c r="AM744">
        <v>1</v>
      </c>
      <c r="AN744">
        <v>1</v>
      </c>
      <c r="AO744">
        <v>1</v>
      </c>
      <c r="AP744">
        <v>1</v>
      </c>
      <c r="AQ744">
        <v>1</v>
      </c>
      <c r="AR744">
        <v>1</v>
      </c>
      <c r="AS744">
        <v>1.6</v>
      </c>
      <c r="AT744">
        <v>1.8</v>
      </c>
      <c r="AU744">
        <v>2.2000000000000002</v>
      </c>
      <c r="AV744">
        <v>3.6</v>
      </c>
      <c r="AW744">
        <v>2.6</v>
      </c>
      <c r="AX744">
        <v>2.9</v>
      </c>
      <c r="AY744">
        <v>1.8</v>
      </c>
      <c r="AZ744">
        <v>2.2999999999999998</v>
      </c>
      <c r="BA744">
        <v>2.1</v>
      </c>
      <c r="BB744">
        <v>1.9</v>
      </c>
      <c r="BC744">
        <v>1.9</v>
      </c>
      <c r="BD744">
        <v>1.9</v>
      </c>
      <c r="BE744">
        <v>1.9</v>
      </c>
    </row>
    <row r="745" spans="1:57">
      <c r="A745" t="s">
        <v>1244</v>
      </c>
      <c r="B745" t="s">
        <v>159</v>
      </c>
      <c r="C745" t="s">
        <v>299</v>
      </c>
      <c r="D745" t="s">
        <v>132</v>
      </c>
      <c r="E745" t="s">
        <v>1242</v>
      </c>
      <c r="F745">
        <v>1</v>
      </c>
      <c r="G745">
        <v>1</v>
      </c>
      <c r="H745">
        <v>1</v>
      </c>
      <c r="I745">
        <v>1</v>
      </c>
      <c r="J745">
        <v>1</v>
      </c>
      <c r="K745">
        <v>1</v>
      </c>
      <c r="L745">
        <v>1</v>
      </c>
      <c r="M745">
        <v>1</v>
      </c>
      <c r="N745">
        <v>1</v>
      </c>
      <c r="O745">
        <v>0.8</v>
      </c>
      <c r="P745">
        <v>0.8</v>
      </c>
      <c r="Q745">
        <v>0.8</v>
      </c>
      <c r="R745">
        <v>0.8</v>
      </c>
      <c r="S745">
        <v>1</v>
      </c>
      <c r="T745">
        <v>1</v>
      </c>
      <c r="U745">
        <v>1</v>
      </c>
      <c r="V745">
        <v>1</v>
      </c>
      <c r="W745">
        <v>1.2</v>
      </c>
      <c r="X745">
        <v>1.2</v>
      </c>
      <c r="Y745">
        <v>1.2</v>
      </c>
      <c r="Z745">
        <v>1.2</v>
      </c>
      <c r="AA745">
        <v>1.2</v>
      </c>
      <c r="AB745">
        <v>1.2</v>
      </c>
      <c r="AC745">
        <v>1.2</v>
      </c>
      <c r="AD745">
        <v>1.2</v>
      </c>
      <c r="AE745">
        <v>1.2</v>
      </c>
      <c r="AF745">
        <v>0.9</v>
      </c>
      <c r="AG745">
        <v>0.9</v>
      </c>
      <c r="AH745">
        <v>0.9</v>
      </c>
      <c r="AI745">
        <v>0.9</v>
      </c>
      <c r="AJ745">
        <v>0.9</v>
      </c>
      <c r="AK745">
        <v>1</v>
      </c>
      <c r="AL745">
        <v>1</v>
      </c>
      <c r="AM745">
        <v>1</v>
      </c>
      <c r="AN745">
        <v>1</v>
      </c>
      <c r="AO745">
        <v>1</v>
      </c>
      <c r="AP745">
        <v>1</v>
      </c>
      <c r="AQ745">
        <v>1</v>
      </c>
      <c r="AR745">
        <v>1</v>
      </c>
      <c r="AS745">
        <v>1</v>
      </c>
      <c r="AT745">
        <v>1.1000000000000001</v>
      </c>
      <c r="AU745">
        <v>1.3</v>
      </c>
      <c r="AV745">
        <v>2.2000000000000002</v>
      </c>
      <c r="AW745">
        <v>1.6</v>
      </c>
      <c r="AX745">
        <v>2.2999999999999998</v>
      </c>
      <c r="AY745">
        <v>1.5</v>
      </c>
      <c r="AZ745">
        <v>1.8</v>
      </c>
      <c r="BA745">
        <v>1.7</v>
      </c>
      <c r="BB745">
        <v>1.6</v>
      </c>
      <c r="BC745">
        <v>1.6</v>
      </c>
      <c r="BD745">
        <v>1.6</v>
      </c>
      <c r="BE745">
        <v>1.6</v>
      </c>
    </row>
    <row r="746" spans="1:57">
      <c r="A746" t="s">
        <v>1245</v>
      </c>
      <c r="B746" t="s">
        <v>159</v>
      </c>
      <c r="C746" t="s">
        <v>299</v>
      </c>
      <c r="D746" t="s">
        <v>102</v>
      </c>
      <c r="E746" t="s">
        <v>1246</v>
      </c>
      <c r="F746">
        <v>0.4</v>
      </c>
      <c r="G746">
        <v>0.4</v>
      </c>
      <c r="H746">
        <v>0.4</v>
      </c>
      <c r="I746">
        <v>0.4</v>
      </c>
      <c r="J746">
        <v>0.3</v>
      </c>
      <c r="K746">
        <v>0.3</v>
      </c>
      <c r="L746">
        <v>0.3</v>
      </c>
      <c r="M746">
        <v>0.3</v>
      </c>
      <c r="N746">
        <v>0.3</v>
      </c>
      <c r="O746">
        <v>0.3</v>
      </c>
      <c r="P746">
        <v>0.3</v>
      </c>
      <c r="Q746">
        <v>0.3</v>
      </c>
      <c r="R746">
        <v>0.3</v>
      </c>
      <c r="S746">
        <v>0.4</v>
      </c>
      <c r="T746">
        <v>0.4</v>
      </c>
      <c r="U746">
        <v>0.4</v>
      </c>
      <c r="V746">
        <v>0.4</v>
      </c>
      <c r="W746">
        <v>0.6</v>
      </c>
      <c r="X746">
        <v>0.6</v>
      </c>
      <c r="Y746">
        <v>0.6</v>
      </c>
      <c r="Z746">
        <v>0.6</v>
      </c>
      <c r="AA746">
        <v>0.6</v>
      </c>
      <c r="AB746">
        <v>1.5</v>
      </c>
      <c r="AC746">
        <v>1.5</v>
      </c>
      <c r="AD746">
        <v>1.5</v>
      </c>
      <c r="AE746">
        <v>1.5</v>
      </c>
      <c r="AF746">
        <v>1.4</v>
      </c>
      <c r="AG746">
        <v>1.4</v>
      </c>
      <c r="AH746">
        <v>1.4</v>
      </c>
      <c r="AI746">
        <v>1.4</v>
      </c>
      <c r="AJ746">
        <v>1.4</v>
      </c>
      <c r="AK746">
        <v>1</v>
      </c>
      <c r="AL746">
        <v>1</v>
      </c>
      <c r="AM746">
        <v>1</v>
      </c>
      <c r="AN746">
        <v>1</v>
      </c>
      <c r="AO746">
        <v>1</v>
      </c>
      <c r="AP746">
        <v>1</v>
      </c>
      <c r="AQ746">
        <v>1</v>
      </c>
      <c r="AR746">
        <v>1</v>
      </c>
      <c r="AS746">
        <v>1.4</v>
      </c>
      <c r="AT746">
        <v>1.6</v>
      </c>
      <c r="AU746">
        <v>2</v>
      </c>
      <c r="AV746">
        <v>3.2</v>
      </c>
      <c r="AW746">
        <v>2.2999999999999998</v>
      </c>
      <c r="AX746">
        <v>2.8</v>
      </c>
      <c r="AY746">
        <v>1.8</v>
      </c>
      <c r="AZ746">
        <v>2.2000000000000002</v>
      </c>
      <c r="BA746">
        <v>2</v>
      </c>
      <c r="BB746">
        <v>1.3</v>
      </c>
      <c r="BC746">
        <v>1.3</v>
      </c>
      <c r="BD746">
        <v>1.3</v>
      </c>
      <c r="BE746">
        <v>1.3</v>
      </c>
    </row>
    <row r="747" spans="1:57">
      <c r="A747" t="s">
        <v>1247</v>
      </c>
      <c r="B747" t="s">
        <v>159</v>
      </c>
      <c r="C747" t="s">
        <v>299</v>
      </c>
      <c r="D747" t="s">
        <v>131</v>
      </c>
      <c r="E747" t="s">
        <v>1246</v>
      </c>
      <c r="F747">
        <v>0.9</v>
      </c>
      <c r="G747">
        <v>0.9</v>
      </c>
      <c r="H747">
        <v>0.9</v>
      </c>
      <c r="I747">
        <v>0.9</v>
      </c>
      <c r="J747">
        <v>0.6</v>
      </c>
      <c r="K747">
        <v>0.6</v>
      </c>
      <c r="L747">
        <v>0.6</v>
      </c>
      <c r="M747">
        <v>0.6</v>
      </c>
      <c r="N747">
        <v>0.6</v>
      </c>
      <c r="O747">
        <v>0.8</v>
      </c>
      <c r="P747">
        <v>0.8</v>
      </c>
      <c r="Q747">
        <v>0.8</v>
      </c>
      <c r="R747">
        <v>0.8</v>
      </c>
      <c r="S747">
        <v>0.6</v>
      </c>
      <c r="T747">
        <v>0.6</v>
      </c>
      <c r="U747">
        <v>0.6</v>
      </c>
      <c r="V747">
        <v>0.6</v>
      </c>
      <c r="W747">
        <v>0.7</v>
      </c>
      <c r="X747">
        <v>0.7</v>
      </c>
      <c r="Y747">
        <v>0.7</v>
      </c>
      <c r="Z747">
        <v>0.7</v>
      </c>
      <c r="AA747">
        <v>0.7</v>
      </c>
      <c r="AB747">
        <v>0.8</v>
      </c>
      <c r="AC747">
        <v>0.8</v>
      </c>
      <c r="AD747">
        <v>0.8</v>
      </c>
      <c r="AE747">
        <v>0.8</v>
      </c>
      <c r="AF747">
        <v>0.8</v>
      </c>
      <c r="AG747">
        <v>0.8</v>
      </c>
      <c r="AH747">
        <v>0.8</v>
      </c>
      <c r="AI747">
        <v>0.8</v>
      </c>
      <c r="AJ747">
        <v>0.8</v>
      </c>
      <c r="AK747">
        <v>1.1000000000000001</v>
      </c>
      <c r="AL747">
        <v>1.1000000000000001</v>
      </c>
      <c r="AM747">
        <v>1.1000000000000001</v>
      </c>
      <c r="AN747">
        <v>1.1000000000000001</v>
      </c>
      <c r="AO747">
        <v>1</v>
      </c>
      <c r="AP747">
        <v>1</v>
      </c>
      <c r="AQ747">
        <v>1</v>
      </c>
      <c r="AR747">
        <v>1</v>
      </c>
      <c r="AS747">
        <v>1.8</v>
      </c>
      <c r="AT747">
        <v>2.1</v>
      </c>
      <c r="AU747">
        <v>2.5</v>
      </c>
      <c r="AV747">
        <v>4.0999999999999996</v>
      </c>
      <c r="AW747">
        <v>3</v>
      </c>
      <c r="AX747">
        <v>4.3</v>
      </c>
      <c r="AY747">
        <v>2.8</v>
      </c>
      <c r="AZ747">
        <v>3.5</v>
      </c>
      <c r="BA747">
        <v>3.2</v>
      </c>
      <c r="BB747">
        <v>1.6</v>
      </c>
      <c r="BC747">
        <v>1.6</v>
      </c>
      <c r="BD747">
        <v>1.6</v>
      </c>
      <c r="BE747">
        <v>1.6</v>
      </c>
    </row>
    <row r="748" spans="1:57">
      <c r="A748" t="s">
        <v>1248</v>
      </c>
      <c r="B748" t="s">
        <v>159</v>
      </c>
      <c r="C748" t="s">
        <v>299</v>
      </c>
      <c r="D748" t="s">
        <v>63</v>
      </c>
      <c r="E748" t="s">
        <v>1246</v>
      </c>
      <c r="F748">
        <v>0.6</v>
      </c>
      <c r="G748">
        <v>0.6</v>
      </c>
      <c r="H748">
        <v>0.6</v>
      </c>
      <c r="I748">
        <v>0.6</v>
      </c>
      <c r="J748">
        <v>0.6</v>
      </c>
      <c r="K748">
        <v>0.6</v>
      </c>
      <c r="L748">
        <v>0.6</v>
      </c>
      <c r="M748">
        <v>0.6</v>
      </c>
      <c r="N748">
        <v>0.6</v>
      </c>
      <c r="O748">
        <v>0.6</v>
      </c>
      <c r="P748">
        <v>0.6</v>
      </c>
      <c r="Q748">
        <v>0.6</v>
      </c>
      <c r="R748">
        <v>0.6</v>
      </c>
      <c r="S748">
        <v>0.6</v>
      </c>
      <c r="T748">
        <v>0.6</v>
      </c>
      <c r="U748">
        <v>0.6</v>
      </c>
      <c r="V748">
        <v>0.6</v>
      </c>
      <c r="W748">
        <v>0.5</v>
      </c>
      <c r="X748">
        <v>0.5</v>
      </c>
      <c r="Y748">
        <v>0.5</v>
      </c>
      <c r="Z748">
        <v>0.5</v>
      </c>
      <c r="AA748">
        <v>0.5</v>
      </c>
      <c r="AB748">
        <v>1</v>
      </c>
      <c r="AC748">
        <v>1</v>
      </c>
      <c r="AD748">
        <v>1</v>
      </c>
      <c r="AE748">
        <v>1</v>
      </c>
      <c r="AF748">
        <v>1</v>
      </c>
      <c r="AG748">
        <v>1</v>
      </c>
      <c r="AH748">
        <v>1</v>
      </c>
      <c r="AI748">
        <v>1</v>
      </c>
      <c r="AJ748">
        <v>1</v>
      </c>
      <c r="AK748">
        <v>0.9</v>
      </c>
      <c r="AL748">
        <v>0.9</v>
      </c>
      <c r="AM748">
        <v>0.9</v>
      </c>
      <c r="AN748">
        <v>0.9</v>
      </c>
      <c r="AO748">
        <v>1</v>
      </c>
      <c r="AP748">
        <v>1</v>
      </c>
      <c r="AQ748">
        <v>1</v>
      </c>
      <c r="AR748">
        <v>1</v>
      </c>
      <c r="AS748">
        <v>1.6</v>
      </c>
      <c r="AT748">
        <v>1.8</v>
      </c>
      <c r="AU748">
        <v>2.2000000000000002</v>
      </c>
      <c r="AV748">
        <v>3.6</v>
      </c>
      <c r="AW748">
        <v>2.6</v>
      </c>
      <c r="AX748">
        <v>3.5</v>
      </c>
      <c r="AY748">
        <v>2.2000000000000002</v>
      </c>
      <c r="AZ748">
        <v>2.8</v>
      </c>
      <c r="BA748">
        <v>2.5</v>
      </c>
      <c r="BB748">
        <v>1.3</v>
      </c>
      <c r="BC748">
        <v>1.3</v>
      </c>
      <c r="BD748">
        <v>1.3</v>
      </c>
      <c r="BE748">
        <v>1.3</v>
      </c>
    </row>
    <row r="749" spans="1:57">
      <c r="A749" t="s">
        <v>1249</v>
      </c>
      <c r="B749" t="s">
        <v>159</v>
      </c>
      <c r="C749" t="s">
        <v>299</v>
      </c>
      <c r="D749" t="s">
        <v>102</v>
      </c>
      <c r="E749" t="s">
        <v>1250</v>
      </c>
      <c r="F749">
        <v>1.7</v>
      </c>
      <c r="G749">
        <v>1.7</v>
      </c>
      <c r="H749">
        <v>1.7</v>
      </c>
      <c r="I749">
        <v>1.7</v>
      </c>
      <c r="J749">
        <v>0.9</v>
      </c>
      <c r="K749">
        <v>0.9</v>
      </c>
      <c r="L749">
        <v>0.9</v>
      </c>
      <c r="M749">
        <v>0.9</v>
      </c>
      <c r="N749">
        <v>0.9</v>
      </c>
      <c r="O749">
        <v>0.6</v>
      </c>
      <c r="P749">
        <v>0.6</v>
      </c>
      <c r="Q749">
        <v>0.6</v>
      </c>
      <c r="R749">
        <v>0.6</v>
      </c>
      <c r="S749">
        <v>0.5</v>
      </c>
      <c r="T749">
        <v>0.5</v>
      </c>
      <c r="U749">
        <v>0.5</v>
      </c>
      <c r="V749">
        <v>0.5</v>
      </c>
      <c r="W749">
        <v>1.7</v>
      </c>
      <c r="X749">
        <v>1.7</v>
      </c>
      <c r="Y749">
        <v>1.7</v>
      </c>
      <c r="Z749">
        <v>1.7</v>
      </c>
      <c r="AA749">
        <v>1.7</v>
      </c>
      <c r="AB749">
        <v>1.9</v>
      </c>
      <c r="AC749">
        <v>1.9</v>
      </c>
      <c r="AD749">
        <v>1.9</v>
      </c>
      <c r="AE749">
        <v>1.9</v>
      </c>
      <c r="AF749">
        <v>1.5</v>
      </c>
      <c r="AG749">
        <v>1.5</v>
      </c>
      <c r="AH749">
        <v>1.5</v>
      </c>
      <c r="AI749">
        <v>1.5</v>
      </c>
      <c r="AJ749">
        <v>1.5</v>
      </c>
      <c r="AK749">
        <v>0.4</v>
      </c>
      <c r="AL749">
        <v>0.4</v>
      </c>
      <c r="AM749">
        <v>0.4</v>
      </c>
      <c r="AN749">
        <v>0.4</v>
      </c>
      <c r="AO749">
        <v>1</v>
      </c>
      <c r="AP749">
        <v>1</v>
      </c>
      <c r="AQ749">
        <v>1</v>
      </c>
      <c r="AR749">
        <v>1</v>
      </c>
      <c r="AS749">
        <v>1.4</v>
      </c>
      <c r="AT749">
        <v>1.6</v>
      </c>
      <c r="AU749">
        <v>2</v>
      </c>
      <c r="AV749">
        <v>3.2</v>
      </c>
      <c r="AW749">
        <v>2.2999999999999998</v>
      </c>
      <c r="AX749">
        <v>2.8</v>
      </c>
      <c r="AY749">
        <v>1.8</v>
      </c>
      <c r="AZ749">
        <v>2.2000000000000002</v>
      </c>
      <c r="BA749">
        <v>2</v>
      </c>
      <c r="BB749">
        <v>1.5</v>
      </c>
      <c r="BC749">
        <v>1.5</v>
      </c>
      <c r="BD749">
        <v>1.5</v>
      </c>
      <c r="BE749">
        <v>1.5</v>
      </c>
    </row>
    <row r="750" spans="1:57">
      <c r="A750" t="s">
        <v>1251</v>
      </c>
      <c r="B750" t="s">
        <v>159</v>
      </c>
      <c r="C750" t="s">
        <v>299</v>
      </c>
      <c r="D750" t="s">
        <v>131</v>
      </c>
      <c r="E750" t="s">
        <v>1250</v>
      </c>
      <c r="F750">
        <v>0.9</v>
      </c>
      <c r="G750">
        <v>0.9</v>
      </c>
      <c r="H750">
        <v>0.9</v>
      </c>
      <c r="I750">
        <v>0.9</v>
      </c>
      <c r="J750">
        <v>0.6</v>
      </c>
      <c r="K750">
        <v>0.6</v>
      </c>
      <c r="L750">
        <v>0.6</v>
      </c>
      <c r="M750">
        <v>0.6</v>
      </c>
      <c r="N750">
        <v>0.6</v>
      </c>
      <c r="O750">
        <v>0.4</v>
      </c>
      <c r="P750">
        <v>0.4</v>
      </c>
      <c r="Q750">
        <v>0.4</v>
      </c>
      <c r="R750">
        <v>0.4</v>
      </c>
      <c r="S750">
        <v>0.3</v>
      </c>
      <c r="T750">
        <v>0.3</v>
      </c>
      <c r="U750">
        <v>0.3</v>
      </c>
      <c r="V750">
        <v>0.3</v>
      </c>
      <c r="W750">
        <v>0.5</v>
      </c>
      <c r="X750">
        <v>0.5</v>
      </c>
      <c r="Y750">
        <v>0.5</v>
      </c>
      <c r="Z750">
        <v>0.5</v>
      </c>
      <c r="AA750">
        <v>0.5</v>
      </c>
      <c r="AB750">
        <v>0.6</v>
      </c>
      <c r="AC750">
        <v>0.6</v>
      </c>
      <c r="AD750">
        <v>0.6</v>
      </c>
      <c r="AE750">
        <v>0.6</v>
      </c>
      <c r="AF750">
        <v>0.9</v>
      </c>
      <c r="AG750">
        <v>0.9</v>
      </c>
      <c r="AH750">
        <v>0.9</v>
      </c>
      <c r="AI750">
        <v>0.9</v>
      </c>
      <c r="AJ750">
        <v>0.9</v>
      </c>
      <c r="AK750">
        <v>0.6</v>
      </c>
      <c r="AL750">
        <v>0.6</v>
      </c>
      <c r="AM750">
        <v>0.6</v>
      </c>
      <c r="AN750">
        <v>0.6</v>
      </c>
      <c r="AO750">
        <v>1</v>
      </c>
      <c r="AP750">
        <v>1</v>
      </c>
      <c r="AQ750">
        <v>1</v>
      </c>
      <c r="AR750">
        <v>1</v>
      </c>
      <c r="AS750">
        <v>1.9</v>
      </c>
      <c r="AT750">
        <v>2.2000000000000002</v>
      </c>
      <c r="AU750">
        <v>2.7</v>
      </c>
      <c r="AV750">
        <v>4.4000000000000004</v>
      </c>
      <c r="AW750">
        <v>3.2</v>
      </c>
      <c r="AX750">
        <v>3.6</v>
      </c>
      <c r="AY750">
        <v>2.2999999999999998</v>
      </c>
      <c r="AZ750">
        <v>2.9</v>
      </c>
      <c r="BA750">
        <v>2.6</v>
      </c>
      <c r="BB750">
        <v>1.8</v>
      </c>
      <c r="BC750">
        <v>1.8</v>
      </c>
      <c r="BD750">
        <v>1.8</v>
      </c>
      <c r="BE750">
        <v>1.8</v>
      </c>
    </row>
    <row r="751" spans="1:57">
      <c r="A751" t="s">
        <v>1252</v>
      </c>
      <c r="B751" t="s">
        <v>159</v>
      </c>
      <c r="C751" t="s">
        <v>299</v>
      </c>
      <c r="D751" t="s">
        <v>132</v>
      </c>
      <c r="E751" t="s">
        <v>1250</v>
      </c>
      <c r="F751">
        <v>1</v>
      </c>
      <c r="G751">
        <v>1</v>
      </c>
      <c r="H751">
        <v>1</v>
      </c>
      <c r="I751">
        <v>1</v>
      </c>
      <c r="J751">
        <v>0.5</v>
      </c>
      <c r="K751">
        <v>0.5</v>
      </c>
      <c r="L751">
        <v>0.5</v>
      </c>
      <c r="M751">
        <v>0.5</v>
      </c>
      <c r="N751">
        <v>0.5</v>
      </c>
      <c r="O751">
        <v>0.2</v>
      </c>
      <c r="P751">
        <v>0.2</v>
      </c>
      <c r="Q751">
        <v>0.2</v>
      </c>
      <c r="R751">
        <v>0.2</v>
      </c>
      <c r="S751">
        <v>0.3</v>
      </c>
      <c r="T751">
        <v>0.3</v>
      </c>
      <c r="U751">
        <v>0.3</v>
      </c>
      <c r="V751">
        <v>0.3</v>
      </c>
      <c r="W751">
        <v>0.3</v>
      </c>
      <c r="X751">
        <v>0.3</v>
      </c>
      <c r="Y751">
        <v>0.3</v>
      </c>
      <c r="Z751">
        <v>0.3</v>
      </c>
      <c r="AA751">
        <v>0.3</v>
      </c>
      <c r="AB751">
        <v>0.2</v>
      </c>
      <c r="AC751">
        <v>0.2</v>
      </c>
      <c r="AD751">
        <v>0.2</v>
      </c>
      <c r="AE751">
        <v>0.2</v>
      </c>
      <c r="AF751">
        <v>0.3</v>
      </c>
      <c r="AG751">
        <v>0.3</v>
      </c>
      <c r="AH751">
        <v>0.3</v>
      </c>
      <c r="AI751">
        <v>0.3</v>
      </c>
      <c r="AJ751">
        <v>0.3</v>
      </c>
      <c r="AK751">
        <v>0.2</v>
      </c>
      <c r="AL751">
        <v>0.2</v>
      </c>
      <c r="AM751">
        <v>0.2</v>
      </c>
      <c r="AN751">
        <v>0.2</v>
      </c>
      <c r="AO751">
        <v>1</v>
      </c>
      <c r="AP751">
        <v>1</v>
      </c>
      <c r="AQ751">
        <v>1</v>
      </c>
      <c r="AR751">
        <v>1</v>
      </c>
      <c r="AS751">
        <v>1.1000000000000001</v>
      </c>
      <c r="AT751">
        <v>1.2</v>
      </c>
      <c r="AU751">
        <v>1.5</v>
      </c>
      <c r="AV751">
        <v>2.4</v>
      </c>
      <c r="AW751">
        <v>1.7</v>
      </c>
      <c r="AX751">
        <v>2.2999999999999998</v>
      </c>
      <c r="AY751">
        <v>1.5</v>
      </c>
      <c r="AZ751">
        <v>1.8</v>
      </c>
      <c r="BA751">
        <v>1.7</v>
      </c>
      <c r="BB751">
        <v>1.3</v>
      </c>
      <c r="BC751">
        <v>1.3</v>
      </c>
      <c r="BD751">
        <v>1.3</v>
      </c>
      <c r="BE751">
        <v>1.3</v>
      </c>
    </row>
    <row r="752" spans="1:57">
      <c r="A752" t="s">
        <v>1253</v>
      </c>
      <c r="B752" t="s">
        <v>159</v>
      </c>
      <c r="C752" t="s">
        <v>299</v>
      </c>
      <c r="D752" t="s">
        <v>131</v>
      </c>
      <c r="E752" t="s">
        <v>1254</v>
      </c>
      <c r="F752">
        <v>1</v>
      </c>
      <c r="G752">
        <v>1</v>
      </c>
      <c r="H752">
        <v>1</v>
      </c>
      <c r="I752">
        <v>1</v>
      </c>
      <c r="J752">
        <v>1.4</v>
      </c>
      <c r="K752">
        <v>1.4</v>
      </c>
      <c r="L752">
        <v>1.4</v>
      </c>
      <c r="M752">
        <v>1.4</v>
      </c>
      <c r="N752">
        <v>1.4</v>
      </c>
      <c r="O752">
        <v>1.3</v>
      </c>
      <c r="P752">
        <v>1.3</v>
      </c>
      <c r="Q752">
        <v>1.3</v>
      </c>
      <c r="R752">
        <v>1.3</v>
      </c>
      <c r="S752">
        <v>1.6</v>
      </c>
      <c r="T752">
        <v>1.6</v>
      </c>
      <c r="U752">
        <v>1.6</v>
      </c>
      <c r="V752">
        <v>1.6</v>
      </c>
      <c r="W752">
        <v>1.1000000000000001</v>
      </c>
      <c r="X752">
        <v>1.1000000000000001</v>
      </c>
      <c r="Y752">
        <v>1.1000000000000001</v>
      </c>
      <c r="Z752">
        <v>1.1000000000000001</v>
      </c>
      <c r="AA752">
        <v>1.1000000000000001</v>
      </c>
      <c r="AB752">
        <v>1.6</v>
      </c>
      <c r="AC752">
        <v>1.6</v>
      </c>
      <c r="AD752">
        <v>1.6</v>
      </c>
      <c r="AE752">
        <v>1.6</v>
      </c>
      <c r="AF752">
        <v>1.5</v>
      </c>
      <c r="AG752">
        <v>1.5</v>
      </c>
      <c r="AH752">
        <v>1.5</v>
      </c>
      <c r="AI752">
        <v>1.5</v>
      </c>
      <c r="AJ752">
        <v>1.5</v>
      </c>
      <c r="AK752">
        <v>1.1000000000000001</v>
      </c>
      <c r="AL752">
        <v>1.1000000000000001</v>
      </c>
      <c r="AM752">
        <v>1.1000000000000001</v>
      </c>
      <c r="AN752">
        <v>1.1000000000000001</v>
      </c>
      <c r="AO752">
        <v>1</v>
      </c>
      <c r="AP752">
        <v>1</v>
      </c>
      <c r="AQ752">
        <v>1</v>
      </c>
      <c r="AR752">
        <v>1</v>
      </c>
      <c r="AS752">
        <v>1.9</v>
      </c>
      <c r="AT752">
        <v>2.2000000000000002</v>
      </c>
      <c r="AU752">
        <v>2.6</v>
      </c>
      <c r="AV752">
        <v>4.3</v>
      </c>
      <c r="AW752">
        <v>3.1</v>
      </c>
      <c r="AX752">
        <v>3.4</v>
      </c>
      <c r="AY752">
        <v>2.2000000000000002</v>
      </c>
      <c r="AZ752">
        <v>2.8</v>
      </c>
      <c r="BA752">
        <v>2.5</v>
      </c>
      <c r="BB752">
        <v>1.7</v>
      </c>
      <c r="BC752">
        <v>1.7</v>
      </c>
      <c r="BD752">
        <v>1.7</v>
      </c>
      <c r="BE752">
        <v>1.7</v>
      </c>
    </row>
    <row r="753" spans="1:57">
      <c r="A753" t="s">
        <v>1255</v>
      </c>
      <c r="B753" t="s">
        <v>159</v>
      </c>
      <c r="C753" t="s">
        <v>299</v>
      </c>
      <c r="D753" t="s">
        <v>132</v>
      </c>
      <c r="E753" t="s">
        <v>1254</v>
      </c>
      <c r="F753">
        <v>1.1000000000000001</v>
      </c>
      <c r="G753">
        <v>1.1000000000000001</v>
      </c>
      <c r="H753">
        <v>1.1000000000000001</v>
      </c>
      <c r="I753">
        <v>1.1000000000000001</v>
      </c>
      <c r="J753">
        <v>1.2</v>
      </c>
      <c r="K753">
        <v>1.2</v>
      </c>
      <c r="L753">
        <v>1.2</v>
      </c>
      <c r="M753">
        <v>1.2</v>
      </c>
      <c r="N753">
        <v>1.2</v>
      </c>
      <c r="O753">
        <v>0.9</v>
      </c>
      <c r="P753">
        <v>0.9</v>
      </c>
      <c r="Q753">
        <v>0.9</v>
      </c>
      <c r="R753">
        <v>0.9</v>
      </c>
      <c r="S753">
        <v>0.9</v>
      </c>
      <c r="T753">
        <v>0.9</v>
      </c>
      <c r="U753">
        <v>0.9</v>
      </c>
      <c r="V753">
        <v>0.9</v>
      </c>
      <c r="W753">
        <v>0.9</v>
      </c>
      <c r="X753">
        <v>0.9</v>
      </c>
      <c r="Y753">
        <v>0.9</v>
      </c>
      <c r="Z753">
        <v>0.9</v>
      </c>
      <c r="AA753">
        <v>0.9</v>
      </c>
      <c r="AB753">
        <v>1.4</v>
      </c>
      <c r="AC753">
        <v>1.4</v>
      </c>
      <c r="AD753">
        <v>1.4</v>
      </c>
      <c r="AE753">
        <v>1.4</v>
      </c>
      <c r="AF753">
        <v>0.9</v>
      </c>
      <c r="AG753">
        <v>0.9</v>
      </c>
      <c r="AH753">
        <v>0.9</v>
      </c>
      <c r="AI753">
        <v>0.9</v>
      </c>
      <c r="AJ753">
        <v>0.9</v>
      </c>
      <c r="AK753">
        <v>0.7</v>
      </c>
      <c r="AL753">
        <v>0.7</v>
      </c>
      <c r="AM753">
        <v>0.7</v>
      </c>
      <c r="AN753">
        <v>0.7</v>
      </c>
      <c r="AO753">
        <v>1</v>
      </c>
      <c r="AP753">
        <v>1</v>
      </c>
      <c r="AQ753">
        <v>1</v>
      </c>
      <c r="AR753">
        <v>1</v>
      </c>
      <c r="AS753">
        <v>1.3</v>
      </c>
      <c r="AT753">
        <v>1.4</v>
      </c>
      <c r="AU753">
        <v>1.7</v>
      </c>
      <c r="AV753">
        <v>2.8</v>
      </c>
      <c r="AW753">
        <v>2</v>
      </c>
      <c r="AX753">
        <v>2</v>
      </c>
      <c r="AY753">
        <v>1.3</v>
      </c>
      <c r="AZ753">
        <v>1.6</v>
      </c>
      <c r="BA753">
        <v>1.4</v>
      </c>
      <c r="BB753">
        <v>1.3</v>
      </c>
      <c r="BC753">
        <v>1.3</v>
      </c>
      <c r="BD753">
        <v>1.3</v>
      </c>
      <c r="BE753">
        <v>1.3</v>
      </c>
    </row>
    <row r="754" spans="1:57">
      <c r="A754" t="s">
        <v>1256</v>
      </c>
      <c r="B754" t="s">
        <v>159</v>
      </c>
      <c r="C754" t="s">
        <v>299</v>
      </c>
      <c r="D754" t="s">
        <v>60</v>
      </c>
      <c r="E754" t="s">
        <v>1911</v>
      </c>
      <c r="F754">
        <v>0.8</v>
      </c>
      <c r="G754">
        <v>0.8</v>
      </c>
      <c r="H754">
        <v>0.8</v>
      </c>
      <c r="I754">
        <v>0.8</v>
      </c>
      <c r="J754">
        <v>0.5</v>
      </c>
      <c r="K754">
        <v>0.5</v>
      </c>
      <c r="L754">
        <v>0.5</v>
      </c>
      <c r="M754">
        <v>0.5</v>
      </c>
      <c r="N754">
        <v>0.5</v>
      </c>
      <c r="O754">
        <v>0.5</v>
      </c>
      <c r="P754">
        <v>0.5</v>
      </c>
      <c r="Q754">
        <v>0.5</v>
      </c>
      <c r="R754">
        <v>0.5</v>
      </c>
      <c r="S754">
        <v>0.5</v>
      </c>
      <c r="T754">
        <v>0.5</v>
      </c>
      <c r="U754">
        <v>0.5</v>
      </c>
      <c r="V754">
        <v>0.5</v>
      </c>
      <c r="W754">
        <v>0.7</v>
      </c>
      <c r="X754">
        <v>0.7</v>
      </c>
      <c r="Y754">
        <v>0.7</v>
      </c>
      <c r="Z754">
        <v>0.7</v>
      </c>
      <c r="AA754">
        <v>0.7</v>
      </c>
      <c r="AB754">
        <v>0.9</v>
      </c>
      <c r="AC754">
        <v>0.9</v>
      </c>
      <c r="AD754">
        <v>0.9</v>
      </c>
      <c r="AE754">
        <v>0.9</v>
      </c>
      <c r="AF754">
        <v>0.8</v>
      </c>
      <c r="AG754">
        <v>0.8</v>
      </c>
      <c r="AH754">
        <v>0.8</v>
      </c>
      <c r="AI754">
        <v>0.8</v>
      </c>
      <c r="AJ754">
        <v>0.8</v>
      </c>
      <c r="AK754">
        <v>0.8</v>
      </c>
      <c r="AL754">
        <v>0.8</v>
      </c>
      <c r="AM754">
        <v>0.8</v>
      </c>
      <c r="AN754">
        <v>0.8</v>
      </c>
      <c r="AO754">
        <v>1</v>
      </c>
      <c r="AP754">
        <v>1</v>
      </c>
      <c r="AQ754">
        <v>1</v>
      </c>
      <c r="AR754">
        <v>1</v>
      </c>
      <c r="AS754">
        <v>1.4</v>
      </c>
      <c r="AT754">
        <v>1.5</v>
      </c>
      <c r="AU754">
        <v>1.9</v>
      </c>
      <c r="AV754">
        <v>3.1</v>
      </c>
      <c r="AW754">
        <v>2.2000000000000002</v>
      </c>
      <c r="AX754">
        <v>2.6</v>
      </c>
      <c r="AY754">
        <v>1.6</v>
      </c>
      <c r="AZ754">
        <v>2</v>
      </c>
      <c r="BA754">
        <v>1.9</v>
      </c>
      <c r="BB754">
        <v>0.8</v>
      </c>
      <c r="BC754">
        <v>0.8</v>
      </c>
      <c r="BD754">
        <v>0.8</v>
      </c>
      <c r="BE754">
        <v>0.8</v>
      </c>
    </row>
    <row r="755" spans="1:57">
      <c r="A755" t="s">
        <v>1258</v>
      </c>
      <c r="B755" t="s">
        <v>159</v>
      </c>
      <c r="C755" t="s">
        <v>299</v>
      </c>
      <c r="D755" t="s">
        <v>131</v>
      </c>
      <c r="E755" t="s">
        <v>1911</v>
      </c>
      <c r="F755">
        <v>0.9</v>
      </c>
      <c r="G755">
        <v>0.9</v>
      </c>
      <c r="H755">
        <v>0.9</v>
      </c>
      <c r="I755">
        <v>0.9</v>
      </c>
      <c r="J755">
        <v>0.6</v>
      </c>
      <c r="K755">
        <v>0.6</v>
      </c>
      <c r="L755">
        <v>0.6</v>
      </c>
      <c r="M755">
        <v>0.6</v>
      </c>
      <c r="N755">
        <v>0.6</v>
      </c>
      <c r="O755">
        <v>0.6</v>
      </c>
      <c r="P755">
        <v>0.6</v>
      </c>
      <c r="Q755">
        <v>0.6</v>
      </c>
      <c r="R755">
        <v>0.6</v>
      </c>
      <c r="S755">
        <v>0.6</v>
      </c>
      <c r="T755">
        <v>0.6</v>
      </c>
      <c r="U755">
        <v>0.6</v>
      </c>
      <c r="V755">
        <v>0.6</v>
      </c>
      <c r="W755">
        <v>0.6</v>
      </c>
      <c r="X755">
        <v>0.6</v>
      </c>
      <c r="Y755">
        <v>0.6</v>
      </c>
      <c r="Z755">
        <v>0.6</v>
      </c>
      <c r="AA755">
        <v>0.6</v>
      </c>
      <c r="AB755">
        <v>0.6</v>
      </c>
      <c r="AC755">
        <v>0.6</v>
      </c>
      <c r="AD755">
        <v>0.6</v>
      </c>
      <c r="AE755">
        <v>0.6</v>
      </c>
      <c r="AF755">
        <v>0.8</v>
      </c>
      <c r="AG755">
        <v>0.8</v>
      </c>
      <c r="AH755">
        <v>0.8</v>
      </c>
      <c r="AI755">
        <v>0.8</v>
      </c>
      <c r="AJ755">
        <v>0.8</v>
      </c>
      <c r="AK755">
        <v>0.8</v>
      </c>
      <c r="AL755">
        <v>0.8</v>
      </c>
      <c r="AM755">
        <v>0.8</v>
      </c>
      <c r="AN755">
        <v>0.8</v>
      </c>
      <c r="AO755">
        <v>1</v>
      </c>
      <c r="AP755">
        <v>1</v>
      </c>
      <c r="AQ755">
        <v>1</v>
      </c>
      <c r="AR755">
        <v>1</v>
      </c>
      <c r="AS755">
        <v>1.2</v>
      </c>
      <c r="AT755">
        <v>1.7</v>
      </c>
      <c r="AU755">
        <v>1.1000000000000001</v>
      </c>
      <c r="AV755">
        <v>2</v>
      </c>
      <c r="AW755">
        <v>5</v>
      </c>
      <c r="AX755">
        <v>2.2999999999999998</v>
      </c>
      <c r="AY755">
        <v>3</v>
      </c>
      <c r="AZ755">
        <v>1.8</v>
      </c>
      <c r="BA755">
        <v>1.3</v>
      </c>
      <c r="BB755">
        <v>1.6</v>
      </c>
      <c r="BC755">
        <v>1.2</v>
      </c>
      <c r="BD755">
        <v>0.8</v>
      </c>
      <c r="BE755">
        <v>0.9</v>
      </c>
    </row>
    <row r="756" spans="1:57">
      <c r="A756" t="s">
        <v>1259</v>
      </c>
      <c r="B756" t="s">
        <v>159</v>
      </c>
      <c r="C756" t="s">
        <v>299</v>
      </c>
      <c r="D756" t="s">
        <v>132</v>
      </c>
      <c r="E756" t="s">
        <v>1911</v>
      </c>
      <c r="F756">
        <v>0.9</v>
      </c>
      <c r="G756">
        <v>0.9</v>
      </c>
      <c r="H756">
        <v>0.9</v>
      </c>
      <c r="I756">
        <v>0.9</v>
      </c>
      <c r="J756">
        <v>0.9</v>
      </c>
      <c r="K756">
        <v>0.9</v>
      </c>
      <c r="L756">
        <v>0.9</v>
      </c>
      <c r="M756">
        <v>0.9</v>
      </c>
      <c r="N756">
        <v>0.6</v>
      </c>
      <c r="O756">
        <v>0.6</v>
      </c>
      <c r="P756">
        <v>0.6</v>
      </c>
      <c r="Q756">
        <v>0.6</v>
      </c>
      <c r="R756">
        <v>0.6</v>
      </c>
      <c r="S756">
        <v>0.6</v>
      </c>
      <c r="T756">
        <v>0.6</v>
      </c>
      <c r="U756">
        <v>0.6</v>
      </c>
      <c r="V756">
        <v>0.6</v>
      </c>
      <c r="W756">
        <v>0.6</v>
      </c>
      <c r="X756">
        <v>0.6</v>
      </c>
      <c r="Y756">
        <v>0.6</v>
      </c>
      <c r="Z756">
        <v>0.6</v>
      </c>
      <c r="AA756">
        <v>0.6</v>
      </c>
      <c r="AB756">
        <v>0.6</v>
      </c>
      <c r="AC756">
        <v>0.6</v>
      </c>
      <c r="AD756">
        <v>0.6</v>
      </c>
      <c r="AE756">
        <v>0.6</v>
      </c>
      <c r="AF756">
        <v>0.8</v>
      </c>
      <c r="AG756">
        <v>0.8</v>
      </c>
      <c r="AH756">
        <v>0.8</v>
      </c>
      <c r="AI756">
        <v>0.8</v>
      </c>
      <c r="AJ756">
        <v>0.8</v>
      </c>
      <c r="AK756">
        <v>0.8</v>
      </c>
      <c r="AL756">
        <v>0.8</v>
      </c>
      <c r="AM756">
        <v>0.8</v>
      </c>
      <c r="AN756">
        <v>0.8</v>
      </c>
      <c r="AO756">
        <v>1</v>
      </c>
      <c r="AP756">
        <v>1</v>
      </c>
      <c r="AQ756">
        <v>1</v>
      </c>
      <c r="AR756">
        <v>1</v>
      </c>
      <c r="AS756">
        <v>0.9</v>
      </c>
      <c r="AT756">
        <v>1.2</v>
      </c>
      <c r="AU756">
        <v>2.7</v>
      </c>
      <c r="AV756">
        <v>2.2000000000000002</v>
      </c>
      <c r="AW756">
        <v>3.2</v>
      </c>
      <c r="AX756">
        <v>1.6</v>
      </c>
      <c r="AY756">
        <v>2</v>
      </c>
      <c r="AZ756">
        <v>2</v>
      </c>
      <c r="BA756">
        <v>1.4</v>
      </c>
      <c r="BB756">
        <v>1.3</v>
      </c>
      <c r="BC756">
        <v>1.5</v>
      </c>
      <c r="BD756">
        <v>0.7</v>
      </c>
      <c r="BE756">
        <v>0.9</v>
      </c>
    </row>
    <row r="757" spans="1:57">
      <c r="A757" t="s">
        <v>1260</v>
      </c>
      <c r="B757" t="s">
        <v>159</v>
      </c>
      <c r="C757" t="s">
        <v>299</v>
      </c>
      <c r="D757" t="s">
        <v>60</v>
      </c>
      <c r="E757" t="s">
        <v>1912</v>
      </c>
      <c r="F757">
        <v>0.8</v>
      </c>
      <c r="G757">
        <v>0.8</v>
      </c>
      <c r="H757">
        <v>0.8</v>
      </c>
      <c r="I757">
        <v>0.8</v>
      </c>
      <c r="J757">
        <v>0.8</v>
      </c>
      <c r="K757">
        <v>0.6</v>
      </c>
      <c r="L757">
        <v>0.6</v>
      </c>
      <c r="M757">
        <v>0.6</v>
      </c>
      <c r="N757">
        <v>0.6</v>
      </c>
      <c r="O757">
        <v>0.6</v>
      </c>
      <c r="P757">
        <v>0.6</v>
      </c>
      <c r="Q757">
        <v>0.6</v>
      </c>
      <c r="R757">
        <v>0.6</v>
      </c>
      <c r="S757">
        <v>0.6</v>
      </c>
      <c r="T757">
        <v>0.6</v>
      </c>
      <c r="U757">
        <v>0.6</v>
      </c>
      <c r="V757">
        <v>0.6</v>
      </c>
      <c r="W757">
        <v>0.6</v>
      </c>
      <c r="X757">
        <v>0.6</v>
      </c>
      <c r="Y757">
        <v>0.6</v>
      </c>
      <c r="Z757">
        <v>0.6</v>
      </c>
      <c r="AA757">
        <v>0.6</v>
      </c>
      <c r="AB757">
        <v>0.6</v>
      </c>
      <c r="AC757">
        <v>0.4</v>
      </c>
      <c r="AD757">
        <v>0.4</v>
      </c>
      <c r="AE757">
        <v>0.4</v>
      </c>
      <c r="AF757">
        <v>0.4</v>
      </c>
      <c r="AG757">
        <v>0.4</v>
      </c>
      <c r="AH757">
        <v>0.4</v>
      </c>
      <c r="AI757">
        <v>0.4</v>
      </c>
      <c r="AJ757">
        <v>0.4</v>
      </c>
      <c r="AK757">
        <v>0.4</v>
      </c>
      <c r="AL757">
        <v>1</v>
      </c>
      <c r="AM757">
        <v>1</v>
      </c>
      <c r="AN757">
        <v>1</v>
      </c>
      <c r="AO757">
        <v>1</v>
      </c>
      <c r="AP757">
        <v>1</v>
      </c>
      <c r="AQ757">
        <v>1</v>
      </c>
      <c r="AR757">
        <v>1</v>
      </c>
      <c r="AS757">
        <v>0.6</v>
      </c>
      <c r="AT757">
        <v>1.1000000000000001</v>
      </c>
      <c r="AU757">
        <v>2.1</v>
      </c>
      <c r="AV757">
        <v>2.5</v>
      </c>
      <c r="AW757">
        <v>2.9</v>
      </c>
      <c r="AX757">
        <v>2.1</v>
      </c>
      <c r="AY757">
        <v>2.1</v>
      </c>
      <c r="AZ757">
        <v>0.6</v>
      </c>
      <c r="BA757">
        <v>2.7</v>
      </c>
      <c r="BB757">
        <v>1.5</v>
      </c>
      <c r="BC757">
        <v>1.9</v>
      </c>
      <c r="BD757">
        <v>0.8</v>
      </c>
      <c r="BE757">
        <v>0.8</v>
      </c>
    </row>
    <row r="758" spans="1:57">
      <c r="A758" t="s">
        <v>1261</v>
      </c>
      <c r="B758" t="s">
        <v>159</v>
      </c>
      <c r="C758" t="s">
        <v>299</v>
      </c>
      <c r="D758" t="s">
        <v>131</v>
      </c>
      <c r="E758" t="s">
        <v>1912</v>
      </c>
      <c r="F758">
        <v>0.6</v>
      </c>
      <c r="G758">
        <v>0.6</v>
      </c>
      <c r="H758">
        <v>0.6</v>
      </c>
      <c r="I758">
        <v>0.6</v>
      </c>
      <c r="J758">
        <v>0.5</v>
      </c>
      <c r="K758">
        <v>0.5</v>
      </c>
      <c r="L758">
        <v>0.3</v>
      </c>
      <c r="M758">
        <v>0.3</v>
      </c>
      <c r="N758">
        <v>0.3</v>
      </c>
      <c r="O758">
        <v>0.3</v>
      </c>
      <c r="P758">
        <v>0.3</v>
      </c>
      <c r="Q758">
        <v>0.3</v>
      </c>
      <c r="R758">
        <v>0.3</v>
      </c>
      <c r="S758">
        <v>0.3</v>
      </c>
      <c r="T758">
        <v>0.3</v>
      </c>
      <c r="U758">
        <v>0.3</v>
      </c>
      <c r="V758">
        <v>0.3</v>
      </c>
      <c r="W758">
        <v>0.3</v>
      </c>
      <c r="X758">
        <v>0.3</v>
      </c>
      <c r="Y758">
        <v>0.3</v>
      </c>
      <c r="Z758">
        <v>0.3</v>
      </c>
      <c r="AA758">
        <v>0.3</v>
      </c>
      <c r="AB758">
        <v>0.3</v>
      </c>
      <c r="AC758">
        <v>0.4</v>
      </c>
      <c r="AD758">
        <v>0.4</v>
      </c>
      <c r="AE758">
        <v>0.4</v>
      </c>
      <c r="AF758">
        <v>0.4</v>
      </c>
      <c r="AG758">
        <v>0.4</v>
      </c>
      <c r="AH758">
        <v>0.4</v>
      </c>
      <c r="AI758">
        <v>0.4</v>
      </c>
      <c r="AJ758">
        <v>0.4</v>
      </c>
      <c r="AK758">
        <v>0.4</v>
      </c>
      <c r="AL758">
        <v>0.4</v>
      </c>
      <c r="AM758">
        <v>0.4</v>
      </c>
      <c r="AN758">
        <v>0.4</v>
      </c>
      <c r="AO758">
        <v>0.7</v>
      </c>
      <c r="AP758">
        <v>0.8</v>
      </c>
      <c r="AQ758">
        <v>1</v>
      </c>
      <c r="AR758">
        <v>1</v>
      </c>
      <c r="AS758">
        <v>1</v>
      </c>
      <c r="AT758">
        <v>1.5</v>
      </c>
      <c r="AU758">
        <v>2.4</v>
      </c>
      <c r="AV758">
        <v>1.5</v>
      </c>
      <c r="AW758">
        <v>3.1</v>
      </c>
      <c r="AX758">
        <v>3</v>
      </c>
      <c r="AY758">
        <v>1.8</v>
      </c>
      <c r="AZ758">
        <v>1.4</v>
      </c>
      <c r="BA758">
        <v>1.2</v>
      </c>
      <c r="BB758">
        <v>1.6</v>
      </c>
      <c r="BC758">
        <v>1.1000000000000001</v>
      </c>
      <c r="BD758">
        <v>0.7</v>
      </c>
      <c r="BE758">
        <v>0.6</v>
      </c>
    </row>
    <row r="759" spans="1:57">
      <c r="A759" t="s">
        <v>1262</v>
      </c>
      <c r="B759" t="s">
        <v>159</v>
      </c>
      <c r="C759" t="s">
        <v>299</v>
      </c>
      <c r="D759" t="s">
        <v>132</v>
      </c>
      <c r="E759" t="s">
        <v>1912</v>
      </c>
      <c r="F759">
        <v>0.9</v>
      </c>
      <c r="G759">
        <v>0.9</v>
      </c>
      <c r="H759">
        <v>0.9</v>
      </c>
      <c r="I759">
        <v>0.9</v>
      </c>
      <c r="J759">
        <v>0.8</v>
      </c>
      <c r="K759">
        <v>0.8</v>
      </c>
      <c r="L759">
        <v>0.8</v>
      </c>
      <c r="M759">
        <v>0.6</v>
      </c>
      <c r="N759">
        <v>0.6</v>
      </c>
      <c r="O759">
        <v>0.3</v>
      </c>
      <c r="P759">
        <v>0.3</v>
      </c>
      <c r="Q759">
        <v>0.3</v>
      </c>
      <c r="R759">
        <v>0.3</v>
      </c>
      <c r="S759">
        <v>0.3</v>
      </c>
      <c r="T759">
        <v>0.3</v>
      </c>
      <c r="U759">
        <v>0.3</v>
      </c>
      <c r="V759">
        <v>0.3</v>
      </c>
      <c r="W759">
        <v>0.3</v>
      </c>
      <c r="X759">
        <v>0.3</v>
      </c>
      <c r="Y759">
        <v>0.3</v>
      </c>
      <c r="Z759">
        <v>0.3</v>
      </c>
      <c r="AA759">
        <v>0.3</v>
      </c>
      <c r="AB759">
        <v>0.3</v>
      </c>
      <c r="AC759">
        <v>0.3</v>
      </c>
      <c r="AD759">
        <v>0.3</v>
      </c>
      <c r="AE759">
        <v>0.3</v>
      </c>
      <c r="AF759">
        <v>0.3</v>
      </c>
      <c r="AG759">
        <v>0.3</v>
      </c>
      <c r="AH759">
        <v>0.3</v>
      </c>
      <c r="AI759">
        <v>0.3</v>
      </c>
      <c r="AJ759">
        <v>0.5</v>
      </c>
      <c r="AK759">
        <v>0.5</v>
      </c>
      <c r="AL759">
        <v>0.5</v>
      </c>
      <c r="AM759">
        <v>0.5</v>
      </c>
      <c r="AN759">
        <v>0.5</v>
      </c>
      <c r="AO759">
        <v>1</v>
      </c>
      <c r="AP759">
        <v>1</v>
      </c>
      <c r="AQ759">
        <v>1</v>
      </c>
      <c r="AR759">
        <v>1</v>
      </c>
      <c r="AS759">
        <v>1.2</v>
      </c>
      <c r="AT759">
        <v>1.6</v>
      </c>
      <c r="AU759">
        <v>2</v>
      </c>
      <c r="AV759">
        <v>2.4</v>
      </c>
      <c r="AW759">
        <v>4</v>
      </c>
      <c r="AX759">
        <v>4.0999999999999996</v>
      </c>
      <c r="AY759">
        <v>1.6</v>
      </c>
      <c r="AZ759">
        <v>1.9</v>
      </c>
      <c r="BA759">
        <v>1.2</v>
      </c>
      <c r="BB759">
        <v>1.5</v>
      </c>
      <c r="BC759">
        <v>0.9</v>
      </c>
      <c r="BD759">
        <v>0.9</v>
      </c>
      <c r="BE759">
        <v>0.9</v>
      </c>
    </row>
    <row r="760" spans="1:57">
      <c r="A760" t="s">
        <v>1263</v>
      </c>
      <c r="B760" t="s">
        <v>159</v>
      </c>
      <c r="C760" t="s">
        <v>299</v>
      </c>
      <c r="D760" t="s">
        <v>60</v>
      </c>
      <c r="E760" t="s">
        <v>1264</v>
      </c>
      <c r="F760">
        <v>0.4</v>
      </c>
      <c r="G760">
        <v>0.4</v>
      </c>
      <c r="H760">
        <v>0.4</v>
      </c>
      <c r="I760">
        <v>0.4</v>
      </c>
      <c r="J760">
        <v>0.4</v>
      </c>
      <c r="K760">
        <v>0.4</v>
      </c>
      <c r="L760">
        <v>0.4</v>
      </c>
      <c r="M760">
        <v>0.4</v>
      </c>
      <c r="N760">
        <v>0.4</v>
      </c>
      <c r="O760">
        <v>0.4</v>
      </c>
      <c r="P760">
        <v>0.4</v>
      </c>
      <c r="Q760">
        <v>0.4</v>
      </c>
      <c r="R760">
        <v>0.4</v>
      </c>
      <c r="S760">
        <v>0.4</v>
      </c>
      <c r="T760">
        <v>0.4</v>
      </c>
      <c r="U760">
        <v>0.4</v>
      </c>
      <c r="V760">
        <v>0.4</v>
      </c>
      <c r="W760">
        <v>0.4</v>
      </c>
      <c r="X760">
        <v>0.4</v>
      </c>
      <c r="Y760">
        <v>0.4</v>
      </c>
      <c r="Z760">
        <v>0.4</v>
      </c>
      <c r="AA760">
        <v>0.4</v>
      </c>
      <c r="AB760">
        <v>0.4</v>
      </c>
      <c r="AC760">
        <v>0.4</v>
      </c>
      <c r="AD760">
        <v>0.4</v>
      </c>
      <c r="AE760">
        <v>0.4</v>
      </c>
      <c r="AF760">
        <v>0.4</v>
      </c>
      <c r="AG760">
        <v>0.4</v>
      </c>
      <c r="AH760">
        <v>0.4</v>
      </c>
      <c r="AI760">
        <v>0.2</v>
      </c>
      <c r="AJ760">
        <v>0.2</v>
      </c>
      <c r="AK760">
        <v>0.3</v>
      </c>
      <c r="AL760">
        <v>0.4</v>
      </c>
      <c r="AM760">
        <v>0.4</v>
      </c>
      <c r="AN760">
        <v>1</v>
      </c>
      <c r="AO760">
        <v>1</v>
      </c>
      <c r="AP760">
        <v>1</v>
      </c>
      <c r="AQ760">
        <v>1</v>
      </c>
      <c r="AR760">
        <v>1</v>
      </c>
      <c r="AS760">
        <v>1</v>
      </c>
      <c r="AT760">
        <v>1.9</v>
      </c>
      <c r="AU760">
        <v>3</v>
      </c>
      <c r="AV760">
        <v>3.8</v>
      </c>
      <c r="AW760">
        <v>7.5</v>
      </c>
      <c r="AX760">
        <v>3.5</v>
      </c>
      <c r="AY760">
        <v>2.8</v>
      </c>
      <c r="AZ760">
        <v>2.8</v>
      </c>
      <c r="BA760">
        <v>1.2</v>
      </c>
      <c r="BB760">
        <v>1</v>
      </c>
      <c r="BC760">
        <v>1.3</v>
      </c>
      <c r="BD760">
        <v>0.7</v>
      </c>
      <c r="BE760">
        <v>0.4</v>
      </c>
    </row>
    <row r="761" spans="1:57">
      <c r="A761" t="s">
        <v>1265</v>
      </c>
      <c r="B761" t="s">
        <v>159</v>
      </c>
      <c r="C761" t="s">
        <v>299</v>
      </c>
      <c r="D761" t="s">
        <v>131</v>
      </c>
      <c r="E761" t="s">
        <v>1264</v>
      </c>
      <c r="F761">
        <v>0.3</v>
      </c>
      <c r="G761">
        <v>0.3</v>
      </c>
      <c r="H761">
        <v>0.3</v>
      </c>
      <c r="I761">
        <v>0.3</v>
      </c>
      <c r="J761">
        <v>0.3</v>
      </c>
      <c r="K761">
        <v>0.3</v>
      </c>
      <c r="L761">
        <v>0.3</v>
      </c>
      <c r="M761">
        <v>0.3</v>
      </c>
      <c r="N761">
        <v>0.3</v>
      </c>
      <c r="O761">
        <v>0.3</v>
      </c>
      <c r="P761">
        <v>0.3</v>
      </c>
      <c r="Q761">
        <v>0.3</v>
      </c>
      <c r="R761">
        <v>0.3</v>
      </c>
      <c r="S761">
        <v>0.3</v>
      </c>
      <c r="T761">
        <v>0.3</v>
      </c>
      <c r="U761">
        <v>0.3</v>
      </c>
      <c r="V761">
        <v>0.3</v>
      </c>
      <c r="W761">
        <v>0.3</v>
      </c>
      <c r="X761">
        <v>0.3</v>
      </c>
      <c r="Y761">
        <v>0.3</v>
      </c>
      <c r="Z761">
        <v>0.3</v>
      </c>
      <c r="AA761">
        <v>0.3</v>
      </c>
      <c r="AB761">
        <v>0.3</v>
      </c>
      <c r="AC761">
        <v>0.3</v>
      </c>
      <c r="AD761">
        <v>0.3</v>
      </c>
      <c r="AE761">
        <v>0.3</v>
      </c>
      <c r="AF761">
        <v>0.3</v>
      </c>
      <c r="AG761">
        <v>0.4</v>
      </c>
      <c r="AH761">
        <v>0.3</v>
      </c>
      <c r="AI761">
        <v>0.4</v>
      </c>
      <c r="AJ761">
        <v>0.3</v>
      </c>
      <c r="AK761">
        <v>0.3</v>
      </c>
      <c r="AL761">
        <v>0.3</v>
      </c>
      <c r="AM761">
        <v>0.7</v>
      </c>
      <c r="AN761">
        <v>1</v>
      </c>
      <c r="AO761">
        <v>1</v>
      </c>
      <c r="AP761">
        <v>1</v>
      </c>
      <c r="AQ761">
        <v>1</v>
      </c>
      <c r="AR761">
        <v>1</v>
      </c>
      <c r="AS761">
        <v>1</v>
      </c>
      <c r="AT761">
        <v>2.1</v>
      </c>
      <c r="AU761">
        <v>4.3</v>
      </c>
      <c r="AV761">
        <v>5.4</v>
      </c>
      <c r="AW761">
        <v>9.8000000000000007</v>
      </c>
      <c r="AX761">
        <v>2.9</v>
      </c>
      <c r="AY761">
        <v>3.1</v>
      </c>
      <c r="AZ761">
        <v>2.9</v>
      </c>
      <c r="BA761">
        <v>1.6</v>
      </c>
      <c r="BB761">
        <v>1</v>
      </c>
      <c r="BC761">
        <v>0.9</v>
      </c>
      <c r="BD761">
        <v>0.4</v>
      </c>
      <c r="BE761">
        <v>0.3</v>
      </c>
    </row>
    <row r="762" spans="1:57">
      <c r="A762" t="s">
        <v>1266</v>
      </c>
      <c r="B762" t="s">
        <v>159</v>
      </c>
      <c r="C762" t="s">
        <v>299</v>
      </c>
      <c r="D762" t="s">
        <v>63</v>
      </c>
      <c r="E762" t="s">
        <v>1264</v>
      </c>
      <c r="F762">
        <v>0.4</v>
      </c>
      <c r="G762">
        <v>0.4</v>
      </c>
      <c r="H762">
        <v>0.4</v>
      </c>
      <c r="I762">
        <v>0.4</v>
      </c>
      <c r="J762">
        <v>0.4</v>
      </c>
      <c r="K762">
        <v>0.4</v>
      </c>
      <c r="L762">
        <v>0.4</v>
      </c>
      <c r="M762">
        <v>0.4</v>
      </c>
      <c r="N762">
        <v>0.4</v>
      </c>
      <c r="O762">
        <v>0.4</v>
      </c>
      <c r="P762">
        <v>0.4</v>
      </c>
      <c r="Q762">
        <v>0.4</v>
      </c>
      <c r="R762">
        <v>0.4</v>
      </c>
      <c r="S762">
        <v>0.4</v>
      </c>
      <c r="T762">
        <v>0.4</v>
      </c>
      <c r="U762">
        <v>0.4</v>
      </c>
      <c r="V762">
        <v>0.4</v>
      </c>
      <c r="W762">
        <v>0.4</v>
      </c>
      <c r="X762">
        <v>0.4</v>
      </c>
      <c r="Y762">
        <v>0.4</v>
      </c>
      <c r="Z762">
        <v>0.4</v>
      </c>
      <c r="AA762">
        <v>0.4</v>
      </c>
      <c r="AB762">
        <v>0.4</v>
      </c>
      <c r="AC762">
        <v>0.4</v>
      </c>
      <c r="AD762">
        <v>0.4</v>
      </c>
      <c r="AE762">
        <v>0.4</v>
      </c>
      <c r="AF762">
        <v>0.2</v>
      </c>
      <c r="AG762">
        <v>0.3</v>
      </c>
      <c r="AH762">
        <v>0.3</v>
      </c>
      <c r="AI762">
        <v>0.2</v>
      </c>
      <c r="AJ762">
        <v>0.3</v>
      </c>
      <c r="AK762">
        <v>0.3</v>
      </c>
      <c r="AL762">
        <v>0.4</v>
      </c>
      <c r="AM762">
        <v>0.6</v>
      </c>
      <c r="AN762">
        <v>0.8</v>
      </c>
      <c r="AO762">
        <v>1</v>
      </c>
      <c r="AP762">
        <v>1</v>
      </c>
      <c r="AQ762">
        <v>1</v>
      </c>
      <c r="AR762">
        <v>1</v>
      </c>
      <c r="AS762">
        <v>1</v>
      </c>
      <c r="AT762">
        <v>2</v>
      </c>
      <c r="AU762">
        <v>3.8</v>
      </c>
      <c r="AV762">
        <v>3.7</v>
      </c>
      <c r="AW762">
        <v>7.3</v>
      </c>
      <c r="AX762">
        <v>2.7</v>
      </c>
      <c r="AY762">
        <v>3.4</v>
      </c>
      <c r="AZ762">
        <v>2.8</v>
      </c>
      <c r="BA762">
        <v>1.4</v>
      </c>
      <c r="BB762">
        <v>0.9</v>
      </c>
      <c r="BC762">
        <v>0.8</v>
      </c>
      <c r="BD762">
        <v>0.4</v>
      </c>
      <c r="BE762">
        <v>0.4</v>
      </c>
    </row>
    <row r="763" spans="1:57">
      <c r="A763" t="s">
        <v>1267</v>
      </c>
      <c r="B763" t="s">
        <v>159</v>
      </c>
      <c r="C763" t="s">
        <v>1913</v>
      </c>
      <c r="D763" t="s">
        <v>1425</v>
      </c>
      <c r="E763" t="s">
        <v>1914</v>
      </c>
      <c r="F763">
        <v>0.5</v>
      </c>
      <c r="G763">
        <v>0.5</v>
      </c>
      <c r="H763">
        <v>0.5</v>
      </c>
      <c r="I763">
        <v>0.5</v>
      </c>
      <c r="J763">
        <v>0.5</v>
      </c>
      <c r="K763">
        <v>0.5</v>
      </c>
      <c r="L763">
        <v>0.5</v>
      </c>
      <c r="M763">
        <v>0.5</v>
      </c>
      <c r="N763">
        <v>0.5</v>
      </c>
      <c r="O763">
        <v>0.5</v>
      </c>
      <c r="P763">
        <v>0.4</v>
      </c>
      <c r="Q763">
        <v>0.4</v>
      </c>
      <c r="R763">
        <v>0.4</v>
      </c>
      <c r="S763">
        <v>0.4</v>
      </c>
      <c r="T763">
        <v>0.4</v>
      </c>
      <c r="U763">
        <v>0.4</v>
      </c>
      <c r="V763">
        <v>0.4</v>
      </c>
      <c r="W763">
        <v>0.4</v>
      </c>
      <c r="X763">
        <v>0.4</v>
      </c>
      <c r="Y763">
        <v>0.4</v>
      </c>
      <c r="Z763">
        <v>0.4</v>
      </c>
      <c r="AA763">
        <v>0.4</v>
      </c>
      <c r="AB763">
        <v>0.4</v>
      </c>
      <c r="AC763">
        <v>0.4</v>
      </c>
      <c r="AD763">
        <v>0.4</v>
      </c>
      <c r="AE763">
        <v>0.4</v>
      </c>
      <c r="AF763">
        <v>0.6</v>
      </c>
      <c r="AG763">
        <v>0.6</v>
      </c>
      <c r="AH763">
        <v>0.6</v>
      </c>
      <c r="AI763">
        <v>0.6</v>
      </c>
      <c r="AJ763">
        <v>0.6</v>
      </c>
      <c r="AK763">
        <v>0.6</v>
      </c>
      <c r="AL763">
        <v>0.6</v>
      </c>
      <c r="AM763">
        <v>0.6</v>
      </c>
      <c r="AN763">
        <v>0.6</v>
      </c>
      <c r="AO763">
        <v>1</v>
      </c>
      <c r="AP763">
        <v>1</v>
      </c>
      <c r="AQ763">
        <v>1</v>
      </c>
      <c r="AR763">
        <v>0.8</v>
      </c>
      <c r="AS763">
        <v>1.2</v>
      </c>
      <c r="AT763">
        <v>1.2</v>
      </c>
      <c r="AU763">
        <v>2.6</v>
      </c>
      <c r="AV763">
        <v>1.8</v>
      </c>
      <c r="AW763">
        <v>6.4</v>
      </c>
      <c r="AX763">
        <v>4.5</v>
      </c>
      <c r="AY763">
        <v>4.5</v>
      </c>
      <c r="AZ763">
        <v>2</v>
      </c>
      <c r="BA763">
        <v>1.5</v>
      </c>
      <c r="BB763">
        <v>0.9</v>
      </c>
      <c r="BC763">
        <v>0.8</v>
      </c>
      <c r="BD763">
        <v>0.7</v>
      </c>
      <c r="BE763">
        <v>0.7</v>
      </c>
    </row>
    <row r="764" spans="1:57">
      <c r="A764" t="s">
        <v>1268</v>
      </c>
      <c r="B764" t="s">
        <v>159</v>
      </c>
      <c r="C764" t="s">
        <v>1913</v>
      </c>
      <c r="D764" t="s">
        <v>385</v>
      </c>
      <c r="E764" t="s">
        <v>1914</v>
      </c>
      <c r="F764">
        <v>0.6</v>
      </c>
      <c r="G764">
        <v>0.6</v>
      </c>
      <c r="H764">
        <v>0.6</v>
      </c>
      <c r="I764">
        <v>0.6</v>
      </c>
      <c r="J764">
        <v>0.6</v>
      </c>
      <c r="K764">
        <v>0.6</v>
      </c>
      <c r="L764">
        <v>0.5</v>
      </c>
      <c r="M764">
        <v>0.5</v>
      </c>
      <c r="N764">
        <v>0.5</v>
      </c>
      <c r="O764">
        <v>0.5</v>
      </c>
      <c r="P764">
        <v>0.5</v>
      </c>
      <c r="Q764">
        <v>0.5</v>
      </c>
      <c r="R764">
        <v>0.5</v>
      </c>
      <c r="S764">
        <v>0.5</v>
      </c>
      <c r="T764">
        <v>0.4</v>
      </c>
      <c r="U764">
        <v>0.4</v>
      </c>
      <c r="V764">
        <v>0.4</v>
      </c>
      <c r="W764">
        <v>0.4</v>
      </c>
      <c r="X764">
        <v>0.4</v>
      </c>
      <c r="Y764">
        <v>0.4</v>
      </c>
      <c r="Z764">
        <v>0.4</v>
      </c>
      <c r="AA764">
        <v>0.4</v>
      </c>
      <c r="AB764">
        <v>0.4</v>
      </c>
      <c r="AC764">
        <v>0.3</v>
      </c>
      <c r="AD764">
        <v>0.3</v>
      </c>
      <c r="AE764">
        <v>0.3</v>
      </c>
      <c r="AF764">
        <v>0.3</v>
      </c>
      <c r="AG764">
        <v>0.3</v>
      </c>
      <c r="AH764">
        <v>0.3</v>
      </c>
      <c r="AI764">
        <v>0.3</v>
      </c>
      <c r="AJ764">
        <v>0.3</v>
      </c>
      <c r="AK764">
        <v>0.3</v>
      </c>
      <c r="AL764">
        <v>0.3</v>
      </c>
      <c r="AM764">
        <v>0.5</v>
      </c>
      <c r="AN764">
        <v>0.5</v>
      </c>
      <c r="AO764">
        <v>1</v>
      </c>
      <c r="AP764">
        <v>1</v>
      </c>
      <c r="AQ764">
        <v>1</v>
      </c>
      <c r="AR764">
        <v>1</v>
      </c>
      <c r="AS764">
        <v>1</v>
      </c>
      <c r="AT764">
        <v>1</v>
      </c>
      <c r="AU764">
        <v>1.6</v>
      </c>
      <c r="AV764">
        <v>2</v>
      </c>
      <c r="AW764">
        <v>2.4</v>
      </c>
      <c r="AX764">
        <v>2.5</v>
      </c>
      <c r="AY764">
        <v>2.6</v>
      </c>
      <c r="AZ764">
        <v>1.4</v>
      </c>
      <c r="BA764">
        <v>0.6</v>
      </c>
      <c r="BB764">
        <v>0.6</v>
      </c>
      <c r="BC764">
        <v>0.6</v>
      </c>
      <c r="BD764">
        <v>0.6</v>
      </c>
      <c r="BE764">
        <v>0.6</v>
      </c>
    </row>
    <row r="765" spans="1:57">
      <c r="A765" t="s">
        <v>1269</v>
      </c>
      <c r="B765" t="s">
        <v>159</v>
      </c>
      <c r="C765" t="s">
        <v>299</v>
      </c>
      <c r="D765" t="s">
        <v>131</v>
      </c>
      <c r="E765" t="s">
        <v>1270</v>
      </c>
      <c r="F765">
        <v>0.3</v>
      </c>
      <c r="G765">
        <v>0.3</v>
      </c>
      <c r="H765">
        <v>0.3</v>
      </c>
      <c r="I765">
        <v>0.3</v>
      </c>
      <c r="J765">
        <v>0.3</v>
      </c>
      <c r="K765">
        <v>0.3</v>
      </c>
      <c r="L765">
        <v>0.3</v>
      </c>
      <c r="M765">
        <v>0.3</v>
      </c>
      <c r="N765">
        <v>0.3</v>
      </c>
      <c r="O765">
        <v>0.3</v>
      </c>
      <c r="P765">
        <v>0.3</v>
      </c>
      <c r="Q765">
        <v>0.3</v>
      </c>
      <c r="R765">
        <v>0.3</v>
      </c>
      <c r="S765">
        <v>0.3</v>
      </c>
      <c r="T765">
        <v>0.3</v>
      </c>
      <c r="U765">
        <v>0.3</v>
      </c>
      <c r="V765">
        <v>0.3</v>
      </c>
      <c r="W765">
        <v>0.3</v>
      </c>
      <c r="X765">
        <v>0.3</v>
      </c>
      <c r="Y765">
        <v>0.3</v>
      </c>
      <c r="Z765">
        <v>0.3</v>
      </c>
      <c r="AA765">
        <v>0.3</v>
      </c>
      <c r="AB765">
        <v>0.3</v>
      </c>
      <c r="AC765">
        <v>0.3</v>
      </c>
      <c r="AD765">
        <v>0.3</v>
      </c>
      <c r="AE765">
        <v>0.3</v>
      </c>
      <c r="AF765">
        <v>0.3</v>
      </c>
      <c r="AG765">
        <v>0.3</v>
      </c>
      <c r="AH765">
        <v>0.3</v>
      </c>
      <c r="AI765">
        <v>0.3</v>
      </c>
      <c r="AJ765">
        <v>0.3</v>
      </c>
      <c r="AK765">
        <v>0.3</v>
      </c>
      <c r="AL765">
        <v>0.3</v>
      </c>
      <c r="AM765">
        <v>0.3</v>
      </c>
      <c r="AN765">
        <v>0.3</v>
      </c>
      <c r="AO765">
        <v>1</v>
      </c>
      <c r="AP765">
        <v>1</v>
      </c>
      <c r="AQ765">
        <v>1</v>
      </c>
      <c r="AR765">
        <v>1</v>
      </c>
      <c r="AS765">
        <v>2.2999999999999998</v>
      </c>
      <c r="AT765">
        <v>2.5</v>
      </c>
      <c r="AU765">
        <v>3.1</v>
      </c>
      <c r="AV765">
        <v>5.0999999999999996</v>
      </c>
      <c r="AW765">
        <v>3.7</v>
      </c>
      <c r="AX765">
        <v>4.2</v>
      </c>
      <c r="AY765">
        <v>2.7</v>
      </c>
      <c r="AZ765">
        <v>3.4</v>
      </c>
      <c r="BA765">
        <v>3.1</v>
      </c>
      <c r="BB765">
        <v>0.5</v>
      </c>
      <c r="BC765">
        <v>0.5</v>
      </c>
      <c r="BD765">
        <v>0.5</v>
      </c>
      <c r="BE765">
        <v>0.5</v>
      </c>
    </row>
    <row r="766" spans="1:57">
      <c r="A766" t="s">
        <v>1271</v>
      </c>
      <c r="B766" t="s">
        <v>159</v>
      </c>
      <c r="C766" t="s">
        <v>299</v>
      </c>
      <c r="D766" t="s">
        <v>63</v>
      </c>
      <c r="E766" t="s">
        <v>1270</v>
      </c>
      <c r="F766">
        <v>0.4</v>
      </c>
      <c r="G766">
        <v>0.4</v>
      </c>
      <c r="H766">
        <v>0.4</v>
      </c>
      <c r="I766">
        <v>0.4</v>
      </c>
      <c r="J766">
        <v>0.4</v>
      </c>
      <c r="K766">
        <v>0.4</v>
      </c>
      <c r="L766">
        <v>0.4</v>
      </c>
      <c r="M766">
        <v>0.4</v>
      </c>
      <c r="N766">
        <v>0.4</v>
      </c>
      <c r="O766">
        <v>0.4</v>
      </c>
      <c r="P766">
        <v>0.4</v>
      </c>
      <c r="Q766">
        <v>0.4</v>
      </c>
      <c r="R766">
        <v>0.4</v>
      </c>
      <c r="S766">
        <v>0.4</v>
      </c>
      <c r="T766">
        <v>0.4</v>
      </c>
      <c r="U766">
        <v>0.4</v>
      </c>
      <c r="V766">
        <v>0.4</v>
      </c>
      <c r="W766">
        <v>0.4</v>
      </c>
      <c r="X766">
        <v>0.4</v>
      </c>
      <c r="Y766">
        <v>0.4</v>
      </c>
      <c r="Z766">
        <v>0.4</v>
      </c>
      <c r="AA766">
        <v>0.4</v>
      </c>
      <c r="AB766">
        <v>0.4</v>
      </c>
      <c r="AC766">
        <v>0.4</v>
      </c>
      <c r="AD766">
        <v>0.4</v>
      </c>
      <c r="AE766">
        <v>0.4</v>
      </c>
      <c r="AF766">
        <v>0.4</v>
      </c>
      <c r="AG766">
        <v>0.4</v>
      </c>
      <c r="AH766">
        <v>0.4</v>
      </c>
      <c r="AI766">
        <v>0.4</v>
      </c>
      <c r="AJ766">
        <v>0.4</v>
      </c>
      <c r="AK766">
        <v>0.4</v>
      </c>
      <c r="AL766">
        <v>0.4</v>
      </c>
      <c r="AM766">
        <v>0.4</v>
      </c>
      <c r="AN766">
        <v>0.4</v>
      </c>
      <c r="AO766">
        <v>1</v>
      </c>
      <c r="AP766">
        <v>1</v>
      </c>
      <c r="AQ766">
        <v>1</v>
      </c>
      <c r="AR766">
        <v>1</v>
      </c>
      <c r="AS766">
        <v>2</v>
      </c>
      <c r="AT766">
        <v>2.2000000000000002</v>
      </c>
      <c r="AU766">
        <v>2.7</v>
      </c>
      <c r="AV766">
        <v>4.5</v>
      </c>
      <c r="AW766">
        <v>3.2</v>
      </c>
      <c r="AX766">
        <v>3.7</v>
      </c>
      <c r="AY766">
        <v>2.4</v>
      </c>
      <c r="AZ766">
        <v>3</v>
      </c>
      <c r="BA766">
        <v>2.7</v>
      </c>
      <c r="BB766">
        <v>0.5</v>
      </c>
      <c r="BC766">
        <v>0.5</v>
      </c>
      <c r="BD766">
        <v>0.5</v>
      </c>
      <c r="BE766">
        <v>0.5</v>
      </c>
    </row>
    <row r="767" spans="1:57">
      <c r="A767" t="s">
        <v>1272</v>
      </c>
      <c r="B767" t="s">
        <v>159</v>
      </c>
      <c r="C767" t="s">
        <v>299</v>
      </c>
      <c r="D767" t="s">
        <v>102</v>
      </c>
      <c r="E767" t="s">
        <v>1273</v>
      </c>
      <c r="F767">
        <v>0.4</v>
      </c>
      <c r="G767">
        <v>0.4</v>
      </c>
      <c r="H767">
        <v>0.4</v>
      </c>
      <c r="I767">
        <v>0.4</v>
      </c>
      <c r="J767">
        <v>0.3</v>
      </c>
      <c r="K767">
        <v>0.3</v>
      </c>
      <c r="L767">
        <v>0.3</v>
      </c>
      <c r="M767">
        <v>0.3</v>
      </c>
      <c r="N767">
        <v>0.3</v>
      </c>
      <c r="O767">
        <v>0.4</v>
      </c>
      <c r="P767">
        <v>0.4</v>
      </c>
      <c r="Q767">
        <v>0.4</v>
      </c>
      <c r="R767">
        <v>0.4</v>
      </c>
      <c r="S767">
        <v>0.3</v>
      </c>
      <c r="T767">
        <v>0.3</v>
      </c>
      <c r="U767">
        <v>0.3</v>
      </c>
      <c r="V767">
        <v>0.3</v>
      </c>
      <c r="W767">
        <v>0.6</v>
      </c>
      <c r="X767">
        <v>0.6</v>
      </c>
      <c r="Y767">
        <v>0.6</v>
      </c>
      <c r="Z767">
        <v>0.6</v>
      </c>
      <c r="AA767">
        <v>0.6</v>
      </c>
      <c r="AB767">
        <v>1.1000000000000001</v>
      </c>
      <c r="AC767">
        <v>1.1000000000000001</v>
      </c>
      <c r="AD767">
        <v>1.1000000000000001</v>
      </c>
      <c r="AE767">
        <v>1.1000000000000001</v>
      </c>
      <c r="AF767">
        <v>1.2</v>
      </c>
      <c r="AG767">
        <v>1.2</v>
      </c>
      <c r="AH767">
        <v>1.2</v>
      </c>
      <c r="AI767">
        <v>1.2</v>
      </c>
      <c r="AJ767">
        <v>1.2</v>
      </c>
      <c r="AK767">
        <v>0.2</v>
      </c>
      <c r="AL767">
        <v>0.2</v>
      </c>
      <c r="AM767">
        <v>0.2</v>
      </c>
      <c r="AN767">
        <v>0.2</v>
      </c>
      <c r="AO767">
        <v>1</v>
      </c>
      <c r="AP767">
        <v>1</v>
      </c>
      <c r="AQ767">
        <v>1</v>
      </c>
      <c r="AR767">
        <v>1</v>
      </c>
      <c r="AS767">
        <v>1.5</v>
      </c>
      <c r="AT767">
        <v>1.7</v>
      </c>
      <c r="AU767">
        <v>2.1</v>
      </c>
      <c r="AV767">
        <v>3.5</v>
      </c>
      <c r="AW767">
        <v>2.5</v>
      </c>
      <c r="AX767">
        <v>1.9</v>
      </c>
      <c r="AY767">
        <v>1.2</v>
      </c>
      <c r="AZ767">
        <v>1.5</v>
      </c>
      <c r="BA767">
        <v>1.3</v>
      </c>
      <c r="BB767">
        <v>0.8</v>
      </c>
      <c r="BC767">
        <v>0.8</v>
      </c>
      <c r="BD767">
        <v>0.8</v>
      </c>
      <c r="BE767">
        <v>0.8</v>
      </c>
    </row>
    <row r="768" spans="1:57">
      <c r="A768" t="s">
        <v>1274</v>
      </c>
      <c r="B768" t="s">
        <v>159</v>
      </c>
      <c r="C768" t="s">
        <v>299</v>
      </c>
      <c r="D768" t="s">
        <v>131</v>
      </c>
      <c r="E768" t="s">
        <v>1273</v>
      </c>
      <c r="F768">
        <v>0.7</v>
      </c>
      <c r="G768">
        <v>0.7</v>
      </c>
      <c r="H768">
        <v>0.7</v>
      </c>
      <c r="I768">
        <v>0.7</v>
      </c>
      <c r="J768">
        <v>0.4</v>
      </c>
      <c r="K768">
        <v>0.4</v>
      </c>
      <c r="L768">
        <v>0.4</v>
      </c>
      <c r="M768">
        <v>0.4</v>
      </c>
      <c r="N768">
        <v>0.4</v>
      </c>
      <c r="O768">
        <v>1.1000000000000001</v>
      </c>
      <c r="P768">
        <v>1.1000000000000001</v>
      </c>
      <c r="Q768">
        <v>1.1000000000000001</v>
      </c>
      <c r="R768">
        <v>1.1000000000000001</v>
      </c>
      <c r="S768">
        <v>0.5</v>
      </c>
      <c r="T768">
        <v>0.5</v>
      </c>
      <c r="U768">
        <v>0.5</v>
      </c>
      <c r="V768">
        <v>0.5</v>
      </c>
      <c r="W768">
        <v>0.7</v>
      </c>
      <c r="X768">
        <v>0.7</v>
      </c>
      <c r="Y768">
        <v>0.7</v>
      </c>
      <c r="Z768">
        <v>0.7</v>
      </c>
      <c r="AA768">
        <v>0.7</v>
      </c>
      <c r="AB768">
        <v>1</v>
      </c>
      <c r="AC768">
        <v>1</v>
      </c>
      <c r="AD768">
        <v>1</v>
      </c>
      <c r="AE768">
        <v>1</v>
      </c>
      <c r="AF768">
        <v>1</v>
      </c>
      <c r="AG768">
        <v>1</v>
      </c>
      <c r="AH768">
        <v>1</v>
      </c>
      <c r="AI768">
        <v>1</v>
      </c>
      <c r="AJ768">
        <v>1</v>
      </c>
      <c r="AK768">
        <v>0.9</v>
      </c>
      <c r="AL768">
        <v>0.9</v>
      </c>
      <c r="AM768">
        <v>0.9</v>
      </c>
      <c r="AN768">
        <v>0.9</v>
      </c>
      <c r="AO768">
        <v>1</v>
      </c>
      <c r="AP768">
        <v>1</v>
      </c>
      <c r="AQ768">
        <v>1</v>
      </c>
      <c r="AR768">
        <v>1</v>
      </c>
      <c r="AS768">
        <v>1</v>
      </c>
      <c r="AT768">
        <v>1.1000000000000001</v>
      </c>
      <c r="AU768">
        <v>1.4</v>
      </c>
      <c r="AV768">
        <v>2.2000000000000002</v>
      </c>
      <c r="AW768">
        <v>1.6</v>
      </c>
      <c r="AX768">
        <v>2.6</v>
      </c>
      <c r="AY768">
        <v>1.7</v>
      </c>
      <c r="AZ768">
        <v>2.1</v>
      </c>
      <c r="BA768">
        <v>1.9</v>
      </c>
      <c r="BB768">
        <v>1.2</v>
      </c>
      <c r="BC768">
        <v>1.2</v>
      </c>
      <c r="BD768">
        <v>1.2</v>
      </c>
      <c r="BE768">
        <v>1.2</v>
      </c>
    </row>
    <row r="769" spans="1:57">
      <c r="A769" t="s">
        <v>1275</v>
      </c>
      <c r="B769" t="s">
        <v>159</v>
      </c>
      <c r="C769" t="s">
        <v>299</v>
      </c>
      <c r="D769" t="s">
        <v>63</v>
      </c>
      <c r="E769" t="s">
        <v>1273</v>
      </c>
      <c r="F769">
        <v>0.5</v>
      </c>
      <c r="G769">
        <v>0.5</v>
      </c>
      <c r="H769">
        <v>0.5</v>
      </c>
      <c r="I769">
        <v>0.5</v>
      </c>
      <c r="J769">
        <v>0.5</v>
      </c>
      <c r="K769">
        <v>0.5</v>
      </c>
      <c r="L769">
        <v>0.5</v>
      </c>
      <c r="M769">
        <v>0.5</v>
      </c>
      <c r="N769">
        <v>0.5</v>
      </c>
      <c r="O769">
        <v>0.4</v>
      </c>
      <c r="P769">
        <v>0.4</v>
      </c>
      <c r="Q769">
        <v>0.4</v>
      </c>
      <c r="R769">
        <v>0.4</v>
      </c>
      <c r="S769">
        <v>0.6</v>
      </c>
      <c r="T769">
        <v>0.6</v>
      </c>
      <c r="U769">
        <v>0.6</v>
      </c>
      <c r="V769">
        <v>0.6</v>
      </c>
      <c r="W769">
        <v>0.3</v>
      </c>
      <c r="X769">
        <v>0.3</v>
      </c>
      <c r="Y769">
        <v>0.3</v>
      </c>
      <c r="Z769">
        <v>0.3</v>
      </c>
      <c r="AA769">
        <v>0.3</v>
      </c>
      <c r="AB769">
        <v>1.4</v>
      </c>
      <c r="AC769">
        <v>1.4</v>
      </c>
      <c r="AD769">
        <v>1.4</v>
      </c>
      <c r="AE769">
        <v>1.4</v>
      </c>
      <c r="AF769">
        <v>0.7</v>
      </c>
      <c r="AG769">
        <v>0.7</v>
      </c>
      <c r="AH769">
        <v>0.7</v>
      </c>
      <c r="AI769">
        <v>0.7</v>
      </c>
      <c r="AJ769">
        <v>0.7</v>
      </c>
      <c r="AK769">
        <v>0.5</v>
      </c>
      <c r="AL769">
        <v>0.5</v>
      </c>
      <c r="AM769">
        <v>0.5</v>
      </c>
      <c r="AN769">
        <v>0.5</v>
      </c>
      <c r="AO769">
        <v>1</v>
      </c>
      <c r="AP769">
        <v>1</v>
      </c>
      <c r="AQ769">
        <v>1</v>
      </c>
      <c r="AR769">
        <v>1</v>
      </c>
      <c r="AS769">
        <v>0.7</v>
      </c>
      <c r="AT769">
        <v>0.8</v>
      </c>
      <c r="AU769">
        <v>0.9</v>
      </c>
      <c r="AV769">
        <v>1.5</v>
      </c>
      <c r="AW769">
        <v>1.1000000000000001</v>
      </c>
      <c r="AX769">
        <v>2.4</v>
      </c>
      <c r="AY769">
        <v>1.5</v>
      </c>
      <c r="AZ769">
        <v>1.9</v>
      </c>
      <c r="BA769">
        <v>1.7</v>
      </c>
      <c r="BB769">
        <v>0.8</v>
      </c>
      <c r="BC769">
        <v>0.8</v>
      </c>
      <c r="BD769">
        <v>0.8</v>
      </c>
      <c r="BE769">
        <v>0.8</v>
      </c>
    </row>
    <row r="770" spans="1:57">
      <c r="A770" t="s">
        <v>1276</v>
      </c>
      <c r="B770" t="s">
        <v>159</v>
      </c>
      <c r="C770" t="s">
        <v>299</v>
      </c>
      <c r="D770" t="s">
        <v>60</v>
      </c>
      <c r="E770" t="s">
        <v>1277</v>
      </c>
      <c r="F770">
        <v>1</v>
      </c>
      <c r="G770">
        <v>1</v>
      </c>
      <c r="H770">
        <v>1</v>
      </c>
      <c r="I770">
        <v>1</v>
      </c>
      <c r="J770">
        <v>0.6</v>
      </c>
      <c r="K770">
        <v>0.6</v>
      </c>
      <c r="L770">
        <v>0.6</v>
      </c>
      <c r="M770">
        <v>0.6</v>
      </c>
      <c r="N770">
        <v>0.6</v>
      </c>
      <c r="O770">
        <v>0.5</v>
      </c>
      <c r="P770">
        <v>0.5</v>
      </c>
      <c r="Q770">
        <v>0.5</v>
      </c>
      <c r="R770">
        <v>0.5</v>
      </c>
      <c r="S770">
        <v>0.9</v>
      </c>
      <c r="T770">
        <v>0.9</v>
      </c>
      <c r="U770">
        <v>0.9</v>
      </c>
      <c r="V770">
        <v>0.9</v>
      </c>
      <c r="W770">
        <v>1.4</v>
      </c>
      <c r="X770">
        <v>1.4</v>
      </c>
      <c r="Y770">
        <v>1.4</v>
      </c>
      <c r="Z770">
        <v>1.4</v>
      </c>
      <c r="AA770">
        <v>1.4</v>
      </c>
      <c r="AB770">
        <v>3.3</v>
      </c>
      <c r="AC770">
        <v>3.3</v>
      </c>
      <c r="AD770">
        <v>3.3</v>
      </c>
      <c r="AE770">
        <v>3.3</v>
      </c>
      <c r="AF770">
        <v>1.9</v>
      </c>
      <c r="AG770">
        <v>1.9</v>
      </c>
      <c r="AH770">
        <v>1.9</v>
      </c>
      <c r="AI770">
        <v>1.9</v>
      </c>
      <c r="AJ770">
        <v>1.9</v>
      </c>
      <c r="AK770">
        <v>0.8</v>
      </c>
      <c r="AL770">
        <v>0.8</v>
      </c>
      <c r="AM770">
        <v>0.8</v>
      </c>
      <c r="AN770">
        <v>0.8</v>
      </c>
      <c r="AO770">
        <v>1</v>
      </c>
      <c r="AP770">
        <v>1</v>
      </c>
      <c r="AQ770">
        <v>1</v>
      </c>
      <c r="AR770">
        <v>1</v>
      </c>
      <c r="AS770">
        <v>2.7</v>
      </c>
      <c r="AT770">
        <v>3.1</v>
      </c>
      <c r="AU770">
        <v>3.7</v>
      </c>
      <c r="AV770">
        <v>6.1</v>
      </c>
      <c r="AW770">
        <v>4.4000000000000004</v>
      </c>
      <c r="AX770">
        <v>5.0999999999999996</v>
      </c>
      <c r="AY770">
        <v>3.2</v>
      </c>
      <c r="AZ770">
        <v>4.0999999999999996</v>
      </c>
      <c r="BA770">
        <v>3.7</v>
      </c>
      <c r="BB770">
        <v>2</v>
      </c>
      <c r="BC770">
        <v>2</v>
      </c>
      <c r="BD770">
        <v>2</v>
      </c>
      <c r="BE770">
        <v>2</v>
      </c>
    </row>
    <row r="771" spans="1:57">
      <c r="A771" t="s">
        <v>1278</v>
      </c>
      <c r="B771" t="s">
        <v>159</v>
      </c>
      <c r="C771" t="s">
        <v>299</v>
      </c>
      <c r="D771" t="s">
        <v>131</v>
      </c>
      <c r="E771" t="s">
        <v>1277</v>
      </c>
      <c r="F771">
        <v>0.3</v>
      </c>
      <c r="G771">
        <v>0.3</v>
      </c>
      <c r="H771">
        <v>0.3</v>
      </c>
      <c r="I771">
        <v>0.3</v>
      </c>
      <c r="J771">
        <v>0.2</v>
      </c>
      <c r="K771">
        <v>0.2</v>
      </c>
      <c r="L771">
        <v>0.2</v>
      </c>
      <c r="M771">
        <v>0.2</v>
      </c>
      <c r="N771">
        <v>0.2</v>
      </c>
      <c r="O771">
        <v>0.2</v>
      </c>
      <c r="P771">
        <v>0.2</v>
      </c>
      <c r="Q771">
        <v>0.2</v>
      </c>
      <c r="R771">
        <v>0.2</v>
      </c>
      <c r="S771">
        <v>0.2</v>
      </c>
      <c r="T771">
        <v>0.2</v>
      </c>
      <c r="U771">
        <v>0.2</v>
      </c>
      <c r="V771">
        <v>0.2</v>
      </c>
      <c r="W771">
        <v>0.2</v>
      </c>
      <c r="X771">
        <v>0.2</v>
      </c>
      <c r="Y771">
        <v>0.2</v>
      </c>
      <c r="Z771">
        <v>0.2</v>
      </c>
      <c r="AA771">
        <v>0.2</v>
      </c>
      <c r="AB771">
        <v>0.2</v>
      </c>
      <c r="AC771">
        <v>0.2</v>
      </c>
      <c r="AD771">
        <v>0.2</v>
      </c>
      <c r="AE771">
        <v>0.2</v>
      </c>
      <c r="AF771">
        <v>0.4</v>
      </c>
      <c r="AG771">
        <v>0.4</v>
      </c>
      <c r="AH771">
        <v>0.4</v>
      </c>
      <c r="AI771">
        <v>0.4</v>
      </c>
      <c r="AJ771">
        <v>0.4</v>
      </c>
      <c r="AK771">
        <v>0.5</v>
      </c>
      <c r="AL771">
        <v>0.5</v>
      </c>
      <c r="AM771">
        <v>0.5</v>
      </c>
      <c r="AN771">
        <v>0.5</v>
      </c>
      <c r="AO771">
        <v>1</v>
      </c>
      <c r="AP771">
        <v>1</v>
      </c>
      <c r="AQ771">
        <v>1</v>
      </c>
      <c r="AR771">
        <v>1</v>
      </c>
      <c r="AS771">
        <v>0.9</v>
      </c>
      <c r="AT771">
        <v>1</v>
      </c>
      <c r="AU771">
        <v>1.2</v>
      </c>
      <c r="AV771">
        <v>2</v>
      </c>
      <c r="AW771">
        <v>1.4</v>
      </c>
      <c r="AX771">
        <v>2.2000000000000002</v>
      </c>
      <c r="AY771">
        <v>1.4</v>
      </c>
      <c r="AZ771">
        <v>1.8</v>
      </c>
      <c r="BA771">
        <v>1.6</v>
      </c>
      <c r="BB771">
        <v>0.7</v>
      </c>
      <c r="BC771">
        <v>0.7</v>
      </c>
      <c r="BD771">
        <v>0.7</v>
      </c>
      <c r="BE771">
        <v>0.7</v>
      </c>
    </row>
    <row r="772" spans="1:57">
      <c r="A772" t="s">
        <v>1279</v>
      </c>
      <c r="B772" t="s">
        <v>159</v>
      </c>
      <c r="C772" t="s">
        <v>299</v>
      </c>
      <c r="D772" t="s">
        <v>63</v>
      </c>
      <c r="E772" t="s">
        <v>1277</v>
      </c>
      <c r="F772">
        <v>0.2</v>
      </c>
      <c r="G772">
        <v>0.2</v>
      </c>
      <c r="H772">
        <v>0.2</v>
      </c>
      <c r="I772">
        <v>0.2</v>
      </c>
      <c r="J772">
        <v>0.1</v>
      </c>
      <c r="K772">
        <v>0.1</v>
      </c>
      <c r="L772">
        <v>0.1</v>
      </c>
      <c r="M772">
        <v>0.1</v>
      </c>
      <c r="N772">
        <v>0.1</v>
      </c>
      <c r="O772">
        <v>0.2</v>
      </c>
      <c r="P772">
        <v>0.2</v>
      </c>
      <c r="Q772">
        <v>0.2</v>
      </c>
      <c r="R772">
        <v>0.2</v>
      </c>
      <c r="S772">
        <v>0.1</v>
      </c>
      <c r="T772">
        <v>0.1</v>
      </c>
      <c r="U772">
        <v>0.1</v>
      </c>
      <c r="V772">
        <v>0.1</v>
      </c>
      <c r="W772">
        <v>0.1</v>
      </c>
      <c r="X772">
        <v>0.1</v>
      </c>
      <c r="Y772">
        <v>0.1</v>
      </c>
      <c r="Z772">
        <v>0.1</v>
      </c>
      <c r="AA772">
        <v>0.1</v>
      </c>
      <c r="AB772">
        <v>0.3</v>
      </c>
      <c r="AC772">
        <v>0.3</v>
      </c>
      <c r="AD772">
        <v>0.3</v>
      </c>
      <c r="AE772">
        <v>0.3</v>
      </c>
      <c r="AF772">
        <v>0.2</v>
      </c>
      <c r="AG772">
        <v>0.2</v>
      </c>
      <c r="AH772">
        <v>0.2</v>
      </c>
      <c r="AI772">
        <v>0.2</v>
      </c>
      <c r="AJ772">
        <v>0.2</v>
      </c>
      <c r="AK772">
        <v>0.6</v>
      </c>
      <c r="AL772">
        <v>0.6</v>
      </c>
      <c r="AM772">
        <v>0.6</v>
      </c>
      <c r="AN772">
        <v>0.6</v>
      </c>
      <c r="AO772">
        <v>1</v>
      </c>
      <c r="AP772">
        <v>1</v>
      </c>
      <c r="AQ772">
        <v>1</v>
      </c>
      <c r="AR772">
        <v>1</v>
      </c>
      <c r="AS772">
        <v>0.8</v>
      </c>
      <c r="AT772">
        <v>0.9</v>
      </c>
      <c r="AU772">
        <v>1.1000000000000001</v>
      </c>
      <c r="AV772">
        <v>1.9</v>
      </c>
      <c r="AW772">
        <v>1.3</v>
      </c>
      <c r="AX772">
        <v>1.3</v>
      </c>
      <c r="AY772">
        <v>0.9</v>
      </c>
      <c r="AZ772">
        <v>1.1000000000000001</v>
      </c>
      <c r="BA772">
        <v>1</v>
      </c>
      <c r="BB772">
        <v>0.8</v>
      </c>
      <c r="BC772">
        <v>0.8</v>
      </c>
      <c r="BD772">
        <v>0.8</v>
      </c>
      <c r="BE772">
        <v>0.8</v>
      </c>
    </row>
    <row r="773" spans="1:57">
      <c r="A773" t="s">
        <v>1280</v>
      </c>
      <c r="B773" t="s">
        <v>159</v>
      </c>
      <c r="C773" t="s">
        <v>299</v>
      </c>
      <c r="D773" t="s">
        <v>102</v>
      </c>
      <c r="E773" t="s">
        <v>1281</v>
      </c>
      <c r="F773">
        <v>0.8</v>
      </c>
      <c r="G773">
        <v>0.8</v>
      </c>
      <c r="H773">
        <v>0.8</v>
      </c>
      <c r="I773">
        <v>0.8</v>
      </c>
      <c r="J773">
        <v>0.5</v>
      </c>
      <c r="K773">
        <v>0.5</v>
      </c>
      <c r="L773">
        <v>0.5</v>
      </c>
      <c r="M773">
        <v>0.5</v>
      </c>
      <c r="N773">
        <v>0.5</v>
      </c>
      <c r="O773">
        <v>0.9</v>
      </c>
      <c r="P773">
        <v>0.9</v>
      </c>
      <c r="Q773">
        <v>0.9</v>
      </c>
      <c r="R773">
        <v>0.9</v>
      </c>
      <c r="S773">
        <v>1.1000000000000001</v>
      </c>
      <c r="T773">
        <v>1.1000000000000001</v>
      </c>
      <c r="U773">
        <v>1.1000000000000001</v>
      </c>
      <c r="V773">
        <v>1.1000000000000001</v>
      </c>
      <c r="W773">
        <v>1.7</v>
      </c>
      <c r="X773">
        <v>1.7</v>
      </c>
      <c r="Y773">
        <v>1.7</v>
      </c>
      <c r="Z773">
        <v>1.7</v>
      </c>
      <c r="AA773">
        <v>1.7</v>
      </c>
      <c r="AB773">
        <v>5.2</v>
      </c>
      <c r="AC773">
        <v>5.2</v>
      </c>
      <c r="AD773">
        <v>5.2</v>
      </c>
      <c r="AE773">
        <v>5.2</v>
      </c>
      <c r="AF773">
        <v>3.9</v>
      </c>
      <c r="AG773">
        <v>3.9</v>
      </c>
      <c r="AH773">
        <v>3.9</v>
      </c>
      <c r="AI773">
        <v>3.9</v>
      </c>
      <c r="AJ773">
        <v>3.9</v>
      </c>
      <c r="AK773">
        <v>1.4</v>
      </c>
      <c r="AL773">
        <v>1.4</v>
      </c>
      <c r="AM773">
        <v>1.4</v>
      </c>
      <c r="AN773">
        <v>1.4</v>
      </c>
      <c r="AO773">
        <v>1</v>
      </c>
      <c r="AP773">
        <v>1</v>
      </c>
      <c r="AQ773">
        <v>1</v>
      </c>
      <c r="AR773">
        <v>1</v>
      </c>
      <c r="AS773">
        <v>0.9</v>
      </c>
      <c r="AT773">
        <v>1</v>
      </c>
      <c r="AU773">
        <v>1.2</v>
      </c>
      <c r="AV773">
        <v>2</v>
      </c>
      <c r="AW773">
        <v>1.4</v>
      </c>
      <c r="AX773">
        <v>3.5</v>
      </c>
      <c r="AY773">
        <v>2.2000000000000002</v>
      </c>
      <c r="AZ773">
        <v>2.8</v>
      </c>
      <c r="BA773">
        <v>2.5</v>
      </c>
      <c r="BB773">
        <v>1</v>
      </c>
      <c r="BC773">
        <v>1</v>
      </c>
      <c r="BD773">
        <v>1</v>
      </c>
      <c r="BE773">
        <v>1</v>
      </c>
    </row>
    <row r="774" spans="1:57">
      <c r="A774" t="s">
        <v>1282</v>
      </c>
      <c r="B774" t="s">
        <v>159</v>
      </c>
      <c r="C774" t="s">
        <v>299</v>
      </c>
      <c r="D774" t="s">
        <v>131</v>
      </c>
      <c r="E774" t="s">
        <v>1281</v>
      </c>
      <c r="F774">
        <v>1.5</v>
      </c>
      <c r="G774">
        <v>1.5</v>
      </c>
      <c r="H774">
        <v>1.5</v>
      </c>
      <c r="I774">
        <v>1.5</v>
      </c>
      <c r="J774">
        <v>1.2</v>
      </c>
      <c r="K774">
        <v>1.2</v>
      </c>
      <c r="L774">
        <v>1.2</v>
      </c>
      <c r="M774">
        <v>1.2</v>
      </c>
      <c r="N774">
        <v>1.2</v>
      </c>
      <c r="O774">
        <v>1.2</v>
      </c>
      <c r="P774">
        <v>1.2</v>
      </c>
      <c r="Q774">
        <v>1.2</v>
      </c>
      <c r="R774">
        <v>1.2</v>
      </c>
      <c r="S774">
        <v>1.1000000000000001</v>
      </c>
      <c r="T774">
        <v>1.1000000000000001</v>
      </c>
      <c r="U774">
        <v>1.1000000000000001</v>
      </c>
      <c r="V774">
        <v>1.1000000000000001</v>
      </c>
      <c r="W774">
        <v>0.9</v>
      </c>
      <c r="X774">
        <v>0.9</v>
      </c>
      <c r="Y774">
        <v>0.9</v>
      </c>
      <c r="Z774">
        <v>0.9</v>
      </c>
      <c r="AA774">
        <v>0.9</v>
      </c>
      <c r="AB774">
        <v>1.4</v>
      </c>
      <c r="AC774">
        <v>1.4</v>
      </c>
      <c r="AD774">
        <v>1.4</v>
      </c>
      <c r="AE774">
        <v>1.4</v>
      </c>
      <c r="AF774">
        <v>1.8</v>
      </c>
      <c r="AG774">
        <v>1.8</v>
      </c>
      <c r="AH774">
        <v>1.8</v>
      </c>
      <c r="AI774">
        <v>1.8</v>
      </c>
      <c r="AJ774">
        <v>1.8</v>
      </c>
      <c r="AK774">
        <v>1</v>
      </c>
      <c r="AL774">
        <v>1</v>
      </c>
      <c r="AM774">
        <v>1</v>
      </c>
      <c r="AN774">
        <v>1</v>
      </c>
      <c r="AO774">
        <v>1</v>
      </c>
      <c r="AP774">
        <v>1</v>
      </c>
      <c r="AQ774">
        <v>1</v>
      </c>
      <c r="AR774">
        <v>1</v>
      </c>
      <c r="AS774">
        <v>0.8</v>
      </c>
      <c r="AT774">
        <v>0.9</v>
      </c>
      <c r="AU774">
        <v>1.1000000000000001</v>
      </c>
      <c r="AV774">
        <v>1.7</v>
      </c>
      <c r="AW774">
        <v>1.3</v>
      </c>
      <c r="AX774">
        <v>4.2</v>
      </c>
      <c r="AY774">
        <v>2.7</v>
      </c>
      <c r="AZ774">
        <v>3.3</v>
      </c>
      <c r="BA774">
        <v>3</v>
      </c>
      <c r="BB774">
        <v>1.4</v>
      </c>
      <c r="BC774">
        <v>1.4</v>
      </c>
      <c r="BD774">
        <v>1.4</v>
      </c>
      <c r="BE774">
        <v>1.4</v>
      </c>
    </row>
    <row r="775" spans="1:57">
      <c r="A775" t="s">
        <v>1283</v>
      </c>
      <c r="B775" t="s">
        <v>159</v>
      </c>
      <c r="C775" t="s">
        <v>299</v>
      </c>
      <c r="D775" t="s">
        <v>132</v>
      </c>
      <c r="E775" t="s">
        <v>1281</v>
      </c>
      <c r="F775">
        <v>0.6</v>
      </c>
      <c r="G775">
        <v>0.6</v>
      </c>
      <c r="H775">
        <v>0.6</v>
      </c>
      <c r="I775">
        <v>0.6</v>
      </c>
      <c r="J775">
        <v>0.9</v>
      </c>
      <c r="K775">
        <v>0.9</v>
      </c>
      <c r="L775">
        <v>0.9</v>
      </c>
      <c r="M775">
        <v>0.9</v>
      </c>
      <c r="N775">
        <v>0.9</v>
      </c>
      <c r="O775">
        <v>0.6</v>
      </c>
      <c r="P775">
        <v>0.6</v>
      </c>
      <c r="Q775">
        <v>0.6</v>
      </c>
      <c r="R775">
        <v>0.6</v>
      </c>
      <c r="S775">
        <v>0.5</v>
      </c>
      <c r="T775">
        <v>0.5</v>
      </c>
      <c r="U775">
        <v>0.5</v>
      </c>
      <c r="V775">
        <v>0.5</v>
      </c>
      <c r="W775">
        <v>0.9</v>
      </c>
      <c r="X775">
        <v>0.9</v>
      </c>
      <c r="Y775">
        <v>0.9</v>
      </c>
      <c r="Z775">
        <v>0.9</v>
      </c>
      <c r="AA775">
        <v>0.9</v>
      </c>
      <c r="AB775">
        <v>1</v>
      </c>
      <c r="AC775">
        <v>1</v>
      </c>
      <c r="AD775">
        <v>1</v>
      </c>
      <c r="AE775">
        <v>1</v>
      </c>
      <c r="AF775">
        <v>1</v>
      </c>
      <c r="AG775">
        <v>1</v>
      </c>
      <c r="AH775">
        <v>1</v>
      </c>
      <c r="AI775">
        <v>1</v>
      </c>
      <c r="AJ775">
        <v>1</v>
      </c>
      <c r="AK775">
        <v>0.7</v>
      </c>
      <c r="AL775">
        <v>0.7</v>
      </c>
      <c r="AM775">
        <v>0.7</v>
      </c>
      <c r="AN775">
        <v>0.7</v>
      </c>
      <c r="AO775">
        <v>1</v>
      </c>
      <c r="AP775">
        <v>1</v>
      </c>
      <c r="AQ775">
        <v>1</v>
      </c>
      <c r="AR775">
        <v>1</v>
      </c>
      <c r="AS775">
        <v>1.2</v>
      </c>
      <c r="AT775">
        <v>1.3</v>
      </c>
      <c r="AU775">
        <v>1.6</v>
      </c>
      <c r="AV775">
        <v>2.7</v>
      </c>
      <c r="AW775">
        <v>1.9</v>
      </c>
      <c r="AX775">
        <v>5.0999999999999996</v>
      </c>
      <c r="AY775">
        <v>3.3</v>
      </c>
      <c r="AZ775">
        <v>4.0999999999999996</v>
      </c>
      <c r="BA775">
        <v>3.7</v>
      </c>
      <c r="BB775">
        <v>2.1</v>
      </c>
      <c r="BC775">
        <v>2.1</v>
      </c>
      <c r="BD775">
        <v>2.1</v>
      </c>
      <c r="BE775">
        <v>2.1</v>
      </c>
    </row>
    <row r="776" spans="1:57">
      <c r="A776" t="s">
        <v>1284</v>
      </c>
      <c r="B776" t="s">
        <v>159</v>
      </c>
      <c r="C776" t="s">
        <v>299</v>
      </c>
      <c r="D776" t="s">
        <v>60</v>
      </c>
      <c r="E776" t="s">
        <v>1285</v>
      </c>
      <c r="F776">
        <v>0.7</v>
      </c>
      <c r="G776">
        <v>0.7</v>
      </c>
      <c r="H776">
        <v>0.7</v>
      </c>
      <c r="I776">
        <v>0.7</v>
      </c>
      <c r="J776">
        <v>0.5</v>
      </c>
      <c r="K776">
        <v>0.5</v>
      </c>
      <c r="L776">
        <v>0.5</v>
      </c>
      <c r="M776">
        <v>0.5</v>
      </c>
      <c r="N776">
        <v>0.5</v>
      </c>
      <c r="O776">
        <v>0.6</v>
      </c>
      <c r="P776">
        <v>0.6</v>
      </c>
      <c r="Q776">
        <v>0.6</v>
      </c>
      <c r="R776">
        <v>0.6</v>
      </c>
      <c r="S776">
        <v>0.3</v>
      </c>
      <c r="T776">
        <v>0.3</v>
      </c>
      <c r="U776">
        <v>0.3</v>
      </c>
      <c r="V776">
        <v>0.3</v>
      </c>
      <c r="W776">
        <v>0.5</v>
      </c>
      <c r="X776">
        <v>0.5</v>
      </c>
      <c r="Y776">
        <v>0.5</v>
      </c>
      <c r="Z776">
        <v>0.5</v>
      </c>
      <c r="AA776">
        <v>0.5</v>
      </c>
      <c r="AB776">
        <v>0.4</v>
      </c>
      <c r="AC776">
        <v>0.4</v>
      </c>
      <c r="AD776">
        <v>0.4</v>
      </c>
      <c r="AE776">
        <v>0.4</v>
      </c>
      <c r="AF776">
        <v>0.6</v>
      </c>
      <c r="AG776">
        <v>0.6</v>
      </c>
      <c r="AH776">
        <v>0.6</v>
      </c>
      <c r="AI776">
        <v>0.6</v>
      </c>
      <c r="AJ776">
        <v>0.6</v>
      </c>
      <c r="AK776">
        <v>0.3</v>
      </c>
      <c r="AL776">
        <v>0.3</v>
      </c>
      <c r="AM776">
        <v>0.3</v>
      </c>
      <c r="AN776">
        <v>0.3</v>
      </c>
      <c r="AO776">
        <v>1</v>
      </c>
      <c r="AP776">
        <v>1</v>
      </c>
      <c r="AQ776">
        <v>1</v>
      </c>
      <c r="AR776">
        <v>1</v>
      </c>
      <c r="AS776">
        <v>1.2</v>
      </c>
      <c r="AT776">
        <v>1.3</v>
      </c>
      <c r="AU776">
        <v>1.6</v>
      </c>
      <c r="AV776">
        <v>2.6</v>
      </c>
      <c r="AW776">
        <v>1.9</v>
      </c>
      <c r="AX776">
        <v>3.1</v>
      </c>
      <c r="AY776">
        <v>2</v>
      </c>
      <c r="AZ776">
        <v>2.5</v>
      </c>
      <c r="BA776">
        <v>2.2999999999999998</v>
      </c>
      <c r="BB776">
        <v>0.6</v>
      </c>
      <c r="BC776">
        <v>0.6</v>
      </c>
      <c r="BD776">
        <v>0.6</v>
      </c>
      <c r="BE776">
        <v>0.6</v>
      </c>
    </row>
    <row r="777" spans="1:57">
      <c r="A777" t="s">
        <v>1286</v>
      </c>
      <c r="B777" t="s">
        <v>159</v>
      </c>
      <c r="C777" t="s">
        <v>299</v>
      </c>
      <c r="D777" t="s">
        <v>131</v>
      </c>
      <c r="E777" t="s">
        <v>1285</v>
      </c>
      <c r="F777">
        <v>0.5</v>
      </c>
      <c r="G777">
        <v>0.5</v>
      </c>
      <c r="H777">
        <v>0.5</v>
      </c>
      <c r="I777">
        <v>0.5</v>
      </c>
      <c r="J777">
        <v>0.3</v>
      </c>
      <c r="K777">
        <v>0.3</v>
      </c>
      <c r="L777">
        <v>0.3</v>
      </c>
      <c r="M777">
        <v>0.3</v>
      </c>
      <c r="N777">
        <v>0.3</v>
      </c>
      <c r="O777">
        <v>0.4</v>
      </c>
      <c r="P777">
        <v>0.4</v>
      </c>
      <c r="Q777">
        <v>0.4</v>
      </c>
      <c r="R777">
        <v>0.4</v>
      </c>
      <c r="S777">
        <v>0.4</v>
      </c>
      <c r="T777">
        <v>0.4</v>
      </c>
      <c r="U777">
        <v>0.4</v>
      </c>
      <c r="V777">
        <v>0.4</v>
      </c>
      <c r="W777">
        <v>0.2</v>
      </c>
      <c r="X777">
        <v>0.2</v>
      </c>
      <c r="Y777">
        <v>0.2</v>
      </c>
      <c r="Z777">
        <v>0.2</v>
      </c>
      <c r="AA777">
        <v>0.2</v>
      </c>
      <c r="AB777">
        <v>0.5</v>
      </c>
      <c r="AC777">
        <v>0.5</v>
      </c>
      <c r="AD777">
        <v>0.5</v>
      </c>
      <c r="AE777">
        <v>0.5</v>
      </c>
      <c r="AF777">
        <v>0.5</v>
      </c>
      <c r="AG777">
        <v>0.5</v>
      </c>
      <c r="AH777">
        <v>0.5</v>
      </c>
      <c r="AI777">
        <v>0.5</v>
      </c>
      <c r="AJ777">
        <v>0.5</v>
      </c>
      <c r="AK777">
        <v>0.6</v>
      </c>
      <c r="AL777">
        <v>0.6</v>
      </c>
      <c r="AM777">
        <v>0.6</v>
      </c>
      <c r="AN777">
        <v>0.6</v>
      </c>
      <c r="AO777">
        <v>1</v>
      </c>
      <c r="AP777">
        <v>1</v>
      </c>
      <c r="AQ777">
        <v>1</v>
      </c>
      <c r="AR777">
        <v>1</v>
      </c>
      <c r="AS777">
        <v>1</v>
      </c>
      <c r="AT777">
        <v>1.2</v>
      </c>
      <c r="AU777">
        <v>1.4</v>
      </c>
      <c r="AV777">
        <v>2.2999999999999998</v>
      </c>
      <c r="AW777">
        <v>1.7</v>
      </c>
      <c r="AX777">
        <v>2.6</v>
      </c>
      <c r="AY777">
        <v>1.6</v>
      </c>
      <c r="AZ777">
        <v>2.1</v>
      </c>
      <c r="BA777">
        <v>1.9</v>
      </c>
      <c r="BB777">
        <v>1.2</v>
      </c>
      <c r="BC777">
        <v>1.2</v>
      </c>
      <c r="BD777">
        <v>1.2</v>
      </c>
      <c r="BE777">
        <v>1.2</v>
      </c>
    </row>
    <row r="778" spans="1:57">
      <c r="A778" t="s">
        <v>1287</v>
      </c>
      <c r="B778" t="s">
        <v>159</v>
      </c>
      <c r="C778" t="s">
        <v>299</v>
      </c>
      <c r="D778" t="s">
        <v>63</v>
      </c>
      <c r="E778" t="s">
        <v>1285</v>
      </c>
      <c r="F778">
        <v>0.4</v>
      </c>
      <c r="G778">
        <v>0.4</v>
      </c>
      <c r="H778">
        <v>0.4</v>
      </c>
      <c r="I778">
        <v>0.4</v>
      </c>
      <c r="J778">
        <v>0.6</v>
      </c>
      <c r="K778">
        <v>0.6</v>
      </c>
      <c r="L778">
        <v>0.6</v>
      </c>
      <c r="M778">
        <v>0.6</v>
      </c>
      <c r="N778">
        <v>0.6</v>
      </c>
      <c r="O778">
        <v>0.4</v>
      </c>
      <c r="P778">
        <v>0.4</v>
      </c>
      <c r="Q778">
        <v>0.4</v>
      </c>
      <c r="R778">
        <v>0.4</v>
      </c>
      <c r="S778">
        <v>0.4</v>
      </c>
      <c r="T778">
        <v>0.4</v>
      </c>
      <c r="U778">
        <v>0.4</v>
      </c>
      <c r="V778">
        <v>0.4</v>
      </c>
      <c r="W778">
        <v>0.4</v>
      </c>
      <c r="X778">
        <v>0.4</v>
      </c>
      <c r="Y778">
        <v>0.4</v>
      </c>
      <c r="Z778">
        <v>0.4</v>
      </c>
      <c r="AA778">
        <v>0.4</v>
      </c>
      <c r="AB778">
        <v>1</v>
      </c>
      <c r="AC778">
        <v>1</v>
      </c>
      <c r="AD778">
        <v>1</v>
      </c>
      <c r="AE778">
        <v>1</v>
      </c>
      <c r="AF778">
        <v>0.5</v>
      </c>
      <c r="AG778">
        <v>0.5</v>
      </c>
      <c r="AH778">
        <v>0.5</v>
      </c>
      <c r="AI778">
        <v>0.5</v>
      </c>
      <c r="AJ778">
        <v>0.5</v>
      </c>
      <c r="AK778">
        <v>0.6</v>
      </c>
      <c r="AL778">
        <v>0.6</v>
      </c>
      <c r="AM778">
        <v>0.6</v>
      </c>
      <c r="AN778">
        <v>0.6</v>
      </c>
      <c r="AO778">
        <v>1</v>
      </c>
      <c r="AP778">
        <v>1</v>
      </c>
      <c r="AQ778">
        <v>1</v>
      </c>
      <c r="AR778">
        <v>1</v>
      </c>
      <c r="AS778">
        <v>0.9</v>
      </c>
      <c r="AT778">
        <v>1</v>
      </c>
      <c r="AU778">
        <v>1.2</v>
      </c>
      <c r="AV778">
        <v>1.9</v>
      </c>
      <c r="AW778">
        <v>1.4</v>
      </c>
      <c r="AX778">
        <v>2.2999999999999998</v>
      </c>
      <c r="AY778">
        <v>1.5</v>
      </c>
      <c r="AZ778">
        <v>1.8</v>
      </c>
      <c r="BA778">
        <v>1.7</v>
      </c>
      <c r="BB778">
        <v>1.1000000000000001</v>
      </c>
      <c r="BC778">
        <v>1.1000000000000001</v>
      </c>
      <c r="BD778">
        <v>1.1000000000000001</v>
      </c>
      <c r="BE778">
        <v>1.1000000000000001</v>
      </c>
    </row>
    <row r="779" spans="1:57">
      <c r="A779" t="s">
        <v>1288</v>
      </c>
      <c r="B779" t="s">
        <v>159</v>
      </c>
      <c r="C779" t="s">
        <v>299</v>
      </c>
      <c r="D779" t="s">
        <v>60</v>
      </c>
      <c r="E779" t="s">
        <v>1289</v>
      </c>
      <c r="F779">
        <v>0.9</v>
      </c>
      <c r="G779">
        <v>0.9</v>
      </c>
      <c r="H779">
        <v>0.9</v>
      </c>
      <c r="I779">
        <v>0.9</v>
      </c>
      <c r="J779">
        <v>1.4</v>
      </c>
      <c r="K779">
        <v>1.4</v>
      </c>
      <c r="L779">
        <v>1.4</v>
      </c>
      <c r="M779">
        <v>1.4</v>
      </c>
      <c r="N779">
        <v>1.4</v>
      </c>
      <c r="O779">
        <v>0.5</v>
      </c>
      <c r="P779">
        <v>0.5</v>
      </c>
      <c r="Q779">
        <v>0.5</v>
      </c>
      <c r="R779">
        <v>0.5</v>
      </c>
      <c r="S779">
        <v>0.9</v>
      </c>
      <c r="T779">
        <v>0.9</v>
      </c>
      <c r="U779">
        <v>0.9</v>
      </c>
      <c r="V779">
        <v>0.9</v>
      </c>
      <c r="W779">
        <v>0.5</v>
      </c>
      <c r="X779">
        <v>0.5</v>
      </c>
      <c r="Y779">
        <v>0.5</v>
      </c>
      <c r="Z779">
        <v>0.5</v>
      </c>
      <c r="AA779">
        <v>0.5</v>
      </c>
      <c r="AB779">
        <v>0.9</v>
      </c>
      <c r="AC779">
        <v>0.9</v>
      </c>
      <c r="AD779">
        <v>0.9</v>
      </c>
      <c r="AE779">
        <v>0.9</v>
      </c>
      <c r="AF779">
        <v>0.6</v>
      </c>
      <c r="AG779">
        <v>0.6</v>
      </c>
      <c r="AH779">
        <v>0.6</v>
      </c>
      <c r="AI779">
        <v>0.6</v>
      </c>
      <c r="AJ779">
        <v>0.6</v>
      </c>
      <c r="AK779">
        <v>1.2</v>
      </c>
      <c r="AL779">
        <v>1.2</v>
      </c>
      <c r="AM779">
        <v>1.2</v>
      </c>
      <c r="AN779">
        <v>1.2</v>
      </c>
      <c r="AO779">
        <v>1</v>
      </c>
      <c r="AP779">
        <v>1</v>
      </c>
      <c r="AQ779">
        <v>1</v>
      </c>
      <c r="AR779">
        <v>1</v>
      </c>
      <c r="AS779">
        <v>0.5</v>
      </c>
      <c r="AT779">
        <v>0.6</v>
      </c>
      <c r="AU779">
        <v>0.7</v>
      </c>
      <c r="AV779">
        <v>1.2</v>
      </c>
      <c r="AW779">
        <v>0.9</v>
      </c>
      <c r="AX779">
        <v>4.9000000000000004</v>
      </c>
      <c r="AY779">
        <v>3.1</v>
      </c>
      <c r="AZ779">
        <v>4</v>
      </c>
      <c r="BA779">
        <v>3.6</v>
      </c>
      <c r="BB779">
        <v>2.2999999999999998</v>
      </c>
      <c r="BC779">
        <v>2.2999999999999998</v>
      </c>
      <c r="BD779">
        <v>2.2999999999999998</v>
      </c>
      <c r="BE779">
        <v>2.2999999999999998</v>
      </c>
    </row>
    <row r="780" spans="1:57">
      <c r="A780" t="s">
        <v>1290</v>
      </c>
      <c r="B780" t="s">
        <v>159</v>
      </c>
      <c r="C780" t="s">
        <v>299</v>
      </c>
      <c r="D780" t="s">
        <v>131</v>
      </c>
      <c r="E780" t="s">
        <v>1289</v>
      </c>
      <c r="F780">
        <v>2.5</v>
      </c>
      <c r="G780">
        <v>2.5</v>
      </c>
      <c r="H780">
        <v>2.5</v>
      </c>
      <c r="I780">
        <v>2.5</v>
      </c>
      <c r="J780">
        <v>2.5</v>
      </c>
      <c r="K780">
        <v>2.5</v>
      </c>
      <c r="L780">
        <v>2.5</v>
      </c>
      <c r="M780">
        <v>2.5</v>
      </c>
      <c r="N780">
        <v>2.5</v>
      </c>
      <c r="O780">
        <v>0.9</v>
      </c>
      <c r="P780">
        <v>0.9</v>
      </c>
      <c r="Q780">
        <v>0.9</v>
      </c>
      <c r="R780">
        <v>0.9</v>
      </c>
      <c r="S780">
        <v>1.8</v>
      </c>
      <c r="T780">
        <v>1.8</v>
      </c>
      <c r="U780">
        <v>1.8</v>
      </c>
      <c r="V780">
        <v>1.8</v>
      </c>
      <c r="W780">
        <v>0.9</v>
      </c>
      <c r="X780">
        <v>0.9</v>
      </c>
      <c r="Y780">
        <v>0.9</v>
      </c>
      <c r="Z780">
        <v>0.9</v>
      </c>
      <c r="AA780">
        <v>0.9</v>
      </c>
      <c r="AB780">
        <v>1.9</v>
      </c>
      <c r="AC780">
        <v>1.9</v>
      </c>
      <c r="AD780">
        <v>1.9</v>
      </c>
      <c r="AE780">
        <v>1.9</v>
      </c>
      <c r="AF780">
        <v>0.8</v>
      </c>
      <c r="AG780">
        <v>0.8</v>
      </c>
      <c r="AH780">
        <v>0.8</v>
      </c>
      <c r="AI780">
        <v>0.8</v>
      </c>
      <c r="AJ780">
        <v>0.8</v>
      </c>
      <c r="AK780">
        <v>1.1000000000000001</v>
      </c>
      <c r="AL780">
        <v>1.1000000000000001</v>
      </c>
      <c r="AM780">
        <v>1.1000000000000001</v>
      </c>
      <c r="AN780">
        <v>1.1000000000000001</v>
      </c>
      <c r="AO780">
        <v>1</v>
      </c>
      <c r="AP780">
        <v>1</v>
      </c>
      <c r="AQ780">
        <v>1</v>
      </c>
      <c r="AR780">
        <v>1</v>
      </c>
      <c r="AS780">
        <v>1.4</v>
      </c>
      <c r="AT780">
        <v>1.5</v>
      </c>
      <c r="AU780">
        <v>1.9</v>
      </c>
      <c r="AV780">
        <v>3.1</v>
      </c>
      <c r="AW780">
        <v>2.2000000000000002</v>
      </c>
      <c r="AX780">
        <v>12.6</v>
      </c>
      <c r="AY780">
        <v>8</v>
      </c>
      <c r="AZ780">
        <v>10.1</v>
      </c>
      <c r="BA780">
        <v>9.1999999999999993</v>
      </c>
      <c r="BB780">
        <v>5.5</v>
      </c>
      <c r="BC780">
        <v>5.5</v>
      </c>
      <c r="BD780">
        <v>5.5</v>
      </c>
      <c r="BE780">
        <v>5.5</v>
      </c>
    </row>
    <row r="781" spans="1:57">
      <c r="A781" t="s">
        <v>1291</v>
      </c>
      <c r="B781" t="s">
        <v>159</v>
      </c>
      <c r="C781" t="s">
        <v>299</v>
      </c>
      <c r="D781" t="s">
        <v>63</v>
      </c>
      <c r="E781" t="s">
        <v>1289</v>
      </c>
      <c r="F781">
        <v>1.1000000000000001</v>
      </c>
      <c r="G781">
        <v>1.1000000000000001</v>
      </c>
      <c r="H781">
        <v>1.1000000000000001</v>
      </c>
      <c r="I781">
        <v>1.1000000000000001</v>
      </c>
      <c r="J781">
        <v>1.4</v>
      </c>
      <c r="K781">
        <v>1.4</v>
      </c>
      <c r="L781">
        <v>1.4</v>
      </c>
      <c r="M781">
        <v>1.4</v>
      </c>
      <c r="N781">
        <v>1.4</v>
      </c>
      <c r="O781">
        <v>1.3</v>
      </c>
      <c r="P781">
        <v>1.3</v>
      </c>
      <c r="Q781">
        <v>1.3</v>
      </c>
      <c r="R781">
        <v>1.3</v>
      </c>
      <c r="S781">
        <v>1.1000000000000001</v>
      </c>
      <c r="T781">
        <v>1.1000000000000001</v>
      </c>
      <c r="U781">
        <v>1.1000000000000001</v>
      </c>
      <c r="V781">
        <v>1.1000000000000001</v>
      </c>
      <c r="W781">
        <v>0.5</v>
      </c>
      <c r="X781">
        <v>0.5</v>
      </c>
      <c r="Y781">
        <v>0.5</v>
      </c>
      <c r="Z781">
        <v>0.5</v>
      </c>
      <c r="AA781">
        <v>0.5</v>
      </c>
      <c r="AB781">
        <v>0.9</v>
      </c>
      <c r="AC781">
        <v>0.9</v>
      </c>
      <c r="AD781">
        <v>0.9</v>
      </c>
      <c r="AE781">
        <v>0.9</v>
      </c>
      <c r="AF781">
        <v>1.1000000000000001</v>
      </c>
      <c r="AG781">
        <v>1.1000000000000001</v>
      </c>
      <c r="AH781">
        <v>1.1000000000000001</v>
      </c>
      <c r="AI781">
        <v>1.1000000000000001</v>
      </c>
      <c r="AJ781">
        <v>1.1000000000000001</v>
      </c>
      <c r="AK781">
        <v>0.9</v>
      </c>
      <c r="AL781">
        <v>0.9</v>
      </c>
      <c r="AM781">
        <v>0.9</v>
      </c>
      <c r="AN781">
        <v>0.9</v>
      </c>
      <c r="AO781">
        <v>1</v>
      </c>
      <c r="AP781">
        <v>1</v>
      </c>
      <c r="AQ781">
        <v>1</v>
      </c>
      <c r="AR781">
        <v>1</v>
      </c>
      <c r="AS781">
        <v>2.1</v>
      </c>
      <c r="AT781">
        <v>2.4</v>
      </c>
      <c r="AU781">
        <v>2.9</v>
      </c>
      <c r="AV781">
        <v>4.8</v>
      </c>
      <c r="AW781">
        <v>3.4</v>
      </c>
      <c r="AX781">
        <v>8.6</v>
      </c>
      <c r="AY781">
        <v>5.5</v>
      </c>
      <c r="AZ781">
        <v>6.9</v>
      </c>
      <c r="BA781">
        <v>6.2</v>
      </c>
      <c r="BB781">
        <v>2.4</v>
      </c>
      <c r="BC781">
        <v>2.4</v>
      </c>
      <c r="BD781">
        <v>2.4</v>
      </c>
      <c r="BE781">
        <v>2.4</v>
      </c>
    </row>
    <row r="782" spans="1:57">
      <c r="A782" t="s">
        <v>1292</v>
      </c>
      <c r="B782" t="s">
        <v>159</v>
      </c>
      <c r="C782" t="s">
        <v>299</v>
      </c>
      <c r="D782" t="s">
        <v>102</v>
      </c>
      <c r="E782" t="s">
        <v>1293</v>
      </c>
      <c r="F782">
        <v>0.8</v>
      </c>
      <c r="G782">
        <v>0.8</v>
      </c>
      <c r="H782">
        <v>0.8</v>
      </c>
      <c r="I782">
        <v>0.8</v>
      </c>
      <c r="J782">
        <v>0.2</v>
      </c>
      <c r="K782">
        <v>0.2</v>
      </c>
      <c r="L782">
        <v>0.2</v>
      </c>
      <c r="M782">
        <v>0.2</v>
      </c>
      <c r="N782">
        <v>0.2</v>
      </c>
      <c r="O782">
        <v>0.9</v>
      </c>
      <c r="P782">
        <v>0.9</v>
      </c>
      <c r="Q782">
        <v>0.9</v>
      </c>
      <c r="R782">
        <v>0.9</v>
      </c>
      <c r="S782">
        <v>0.7</v>
      </c>
      <c r="T782">
        <v>0.7</v>
      </c>
      <c r="U782">
        <v>0.7</v>
      </c>
      <c r="V782">
        <v>0.7</v>
      </c>
      <c r="W782">
        <v>1.2</v>
      </c>
      <c r="X782">
        <v>1.2</v>
      </c>
      <c r="Y782">
        <v>1.2</v>
      </c>
      <c r="Z782">
        <v>1.2</v>
      </c>
      <c r="AA782">
        <v>1.2</v>
      </c>
      <c r="AB782">
        <v>2.2999999999999998</v>
      </c>
      <c r="AC782">
        <v>2.2999999999999998</v>
      </c>
      <c r="AD782">
        <v>2.2999999999999998</v>
      </c>
      <c r="AE782">
        <v>2.2999999999999998</v>
      </c>
      <c r="AF782">
        <v>0.2</v>
      </c>
      <c r="AG782">
        <v>0.2</v>
      </c>
      <c r="AH782">
        <v>0.2</v>
      </c>
      <c r="AI782">
        <v>0.2</v>
      </c>
      <c r="AJ782">
        <v>0.2</v>
      </c>
      <c r="AK782">
        <v>0.4</v>
      </c>
      <c r="AL782">
        <v>0.4</v>
      </c>
      <c r="AM782">
        <v>0.4</v>
      </c>
      <c r="AN782">
        <v>0.4</v>
      </c>
      <c r="AO782">
        <v>1</v>
      </c>
      <c r="AP782">
        <v>1</v>
      </c>
      <c r="AQ782">
        <v>1</v>
      </c>
      <c r="AR782">
        <v>1</v>
      </c>
      <c r="AS782">
        <v>1.6</v>
      </c>
      <c r="AT782">
        <v>1.8</v>
      </c>
      <c r="AU782">
        <v>2.2000000000000002</v>
      </c>
      <c r="AV782">
        <v>3.5</v>
      </c>
      <c r="AW782">
        <v>2.5</v>
      </c>
      <c r="AX782">
        <v>2.9</v>
      </c>
      <c r="AY782">
        <v>1.9</v>
      </c>
      <c r="AZ782">
        <v>2.2999999999999998</v>
      </c>
      <c r="BA782">
        <v>2.1</v>
      </c>
      <c r="BB782">
        <v>1.2</v>
      </c>
      <c r="BC782">
        <v>1.2</v>
      </c>
      <c r="BD782">
        <v>1.2</v>
      </c>
      <c r="BE782">
        <v>1.2</v>
      </c>
    </row>
    <row r="783" spans="1:57">
      <c r="A783" t="s">
        <v>1294</v>
      </c>
      <c r="B783" t="s">
        <v>159</v>
      </c>
      <c r="C783" t="s">
        <v>299</v>
      </c>
      <c r="D783" t="s">
        <v>131</v>
      </c>
      <c r="E783" t="s">
        <v>1293</v>
      </c>
      <c r="F783">
        <v>0.9</v>
      </c>
      <c r="G783">
        <v>0.9</v>
      </c>
      <c r="H783">
        <v>0.9</v>
      </c>
      <c r="I783">
        <v>0.9</v>
      </c>
      <c r="J783">
        <v>0.6</v>
      </c>
      <c r="K783">
        <v>0.6</v>
      </c>
      <c r="L783">
        <v>0.6</v>
      </c>
      <c r="M783">
        <v>0.6</v>
      </c>
      <c r="N783">
        <v>0.6</v>
      </c>
      <c r="O783">
        <v>0.5</v>
      </c>
      <c r="P783">
        <v>0.5</v>
      </c>
      <c r="Q783">
        <v>0.5</v>
      </c>
      <c r="R783">
        <v>0.5</v>
      </c>
      <c r="S783">
        <v>0.6</v>
      </c>
      <c r="T783">
        <v>0.6</v>
      </c>
      <c r="U783">
        <v>0.6</v>
      </c>
      <c r="V783">
        <v>0.6</v>
      </c>
      <c r="W783">
        <v>0.6</v>
      </c>
      <c r="X783">
        <v>0.6</v>
      </c>
      <c r="Y783">
        <v>0.6</v>
      </c>
      <c r="Z783">
        <v>0.6</v>
      </c>
      <c r="AA783">
        <v>0.6</v>
      </c>
      <c r="AB783">
        <v>0.6</v>
      </c>
      <c r="AC783">
        <v>0.6</v>
      </c>
      <c r="AD783">
        <v>0.6</v>
      </c>
      <c r="AE783">
        <v>0.6</v>
      </c>
      <c r="AF783">
        <v>0.6</v>
      </c>
      <c r="AG783">
        <v>0.6</v>
      </c>
      <c r="AH783">
        <v>0.6</v>
      </c>
      <c r="AI783">
        <v>0.6</v>
      </c>
      <c r="AJ783">
        <v>0.6</v>
      </c>
      <c r="AK783">
        <v>0.6</v>
      </c>
      <c r="AL783">
        <v>0.6</v>
      </c>
      <c r="AM783">
        <v>0.6</v>
      </c>
      <c r="AN783">
        <v>0.6</v>
      </c>
      <c r="AO783">
        <v>1</v>
      </c>
      <c r="AP783">
        <v>1</v>
      </c>
      <c r="AQ783">
        <v>1</v>
      </c>
      <c r="AR783">
        <v>1</v>
      </c>
      <c r="AS783">
        <v>2</v>
      </c>
      <c r="AT783">
        <v>2.2999999999999998</v>
      </c>
      <c r="AU783">
        <v>2.8</v>
      </c>
      <c r="AV783">
        <v>4.5</v>
      </c>
      <c r="AW783">
        <v>3.3</v>
      </c>
      <c r="AX783">
        <v>3.9</v>
      </c>
      <c r="AY783">
        <v>2.5</v>
      </c>
      <c r="AZ783">
        <v>3.1</v>
      </c>
      <c r="BA783">
        <v>2.8</v>
      </c>
      <c r="BB783">
        <v>1.1000000000000001</v>
      </c>
      <c r="BC783">
        <v>1.1000000000000001</v>
      </c>
      <c r="BD783">
        <v>1.1000000000000001</v>
      </c>
      <c r="BE783">
        <v>1.1000000000000001</v>
      </c>
    </row>
    <row r="784" spans="1:57">
      <c r="A784" t="s">
        <v>1295</v>
      </c>
      <c r="B784" t="s">
        <v>159</v>
      </c>
      <c r="C784" t="s">
        <v>299</v>
      </c>
      <c r="D784" t="s">
        <v>63</v>
      </c>
      <c r="E784" t="s">
        <v>1293</v>
      </c>
      <c r="F784">
        <v>0.6</v>
      </c>
      <c r="G784">
        <v>0.6</v>
      </c>
      <c r="H784">
        <v>0.6</v>
      </c>
      <c r="I784">
        <v>0.6</v>
      </c>
      <c r="J784">
        <v>0.5</v>
      </c>
      <c r="K784">
        <v>0.5</v>
      </c>
      <c r="L784">
        <v>0.5</v>
      </c>
      <c r="M784">
        <v>0.5</v>
      </c>
      <c r="N784">
        <v>0.5</v>
      </c>
      <c r="O784">
        <v>0.6</v>
      </c>
      <c r="P784">
        <v>0.6</v>
      </c>
      <c r="Q784">
        <v>0.6</v>
      </c>
      <c r="R784">
        <v>0.6</v>
      </c>
      <c r="S784">
        <v>0.1</v>
      </c>
      <c r="T784">
        <v>0.1</v>
      </c>
      <c r="U784">
        <v>0.1</v>
      </c>
      <c r="V784">
        <v>0.1</v>
      </c>
      <c r="W784">
        <v>0.2</v>
      </c>
      <c r="X784">
        <v>0.2</v>
      </c>
      <c r="Y784">
        <v>0.2</v>
      </c>
      <c r="Z784">
        <v>0.2</v>
      </c>
      <c r="AA784">
        <v>0.2</v>
      </c>
      <c r="AB784">
        <v>0.2</v>
      </c>
      <c r="AC784">
        <v>0.2</v>
      </c>
      <c r="AD784">
        <v>0.2</v>
      </c>
      <c r="AE784">
        <v>0.2</v>
      </c>
      <c r="AF784">
        <v>0.2</v>
      </c>
      <c r="AG784">
        <v>0.2</v>
      </c>
      <c r="AH784">
        <v>0.2</v>
      </c>
      <c r="AI784">
        <v>0.2</v>
      </c>
      <c r="AJ784">
        <v>0.2</v>
      </c>
      <c r="AK784">
        <v>0.4</v>
      </c>
      <c r="AL784">
        <v>0.4</v>
      </c>
      <c r="AM784">
        <v>0.4</v>
      </c>
      <c r="AN784">
        <v>0.4</v>
      </c>
      <c r="AO784">
        <v>1</v>
      </c>
      <c r="AP784">
        <v>1</v>
      </c>
      <c r="AQ784">
        <v>1</v>
      </c>
      <c r="AR784">
        <v>1</v>
      </c>
      <c r="AS784">
        <v>1.6</v>
      </c>
      <c r="AT784">
        <v>1.8</v>
      </c>
      <c r="AU784">
        <v>2.2000000000000002</v>
      </c>
      <c r="AV784">
        <v>3.6</v>
      </c>
      <c r="AW784">
        <v>2.6</v>
      </c>
      <c r="AX784">
        <v>2.2999999999999998</v>
      </c>
      <c r="AY784">
        <v>1.4</v>
      </c>
      <c r="AZ784">
        <v>1.8</v>
      </c>
      <c r="BA784">
        <v>1.7</v>
      </c>
      <c r="BB784">
        <v>1.2</v>
      </c>
      <c r="BC784">
        <v>1.2</v>
      </c>
      <c r="BD784">
        <v>1.2</v>
      </c>
      <c r="BE784">
        <v>1.2</v>
      </c>
    </row>
    <row r="785" spans="1:57">
      <c r="A785" t="s">
        <v>421</v>
      </c>
      <c r="B785" t="s">
        <v>159</v>
      </c>
      <c r="C785" t="s">
        <v>315</v>
      </c>
      <c r="D785" t="s">
        <v>131</v>
      </c>
      <c r="E785" t="s">
        <v>943</v>
      </c>
      <c r="F785">
        <v>0.3</v>
      </c>
      <c r="G785">
        <v>0.3</v>
      </c>
      <c r="H785">
        <v>0.3</v>
      </c>
      <c r="I785">
        <v>0.3</v>
      </c>
      <c r="J785">
        <v>0.6</v>
      </c>
      <c r="K785">
        <v>0.6</v>
      </c>
      <c r="L785">
        <v>0.6</v>
      </c>
      <c r="M785">
        <v>0.6</v>
      </c>
      <c r="N785">
        <v>0.6</v>
      </c>
      <c r="O785">
        <v>0.7</v>
      </c>
      <c r="P785">
        <v>0.7</v>
      </c>
      <c r="Q785">
        <v>0.7</v>
      </c>
      <c r="R785">
        <v>0.7</v>
      </c>
      <c r="S785">
        <v>0.6</v>
      </c>
      <c r="T785">
        <v>0.6</v>
      </c>
      <c r="U785">
        <v>0.6</v>
      </c>
      <c r="V785">
        <v>0.6</v>
      </c>
      <c r="W785">
        <v>0.6</v>
      </c>
      <c r="X785">
        <v>0.6</v>
      </c>
      <c r="Y785">
        <v>0.6</v>
      </c>
      <c r="Z785">
        <v>0.6</v>
      </c>
      <c r="AA785">
        <v>0.6</v>
      </c>
      <c r="AB785">
        <v>0.7</v>
      </c>
      <c r="AC785">
        <v>0.7</v>
      </c>
      <c r="AD785">
        <v>0.7</v>
      </c>
      <c r="AE785">
        <v>0.7</v>
      </c>
      <c r="AF785">
        <v>0.9</v>
      </c>
      <c r="AG785">
        <v>0.9</v>
      </c>
      <c r="AH785">
        <v>0.9</v>
      </c>
      <c r="AI785">
        <v>0.9</v>
      </c>
      <c r="AJ785">
        <v>0.9</v>
      </c>
      <c r="AK785">
        <v>0.4</v>
      </c>
      <c r="AL785">
        <v>0.4</v>
      </c>
      <c r="AM785">
        <v>0.4</v>
      </c>
      <c r="AN785">
        <v>0.4</v>
      </c>
      <c r="AO785">
        <v>1</v>
      </c>
      <c r="AP785">
        <v>1</v>
      </c>
      <c r="AQ785">
        <v>1</v>
      </c>
      <c r="AR785">
        <v>1</v>
      </c>
      <c r="AS785">
        <v>1.2</v>
      </c>
      <c r="AT785">
        <v>1.3</v>
      </c>
      <c r="AU785">
        <v>1.6</v>
      </c>
      <c r="AV785">
        <v>2.7</v>
      </c>
      <c r="AW785">
        <v>1.9</v>
      </c>
      <c r="AX785">
        <v>1.6</v>
      </c>
      <c r="AY785">
        <v>1</v>
      </c>
      <c r="AZ785">
        <v>1.3</v>
      </c>
      <c r="BA785">
        <v>1.2</v>
      </c>
      <c r="BB785">
        <v>0.6</v>
      </c>
      <c r="BC785">
        <v>0.6</v>
      </c>
      <c r="BD785">
        <v>0.6</v>
      </c>
      <c r="BE785">
        <v>0.6</v>
      </c>
    </row>
    <row r="786" spans="1:57">
      <c r="A786" t="s">
        <v>422</v>
      </c>
      <c r="B786" t="s">
        <v>159</v>
      </c>
      <c r="C786" t="s">
        <v>315</v>
      </c>
      <c r="D786" t="s">
        <v>63</v>
      </c>
      <c r="E786" t="s">
        <v>943</v>
      </c>
      <c r="F786">
        <v>0.3</v>
      </c>
      <c r="G786">
        <v>0.3</v>
      </c>
      <c r="H786">
        <v>0.3</v>
      </c>
      <c r="I786">
        <v>0.3</v>
      </c>
      <c r="J786">
        <v>1</v>
      </c>
      <c r="K786">
        <v>1</v>
      </c>
      <c r="L786">
        <v>1</v>
      </c>
      <c r="M786">
        <v>1</v>
      </c>
      <c r="N786">
        <v>1</v>
      </c>
      <c r="O786">
        <v>0.8</v>
      </c>
      <c r="P786">
        <v>0.8</v>
      </c>
      <c r="Q786">
        <v>0.8</v>
      </c>
      <c r="R786">
        <v>0.8</v>
      </c>
      <c r="S786">
        <v>0.6</v>
      </c>
      <c r="T786">
        <v>0.6</v>
      </c>
      <c r="U786">
        <v>0.6</v>
      </c>
      <c r="V786">
        <v>0.6</v>
      </c>
      <c r="W786">
        <v>0.6</v>
      </c>
      <c r="X786">
        <v>0.6</v>
      </c>
      <c r="Y786">
        <v>0.6</v>
      </c>
      <c r="Z786">
        <v>0.6</v>
      </c>
      <c r="AA786">
        <v>0.6</v>
      </c>
      <c r="AB786">
        <v>0.6</v>
      </c>
      <c r="AC786">
        <v>0.6</v>
      </c>
      <c r="AD786">
        <v>0.6</v>
      </c>
      <c r="AE786">
        <v>0.6</v>
      </c>
      <c r="AF786">
        <v>0.8</v>
      </c>
      <c r="AG786">
        <v>0.8</v>
      </c>
      <c r="AH786">
        <v>0.8</v>
      </c>
      <c r="AI786">
        <v>0.8</v>
      </c>
      <c r="AJ786">
        <v>0.8</v>
      </c>
      <c r="AK786">
        <v>0.5</v>
      </c>
      <c r="AL786">
        <v>0.5</v>
      </c>
      <c r="AM786">
        <v>0.5</v>
      </c>
      <c r="AN786">
        <v>0.5</v>
      </c>
      <c r="AO786">
        <v>1</v>
      </c>
      <c r="AP786">
        <v>1</v>
      </c>
      <c r="AQ786">
        <v>1</v>
      </c>
      <c r="AR786">
        <v>1</v>
      </c>
      <c r="AS786">
        <v>0.9</v>
      </c>
      <c r="AT786">
        <v>1</v>
      </c>
      <c r="AU786">
        <v>1.3</v>
      </c>
      <c r="AV786">
        <v>2.1</v>
      </c>
      <c r="AW786">
        <v>1.5</v>
      </c>
      <c r="AX786">
        <v>2</v>
      </c>
      <c r="AY786">
        <v>1.3</v>
      </c>
      <c r="AZ786">
        <v>1.6</v>
      </c>
      <c r="BA786">
        <v>1.5</v>
      </c>
      <c r="BB786">
        <v>0.6</v>
      </c>
      <c r="BC786">
        <v>0.6</v>
      </c>
      <c r="BD786">
        <v>0.6</v>
      </c>
      <c r="BE786">
        <v>0.6</v>
      </c>
    </row>
    <row r="787" spans="1:57">
      <c r="A787" t="s">
        <v>423</v>
      </c>
      <c r="B787" t="s">
        <v>159</v>
      </c>
      <c r="C787" t="s">
        <v>315</v>
      </c>
      <c r="D787" t="s">
        <v>60</v>
      </c>
      <c r="E787" t="s">
        <v>1220</v>
      </c>
      <c r="F787">
        <v>1.1000000000000001</v>
      </c>
      <c r="G787">
        <v>1.1000000000000001</v>
      </c>
      <c r="H787">
        <v>1.1000000000000001</v>
      </c>
      <c r="I787">
        <v>1.1000000000000001</v>
      </c>
      <c r="J787">
        <v>1.1000000000000001</v>
      </c>
      <c r="K787">
        <v>1.1000000000000001</v>
      </c>
      <c r="L787">
        <v>1.1000000000000001</v>
      </c>
      <c r="M787">
        <v>1.1000000000000001</v>
      </c>
      <c r="N787">
        <v>1.1000000000000001</v>
      </c>
      <c r="O787">
        <v>1.1000000000000001</v>
      </c>
      <c r="P787">
        <v>1.1000000000000001</v>
      </c>
      <c r="Q787">
        <v>1.1000000000000001</v>
      </c>
      <c r="R787">
        <v>1.1000000000000001</v>
      </c>
      <c r="S787">
        <v>0.8</v>
      </c>
      <c r="T787">
        <v>0.8</v>
      </c>
      <c r="U787">
        <v>0.8</v>
      </c>
      <c r="V787">
        <v>0.8</v>
      </c>
      <c r="W787">
        <v>0.8</v>
      </c>
      <c r="X787">
        <v>0.8</v>
      </c>
      <c r="Y787">
        <v>0.8</v>
      </c>
      <c r="Z787">
        <v>0.8</v>
      </c>
      <c r="AA787">
        <v>0.8</v>
      </c>
      <c r="AB787">
        <v>1.5</v>
      </c>
      <c r="AC787">
        <v>1.5</v>
      </c>
      <c r="AD787">
        <v>1.5</v>
      </c>
      <c r="AE787">
        <v>1.5</v>
      </c>
      <c r="AF787">
        <v>1.6</v>
      </c>
      <c r="AG787">
        <v>1.6</v>
      </c>
      <c r="AH787">
        <v>1.6</v>
      </c>
      <c r="AI787">
        <v>1.6</v>
      </c>
      <c r="AJ787">
        <v>1.6</v>
      </c>
      <c r="AK787">
        <v>1.4</v>
      </c>
      <c r="AL787">
        <v>1.4</v>
      </c>
      <c r="AM787">
        <v>1.4</v>
      </c>
      <c r="AN787">
        <v>1.4</v>
      </c>
      <c r="AO787">
        <v>1</v>
      </c>
      <c r="AP787">
        <v>1</v>
      </c>
      <c r="AQ787">
        <v>1</v>
      </c>
      <c r="AR787">
        <v>1</v>
      </c>
      <c r="AS787">
        <v>2</v>
      </c>
      <c r="AT787">
        <v>2.2000000000000002</v>
      </c>
      <c r="AU787">
        <v>2.7</v>
      </c>
      <c r="AV787">
        <v>4.5</v>
      </c>
      <c r="AW787">
        <v>3.2</v>
      </c>
      <c r="AX787">
        <v>4.7</v>
      </c>
      <c r="AY787">
        <v>3</v>
      </c>
      <c r="AZ787">
        <v>3.8</v>
      </c>
      <c r="BA787">
        <v>3.5</v>
      </c>
      <c r="BB787">
        <v>1.5</v>
      </c>
      <c r="BC787">
        <v>1.5</v>
      </c>
      <c r="BD787">
        <v>1.5</v>
      </c>
      <c r="BE787">
        <v>1.5</v>
      </c>
    </row>
    <row r="788" spans="1:57">
      <c r="A788" t="s">
        <v>424</v>
      </c>
      <c r="B788" t="s">
        <v>159</v>
      </c>
      <c r="C788" t="s">
        <v>315</v>
      </c>
      <c r="D788" t="s">
        <v>131</v>
      </c>
      <c r="E788" t="s">
        <v>1220</v>
      </c>
      <c r="F788">
        <v>0.8</v>
      </c>
      <c r="G788">
        <v>0.8</v>
      </c>
      <c r="H788">
        <v>0.8</v>
      </c>
      <c r="I788">
        <v>0.8</v>
      </c>
      <c r="J788">
        <v>0.4</v>
      </c>
      <c r="K788">
        <v>0.4</v>
      </c>
      <c r="L788">
        <v>0.4</v>
      </c>
      <c r="M788">
        <v>0.4</v>
      </c>
      <c r="N788">
        <v>0.4</v>
      </c>
      <c r="O788">
        <v>0.4</v>
      </c>
      <c r="P788">
        <v>0.4</v>
      </c>
      <c r="Q788">
        <v>0.4</v>
      </c>
      <c r="R788">
        <v>0.4</v>
      </c>
      <c r="S788">
        <v>0.3</v>
      </c>
      <c r="T788">
        <v>0.3</v>
      </c>
      <c r="U788">
        <v>0.3</v>
      </c>
      <c r="V788">
        <v>0.3</v>
      </c>
      <c r="W788">
        <v>0.4</v>
      </c>
      <c r="X788">
        <v>0.4</v>
      </c>
      <c r="Y788">
        <v>0.4</v>
      </c>
      <c r="Z788">
        <v>0.4</v>
      </c>
      <c r="AA788">
        <v>0.4</v>
      </c>
      <c r="AB788">
        <v>0.4</v>
      </c>
      <c r="AC788">
        <v>0.4</v>
      </c>
      <c r="AD788">
        <v>0.4</v>
      </c>
      <c r="AE788">
        <v>0.4</v>
      </c>
      <c r="AF788">
        <v>0.4</v>
      </c>
      <c r="AG788">
        <v>0.4</v>
      </c>
      <c r="AH788">
        <v>0.4</v>
      </c>
      <c r="AI788">
        <v>0.4</v>
      </c>
      <c r="AJ788">
        <v>0.4</v>
      </c>
      <c r="AK788">
        <v>0.6</v>
      </c>
      <c r="AL788">
        <v>0.6</v>
      </c>
      <c r="AM788">
        <v>0.6</v>
      </c>
      <c r="AN788">
        <v>0.6</v>
      </c>
      <c r="AO788">
        <v>1</v>
      </c>
      <c r="AP788">
        <v>1</v>
      </c>
      <c r="AQ788">
        <v>1</v>
      </c>
      <c r="AR788">
        <v>1</v>
      </c>
      <c r="AS788">
        <v>0.8</v>
      </c>
      <c r="AT788">
        <v>0.9</v>
      </c>
      <c r="AU788">
        <v>1.1000000000000001</v>
      </c>
      <c r="AV788">
        <v>1.8</v>
      </c>
      <c r="AW788">
        <v>1.3</v>
      </c>
      <c r="AX788">
        <v>2</v>
      </c>
      <c r="AY788">
        <v>1.3</v>
      </c>
      <c r="AZ788">
        <v>1.6</v>
      </c>
      <c r="BA788">
        <v>1.4</v>
      </c>
      <c r="BB788">
        <v>1.3</v>
      </c>
      <c r="BC788">
        <v>1.3</v>
      </c>
      <c r="BD788">
        <v>1.3</v>
      </c>
      <c r="BE788">
        <v>1.3</v>
      </c>
    </row>
    <row r="789" spans="1:57">
      <c r="A789" t="s">
        <v>425</v>
      </c>
      <c r="B789" t="s">
        <v>159</v>
      </c>
      <c r="C789" t="s">
        <v>315</v>
      </c>
      <c r="D789" t="s">
        <v>63</v>
      </c>
      <c r="E789" t="s">
        <v>1220</v>
      </c>
      <c r="F789">
        <v>1</v>
      </c>
      <c r="G789">
        <v>1</v>
      </c>
      <c r="H789">
        <v>1</v>
      </c>
      <c r="I789">
        <v>1</v>
      </c>
      <c r="J789">
        <v>0.4</v>
      </c>
      <c r="K789">
        <v>0.4</v>
      </c>
      <c r="L789">
        <v>0.4</v>
      </c>
      <c r="M789">
        <v>0.4</v>
      </c>
      <c r="N789">
        <v>0.4</v>
      </c>
      <c r="O789">
        <v>0.5</v>
      </c>
      <c r="P789">
        <v>0.5</v>
      </c>
      <c r="Q789">
        <v>0.5</v>
      </c>
      <c r="R789">
        <v>0.5</v>
      </c>
      <c r="S789">
        <v>0.3</v>
      </c>
      <c r="T789">
        <v>0.3</v>
      </c>
      <c r="U789">
        <v>0.3</v>
      </c>
      <c r="V789">
        <v>0.3</v>
      </c>
      <c r="W789">
        <v>0.3</v>
      </c>
      <c r="X789">
        <v>0.3</v>
      </c>
      <c r="Y789">
        <v>0.3</v>
      </c>
      <c r="Z789">
        <v>0.3</v>
      </c>
      <c r="AA789">
        <v>0.3</v>
      </c>
      <c r="AB789">
        <v>0.2</v>
      </c>
      <c r="AC789">
        <v>0.2</v>
      </c>
      <c r="AD789">
        <v>0.2</v>
      </c>
      <c r="AE789">
        <v>0.2</v>
      </c>
      <c r="AF789">
        <v>0.4</v>
      </c>
      <c r="AG789">
        <v>0.4</v>
      </c>
      <c r="AH789">
        <v>0.4</v>
      </c>
      <c r="AI789">
        <v>0.4</v>
      </c>
      <c r="AJ789">
        <v>0.4</v>
      </c>
      <c r="AK789">
        <v>0.5</v>
      </c>
      <c r="AL789">
        <v>0.5</v>
      </c>
      <c r="AM789">
        <v>0.5</v>
      </c>
      <c r="AN789">
        <v>0.5</v>
      </c>
      <c r="AO789">
        <v>1</v>
      </c>
      <c r="AP789">
        <v>1</v>
      </c>
      <c r="AQ789">
        <v>1</v>
      </c>
      <c r="AR789">
        <v>1</v>
      </c>
      <c r="AS789">
        <v>0.7</v>
      </c>
      <c r="AT789">
        <v>0.8</v>
      </c>
      <c r="AU789">
        <v>1</v>
      </c>
      <c r="AV789">
        <v>1.7</v>
      </c>
      <c r="AW789">
        <v>1.2</v>
      </c>
      <c r="AX789">
        <v>2.1</v>
      </c>
      <c r="AY789">
        <v>1.4</v>
      </c>
      <c r="AZ789">
        <v>1.7</v>
      </c>
      <c r="BA789">
        <v>1.6</v>
      </c>
      <c r="BB789">
        <v>1.2</v>
      </c>
      <c r="BC789">
        <v>1.2</v>
      </c>
      <c r="BD789">
        <v>1.2</v>
      </c>
      <c r="BE789">
        <v>1.2</v>
      </c>
    </row>
    <row r="790" spans="1:57">
      <c r="A790" t="s">
        <v>426</v>
      </c>
      <c r="B790" t="s">
        <v>159</v>
      </c>
      <c r="C790" t="s">
        <v>315</v>
      </c>
      <c r="D790" t="s">
        <v>60</v>
      </c>
      <c r="E790" t="s">
        <v>1212</v>
      </c>
      <c r="F790">
        <v>0.3</v>
      </c>
      <c r="G790">
        <v>0.3</v>
      </c>
      <c r="H790">
        <v>0.3</v>
      </c>
      <c r="I790">
        <v>0.3</v>
      </c>
      <c r="J790">
        <v>0.3</v>
      </c>
      <c r="K790">
        <v>0.3</v>
      </c>
      <c r="L790">
        <v>0.6</v>
      </c>
      <c r="M790">
        <v>0.6</v>
      </c>
      <c r="N790">
        <v>0.6</v>
      </c>
      <c r="O790">
        <v>0.6</v>
      </c>
      <c r="P790">
        <v>0.6</v>
      </c>
      <c r="Q790">
        <v>0.6</v>
      </c>
      <c r="R790">
        <v>0.6</v>
      </c>
      <c r="S790">
        <v>0.7</v>
      </c>
      <c r="T790">
        <v>0.7</v>
      </c>
      <c r="U790">
        <v>0.7</v>
      </c>
      <c r="V790">
        <v>0.7</v>
      </c>
      <c r="W790">
        <v>0.7</v>
      </c>
      <c r="X790">
        <v>0.7</v>
      </c>
      <c r="Y790">
        <v>0.7</v>
      </c>
      <c r="Z790">
        <v>0.7</v>
      </c>
      <c r="AA790">
        <v>0.7</v>
      </c>
      <c r="AB790">
        <v>0.7</v>
      </c>
      <c r="AC790">
        <v>0.7</v>
      </c>
      <c r="AD790">
        <v>0.7</v>
      </c>
      <c r="AE790">
        <v>0.7</v>
      </c>
      <c r="AF790">
        <v>0.7</v>
      </c>
      <c r="AG790">
        <v>0.7</v>
      </c>
      <c r="AH790">
        <v>0.7</v>
      </c>
      <c r="AI790">
        <v>0.7</v>
      </c>
      <c r="AJ790">
        <v>0.7</v>
      </c>
      <c r="AK790">
        <v>0.7</v>
      </c>
      <c r="AL790">
        <v>0.7</v>
      </c>
      <c r="AM790">
        <v>0.7</v>
      </c>
      <c r="AN790">
        <v>0.7</v>
      </c>
      <c r="AO790">
        <v>1</v>
      </c>
      <c r="AP790">
        <v>1</v>
      </c>
      <c r="AQ790">
        <v>1</v>
      </c>
      <c r="AR790">
        <v>1</v>
      </c>
      <c r="AS790">
        <v>0.6</v>
      </c>
      <c r="AT790">
        <v>0.7</v>
      </c>
      <c r="AU790">
        <v>0.9</v>
      </c>
      <c r="AV790">
        <v>1.4</v>
      </c>
      <c r="AW790">
        <v>1</v>
      </c>
      <c r="AX790">
        <v>1.2</v>
      </c>
      <c r="AY790">
        <v>0.8</v>
      </c>
      <c r="AZ790">
        <v>1</v>
      </c>
      <c r="BA790">
        <v>0.9</v>
      </c>
      <c r="BB790">
        <v>0.5</v>
      </c>
      <c r="BC790">
        <v>0.4</v>
      </c>
      <c r="BD790">
        <v>0.4</v>
      </c>
      <c r="BE790">
        <v>0.4</v>
      </c>
    </row>
    <row r="791" spans="1:57">
      <c r="A791" t="s">
        <v>1296</v>
      </c>
      <c r="B791" t="s">
        <v>159</v>
      </c>
      <c r="C791" t="s">
        <v>315</v>
      </c>
      <c r="D791" t="s">
        <v>131</v>
      </c>
      <c r="E791" t="s">
        <v>1212</v>
      </c>
      <c r="F791">
        <v>0.6</v>
      </c>
      <c r="G791">
        <v>0.6</v>
      </c>
      <c r="H791">
        <v>0.6</v>
      </c>
      <c r="I791">
        <v>0.6</v>
      </c>
      <c r="J791">
        <v>0.6</v>
      </c>
      <c r="K791">
        <v>0.6</v>
      </c>
      <c r="L791">
        <v>0.6</v>
      </c>
      <c r="M791">
        <v>0.6</v>
      </c>
      <c r="N791">
        <v>0.6</v>
      </c>
      <c r="O791">
        <v>0.8</v>
      </c>
      <c r="P791">
        <v>0.8</v>
      </c>
      <c r="Q791">
        <v>0.8</v>
      </c>
      <c r="R791">
        <v>0.8</v>
      </c>
      <c r="S791">
        <v>0.6</v>
      </c>
      <c r="T791">
        <v>0.6</v>
      </c>
      <c r="U791">
        <v>0.6</v>
      </c>
      <c r="V791">
        <v>0.6</v>
      </c>
      <c r="W791">
        <v>0.6</v>
      </c>
      <c r="X791">
        <v>0.6</v>
      </c>
      <c r="Y791">
        <v>0.6</v>
      </c>
      <c r="Z791">
        <v>0.6</v>
      </c>
      <c r="AA791">
        <v>0.6</v>
      </c>
      <c r="AB791">
        <v>0.7</v>
      </c>
      <c r="AC791">
        <v>0.7</v>
      </c>
      <c r="AD791">
        <v>0.7</v>
      </c>
      <c r="AE791">
        <v>0.7</v>
      </c>
      <c r="AF791">
        <v>0.7</v>
      </c>
      <c r="AG791">
        <v>0.7</v>
      </c>
      <c r="AH791">
        <v>0.7</v>
      </c>
      <c r="AI791">
        <v>0.7</v>
      </c>
      <c r="AJ791">
        <v>0.7</v>
      </c>
      <c r="AK791">
        <v>0.5</v>
      </c>
      <c r="AL791">
        <v>0.5</v>
      </c>
      <c r="AM791">
        <v>0.5</v>
      </c>
      <c r="AN791">
        <v>0.5</v>
      </c>
      <c r="AO791">
        <v>1</v>
      </c>
      <c r="AP791">
        <v>1</v>
      </c>
      <c r="AQ791">
        <v>1</v>
      </c>
      <c r="AR791">
        <v>1</v>
      </c>
      <c r="AS791">
        <v>1</v>
      </c>
      <c r="AT791">
        <v>1.1000000000000001</v>
      </c>
      <c r="AU791">
        <v>1.4</v>
      </c>
      <c r="AV791">
        <v>2.2000000000000002</v>
      </c>
      <c r="AW791">
        <v>1.6</v>
      </c>
      <c r="AX791">
        <v>1.6</v>
      </c>
      <c r="AY791">
        <v>1</v>
      </c>
      <c r="AZ791">
        <v>1.3</v>
      </c>
      <c r="BA791">
        <v>1.2</v>
      </c>
      <c r="BB791">
        <v>0.9</v>
      </c>
      <c r="BC791">
        <v>0.9</v>
      </c>
      <c r="BD791">
        <v>0.9</v>
      </c>
      <c r="BE791">
        <v>0.9</v>
      </c>
    </row>
    <row r="792" spans="1:57">
      <c r="A792" t="s">
        <v>1297</v>
      </c>
      <c r="B792" t="s">
        <v>159</v>
      </c>
      <c r="C792" t="s">
        <v>315</v>
      </c>
      <c r="D792" t="s">
        <v>132</v>
      </c>
      <c r="E792" t="s">
        <v>1212</v>
      </c>
      <c r="F792">
        <v>0.6</v>
      </c>
      <c r="G792">
        <v>0.6</v>
      </c>
      <c r="H792">
        <v>0.6</v>
      </c>
      <c r="I792">
        <v>0.6</v>
      </c>
      <c r="J792">
        <v>0.6</v>
      </c>
      <c r="K792">
        <v>0.6</v>
      </c>
      <c r="L792">
        <v>0.6</v>
      </c>
      <c r="M792">
        <v>0.6</v>
      </c>
      <c r="N792">
        <v>0.6</v>
      </c>
      <c r="O792">
        <v>0.7</v>
      </c>
      <c r="P792">
        <v>0.7</v>
      </c>
      <c r="Q792">
        <v>0.7</v>
      </c>
      <c r="R792">
        <v>0.7</v>
      </c>
      <c r="S792">
        <v>0.4</v>
      </c>
      <c r="T792">
        <v>0.4</v>
      </c>
      <c r="U792">
        <v>0.4</v>
      </c>
      <c r="V792">
        <v>0.4</v>
      </c>
      <c r="W792">
        <v>0.7</v>
      </c>
      <c r="X792">
        <v>0.7</v>
      </c>
      <c r="Y792">
        <v>0.7</v>
      </c>
      <c r="Z792">
        <v>0.7</v>
      </c>
      <c r="AA792">
        <v>0.7</v>
      </c>
      <c r="AB792">
        <v>0.6</v>
      </c>
      <c r="AC792">
        <v>0.6</v>
      </c>
      <c r="AD792">
        <v>0.6</v>
      </c>
      <c r="AE792">
        <v>0.6</v>
      </c>
      <c r="AF792">
        <v>0.5</v>
      </c>
      <c r="AG792">
        <v>0.5</v>
      </c>
      <c r="AH792">
        <v>0.5</v>
      </c>
      <c r="AI792">
        <v>0.5</v>
      </c>
      <c r="AJ792">
        <v>0.5</v>
      </c>
      <c r="AK792">
        <v>0.4</v>
      </c>
      <c r="AL792">
        <v>0.4</v>
      </c>
      <c r="AM792">
        <v>0.4</v>
      </c>
      <c r="AN792">
        <v>0.4</v>
      </c>
      <c r="AO792">
        <v>1</v>
      </c>
      <c r="AP792">
        <v>1</v>
      </c>
      <c r="AQ792">
        <v>1</v>
      </c>
      <c r="AR792">
        <v>1</v>
      </c>
      <c r="AS792">
        <v>1.2</v>
      </c>
      <c r="AT792">
        <v>1.4</v>
      </c>
      <c r="AU792">
        <v>1.7</v>
      </c>
      <c r="AV792">
        <v>2.8</v>
      </c>
      <c r="AW792">
        <v>2</v>
      </c>
      <c r="AX792">
        <v>1.8</v>
      </c>
      <c r="AY792">
        <v>1.2</v>
      </c>
      <c r="AZ792">
        <v>1.5</v>
      </c>
      <c r="BA792">
        <v>1.3</v>
      </c>
      <c r="BB792">
        <v>0.7</v>
      </c>
      <c r="BC792">
        <v>0.7</v>
      </c>
      <c r="BD792">
        <v>0.7</v>
      </c>
      <c r="BE792">
        <v>0.7</v>
      </c>
    </row>
    <row r="793" spans="1:57">
      <c r="A793" t="s">
        <v>427</v>
      </c>
      <c r="B793" t="s">
        <v>159</v>
      </c>
      <c r="C793" t="s">
        <v>329</v>
      </c>
      <c r="D793" t="s">
        <v>131</v>
      </c>
      <c r="E793" t="s">
        <v>1298</v>
      </c>
      <c r="F793">
        <v>0.5</v>
      </c>
      <c r="G793">
        <v>0.5</v>
      </c>
      <c r="H793">
        <v>0.5</v>
      </c>
      <c r="I793">
        <v>0.5</v>
      </c>
      <c r="J793">
        <v>0.5</v>
      </c>
      <c r="K793">
        <v>0.5</v>
      </c>
      <c r="L793">
        <v>0.5</v>
      </c>
      <c r="M793">
        <v>0.5</v>
      </c>
      <c r="N793">
        <v>0.5</v>
      </c>
      <c r="O793">
        <v>0.5</v>
      </c>
      <c r="P793">
        <v>0.5</v>
      </c>
      <c r="Q793">
        <v>0.5</v>
      </c>
      <c r="R793">
        <v>0.5</v>
      </c>
      <c r="S793">
        <v>0.5</v>
      </c>
      <c r="T793">
        <v>0.5</v>
      </c>
      <c r="U793">
        <v>0.5</v>
      </c>
      <c r="V793">
        <v>0.5</v>
      </c>
      <c r="W793">
        <v>0.5</v>
      </c>
      <c r="X793">
        <v>0.5</v>
      </c>
      <c r="Y793">
        <v>0.5</v>
      </c>
      <c r="Z793">
        <v>0.5</v>
      </c>
      <c r="AA793">
        <v>0.5</v>
      </c>
      <c r="AB793">
        <v>0.5</v>
      </c>
      <c r="AC793">
        <v>0.5</v>
      </c>
      <c r="AD793">
        <v>0.5</v>
      </c>
      <c r="AE793">
        <v>0.5</v>
      </c>
      <c r="AF793">
        <v>0.5</v>
      </c>
      <c r="AG793">
        <v>0.5</v>
      </c>
      <c r="AH793">
        <v>0.5</v>
      </c>
      <c r="AI793">
        <v>0.5</v>
      </c>
      <c r="AJ793">
        <v>0.8</v>
      </c>
      <c r="AK793">
        <v>0.8</v>
      </c>
      <c r="AL793">
        <v>0.8</v>
      </c>
      <c r="AM793">
        <v>0.8</v>
      </c>
      <c r="AN793">
        <v>0.8</v>
      </c>
      <c r="AO793">
        <v>0.9</v>
      </c>
      <c r="AP793">
        <v>0.6</v>
      </c>
      <c r="AQ793">
        <v>1</v>
      </c>
      <c r="AR793">
        <v>1</v>
      </c>
      <c r="AS793">
        <v>1.4</v>
      </c>
      <c r="AT793">
        <v>2</v>
      </c>
      <c r="AU793">
        <v>2.2999999999999998</v>
      </c>
      <c r="AV793">
        <v>2.6</v>
      </c>
      <c r="AW793">
        <v>5</v>
      </c>
      <c r="AX793">
        <v>4</v>
      </c>
      <c r="AY793">
        <v>1.2</v>
      </c>
      <c r="AZ793">
        <v>1</v>
      </c>
      <c r="BA793">
        <v>0.6</v>
      </c>
      <c r="BB793">
        <v>0.6</v>
      </c>
      <c r="BC793">
        <v>0.6</v>
      </c>
      <c r="BD793">
        <v>0.6</v>
      </c>
      <c r="BE793">
        <v>0.6</v>
      </c>
    </row>
    <row r="794" spans="1:57">
      <c r="A794" t="s">
        <v>428</v>
      </c>
      <c r="B794" t="s">
        <v>159</v>
      </c>
      <c r="C794" t="s">
        <v>329</v>
      </c>
      <c r="D794" t="s">
        <v>132</v>
      </c>
      <c r="E794" t="s">
        <v>1298</v>
      </c>
      <c r="F794">
        <v>0.5</v>
      </c>
      <c r="G794">
        <v>0.5</v>
      </c>
      <c r="H794">
        <v>0.5</v>
      </c>
      <c r="I794">
        <v>0.5</v>
      </c>
      <c r="J794">
        <v>0.5</v>
      </c>
      <c r="K794">
        <v>0.5</v>
      </c>
      <c r="L794">
        <v>0.5</v>
      </c>
      <c r="M794">
        <v>0.5</v>
      </c>
      <c r="N794">
        <v>0.5</v>
      </c>
      <c r="O794">
        <v>0.5</v>
      </c>
      <c r="P794">
        <v>0.5</v>
      </c>
      <c r="Q794">
        <v>0.5</v>
      </c>
      <c r="R794">
        <v>0.5</v>
      </c>
      <c r="S794">
        <v>0.5</v>
      </c>
      <c r="T794">
        <v>0.5</v>
      </c>
      <c r="U794">
        <v>0.5</v>
      </c>
      <c r="V794">
        <v>0.5</v>
      </c>
      <c r="W794">
        <v>0.5</v>
      </c>
      <c r="X794">
        <v>0.5</v>
      </c>
      <c r="Y794">
        <v>0.5</v>
      </c>
      <c r="Z794">
        <v>0.5</v>
      </c>
      <c r="AA794">
        <v>0.5</v>
      </c>
      <c r="AB794">
        <v>0.5</v>
      </c>
      <c r="AC794">
        <v>0.5</v>
      </c>
      <c r="AD794">
        <v>0.5</v>
      </c>
      <c r="AE794">
        <v>0.5</v>
      </c>
      <c r="AF794">
        <v>0.6</v>
      </c>
      <c r="AG794">
        <v>0.6</v>
      </c>
      <c r="AH794">
        <v>0.6</v>
      </c>
      <c r="AI794">
        <v>0.6</v>
      </c>
      <c r="AJ794">
        <v>0.6</v>
      </c>
      <c r="AK794">
        <v>0.6</v>
      </c>
      <c r="AL794">
        <v>0.6</v>
      </c>
      <c r="AM794">
        <v>0.6</v>
      </c>
      <c r="AN794">
        <v>0.6</v>
      </c>
      <c r="AO794">
        <v>1</v>
      </c>
      <c r="AP794">
        <v>1</v>
      </c>
      <c r="AQ794">
        <v>1</v>
      </c>
      <c r="AR794">
        <v>1</v>
      </c>
      <c r="AS794">
        <v>1.1000000000000001</v>
      </c>
      <c r="AT794">
        <v>2.6</v>
      </c>
      <c r="AU794">
        <v>2.2999999999999998</v>
      </c>
      <c r="AV794">
        <v>3.1</v>
      </c>
      <c r="AW794">
        <v>5</v>
      </c>
      <c r="AX794">
        <v>4</v>
      </c>
      <c r="AY794">
        <v>1.2</v>
      </c>
      <c r="AZ794">
        <v>1</v>
      </c>
      <c r="BA794">
        <v>0.5</v>
      </c>
      <c r="BB794">
        <v>0.5</v>
      </c>
      <c r="BC794">
        <v>0.5</v>
      </c>
      <c r="BD794">
        <v>0.5</v>
      </c>
      <c r="BE794">
        <v>0.5</v>
      </c>
    </row>
    <row r="795" spans="1:57">
      <c r="A795" t="s">
        <v>429</v>
      </c>
      <c r="B795" t="s">
        <v>159</v>
      </c>
      <c r="C795" t="s">
        <v>161</v>
      </c>
      <c r="D795" t="s">
        <v>59</v>
      </c>
      <c r="E795" t="s">
        <v>105</v>
      </c>
      <c r="F795">
        <v>1</v>
      </c>
      <c r="G795">
        <v>1</v>
      </c>
      <c r="H795">
        <v>1</v>
      </c>
      <c r="I795">
        <v>1.2</v>
      </c>
      <c r="J795">
        <v>1</v>
      </c>
      <c r="K795">
        <v>1</v>
      </c>
      <c r="L795">
        <v>1</v>
      </c>
      <c r="M795">
        <v>1</v>
      </c>
      <c r="N795">
        <v>1</v>
      </c>
      <c r="O795">
        <v>1</v>
      </c>
      <c r="P795">
        <v>1</v>
      </c>
      <c r="Q795">
        <v>1</v>
      </c>
      <c r="R795">
        <v>1</v>
      </c>
      <c r="S795">
        <v>1</v>
      </c>
      <c r="T795">
        <v>1</v>
      </c>
      <c r="U795">
        <v>1</v>
      </c>
      <c r="V795">
        <v>3.9</v>
      </c>
      <c r="W795">
        <v>3</v>
      </c>
      <c r="X795">
        <v>5</v>
      </c>
      <c r="Y795">
        <v>4.9000000000000004</v>
      </c>
      <c r="Z795">
        <v>3.8</v>
      </c>
      <c r="AA795">
        <v>7</v>
      </c>
      <c r="AB795">
        <v>5.9</v>
      </c>
      <c r="AC795">
        <v>13</v>
      </c>
      <c r="AD795">
        <v>14</v>
      </c>
      <c r="AE795">
        <v>17</v>
      </c>
      <c r="AF795">
        <v>14</v>
      </c>
      <c r="AG795">
        <v>12</v>
      </c>
      <c r="AH795">
        <v>5.8</v>
      </c>
      <c r="AI795">
        <v>2.2000000000000002</v>
      </c>
      <c r="AJ795">
        <v>1</v>
      </c>
      <c r="AK795">
        <v>1.2</v>
      </c>
      <c r="AL795">
        <v>1</v>
      </c>
      <c r="AM795">
        <v>1</v>
      </c>
      <c r="AN795">
        <v>1</v>
      </c>
      <c r="AO795">
        <v>1</v>
      </c>
      <c r="AP795">
        <v>1</v>
      </c>
      <c r="AQ795">
        <v>1</v>
      </c>
      <c r="AR795">
        <v>1</v>
      </c>
      <c r="AS795">
        <v>1</v>
      </c>
      <c r="AT795">
        <v>1</v>
      </c>
      <c r="AU795">
        <v>1</v>
      </c>
      <c r="AV795">
        <v>1</v>
      </c>
      <c r="AW795">
        <v>1</v>
      </c>
      <c r="AX795">
        <v>1</v>
      </c>
      <c r="AY795">
        <v>1</v>
      </c>
      <c r="AZ795">
        <v>1</v>
      </c>
      <c r="BA795">
        <v>1</v>
      </c>
      <c r="BB795">
        <v>1</v>
      </c>
      <c r="BC795">
        <v>1</v>
      </c>
      <c r="BD795">
        <v>1</v>
      </c>
      <c r="BE795">
        <v>1</v>
      </c>
    </row>
    <row r="796" spans="1:57">
      <c r="A796" t="s">
        <v>430</v>
      </c>
      <c r="B796" t="s">
        <v>159</v>
      </c>
      <c r="C796" t="s">
        <v>431</v>
      </c>
      <c r="D796" t="s">
        <v>59</v>
      </c>
      <c r="E796" t="s">
        <v>105</v>
      </c>
      <c r="F796">
        <v>1</v>
      </c>
      <c r="G796">
        <v>1</v>
      </c>
      <c r="H796">
        <v>1</v>
      </c>
      <c r="I796">
        <v>1</v>
      </c>
      <c r="J796">
        <v>1</v>
      </c>
      <c r="K796">
        <v>1</v>
      </c>
      <c r="L796">
        <v>1</v>
      </c>
      <c r="M796">
        <v>1</v>
      </c>
      <c r="N796">
        <v>1</v>
      </c>
      <c r="O796">
        <v>1</v>
      </c>
      <c r="P796">
        <v>1</v>
      </c>
      <c r="Q796">
        <v>1</v>
      </c>
      <c r="R796">
        <v>1</v>
      </c>
      <c r="S796">
        <v>1</v>
      </c>
      <c r="T796">
        <v>1</v>
      </c>
      <c r="U796">
        <v>1</v>
      </c>
      <c r="V796">
        <v>1</v>
      </c>
      <c r="W796">
        <v>1</v>
      </c>
      <c r="X796">
        <v>1</v>
      </c>
      <c r="Y796">
        <v>1</v>
      </c>
      <c r="Z796">
        <v>1</v>
      </c>
      <c r="AA796">
        <v>1</v>
      </c>
      <c r="AB796">
        <v>1</v>
      </c>
      <c r="AC796">
        <v>1</v>
      </c>
      <c r="AD796">
        <v>1</v>
      </c>
      <c r="AE796">
        <v>1</v>
      </c>
      <c r="AF796">
        <v>1</v>
      </c>
      <c r="AG796">
        <v>1</v>
      </c>
      <c r="AH796">
        <v>1</v>
      </c>
      <c r="AI796">
        <v>1</v>
      </c>
      <c r="AJ796">
        <v>1</v>
      </c>
      <c r="AK796">
        <v>1</v>
      </c>
      <c r="AL796">
        <v>1</v>
      </c>
      <c r="AM796">
        <v>1</v>
      </c>
      <c r="AN796">
        <v>1</v>
      </c>
      <c r="AO796">
        <v>1</v>
      </c>
      <c r="AP796">
        <v>1</v>
      </c>
      <c r="AQ796">
        <v>1</v>
      </c>
      <c r="AR796">
        <v>1</v>
      </c>
      <c r="AS796">
        <v>1.1000000000000001</v>
      </c>
      <c r="AT796">
        <v>1.2</v>
      </c>
      <c r="AU796">
        <v>1.2</v>
      </c>
      <c r="AV796">
        <v>3.2</v>
      </c>
      <c r="AW796">
        <v>3</v>
      </c>
      <c r="AX796">
        <v>1.7</v>
      </c>
      <c r="AY796">
        <v>1.1000000000000001</v>
      </c>
      <c r="AZ796">
        <v>0.6</v>
      </c>
      <c r="BA796">
        <v>0.6</v>
      </c>
      <c r="BB796">
        <v>1</v>
      </c>
      <c r="BC796">
        <v>1</v>
      </c>
      <c r="BD796">
        <v>1</v>
      </c>
      <c r="BE796">
        <v>1</v>
      </c>
    </row>
    <row r="797" spans="1:57">
      <c r="A797" t="s">
        <v>1299</v>
      </c>
      <c r="B797" t="s">
        <v>159</v>
      </c>
      <c r="C797" t="s">
        <v>105</v>
      </c>
      <c r="D797" t="s">
        <v>59</v>
      </c>
      <c r="E797" t="s">
        <v>105</v>
      </c>
      <c r="F797">
        <v>1</v>
      </c>
      <c r="G797">
        <v>1</v>
      </c>
      <c r="H797">
        <v>1</v>
      </c>
      <c r="I797">
        <v>1</v>
      </c>
      <c r="J797">
        <v>1</v>
      </c>
      <c r="K797">
        <v>1</v>
      </c>
      <c r="L797">
        <v>1</v>
      </c>
      <c r="M797">
        <v>1</v>
      </c>
      <c r="N797">
        <v>1</v>
      </c>
      <c r="O797">
        <v>1</v>
      </c>
      <c r="P797">
        <v>1</v>
      </c>
      <c r="Q797">
        <v>1</v>
      </c>
      <c r="R797">
        <v>1</v>
      </c>
      <c r="S797">
        <v>1</v>
      </c>
      <c r="T797">
        <v>1</v>
      </c>
      <c r="U797">
        <v>1</v>
      </c>
      <c r="V797">
        <v>3.9</v>
      </c>
      <c r="W797">
        <v>3</v>
      </c>
      <c r="X797">
        <v>5</v>
      </c>
      <c r="Y797">
        <v>4.9000000000000004</v>
      </c>
      <c r="Z797">
        <v>3.8</v>
      </c>
      <c r="AA797">
        <v>7</v>
      </c>
      <c r="AB797">
        <v>5.9</v>
      </c>
      <c r="AC797">
        <v>13.1</v>
      </c>
      <c r="AD797">
        <v>13.5</v>
      </c>
      <c r="AE797">
        <v>16.899999999999999</v>
      </c>
      <c r="AF797">
        <v>14.2</v>
      </c>
      <c r="AG797">
        <v>12.1</v>
      </c>
      <c r="AH797">
        <v>5.8</v>
      </c>
      <c r="AI797">
        <v>2.2000000000000002</v>
      </c>
      <c r="AJ797">
        <v>1</v>
      </c>
      <c r="AK797">
        <v>1</v>
      </c>
      <c r="AL797">
        <v>1</v>
      </c>
      <c r="AM797">
        <v>1</v>
      </c>
      <c r="AN797">
        <v>1</v>
      </c>
      <c r="AO797">
        <v>1</v>
      </c>
      <c r="AP797">
        <v>1</v>
      </c>
      <c r="AQ797">
        <v>1</v>
      </c>
      <c r="AR797">
        <v>1</v>
      </c>
      <c r="AS797">
        <v>1</v>
      </c>
      <c r="AT797">
        <v>1</v>
      </c>
      <c r="AU797">
        <v>1</v>
      </c>
      <c r="AV797">
        <v>1</v>
      </c>
      <c r="AW797">
        <v>1</v>
      </c>
      <c r="AX797">
        <v>1</v>
      </c>
      <c r="AY797">
        <v>1</v>
      </c>
      <c r="AZ797">
        <v>1</v>
      </c>
      <c r="BA797">
        <v>1</v>
      </c>
      <c r="BB797">
        <v>1</v>
      </c>
      <c r="BC797">
        <v>1</v>
      </c>
      <c r="BD797">
        <v>1</v>
      </c>
      <c r="BE797">
        <v>1</v>
      </c>
    </row>
    <row r="798" spans="1:57">
      <c r="A798" t="s">
        <v>432</v>
      </c>
      <c r="B798" t="s">
        <v>159</v>
      </c>
      <c r="C798" t="s">
        <v>324</v>
      </c>
      <c r="D798" t="s">
        <v>105</v>
      </c>
      <c r="E798" t="s">
        <v>1257</v>
      </c>
      <c r="F798">
        <v>0.6</v>
      </c>
      <c r="G798">
        <v>0.6</v>
      </c>
      <c r="H798">
        <v>0.6</v>
      </c>
      <c r="I798">
        <v>0.6</v>
      </c>
      <c r="J798">
        <v>0.6</v>
      </c>
      <c r="K798">
        <v>0.6</v>
      </c>
      <c r="L798">
        <v>0.6</v>
      </c>
      <c r="M798">
        <v>0.6</v>
      </c>
      <c r="N798">
        <v>0.6</v>
      </c>
      <c r="O798">
        <v>0.6</v>
      </c>
      <c r="P798">
        <v>0.6</v>
      </c>
      <c r="Q798">
        <v>0.6</v>
      </c>
      <c r="R798">
        <v>0.6</v>
      </c>
      <c r="S798">
        <v>0.6</v>
      </c>
      <c r="T798">
        <v>0.6</v>
      </c>
      <c r="U798">
        <v>0.6</v>
      </c>
      <c r="V798">
        <v>0.6</v>
      </c>
      <c r="W798">
        <v>0.6</v>
      </c>
      <c r="X798">
        <v>0.6</v>
      </c>
      <c r="Y798">
        <v>0.6</v>
      </c>
      <c r="Z798">
        <v>0.6</v>
      </c>
      <c r="AA798">
        <v>0.6</v>
      </c>
      <c r="AB798">
        <v>0.6</v>
      </c>
      <c r="AC798">
        <v>0.6</v>
      </c>
      <c r="AD798">
        <v>0.6</v>
      </c>
      <c r="AE798">
        <v>0.6</v>
      </c>
      <c r="AF798">
        <v>0.6</v>
      </c>
      <c r="AG798">
        <v>0.6</v>
      </c>
      <c r="AH798">
        <v>0.6</v>
      </c>
      <c r="AI798">
        <v>0.6</v>
      </c>
      <c r="AJ798">
        <v>0.6</v>
      </c>
      <c r="AK798">
        <v>0.6</v>
      </c>
      <c r="AL798">
        <v>0.6</v>
      </c>
      <c r="AM798">
        <v>0.6</v>
      </c>
      <c r="AN798">
        <v>1</v>
      </c>
      <c r="AO798">
        <v>1</v>
      </c>
      <c r="AP798">
        <v>1</v>
      </c>
      <c r="AQ798">
        <v>1</v>
      </c>
      <c r="AR798">
        <v>1</v>
      </c>
      <c r="AS798">
        <v>1</v>
      </c>
      <c r="AT798">
        <v>1.7</v>
      </c>
      <c r="AU798">
        <v>2.5</v>
      </c>
      <c r="AV798">
        <v>3</v>
      </c>
      <c r="AW798">
        <v>4.4000000000000004</v>
      </c>
      <c r="AX798">
        <v>2.5</v>
      </c>
      <c r="AY798">
        <v>1.6</v>
      </c>
      <c r="AZ798">
        <v>2.1</v>
      </c>
      <c r="BA798">
        <v>1.3</v>
      </c>
      <c r="BB798">
        <v>0.6</v>
      </c>
      <c r="BC798">
        <v>0.6</v>
      </c>
      <c r="BD798">
        <v>0.6</v>
      </c>
      <c r="BE798">
        <v>0.6</v>
      </c>
    </row>
    <row r="799" spans="1:57">
      <c r="A799" t="s">
        <v>1300</v>
      </c>
      <c r="B799" t="s">
        <v>159</v>
      </c>
      <c r="C799" t="s">
        <v>324</v>
      </c>
      <c r="D799" t="s">
        <v>433</v>
      </c>
      <c r="E799" t="s">
        <v>1301</v>
      </c>
      <c r="F799">
        <v>0.2</v>
      </c>
      <c r="G799">
        <v>0.2</v>
      </c>
      <c r="H799">
        <v>0.2</v>
      </c>
      <c r="I799">
        <v>0.2</v>
      </c>
      <c r="J799">
        <v>0.2</v>
      </c>
      <c r="K799">
        <v>0.2</v>
      </c>
      <c r="L799">
        <v>0.2</v>
      </c>
      <c r="M799">
        <v>0.2</v>
      </c>
      <c r="N799">
        <v>0.2</v>
      </c>
      <c r="O799">
        <v>0.2</v>
      </c>
      <c r="P799">
        <v>0.2</v>
      </c>
      <c r="Q799">
        <v>0.2</v>
      </c>
      <c r="R799">
        <v>0.2</v>
      </c>
      <c r="S799">
        <v>0.2</v>
      </c>
      <c r="T799">
        <v>0.2</v>
      </c>
      <c r="U799">
        <v>0.2</v>
      </c>
      <c r="V799">
        <v>0.2</v>
      </c>
      <c r="W799">
        <v>0.2</v>
      </c>
      <c r="X799">
        <v>0.2</v>
      </c>
      <c r="Y799">
        <v>0.2</v>
      </c>
      <c r="Z799">
        <v>0.2</v>
      </c>
      <c r="AA799">
        <v>0.2</v>
      </c>
      <c r="AB799">
        <v>0.2</v>
      </c>
      <c r="AC799">
        <v>0.2</v>
      </c>
      <c r="AD799">
        <v>0.2</v>
      </c>
      <c r="AE799">
        <v>0.2</v>
      </c>
      <c r="AF799">
        <v>0.2</v>
      </c>
      <c r="AG799">
        <v>0.3</v>
      </c>
      <c r="AH799">
        <v>0.2</v>
      </c>
      <c r="AI799">
        <v>0.2</v>
      </c>
      <c r="AJ799">
        <v>0.2</v>
      </c>
      <c r="AK799">
        <v>0.3</v>
      </c>
      <c r="AL799">
        <v>0.3</v>
      </c>
      <c r="AM799">
        <v>0.5</v>
      </c>
      <c r="AN799">
        <v>0.4</v>
      </c>
      <c r="AO799">
        <v>0.7</v>
      </c>
      <c r="AP799">
        <v>0.7</v>
      </c>
      <c r="AQ799">
        <v>1</v>
      </c>
      <c r="AR799">
        <v>1</v>
      </c>
      <c r="AS799">
        <v>1</v>
      </c>
      <c r="AT799">
        <v>1.3</v>
      </c>
      <c r="AU799">
        <v>1.9</v>
      </c>
      <c r="AV799">
        <v>1.7</v>
      </c>
      <c r="AW799">
        <v>3.1</v>
      </c>
      <c r="AX799">
        <v>3</v>
      </c>
      <c r="AY799">
        <v>1.8</v>
      </c>
      <c r="AZ799">
        <v>2</v>
      </c>
      <c r="BA799">
        <v>1.1000000000000001</v>
      </c>
      <c r="BB799">
        <v>0.6</v>
      </c>
      <c r="BC799">
        <v>0.6</v>
      </c>
      <c r="BD799">
        <v>0.3</v>
      </c>
      <c r="BE799">
        <v>0.3</v>
      </c>
    </row>
    <row r="800" spans="1:57">
      <c r="A800" t="s">
        <v>1915</v>
      </c>
      <c r="B800" t="s">
        <v>159</v>
      </c>
      <c r="C800" t="s">
        <v>324</v>
      </c>
      <c r="D800" t="s">
        <v>433</v>
      </c>
      <c r="E800" t="s">
        <v>1916</v>
      </c>
      <c r="F800">
        <v>0.2</v>
      </c>
      <c r="G800">
        <v>0.2</v>
      </c>
      <c r="H800">
        <v>0.2</v>
      </c>
      <c r="I800">
        <v>0.2</v>
      </c>
      <c r="J800">
        <v>0.2</v>
      </c>
      <c r="K800">
        <v>0.2</v>
      </c>
      <c r="L800">
        <v>0.2</v>
      </c>
      <c r="M800">
        <v>0.2</v>
      </c>
      <c r="N800">
        <v>0.2</v>
      </c>
      <c r="O800">
        <v>0.2</v>
      </c>
      <c r="P800">
        <v>0.2</v>
      </c>
      <c r="Q800">
        <v>0.2</v>
      </c>
      <c r="R800">
        <v>0.2</v>
      </c>
      <c r="S800">
        <v>0.2</v>
      </c>
      <c r="T800">
        <v>0.2</v>
      </c>
      <c r="U800">
        <v>0.2</v>
      </c>
      <c r="V800">
        <v>0.2</v>
      </c>
      <c r="W800">
        <v>0.2</v>
      </c>
      <c r="X800">
        <v>0.2</v>
      </c>
      <c r="Y800">
        <v>0.2</v>
      </c>
      <c r="Z800">
        <v>0.2</v>
      </c>
      <c r="AA800">
        <v>0.2</v>
      </c>
      <c r="AB800">
        <v>0.2</v>
      </c>
      <c r="AC800">
        <v>0.2</v>
      </c>
      <c r="AD800">
        <v>0.2</v>
      </c>
      <c r="AE800">
        <v>0.2</v>
      </c>
      <c r="AF800">
        <v>0.2</v>
      </c>
      <c r="AG800">
        <v>0.2</v>
      </c>
      <c r="AH800">
        <v>0.2</v>
      </c>
      <c r="AI800">
        <v>0.2</v>
      </c>
      <c r="AJ800">
        <v>0.2</v>
      </c>
      <c r="AK800">
        <v>0.2</v>
      </c>
      <c r="AL800">
        <v>0.2</v>
      </c>
      <c r="AM800">
        <v>0.2</v>
      </c>
      <c r="AN800">
        <v>0.3</v>
      </c>
      <c r="AO800">
        <v>0.3</v>
      </c>
      <c r="AP800">
        <v>0.3</v>
      </c>
      <c r="AQ800">
        <v>1</v>
      </c>
      <c r="AR800">
        <v>1</v>
      </c>
      <c r="AS800">
        <v>1</v>
      </c>
      <c r="AT800">
        <v>1</v>
      </c>
      <c r="AU800">
        <v>2.1</v>
      </c>
      <c r="AV800">
        <v>2.5</v>
      </c>
      <c r="AW800">
        <v>4.3</v>
      </c>
      <c r="AX800">
        <v>3.7</v>
      </c>
      <c r="AY800">
        <v>1.8</v>
      </c>
      <c r="AZ800">
        <v>2</v>
      </c>
      <c r="BA800">
        <v>1.1000000000000001</v>
      </c>
      <c r="BB800">
        <v>0.6</v>
      </c>
      <c r="BC800">
        <v>0.6</v>
      </c>
      <c r="BD800">
        <v>0.3</v>
      </c>
      <c r="BE800">
        <v>0.3</v>
      </c>
    </row>
    <row r="801" spans="1:57">
      <c r="A801" t="s">
        <v>434</v>
      </c>
      <c r="B801" t="s">
        <v>159</v>
      </c>
      <c r="C801" t="s">
        <v>435</v>
      </c>
      <c r="D801" t="s">
        <v>60</v>
      </c>
      <c r="E801" t="s">
        <v>105</v>
      </c>
      <c r="F801">
        <v>1</v>
      </c>
      <c r="G801">
        <v>1</v>
      </c>
      <c r="H801">
        <v>1</v>
      </c>
      <c r="I801">
        <v>1</v>
      </c>
      <c r="J801">
        <v>1</v>
      </c>
      <c r="K801">
        <v>1</v>
      </c>
      <c r="L801">
        <v>1</v>
      </c>
      <c r="M801">
        <v>1</v>
      </c>
      <c r="N801">
        <v>1</v>
      </c>
      <c r="O801">
        <v>1</v>
      </c>
      <c r="P801">
        <v>1</v>
      </c>
      <c r="Q801">
        <v>1</v>
      </c>
      <c r="R801">
        <v>1</v>
      </c>
      <c r="S801">
        <v>1</v>
      </c>
      <c r="T801">
        <v>1</v>
      </c>
      <c r="U801">
        <v>1</v>
      </c>
      <c r="V801">
        <v>1</v>
      </c>
      <c r="W801">
        <v>1</v>
      </c>
      <c r="X801">
        <v>1</v>
      </c>
      <c r="Y801">
        <v>1</v>
      </c>
      <c r="Z801">
        <v>1</v>
      </c>
      <c r="AA801">
        <v>1</v>
      </c>
      <c r="AB801">
        <v>1</v>
      </c>
      <c r="AC801">
        <v>1</v>
      </c>
      <c r="AD801">
        <v>1</v>
      </c>
      <c r="AE801">
        <v>1</v>
      </c>
      <c r="AF801">
        <v>1</v>
      </c>
      <c r="AG801">
        <v>1</v>
      </c>
      <c r="AH801">
        <v>1</v>
      </c>
      <c r="AI801">
        <v>1</v>
      </c>
      <c r="AJ801">
        <v>1</v>
      </c>
      <c r="AK801">
        <v>1</v>
      </c>
      <c r="AL801">
        <v>1</v>
      </c>
      <c r="AM801">
        <v>1</v>
      </c>
      <c r="AN801">
        <v>1</v>
      </c>
      <c r="AO801">
        <v>1</v>
      </c>
      <c r="AP801">
        <v>1</v>
      </c>
      <c r="AQ801">
        <v>1</v>
      </c>
      <c r="AR801">
        <v>1</v>
      </c>
      <c r="AS801">
        <v>1.4</v>
      </c>
      <c r="AT801">
        <v>1.6</v>
      </c>
      <c r="AU801">
        <v>1.6</v>
      </c>
      <c r="AV801">
        <v>4.2</v>
      </c>
      <c r="AW801">
        <v>4</v>
      </c>
      <c r="AX801">
        <v>2.2000000000000002</v>
      </c>
      <c r="AY801">
        <v>1.4</v>
      </c>
      <c r="AZ801">
        <v>0.8</v>
      </c>
      <c r="BA801">
        <v>0.8</v>
      </c>
      <c r="BB801">
        <v>1</v>
      </c>
      <c r="BC801">
        <v>1</v>
      </c>
      <c r="BD801">
        <v>1</v>
      </c>
      <c r="BE801">
        <v>1</v>
      </c>
    </row>
    <row r="802" spans="1:57">
      <c r="A802" t="s">
        <v>436</v>
      </c>
      <c r="B802" t="s">
        <v>159</v>
      </c>
      <c r="C802" t="s">
        <v>435</v>
      </c>
      <c r="D802" t="s">
        <v>437</v>
      </c>
      <c r="E802" t="s">
        <v>105</v>
      </c>
      <c r="F802">
        <v>1</v>
      </c>
      <c r="G802">
        <v>1</v>
      </c>
      <c r="H802">
        <v>1</v>
      </c>
      <c r="I802">
        <v>1</v>
      </c>
      <c r="J802">
        <v>1</v>
      </c>
      <c r="K802">
        <v>1</v>
      </c>
      <c r="L802">
        <v>1</v>
      </c>
      <c r="M802">
        <v>1</v>
      </c>
      <c r="N802">
        <v>1</v>
      </c>
      <c r="O802">
        <v>1</v>
      </c>
      <c r="P802">
        <v>1</v>
      </c>
      <c r="Q802">
        <v>1</v>
      </c>
      <c r="R802">
        <v>1</v>
      </c>
      <c r="S802">
        <v>1</v>
      </c>
      <c r="T802">
        <v>1</v>
      </c>
      <c r="U802">
        <v>1</v>
      </c>
      <c r="V802">
        <v>1</v>
      </c>
      <c r="W802">
        <v>1</v>
      </c>
      <c r="X802">
        <v>1</v>
      </c>
      <c r="Y802">
        <v>1</v>
      </c>
      <c r="Z802">
        <v>1</v>
      </c>
      <c r="AA802">
        <v>1</v>
      </c>
      <c r="AB802">
        <v>1</v>
      </c>
      <c r="AC802">
        <v>1</v>
      </c>
      <c r="AD802">
        <v>1</v>
      </c>
      <c r="AE802">
        <v>1</v>
      </c>
      <c r="AF802">
        <v>1</v>
      </c>
      <c r="AG802">
        <v>1</v>
      </c>
      <c r="AH802">
        <v>1</v>
      </c>
      <c r="AI802">
        <v>1</v>
      </c>
      <c r="AJ802">
        <v>1</v>
      </c>
      <c r="AK802">
        <v>1</v>
      </c>
      <c r="AL802">
        <v>1</v>
      </c>
      <c r="AM802">
        <v>1</v>
      </c>
      <c r="AN802">
        <v>1</v>
      </c>
      <c r="AO802">
        <v>1</v>
      </c>
      <c r="AP802">
        <v>1</v>
      </c>
      <c r="AQ802">
        <v>1</v>
      </c>
      <c r="AR802">
        <v>1</v>
      </c>
      <c r="AS802">
        <v>1.4</v>
      </c>
      <c r="AT802">
        <v>1.6</v>
      </c>
      <c r="AU802">
        <v>1.6</v>
      </c>
      <c r="AV802">
        <v>4.2</v>
      </c>
      <c r="AW802">
        <v>4</v>
      </c>
      <c r="AX802">
        <v>2.2000000000000002</v>
      </c>
      <c r="AY802">
        <v>1.4</v>
      </c>
      <c r="AZ802">
        <v>0.8</v>
      </c>
      <c r="BA802">
        <v>0.8</v>
      </c>
      <c r="BB802">
        <v>1</v>
      </c>
      <c r="BC802">
        <v>1</v>
      </c>
      <c r="BD802">
        <v>1</v>
      </c>
      <c r="BE802">
        <v>1</v>
      </c>
    </row>
    <row r="803" spans="1:57">
      <c r="A803" t="s">
        <v>438</v>
      </c>
      <c r="B803" t="s">
        <v>159</v>
      </c>
      <c r="C803" t="s">
        <v>439</v>
      </c>
      <c r="D803" t="s">
        <v>59</v>
      </c>
      <c r="E803" t="s">
        <v>105</v>
      </c>
      <c r="F803">
        <v>1</v>
      </c>
      <c r="G803">
        <v>1</v>
      </c>
      <c r="H803">
        <v>1</v>
      </c>
      <c r="I803">
        <v>1</v>
      </c>
      <c r="J803">
        <v>1</v>
      </c>
      <c r="K803">
        <v>1</v>
      </c>
      <c r="L803">
        <v>1</v>
      </c>
      <c r="M803">
        <v>1</v>
      </c>
      <c r="N803">
        <v>2.5</v>
      </c>
      <c r="O803">
        <v>2.5</v>
      </c>
      <c r="P803">
        <v>2.5</v>
      </c>
      <c r="Q803">
        <v>2.5</v>
      </c>
      <c r="R803">
        <v>2.5</v>
      </c>
      <c r="S803">
        <v>2.5</v>
      </c>
      <c r="T803">
        <v>2.5</v>
      </c>
      <c r="U803">
        <v>2.5</v>
      </c>
      <c r="V803">
        <v>2.5</v>
      </c>
      <c r="W803">
        <v>2.5</v>
      </c>
      <c r="X803">
        <v>2.5</v>
      </c>
      <c r="Y803">
        <v>2.5</v>
      </c>
      <c r="Z803">
        <v>2.5</v>
      </c>
      <c r="AA803">
        <v>3.5</v>
      </c>
      <c r="AB803">
        <v>3.5</v>
      </c>
      <c r="AC803">
        <v>3.5</v>
      </c>
      <c r="AD803">
        <v>3.5</v>
      </c>
      <c r="AE803">
        <v>3.5</v>
      </c>
      <c r="AF803">
        <v>3.5</v>
      </c>
      <c r="AG803">
        <v>3.5</v>
      </c>
      <c r="AH803">
        <v>3.5</v>
      </c>
      <c r="AI803">
        <v>3.5</v>
      </c>
      <c r="AJ803">
        <v>3.5</v>
      </c>
      <c r="AK803">
        <v>1</v>
      </c>
      <c r="AL803">
        <v>1</v>
      </c>
      <c r="AM803">
        <v>1</v>
      </c>
      <c r="AN803">
        <v>1</v>
      </c>
      <c r="AO803">
        <v>1</v>
      </c>
      <c r="AP803">
        <v>1</v>
      </c>
      <c r="AQ803">
        <v>1</v>
      </c>
      <c r="AR803">
        <v>1</v>
      </c>
      <c r="AS803">
        <v>1.1000000000000001</v>
      </c>
      <c r="AT803">
        <v>1.2</v>
      </c>
      <c r="AU803">
        <v>1.2</v>
      </c>
      <c r="AV803">
        <v>3.2</v>
      </c>
      <c r="AW803">
        <v>3</v>
      </c>
      <c r="AX803">
        <v>1.7</v>
      </c>
      <c r="AY803">
        <v>1.1000000000000001</v>
      </c>
      <c r="AZ803">
        <v>0.6</v>
      </c>
      <c r="BA803">
        <v>0.6</v>
      </c>
      <c r="BB803">
        <v>1</v>
      </c>
      <c r="BC803">
        <v>1</v>
      </c>
      <c r="BD803">
        <v>1</v>
      </c>
      <c r="BE803">
        <v>1</v>
      </c>
    </row>
    <row r="804" spans="1:57">
      <c r="A804" t="s">
        <v>1917</v>
      </c>
      <c r="B804" t="s">
        <v>159</v>
      </c>
      <c r="C804" t="s">
        <v>439</v>
      </c>
      <c r="D804" t="s">
        <v>59</v>
      </c>
      <c r="E804" t="s">
        <v>105</v>
      </c>
      <c r="F804">
        <v>1</v>
      </c>
      <c r="G804">
        <v>1</v>
      </c>
      <c r="H804">
        <v>1</v>
      </c>
      <c r="I804">
        <v>1</v>
      </c>
      <c r="J804">
        <v>1</v>
      </c>
      <c r="K804">
        <v>1</v>
      </c>
      <c r="L804">
        <v>1</v>
      </c>
      <c r="M804">
        <v>2</v>
      </c>
      <c r="N804">
        <v>2</v>
      </c>
      <c r="O804">
        <v>2</v>
      </c>
      <c r="P804">
        <v>2</v>
      </c>
      <c r="Q804">
        <v>2</v>
      </c>
      <c r="R804">
        <v>2</v>
      </c>
      <c r="S804">
        <v>2</v>
      </c>
      <c r="T804">
        <v>2</v>
      </c>
      <c r="U804">
        <v>2</v>
      </c>
      <c r="V804">
        <v>2</v>
      </c>
      <c r="W804">
        <v>2</v>
      </c>
      <c r="X804">
        <v>2</v>
      </c>
      <c r="Y804">
        <v>2</v>
      </c>
      <c r="Z804">
        <v>2</v>
      </c>
      <c r="AA804">
        <v>2</v>
      </c>
      <c r="AB804">
        <v>2</v>
      </c>
      <c r="AC804">
        <v>2</v>
      </c>
      <c r="AD804">
        <v>2</v>
      </c>
      <c r="AE804">
        <v>2</v>
      </c>
      <c r="AF804">
        <v>2</v>
      </c>
      <c r="AG804">
        <v>2</v>
      </c>
      <c r="AH804">
        <v>1</v>
      </c>
      <c r="AI804">
        <v>1</v>
      </c>
      <c r="AJ804">
        <v>1</v>
      </c>
      <c r="AK804">
        <v>1</v>
      </c>
      <c r="AL804">
        <v>1</v>
      </c>
      <c r="AM804">
        <v>1</v>
      </c>
      <c r="AN804">
        <v>1</v>
      </c>
      <c r="AO804">
        <v>1</v>
      </c>
      <c r="AP804">
        <v>1</v>
      </c>
      <c r="AQ804">
        <v>1</v>
      </c>
      <c r="AR804">
        <v>1</v>
      </c>
      <c r="AS804">
        <v>1.1000000000000001</v>
      </c>
      <c r="AT804">
        <v>1.2</v>
      </c>
      <c r="AU804">
        <v>1.2</v>
      </c>
      <c r="AV804">
        <v>3.2</v>
      </c>
      <c r="AW804">
        <v>3</v>
      </c>
      <c r="AX804">
        <v>1.7</v>
      </c>
      <c r="AY804">
        <v>1.1000000000000001</v>
      </c>
      <c r="AZ804">
        <v>0.6</v>
      </c>
      <c r="BA804">
        <v>0.6</v>
      </c>
      <c r="BB804">
        <v>1</v>
      </c>
      <c r="BC804">
        <v>1</v>
      </c>
      <c r="BD804">
        <v>1</v>
      </c>
      <c r="BE804">
        <v>1</v>
      </c>
    </row>
    <row r="805" spans="1:57">
      <c r="A805" t="s">
        <v>1918</v>
      </c>
      <c r="B805" t="s">
        <v>159</v>
      </c>
      <c r="C805" t="s">
        <v>439</v>
      </c>
      <c r="D805" t="s">
        <v>59</v>
      </c>
      <c r="E805" t="s">
        <v>105</v>
      </c>
      <c r="F805">
        <v>1</v>
      </c>
      <c r="G805">
        <v>1</v>
      </c>
      <c r="H805">
        <v>1</v>
      </c>
      <c r="I805">
        <v>1</v>
      </c>
      <c r="J805">
        <v>1</v>
      </c>
      <c r="K805">
        <v>1</v>
      </c>
      <c r="L805">
        <v>1</v>
      </c>
      <c r="M805">
        <v>1</v>
      </c>
      <c r="N805">
        <v>1</v>
      </c>
      <c r="O805">
        <v>1</v>
      </c>
      <c r="P805">
        <v>1</v>
      </c>
      <c r="Q805">
        <v>1</v>
      </c>
      <c r="R805">
        <v>1</v>
      </c>
      <c r="S805">
        <v>1</v>
      </c>
      <c r="T805">
        <v>1</v>
      </c>
      <c r="U805">
        <v>1</v>
      </c>
      <c r="V805">
        <v>1</v>
      </c>
      <c r="W805">
        <v>1</v>
      </c>
      <c r="X805">
        <v>1</v>
      </c>
      <c r="Y805">
        <v>1</v>
      </c>
      <c r="Z805">
        <v>1</v>
      </c>
      <c r="AA805">
        <v>1</v>
      </c>
      <c r="AB805">
        <v>1</v>
      </c>
      <c r="AC805">
        <v>1</v>
      </c>
      <c r="AD805">
        <v>1</v>
      </c>
      <c r="AE805">
        <v>1</v>
      </c>
      <c r="AF805">
        <v>1</v>
      </c>
      <c r="AG805">
        <v>1</v>
      </c>
      <c r="AH805">
        <v>1</v>
      </c>
      <c r="AI805">
        <v>1</v>
      </c>
      <c r="AJ805">
        <v>1</v>
      </c>
      <c r="AK805">
        <v>1</v>
      </c>
      <c r="AL805">
        <v>1</v>
      </c>
      <c r="AM805">
        <v>1</v>
      </c>
      <c r="AN805">
        <v>1</v>
      </c>
      <c r="AO805">
        <v>1</v>
      </c>
      <c r="AP805">
        <v>1</v>
      </c>
      <c r="AQ805">
        <v>1</v>
      </c>
      <c r="AR805">
        <v>1</v>
      </c>
      <c r="AS805">
        <v>1.1000000000000001</v>
      </c>
      <c r="AT805">
        <v>1.2</v>
      </c>
      <c r="AU805">
        <v>1.2</v>
      </c>
      <c r="AV805">
        <v>3.2</v>
      </c>
      <c r="AW805">
        <v>3</v>
      </c>
      <c r="AX805">
        <v>1.7</v>
      </c>
      <c r="AY805">
        <v>1.1000000000000001</v>
      </c>
      <c r="AZ805">
        <v>0.6</v>
      </c>
      <c r="BA805">
        <v>0.6</v>
      </c>
      <c r="BB805">
        <v>1</v>
      </c>
      <c r="BC805">
        <v>1</v>
      </c>
      <c r="BD805">
        <v>1</v>
      </c>
      <c r="BE805">
        <v>1</v>
      </c>
    </row>
    <row r="806" spans="1:57">
      <c r="A806" t="s">
        <v>440</v>
      </c>
      <c r="B806" t="s">
        <v>159</v>
      </c>
      <c r="C806" t="s">
        <v>435</v>
      </c>
      <c r="D806" t="s">
        <v>131</v>
      </c>
      <c r="E806" t="s">
        <v>105</v>
      </c>
      <c r="F806">
        <v>1</v>
      </c>
      <c r="G806">
        <v>1</v>
      </c>
      <c r="H806">
        <v>1</v>
      </c>
      <c r="I806">
        <v>1</v>
      </c>
      <c r="J806">
        <v>1</v>
      </c>
      <c r="K806">
        <v>1</v>
      </c>
      <c r="L806">
        <v>1</v>
      </c>
      <c r="M806">
        <v>1</v>
      </c>
      <c r="N806">
        <v>1</v>
      </c>
      <c r="O806">
        <v>1</v>
      </c>
      <c r="P806">
        <v>1</v>
      </c>
      <c r="Q806">
        <v>1</v>
      </c>
      <c r="R806">
        <v>1</v>
      </c>
      <c r="S806">
        <v>1</v>
      </c>
      <c r="T806">
        <v>1</v>
      </c>
      <c r="U806">
        <v>1</v>
      </c>
      <c r="V806">
        <v>1</v>
      </c>
      <c r="W806">
        <v>1</v>
      </c>
      <c r="X806">
        <v>1</v>
      </c>
      <c r="Y806">
        <v>1</v>
      </c>
      <c r="Z806">
        <v>1</v>
      </c>
      <c r="AA806">
        <v>1</v>
      </c>
      <c r="AB806">
        <v>1</v>
      </c>
      <c r="AC806">
        <v>1</v>
      </c>
      <c r="AD806">
        <v>1</v>
      </c>
      <c r="AE806">
        <v>1</v>
      </c>
      <c r="AF806">
        <v>1</v>
      </c>
      <c r="AG806">
        <v>1</v>
      </c>
      <c r="AH806">
        <v>1</v>
      </c>
      <c r="AI806">
        <v>1</v>
      </c>
      <c r="AJ806">
        <v>1</v>
      </c>
      <c r="AK806">
        <v>1</v>
      </c>
      <c r="AL806">
        <v>1</v>
      </c>
      <c r="AM806">
        <v>1</v>
      </c>
      <c r="AN806">
        <v>1</v>
      </c>
      <c r="AO806">
        <v>1</v>
      </c>
      <c r="AP806">
        <v>1</v>
      </c>
      <c r="AQ806">
        <v>1</v>
      </c>
      <c r="AR806">
        <v>1</v>
      </c>
      <c r="AS806">
        <v>1.4</v>
      </c>
      <c r="AT806">
        <v>1.6</v>
      </c>
      <c r="AU806">
        <v>1.6</v>
      </c>
      <c r="AV806">
        <v>4.2</v>
      </c>
      <c r="AW806">
        <v>4</v>
      </c>
      <c r="AX806">
        <v>2.2000000000000002</v>
      </c>
      <c r="AY806">
        <v>1.4</v>
      </c>
      <c r="AZ806">
        <v>0.8</v>
      </c>
      <c r="BA806">
        <v>0.8</v>
      </c>
      <c r="BB806">
        <v>1</v>
      </c>
      <c r="BC806">
        <v>1</v>
      </c>
      <c r="BD806">
        <v>1</v>
      </c>
      <c r="BE806">
        <v>1</v>
      </c>
    </row>
    <row r="807" spans="1:57">
      <c r="A807" t="s">
        <v>441</v>
      </c>
      <c r="B807" t="s">
        <v>159</v>
      </c>
      <c r="C807" t="s">
        <v>151</v>
      </c>
      <c r="D807" t="s">
        <v>442</v>
      </c>
      <c r="E807" t="s">
        <v>105</v>
      </c>
      <c r="F807">
        <v>1</v>
      </c>
      <c r="G807">
        <v>1</v>
      </c>
      <c r="H807">
        <v>1</v>
      </c>
      <c r="I807">
        <v>1</v>
      </c>
      <c r="J807">
        <v>1</v>
      </c>
      <c r="K807">
        <v>1</v>
      </c>
      <c r="L807">
        <v>1</v>
      </c>
      <c r="M807">
        <v>1</v>
      </c>
      <c r="N807">
        <v>1</v>
      </c>
      <c r="O807">
        <v>1</v>
      </c>
      <c r="P807">
        <v>1</v>
      </c>
      <c r="Q807">
        <v>1</v>
      </c>
      <c r="R807">
        <v>1</v>
      </c>
      <c r="S807">
        <v>1</v>
      </c>
      <c r="T807">
        <v>1</v>
      </c>
      <c r="U807">
        <v>1</v>
      </c>
      <c r="V807">
        <v>1</v>
      </c>
      <c r="W807">
        <v>1</v>
      </c>
      <c r="X807">
        <v>1</v>
      </c>
      <c r="Y807">
        <v>1</v>
      </c>
      <c r="Z807">
        <v>1</v>
      </c>
      <c r="AA807">
        <v>1</v>
      </c>
      <c r="AB807">
        <v>1</v>
      </c>
      <c r="AC807">
        <v>1</v>
      </c>
      <c r="AD807">
        <v>1</v>
      </c>
      <c r="AE807">
        <v>1</v>
      </c>
      <c r="AF807">
        <v>1</v>
      </c>
      <c r="AG807">
        <v>1</v>
      </c>
      <c r="AH807">
        <v>1</v>
      </c>
      <c r="AI807">
        <v>1</v>
      </c>
      <c r="AJ807">
        <v>1</v>
      </c>
      <c r="AK807">
        <v>1</v>
      </c>
      <c r="AL807">
        <v>1</v>
      </c>
      <c r="AM807">
        <v>1</v>
      </c>
      <c r="AN807">
        <v>1</v>
      </c>
      <c r="AO807">
        <v>1</v>
      </c>
      <c r="AP807">
        <v>1</v>
      </c>
      <c r="AQ807">
        <v>1</v>
      </c>
      <c r="AR807">
        <v>1</v>
      </c>
      <c r="AS807">
        <v>2.5</v>
      </c>
      <c r="AT807">
        <v>2.9</v>
      </c>
      <c r="AU807">
        <v>2.9</v>
      </c>
      <c r="AV807">
        <v>7.6</v>
      </c>
      <c r="AW807">
        <v>7.2</v>
      </c>
      <c r="AX807">
        <v>4</v>
      </c>
      <c r="AY807">
        <v>2.5</v>
      </c>
      <c r="AZ807">
        <v>1.4</v>
      </c>
      <c r="BA807">
        <v>1.4</v>
      </c>
      <c r="BB807">
        <v>1</v>
      </c>
      <c r="BC807">
        <v>1</v>
      </c>
      <c r="BD807">
        <v>1</v>
      </c>
      <c r="BE807">
        <v>1</v>
      </c>
    </row>
    <row r="808" spans="1:57">
      <c r="A808" t="s">
        <v>443</v>
      </c>
      <c r="B808" t="s">
        <v>159</v>
      </c>
      <c r="C808" t="s">
        <v>444</v>
      </c>
      <c r="D808" t="s">
        <v>445</v>
      </c>
      <c r="E808" t="s">
        <v>446</v>
      </c>
      <c r="F808">
        <v>1</v>
      </c>
      <c r="G808">
        <v>1</v>
      </c>
      <c r="H808">
        <v>1</v>
      </c>
      <c r="I808">
        <v>1.2</v>
      </c>
      <c r="J808">
        <v>1</v>
      </c>
      <c r="K808">
        <v>1</v>
      </c>
      <c r="L808">
        <v>1</v>
      </c>
      <c r="M808">
        <v>1</v>
      </c>
      <c r="N808">
        <v>1</v>
      </c>
      <c r="O808">
        <v>1</v>
      </c>
      <c r="P808">
        <v>1</v>
      </c>
      <c r="Q808">
        <v>1</v>
      </c>
      <c r="R808">
        <v>1</v>
      </c>
      <c r="S808">
        <v>1</v>
      </c>
      <c r="T808">
        <v>1</v>
      </c>
      <c r="U808">
        <v>1</v>
      </c>
      <c r="V808">
        <v>1</v>
      </c>
      <c r="W808">
        <v>1.2</v>
      </c>
      <c r="X808">
        <v>1</v>
      </c>
      <c r="Y808">
        <v>1</v>
      </c>
      <c r="Z808">
        <v>1</v>
      </c>
      <c r="AA808">
        <v>1</v>
      </c>
      <c r="AB808">
        <v>1</v>
      </c>
      <c r="AC808">
        <v>1</v>
      </c>
      <c r="AD808">
        <v>1</v>
      </c>
      <c r="AE808">
        <v>1</v>
      </c>
      <c r="AF808">
        <v>1</v>
      </c>
      <c r="AG808">
        <v>1</v>
      </c>
      <c r="AH808">
        <v>1</v>
      </c>
      <c r="AI808">
        <v>1</v>
      </c>
      <c r="AJ808">
        <v>1</v>
      </c>
      <c r="AK808">
        <v>1.2</v>
      </c>
      <c r="AL808">
        <v>1</v>
      </c>
      <c r="AM808">
        <v>1</v>
      </c>
      <c r="AN808">
        <v>1</v>
      </c>
      <c r="AO808">
        <v>1</v>
      </c>
      <c r="AP808">
        <v>1</v>
      </c>
      <c r="AQ808">
        <v>1</v>
      </c>
      <c r="AR808">
        <v>1</v>
      </c>
      <c r="AS808">
        <v>11.2</v>
      </c>
      <c r="AT808">
        <v>14</v>
      </c>
      <c r="AU808">
        <v>30.8</v>
      </c>
      <c r="AV808">
        <v>39.200000000000003</v>
      </c>
      <c r="AW808">
        <v>50.4</v>
      </c>
      <c r="AX808">
        <v>39.200000000000003</v>
      </c>
      <c r="AY808">
        <v>30.8</v>
      </c>
      <c r="AZ808">
        <v>16.8</v>
      </c>
      <c r="BA808">
        <v>19.600000000000001</v>
      </c>
      <c r="BB808">
        <v>1</v>
      </c>
      <c r="BC808">
        <v>1</v>
      </c>
      <c r="BD808">
        <v>1</v>
      </c>
      <c r="BE808">
        <v>1</v>
      </c>
    </row>
    <row r="809" spans="1:57">
      <c r="A809" t="s">
        <v>447</v>
      </c>
      <c r="B809" t="s">
        <v>159</v>
      </c>
      <c r="C809" t="s">
        <v>444</v>
      </c>
      <c r="D809" t="s">
        <v>448</v>
      </c>
      <c r="E809" t="s">
        <v>449</v>
      </c>
      <c r="F809">
        <v>1</v>
      </c>
      <c r="G809">
        <v>1</v>
      </c>
      <c r="H809">
        <v>1</v>
      </c>
      <c r="I809">
        <v>1.2</v>
      </c>
      <c r="J809">
        <v>1</v>
      </c>
      <c r="K809">
        <v>1</v>
      </c>
      <c r="L809">
        <v>1</v>
      </c>
      <c r="M809">
        <v>1</v>
      </c>
      <c r="N809">
        <v>1</v>
      </c>
      <c r="O809">
        <v>1</v>
      </c>
      <c r="P809">
        <v>1</v>
      </c>
      <c r="Q809">
        <v>1</v>
      </c>
      <c r="R809">
        <v>1</v>
      </c>
      <c r="S809">
        <v>1</v>
      </c>
      <c r="T809">
        <v>1</v>
      </c>
      <c r="U809">
        <v>1</v>
      </c>
      <c r="V809">
        <v>1</v>
      </c>
      <c r="W809">
        <v>1.2</v>
      </c>
      <c r="X809">
        <v>1</v>
      </c>
      <c r="Y809">
        <v>1</v>
      </c>
      <c r="Z809">
        <v>1</v>
      </c>
      <c r="AA809">
        <v>1</v>
      </c>
      <c r="AB809">
        <v>1</v>
      </c>
      <c r="AC809">
        <v>1</v>
      </c>
      <c r="AD809">
        <v>1</v>
      </c>
      <c r="AE809">
        <v>1</v>
      </c>
      <c r="AF809">
        <v>1</v>
      </c>
      <c r="AG809">
        <v>1</v>
      </c>
      <c r="AH809">
        <v>1</v>
      </c>
      <c r="AI809">
        <v>1</v>
      </c>
      <c r="AJ809">
        <v>1</v>
      </c>
      <c r="AK809">
        <v>1.2</v>
      </c>
      <c r="AL809">
        <v>1</v>
      </c>
      <c r="AM809">
        <v>1</v>
      </c>
      <c r="AN809">
        <v>1</v>
      </c>
      <c r="AO809">
        <v>1</v>
      </c>
      <c r="AP809">
        <v>1</v>
      </c>
      <c r="AQ809">
        <v>1</v>
      </c>
      <c r="AR809">
        <v>1</v>
      </c>
      <c r="AS809">
        <v>10.4</v>
      </c>
      <c r="AT809">
        <v>13</v>
      </c>
      <c r="AU809">
        <v>28.6</v>
      </c>
      <c r="AV809">
        <v>36.4</v>
      </c>
      <c r="AW809">
        <v>46.8</v>
      </c>
      <c r="AX809">
        <v>36.4</v>
      </c>
      <c r="AY809">
        <v>28.6</v>
      </c>
      <c r="AZ809">
        <v>15.6</v>
      </c>
      <c r="BA809">
        <v>18.2</v>
      </c>
      <c r="BB809">
        <v>1</v>
      </c>
      <c r="BC809">
        <v>1</v>
      </c>
      <c r="BD809">
        <v>1</v>
      </c>
      <c r="BE809">
        <v>1</v>
      </c>
    </row>
    <row r="810" spans="1:57">
      <c r="A810" t="s">
        <v>450</v>
      </c>
      <c r="B810" t="s">
        <v>159</v>
      </c>
      <c r="C810" t="s">
        <v>444</v>
      </c>
      <c r="D810" t="s">
        <v>451</v>
      </c>
      <c r="E810" t="s">
        <v>452</v>
      </c>
      <c r="F810">
        <v>1</v>
      </c>
      <c r="G810">
        <v>1</v>
      </c>
      <c r="H810">
        <v>1</v>
      </c>
      <c r="I810">
        <v>1.2</v>
      </c>
      <c r="J810">
        <v>1</v>
      </c>
      <c r="K810">
        <v>1</v>
      </c>
      <c r="L810">
        <v>1</v>
      </c>
      <c r="M810">
        <v>1</v>
      </c>
      <c r="N810">
        <v>1</v>
      </c>
      <c r="O810">
        <v>1</v>
      </c>
      <c r="P810">
        <v>1</v>
      </c>
      <c r="Q810">
        <v>1</v>
      </c>
      <c r="R810">
        <v>1</v>
      </c>
      <c r="S810">
        <v>1</v>
      </c>
      <c r="T810">
        <v>1</v>
      </c>
      <c r="U810">
        <v>1</v>
      </c>
      <c r="V810">
        <v>1</v>
      </c>
      <c r="W810">
        <v>1.2</v>
      </c>
      <c r="X810">
        <v>1</v>
      </c>
      <c r="Y810">
        <v>1</v>
      </c>
      <c r="Z810">
        <v>1</v>
      </c>
      <c r="AA810">
        <v>1</v>
      </c>
      <c r="AB810">
        <v>1</v>
      </c>
      <c r="AC810">
        <v>1</v>
      </c>
      <c r="AD810">
        <v>1</v>
      </c>
      <c r="AE810">
        <v>1</v>
      </c>
      <c r="AF810">
        <v>1</v>
      </c>
      <c r="AG810">
        <v>1</v>
      </c>
      <c r="AH810">
        <v>1</v>
      </c>
      <c r="AI810">
        <v>1</v>
      </c>
      <c r="AJ810">
        <v>1</v>
      </c>
      <c r="AK810">
        <v>1.2</v>
      </c>
      <c r="AL810">
        <v>1</v>
      </c>
      <c r="AM810">
        <v>1</v>
      </c>
      <c r="AN810">
        <v>1</v>
      </c>
      <c r="AO810">
        <v>1</v>
      </c>
      <c r="AP810">
        <v>1</v>
      </c>
      <c r="AQ810">
        <v>1</v>
      </c>
      <c r="AR810">
        <v>1</v>
      </c>
      <c r="AS810">
        <v>3.6</v>
      </c>
      <c r="AT810">
        <v>4.5</v>
      </c>
      <c r="AU810">
        <v>9.9</v>
      </c>
      <c r="AV810">
        <v>12.6</v>
      </c>
      <c r="AW810">
        <v>16.2</v>
      </c>
      <c r="AX810">
        <v>12.6</v>
      </c>
      <c r="AY810">
        <v>9.9</v>
      </c>
      <c r="AZ810">
        <v>5.4</v>
      </c>
      <c r="BA810">
        <v>6.3</v>
      </c>
      <c r="BB810">
        <v>1</v>
      </c>
      <c r="BC810">
        <v>1</v>
      </c>
      <c r="BD810">
        <v>1</v>
      </c>
      <c r="BE810">
        <v>1</v>
      </c>
    </row>
    <row r="811" spans="1:57">
      <c r="A811" t="s">
        <v>453</v>
      </c>
      <c r="B811" t="s">
        <v>159</v>
      </c>
      <c r="C811" t="s">
        <v>444</v>
      </c>
      <c r="D811" t="s">
        <v>448</v>
      </c>
      <c r="E811" t="s">
        <v>454</v>
      </c>
      <c r="F811">
        <v>1</v>
      </c>
      <c r="G811">
        <v>1</v>
      </c>
      <c r="H811">
        <v>1</v>
      </c>
      <c r="I811">
        <v>1.2</v>
      </c>
      <c r="J811">
        <v>1</v>
      </c>
      <c r="K811">
        <v>1</v>
      </c>
      <c r="L811">
        <v>1</v>
      </c>
      <c r="M811">
        <v>1</v>
      </c>
      <c r="N811">
        <v>1</v>
      </c>
      <c r="O811">
        <v>1</v>
      </c>
      <c r="P811">
        <v>1</v>
      </c>
      <c r="Q811">
        <v>1</v>
      </c>
      <c r="R811">
        <v>1</v>
      </c>
      <c r="S811">
        <v>1</v>
      </c>
      <c r="T811">
        <v>1</v>
      </c>
      <c r="U811">
        <v>1</v>
      </c>
      <c r="V811">
        <v>1</v>
      </c>
      <c r="W811">
        <v>1.2</v>
      </c>
      <c r="X811">
        <v>1</v>
      </c>
      <c r="Y811">
        <v>1</v>
      </c>
      <c r="Z811">
        <v>1</v>
      </c>
      <c r="AA811">
        <v>1</v>
      </c>
      <c r="AB811">
        <v>1</v>
      </c>
      <c r="AC811">
        <v>1</v>
      </c>
      <c r="AD811">
        <v>1</v>
      </c>
      <c r="AE811">
        <v>1</v>
      </c>
      <c r="AF811">
        <v>1</v>
      </c>
      <c r="AG811">
        <v>1</v>
      </c>
      <c r="AH811">
        <v>1</v>
      </c>
      <c r="AI811">
        <v>1</v>
      </c>
      <c r="AJ811">
        <v>1</v>
      </c>
      <c r="AK811">
        <v>1.2</v>
      </c>
      <c r="AL811">
        <v>1</v>
      </c>
      <c r="AM811">
        <v>1</v>
      </c>
      <c r="AN811">
        <v>1</v>
      </c>
      <c r="AO811">
        <v>1</v>
      </c>
      <c r="AP811">
        <v>1</v>
      </c>
      <c r="AQ811">
        <v>1</v>
      </c>
      <c r="AR811">
        <v>1</v>
      </c>
      <c r="AS811">
        <v>2</v>
      </c>
      <c r="AT811">
        <v>2.5</v>
      </c>
      <c r="AU811">
        <v>5.5</v>
      </c>
      <c r="AV811">
        <v>7</v>
      </c>
      <c r="AW811">
        <v>9</v>
      </c>
      <c r="AX811">
        <v>7</v>
      </c>
      <c r="AY811">
        <v>5.5</v>
      </c>
      <c r="AZ811">
        <v>3</v>
      </c>
      <c r="BA811">
        <v>3.5</v>
      </c>
      <c r="BB811">
        <v>1</v>
      </c>
      <c r="BC811">
        <v>1</v>
      </c>
      <c r="BD811">
        <v>1</v>
      </c>
      <c r="BE811">
        <v>1</v>
      </c>
    </row>
    <row r="812" spans="1:57">
      <c r="A812" t="s">
        <v>455</v>
      </c>
      <c r="B812" t="s">
        <v>159</v>
      </c>
      <c r="C812" t="s">
        <v>444</v>
      </c>
      <c r="D812" t="s">
        <v>448</v>
      </c>
      <c r="E812" t="s">
        <v>456</v>
      </c>
      <c r="F812">
        <v>1</v>
      </c>
      <c r="G812">
        <v>1</v>
      </c>
      <c r="H812">
        <v>1</v>
      </c>
      <c r="I812">
        <v>1.2</v>
      </c>
      <c r="J812">
        <v>1</v>
      </c>
      <c r="K812">
        <v>1</v>
      </c>
      <c r="L812">
        <v>1</v>
      </c>
      <c r="M812">
        <v>1</v>
      </c>
      <c r="N812">
        <v>1</v>
      </c>
      <c r="O812">
        <v>1</v>
      </c>
      <c r="P812">
        <v>1</v>
      </c>
      <c r="Q812">
        <v>1</v>
      </c>
      <c r="R812">
        <v>1</v>
      </c>
      <c r="S812">
        <v>1</v>
      </c>
      <c r="T812">
        <v>1</v>
      </c>
      <c r="U812">
        <v>1</v>
      </c>
      <c r="V812">
        <v>1</v>
      </c>
      <c r="W812">
        <v>1.2</v>
      </c>
      <c r="X812">
        <v>1</v>
      </c>
      <c r="Y812">
        <v>1</v>
      </c>
      <c r="Z812">
        <v>1</v>
      </c>
      <c r="AA812">
        <v>1</v>
      </c>
      <c r="AB812">
        <v>1</v>
      </c>
      <c r="AC812">
        <v>1</v>
      </c>
      <c r="AD812">
        <v>1</v>
      </c>
      <c r="AE812">
        <v>1</v>
      </c>
      <c r="AF812">
        <v>1</v>
      </c>
      <c r="AG812">
        <v>1</v>
      </c>
      <c r="AH812">
        <v>1</v>
      </c>
      <c r="AI812">
        <v>1</v>
      </c>
      <c r="AJ812">
        <v>1</v>
      </c>
      <c r="AK812">
        <v>1.2</v>
      </c>
      <c r="AL812">
        <v>1</v>
      </c>
      <c r="AM812">
        <v>1</v>
      </c>
      <c r="AN812">
        <v>1</v>
      </c>
      <c r="AO812">
        <v>1</v>
      </c>
      <c r="AP812">
        <v>1</v>
      </c>
      <c r="AQ812">
        <v>1</v>
      </c>
      <c r="AR812">
        <v>1</v>
      </c>
      <c r="AS812">
        <v>4</v>
      </c>
      <c r="AT812">
        <v>5</v>
      </c>
      <c r="AU812">
        <v>11</v>
      </c>
      <c r="AV812">
        <v>14</v>
      </c>
      <c r="AW812">
        <v>18</v>
      </c>
      <c r="AX812">
        <v>14</v>
      </c>
      <c r="AY812">
        <v>11</v>
      </c>
      <c r="AZ812">
        <v>6</v>
      </c>
      <c r="BA812">
        <v>7</v>
      </c>
      <c r="BB812">
        <v>1</v>
      </c>
      <c r="BC812">
        <v>1</v>
      </c>
      <c r="BD812">
        <v>1</v>
      </c>
      <c r="BE812">
        <v>1</v>
      </c>
    </row>
    <row r="813" spans="1:57">
      <c r="A813" t="s">
        <v>457</v>
      </c>
      <c r="B813" t="s">
        <v>159</v>
      </c>
      <c r="C813" t="s">
        <v>444</v>
      </c>
      <c r="D813" t="s">
        <v>445</v>
      </c>
      <c r="E813" t="s">
        <v>458</v>
      </c>
      <c r="F813">
        <v>1</v>
      </c>
      <c r="G813">
        <v>1</v>
      </c>
      <c r="H813">
        <v>1</v>
      </c>
      <c r="I813">
        <v>1.2</v>
      </c>
      <c r="J813">
        <v>1</v>
      </c>
      <c r="K813">
        <v>1</v>
      </c>
      <c r="L813">
        <v>1</v>
      </c>
      <c r="M813">
        <v>1</v>
      </c>
      <c r="N813">
        <v>1</v>
      </c>
      <c r="O813">
        <v>1</v>
      </c>
      <c r="P813">
        <v>1</v>
      </c>
      <c r="Q813">
        <v>1</v>
      </c>
      <c r="R813">
        <v>1</v>
      </c>
      <c r="S813">
        <v>1</v>
      </c>
      <c r="T813">
        <v>1</v>
      </c>
      <c r="U813">
        <v>1</v>
      </c>
      <c r="V813">
        <v>1</v>
      </c>
      <c r="W813">
        <v>1.2</v>
      </c>
      <c r="X813">
        <v>1</v>
      </c>
      <c r="Y813">
        <v>1</v>
      </c>
      <c r="Z813">
        <v>1</v>
      </c>
      <c r="AA813">
        <v>1</v>
      </c>
      <c r="AB813">
        <v>1</v>
      </c>
      <c r="AC813">
        <v>1</v>
      </c>
      <c r="AD813">
        <v>1</v>
      </c>
      <c r="AE813">
        <v>1</v>
      </c>
      <c r="AF813">
        <v>1</v>
      </c>
      <c r="AG813">
        <v>1</v>
      </c>
      <c r="AH813">
        <v>1</v>
      </c>
      <c r="AI813">
        <v>1</v>
      </c>
      <c r="AJ813">
        <v>1</v>
      </c>
      <c r="AK813">
        <v>1.2</v>
      </c>
      <c r="AL813">
        <v>1</v>
      </c>
      <c r="AM813">
        <v>1</v>
      </c>
      <c r="AN813">
        <v>1</v>
      </c>
      <c r="AO813">
        <v>1</v>
      </c>
      <c r="AP813">
        <v>1</v>
      </c>
      <c r="AQ813">
        <v>1</v>
      </c>
      <c r="AR813">
        <v>1</v>
      </c>
      <c r="AS813">
        <v>5.2</v>
      </c>
      <c r="AT813">
        <v>6.5</v>
      </c>
      <c r="AU813">
        <v>14.3</v>
      </c>
      <c r="AV813">
        <v>18.2</v>
      </c>
      <c r="AW813">
        <v>23.4</v>
      </c>
      <c r="AX813">
        <v>18.2</v>
      </c>
      <c r="AY813">
        <v>14.3</v>
      </c>
      <c r="AZ813">
        <v>7.8</v>
      </c>
      <c r="BA813">
        <v>9.1</v>
      </c>
      <c r="BB813">
        <v>1</v>
      </c>
      <c r="BC813">
        <v>1</v>
      </c>
      <c r="BD813">
        <v>1</v>
      </c>
      <c r="BE813">
        <v>1</v>
      </c>
    </row>
    <row r="814" spans="1:57">
      <c r="A814" t="s">
        <v>459</v>
      </c>
      <c r="B814" t="s">
        <v>159</v>
      </c>
      <c r="C814" t="s">
        <v>444</v>
      </c>
      <c r="D814" t="s">
        <v>448</v>
      </c>
      <c r="E814" t="s">
        <v>460</v>
      </c>
      <c r="F814">
        <v>1</v>
      </c>
      <c r="G814">
        <v>1</v>
      </c>
      <c r="H814">
        <v>1</v>
      </c>
      <c r="I814">
        <v>1.2</v>
      </c>
      <c r="J814">
        <v>1</v>
      </c>
      <c r="K814">
        <v>1</v>
      </c>
      <c r="L814">
        <v>1</v>
      </c>
      <c r="M814">
        <v>1</v>
      </c>
      <c r="N814">
        <v>1</v>
      </c>
      <c r="O814">
        <v>1</v>
      </c>
      <c r="P814">
        <v>1</v>
      </c>
      <c r="Q814">
        <v>1</v>
      </c>
      <c r="R814">
        <v>1</v>
      </c>
      <c r="S814">
        <v>1</v>
      </c>
      <c r="T814">
        <v>1</v>
      </c>
      <c r="U814">
        <v>1</v>
      </c>
      <c r="V814">
        <v>1</v>
      </c>
      <c r="W814">
        <v>1.2</v>
      </c>
      <c r="X814">
        <v>1</v>
      </c>
      <c r="Y814">
        <v>1</v>
      </c>
      <c r="Z814">
        <v>1</v>
      </c>
      <c r="AA814">
        <v>1</v>
      </c>
      <c r="AB814">
        <v>1</v>
      </c>
      <c r="AC814">
        <v>1</v>
      </c>
      <c r="AD814">
        <v>1</v>
      </c>
      <c r="AE814">
        <v>1</v>
      </c>
      <c r="AF814">
        <v>1</v>
      </c>
      <c r="AG814">
        <v>1</v>
      </c>
      <c r="AH814">
        <v>1</v>
      </c>
      <c r="AI814">
        <v>1</v>
      </c>
      <c r="AJ814">
        <v>1</v>
      </c>
      <c r="AK814">
        <v>1.2</v>
      </c>
      <c r="AL814">
        <v>1</v>
      </c>
      <c r="AM814">
        <v>1</v>
      </c>
      <c r="AN814">
        <v>1</v>
      </c>
      <c r="AO814">
        <v>1</v>
      </c>
      <c r="AP814">
        <v>1</v>
      </c>
      <c r="AQ814">
        <v>1</v>
      </c>
      <c r="AR814">
        <v>1</v>
      </c>
      <c r="AS814">
        <v>5.6</v>
      </c>
      <c r="AT814">
        <v>7</v>
      </c>
      <c r="AU814">
        <v>15.4</v>
      </c>
      <c r="AV814">
        <v>19.600000000000001</v>
      </c>
      <c r="AW814">
        <v>25.2</v>
      </c>
      <c r="AX814">
        <v>19.600000000000001</v>
      </c>
      <c r="AY814">
        <v>15.4</v>
      </c>
      <c r="AZ814">
        <v>8.4</v>
      </c>
      <c r="BA814">
        <v>9.8000000000000007</v>
      </c>
      <c r="BB814">
        <v>1</v>
      </c>
      <c r="BC814">
        <v>1</v>
      </c>
      <c r="BD814">
        <v>1</v>
      </c>
      <c r="BE814">
        <v>1</v>
      </c>
    </row>
    <row r="815" spans="1:57">
      <c r="A815" t="s">
        <v>461</v>
      </c>
      <c r="B815" t="s">
        <v>159</v>
      </c>
      <c r="C815" t="s">
        <v>444</v>
      </c>
      <c r="D815" t="s">
        <v>445</v>
      </c>
      <c r="E815" t="s">
        <v>462</v>
      </c>
      <c r="F815">
        <v>1</v>
      </c>
      <c r="G815">
        <v>1</v>
      </c>
      <c r="H815">
        <v>1</v>
      </c>
      <c r="I815">
        <v>1.2</v>
      </c>
      <c r="J815">
        <v>1</v>
      </c>
      <c r="K815">
        <v>1</v>
      </c>
      <c r="L815">
        <v>1</v>
      </c>
      <c r="M815">
        <v>1</v>
      </c>
      <c r="N815">
        <v>1</v>
      </c>
      <c r="O815">
        <v>1</v>
      </c>
      <c r="P815">
        <v>1</v>
      </c>
      <c r="Q815">
        <v>1</v>
      </c>
      <c r="R815">
        <v>1</v>
      </c>
      <c r="S815">
        <v>1</v>
      </c>
      <c r="T815">
        <v>1</v>
      </c>
      <c r="U815">
        <v>1</v>
      </c>
      <c r="V815">
        <v>1</v>
      </c>
      <c r="W815">
        <v>1.2</v>
      </c>
      <c r="X815">
        <v>1</v>
      </c>
      <c r="Y815">
        <v>1</v>
      </c>
      <c r="Z815">
        <v>1</v>
      </c>
      <c r="AA815">
        <v>1</v>
      </c>
      <c r="AB815">
        <v>1</v>
      </c>
      <c r="AC815">
        <v>1</v>
      </c>
      <c r="AD815">
        <v>1</v>
      </c>
      <c r="AE815">
        <v>1</v>
      </c>
      <c r="AF815">
        <v>1</v>
      </c>
      <c r="AG815">
        <v>1</v>
      </c>
      <c r="AH815">
        <v>1</v>
      </c>
      <c r="AI815">
        <v>1</v>
      </c>
      <c r="AJ815">
        <v>1</v>
      </c>
      <c r="AK815">
        <v>1.2</v>
      </c>
      <c r="AL815">
        <v>1</v>
      </c>
      <c r="AM815">
        <v>1</v>
      </c>
      <c r="AN815">
        <v>1</v>
      </c>
      <c r="AO815">
        <v>1</v>
      </c>
      <c r="AP815">
        <v>1</v>
      </c>
      <c r="AQ815">
        <v>1</v>
      </c>
      <c r="AR815">
        <v>1</v>
      </c>
      <c r="AS815">
        <v>3.2</v>
      </c>
      <c r="AT815">
        <v>4</v>
      </c>
      <c r="AU815">
        <v>8.8000000000000007</v>
      </c>
      <c r="AV815">
        <v>11.2</v>
      </c>
      <c r="AW815">
        <v>14.4</v>
      </c>
      <c r="AX815">
        <v>11.2</v>
      </c>
      <c r="AY815">
        <v>8.8000000000000007</v>
      </c>
      <c r="AZ815">
        <v>4.8</v>
      </c>
      <c r="BA815">
        <v>5.6</v>
      </c>
      <c r="BB815">
        <v>1</v>
      </c>
      <c r="BC815">
        <v>1</v>
      </c>
      <c r="BD815">
        <v>1</v>
      </c>
      <c r="BE815">
        <v>1</v>
      </c>
    </row>
    <row r="816" spans="1:57">
      <c r="A816" t="s">
        <v>463</v>
      </c>
      <c r="B816" t="s">
        <v>159</v>
      </c>
      <c r="C816" t="s">
        <v>444</v>
      </c>
      <c r="D816" t="s">
        <v>445</v>
      </c>
      <c r="E816" t="s">
        <v>464</v>
      </c>
      <c r="F816">
        <v>1</v>
      </c>
      <c r="G816">
        <v>1</v>
      </c>
      <c r="H816">
        <v>1</v>
      </c>
      <c r="I816">
        <v>1.2</v>
      </c>
      <c r="J816">
        <v>1</v>
      </c>
      <c r="K816">
        <v>1</v>
      </c>
      <c r="L816">
        <v>1</v>
      </c>
      <c r="M816">
        <v>1</v>
      </c>
      <c r="N816">
        <v>1</v>
      </c>
      <c r="O816">
        <v>1</v>
      </c>
      <c r="P816">
        <v>1</v>
      </c>
      <c r="Q816">
        <v>1</v>
      </c>
      <c r="R816">
        <v>1</v>
      </c>
      <c r="S816">
        <v>1</v>
      </c>
      <c r="T816">
        <v>1</v>
      </c>
      <c r="U816">
        <v>1</v>
      </c>
      <c r="V816">
        <v>1</v>
      </c>
      <c r="W816">
        <v>1.2</v>
      </c>
      <c r="X816">
        <v>1</v>
      </c>
      <c r="Y816">
        <v>1</v>
      </c>
      <c r="Z816">
        <v>1</v>
      </c>
      <c r="AA816">
        <v>1</v>
      </c>
      <c r="AB816">
        <v>1</v>
      </c>
      <c r="AC816">
        <v>1</v>
      </c>
      <c r="AD816">
        <v>1</v>
      </c>
      <c r="AE816">
        <v>1</v>
      </c>
      <c r="AF816">
        <v>1</v>
      </c>
      <c r="AG816">
        <v>1</v>
      </c>
      <c r="AH816">
        <v>1</v>
      </c>
      <c r="AI816">
        <v>1</v>
      </c>
      <c r="AJ816">
        <v>1</v>
      </c>
      <c r="AK816">
        <v>1.2</v>
      </c>
      <c r="AL816">
        <v>1</v>
      </c>
      <c r="AM816">
        <v>1</v>
      </c>
      <c r="AN816">
        <v>1</v>
      </c>
      <c r="AO816">
        <v>1</v>
      </c>
      <c r="AP816">
        <v>1</v>
      </c>
      <c r="AQ816">
        <v>1</v>
      </c>
      <c r="AR816">
        <v>1</v>
      </c>
      <c r="AS816">
        <v>4.4000000000000004</v>
      </c>
      <c r="AT816">
        <v>5.5</v>
      </c>
      <c r="AU816">
        <v>12.1</v>
      </c>
      <c r="AV816">
        <v>15.4</v>
      </c>
      <c r="AW816">
        <v>19.8</v>
      </c>
      <c r="AX816">
        <v>15.4</v>
      </c>
      <c r="AY816">
        <v>12.1</v>
      </c>
      <c r="AZ816">
        <v>6.6</v>
      </c>
      <c r="BA816">
        <v>7.7</v>
      </c>
      <c r="BB816">
        <v>1</v>
      </c>
      <c r="BC816">
        <v>1</v>
      </c>
      <c r="BD816">
        <v>1</v>
      </c>
      <c r="BE816">
        <v>1</v>
      </c>
    </row>
    <row r="817" spans="1:57">
      <c r="A817" t="s">
        <v>465</v>
      </c>
      <c r="B817" t="s">
        <v>159</v>
      </c>
      <c r="C817" t="s">
        <v>444</v>
      </c>
      <c r="D817" t="s">
        <v>448</v>
      </c>
      <c r="E817" t="s">
        <v>466</v>
      </c>
      <c r="F817">
        <v>1</v>
      </c>
      <c r="G817">
        <v>1</v>
      </c>
      <c r="H817">
        <v>1</v>
      </c>
      <c r="I817">
        <v>1.2</v>
      </c>
      <c r="J817">
        <v>1</v>
      </c>
      <c r="K817">
        <v>1</v>
      </c>
      <c r="L817">
        <v>1</v>
      </c>
      <c r="M817">
        <v>1</v>
      </c>
      <c r="N817">
        <v>1</v>
      </c>
      <c r="O817">
        <v>1</v>
      </c>
      <c r="P817">
        <v>1</v>
      </c>
      <c r="Q817">
        <v>1</v>
      </c>
      <c r="R817">
        <v>1</v>
      </c>
      <c r="S817">
        <v>1</v>
      </c>
      <c r="T817">
        <v>1</v>
      </c>
      <c r="U817">
        <v>1</v>
      </c>
      <c r="V817">
        <v>1</v>
      </c>
      <c r="W817">
        <v>1.2</v>
      </c>
      <c r="X817">
        <v>1</v>
      </c>
      <c r="Y817">
        <v>1</v>
      </c>
      <c r="Z817">
        <v>1</v>
      </c>
      <c r="AA817">
        <v>1</v>
      </c>
      <c r="AB817">
        <v>1</v>
      </c>
      <c r="AC817">
        <v>1</v>
      </c>
      <c r="AD817">
        <v>1</v>
      </c>
      <c r="AE817">
        <v>1</v>
      </c>
      <c r="AF817">
        <v>1</v>
      </c>
      <c r="AG817">
        <v>1</v>
      </c>
      <c r="AH817">
        <v>1</v>
      </c>
      <c r="AI817">
        <v>1</v>
      </c>
      <c r="AJ817">
        <v>1</v>
      </c>
      <c r="AK817">
        <v>1.2</v>
      </c>
      <c r="AL817">
        <v>1</v>
      </c>
      <c r="AM817">
        <v>1</v>
      </c>
      <c r="AN817">
        <v>1</v>
      </c>
      <c r="AO817">
        <v>1</v>
      </c>
      <c r="AP817">
        <v>1</v>
      </c>
      <c r="AQ817">
        <v>1</v>
      </c>
      <c r="AR817">
        <v>1</v>
      </c>
      <c r="AS817">
        <v>6.8</v>
      </c>
      <c r="AT817">
        <v>8.5</v>
      </c>
      <c r="AU817">
        <v>18.7</v>
      </c>
      <c r="AV817">
        <v>23.8</v>
      </c>
      <c r="AW817">
        <v>30.6</v>
      </c>
      <c r="AX817">
        <v>23.8</v>
      </c>
      <c r="AY817">
        <v>18.7</v>
      </c>
      <c r="AZ817">
        <v>10.199999999999999</v>
      </c>
      <c r="BA817">
        <v>11.9</v>
      </c>
      <c r="BB817">
        <v>1</v>
      </c>
      <c r="BC817">
        <v>1</v>
      </c>
      <c r="BD817">
        <v>1</v>
      </c>
      <c r="BE817">
        <v>1</v>
      </c>
    </row>
    <row r="818" spans="1:57">
      <c r="A818" t="s">
        <v>467</v>
      </c>
      <c r="B818" t="s">
        <v>159</v>
      </c>
      <c r="C818" t="s">
        <v>444</v>
      </c>
      <c r="D818" t="s">
        <v>448</v>
      </c>
      <c r="E818" t="s">
        <v>468</v>
      </c>
      <c r="F818">
        <v>1</v>
      </c>
      <c r="G818">
        <v>1</v>
      </c>
      <c r="H818">
        <v>1</v>
      </c>
      <c r="I818">
        <v>1.2</v>
      </c>
      <c r="J818">
        <v>1</v>
      </c>
      <c r="K818">
        <v>1</v>
      </c>
      <c r="L818">
        <v>1</v>
      </c>
      <c r="M818">
        <v>1</v>
      </c>
      <c r="N818">
        <v>1</v>
      </c>
      <c r="O818">
        <v>1</v>
      </c>
      <c r="P818">
        <v>1</v>
      </c>
      <c r="Q818">
        <v>1</v>
      </c>
      <c r="R818">
        <v>1</v>
      </c>
      <c r="S818">
        <v>1</v>
      </c>
      <c r="T818">
        <v>1</v>
      </c>
      <c r="U818">
        <v>1</v>
      </c>
      <c r="V818">
        <v>1</v>
      </c>
      <c r="W818">
        <v>1.2</v>
      </c>
      <c r="X818">
        <v>1</v>
      </c>
      <c r="Y818">
        <v>1</v>
      </c>
      <c r="Z818">
        <v>1</v>
      </c>
      <c r="AA818">
        <v>1</v>
      </c>
      <c r="AB818">
        <v>1</v>
      </c>
      <c r="AC818">
        <v>1</v>
      </c>
      <c r="AD818">
        <v>1</v>
      </c>
      <c r="AE818">
        <v>1</v>
      </c>
      <c r="AF818">
        <v>1</v>
      </c>
      <c r="AG818">
        <v>1</v>
      </c>
      <c r="AH818">
        <v>1</v>
      </c>
      <c r="AI818">
        <v>1</v>
      </c>
      <c r="AJ818">
        <v>1</v>
      </c>
      <c r="AK818">
        <v>1.2</v>
      </c>
      <c r="AL818">
        <v>1</v>
      </c>
      <c r="AM818">
        <v>1</v>
      </c>
      <c r="AN818">
        <v>1</v>
      </c>
      <c r="AO818">
        <v>1</v>
      </c>
      <c r="AP818">
        <v>1</v>
      </c>
      <c r="AQ818">
        <v>1</v>
      </c>
      <c r="AR818">
        <v>1</v>
      </c>
      <c r="AS818">
        <v>2.8</v>
      </c>
      <c r="AT818">
        <v>3.5</v>
      </c>
      <c r="AU818">
        <v>7.7</v>
      </c>
      <c r="AV818">
        <v>9.8000000000000007</v>
      </c>
      <c r="AW818">
        <v>12.6</v>
      </c>
      <c r="AX818">
        <v>9.8000000000000007</v>
      </c>
      <c r="AY818">
        <v>7.7</v>
      </c>
      <c r="AZ818">
        <v>4.2</v>
      </c>
      <c r="BA818">
        <v>4.9000000000000004</v>
      </c>
      <c r="BB818">
        <v>1</v>
      </c>
      <c r="BC818">
        <v>1</v>
      </c>
      <c r="BD818">
        <v>1</v>
      </c>
      <c r="BE818">
        <v>1</v>
      </c>
    </row>
    <row r="819" spans="1:57">
      <c r="A819" t="s">
        <v>469</v>
      </c>
      <c r="B819" t="s">
        <v>159</v>
      </c>
      <c r="C819" t="s">
        <v>444</v>
      </c>
      <c r="D819" t="s">
        <v>448</v>
      </c>
      <c r="E819" t="s">
        <v>470</v>
      </c>
      <c r="F819">
        <v>1</v>
      </c>
      <c r="G819">
        <v>1</v>
      </c>
      <c r="H819">
        <v>1</v>
      </c>
      <c r="I819">
        <v>1.2</v>
      </c>
      <c r="J819">
        <v>1</v>
      </c>
      <c r="K819">
        <v>1</v>
      </c>
      <c r="L819">
        <v>1</v>
      </c>
      <c r="M819">
        <v>1</v>
      </c>
      <c r="N819">
        <v>1</v>
      </c>
      <c r="O819">
        <v>1</v>
      </c>
      <c r="P819">
        <v>1</v>
      </c>
      <c r="Q819">
        <v>1</v>
      </c>
      <c r="R819">
        <v>1</v>
      </c>
      <c r="S819">
        <v>1</v>
      </c>
      <c r="T819">
        <v>1</v>
      </c>
      <c r="U819">
        <v>1</v>
      </c>
      <c r="V819">
        <v>1</v>
      </c>
      <c r="W819">
        <v>1.2</v>
      </c>
      <c r="X819">
        <v>1</v>
      </c>
      <c r="Y819">
        <v>1</v>
      </c>
      <c r="Z819">
        <v>1</v>
      </c>
      <c r="AA819">
        <v>1</v>
      </c>
      <c r="AB819">
        <v>1</v>
      </c>
      <c r="AC819">
        <v>1</v>
      </c>
      <c r="AD819">
        <v>1</v>
      </c>
      <c r="AE819">
        <v>1</v>
      </c>
      <c r="AF819">
        <v>1</v>
      </c>
      <c r="AG819">
        <v>1</v>
      </c>
      <c r="AH819">
        <v>1</v>
      </c>
      <c r="AI819">
        <v>1</v>
      </c>
      <c r="AJ819">
        <v>1</v>
      </c>
      <c r="AK819">
        <v>1.2</v>
      </c>
      <c r="AL819">
        <v>1</v>
      </c>
      <c r="AM819">
        <v>1</v>
      </c>
      <c r="AN819">
        <v>1</v>
      </c>
      <c r="AO819">
        <v>1</v>
      </c>
      <c r="AP819">
        <v>1</v>
      </c>
      <c r="AQ819">
        <v>1</v>
      </c>
      <c r="AR819">
        <v>1</v>
      </c>
      <c r="AS819">
        <v>1.6</v>
      </c>
      <c r="AT819">
        <v>2</v>
      </c>
      <c r="AU819">
        <v>4.4000000000000004</v>
      </c>
      <c r="AV819">
        <v>5.6</v>
      </c>
      <c r="AW819">
        <v>7.2</v>
      </c>
      <c r="AX819">
        <v>5.6</v>
      </c>
      <c r="AY819">
        <v>4.4000000000000004</v>
      </c>
      <c r="AZ819">
        <v>2.4</v>
      </c>
      <c r="BA819">
        <v>2.8</v>
      </c>
      <c r="BB819">
        <v>1</v>
      </c>
      <c r="BC819">
        <v>1</v>
      </c>
      <c r="BD819">
        <v>1</v>
      </c>
      <c r="BE819">
        <v>1</v>
      </c>
    </row>
    <row r="820" spans="1:57">
      <c r="A820" t="s">
        <v>1302</v>
      </c>
      <c r="B820" t="s">
        <v>159</v>
      </c>
      <c r="C820" t="s">
        <v>151</v>
      </c>
      <c r="D820" t="s">
        <v>442</v>
      </c>
      <c r="E820" t="s">
        <v>105</v>
      </c>
      <c r="F820">
        <v>1</v>
      </c>
      <c r="G820">
        <v>1</v>
      </c>
      <c r="H820">
        <v>1</v>
      </c>
      <c r="I820">
        <v>1</v>
      </c>
      <c r="J820">
        <v>1</v>
      </c>
      <c r="K820">
        <v>1</v>
      </c>
      <c r="L820">
        <v>1</v>
      </c>
      <c r="M820">
        <v>1</v>
      </c>
      <c r="N820">
        <v>1</v>
      </c>
      <c r="O820">
        <v>1</v>
      </c>
      <c r="P820">
        <v>1</v>
      </c>
      <c r="Q820">
        <v>1</v>
      </c>
      <c r="R820">
        <v>1</v>
      </c>
      <c r="S820">
        <v>1</v>
      </c>
      <c r="T820">
        <v>1</v>
      </c>
      <c r="U820">
        <v>1</v>
      </c>
      <c r="V820">
        <v>1</v>
      </c>
      <c r="W820">
        <v>1</v>
      </c>
      <c r="X820">
        <v>1</v>
      </c>
      <c r="Y820">
        <v>1</v>
      </c>
      <c r="Z820">
        <v>1</v>
      </c>
      <c r="AA820">
        <v>1</v>
      </c>
      <c r="AB820">
        <v>1</v>
      </c>
      <c r="AC820">
        <v>1</v>
      </c>
      <c r="AD820">
        <v>1</v>
      </c>
      <c r="AE820">
        <v>1</v>
      </c>
      <c r="AF820">
        <v>1</v>
      </c>
      <c r="AG820">
        <v>1</v>
      </c>
      <c r="AH820">
        <v>1</v>
      </c>
      <c r="AI820">
        <v>1</v>
      </c>
      <c r="AJ820">
        <v>1</v>
      </c>
      <c r="AK820">
        <v>1</v>
      </c>
      <c r="AL820">
        <v>1</v>
      </c>
      <c r="AM820">
        <v>1</v>
      </c>
      <c r="AN820">
        <v>1</v>
      </c>
      <c r="AO820">
        <v>1</v>
      </c>
      <c r="AP820">
        <v>1</v>
      </c>
      <c r="AQ820">
        <v>1</v>
      </c>
      <c r="AR820">
        <v>1</v>
      </c>
      <c r="AS820">
        <v>1</v>
      </c>
      <c r="AT820">
        <v>1.2</v>
      </c>
      <c r="AU820">
        <v>1.2</v>
      </c>
      <c r="AV820">
        <v>3.2</v>
      </c>
      <c r="AW820">
        <v>3</v>
      </c>
      <c r="AX820">
        <v>1.7</v>
      </c>
      <c r="AY820">
        <v>1</v>
      </c>
      <c r="AZ820">
        <v>0.6</v>
      </c>
      <c r="BA820">
        <v>0.6</v>
      </c>
      <c r="BB820">
        <v>1</v>
      </c>
      <c r="BC820">
        <v>1</v>
      </c>
      <c r="BD820">
        <v>1</v>
      </c>
      <c r="BE820">
        <v>1</v>
      </c>
    </row>
    <row r="821" spans="1:57">
      <c r="A821" t="s">
        <v>1303</v>
      </c>
      <c r="B821" t="s">
        <v>159</v>
      </c>
      <c r="C821" t="s">
        <v>151</v>
      </c>
      <c r="D821" t="s">
        <v>1304</v>
      </c>
      <c r="E821" t="s">
        <v>1305</v>
      </c>
      <c r="F821">
        <v>1</v>
      </c>
      <c r="G821">
        <v>1</v>
      </c>
      <c r="H821">
        <v>1</v>
      </c>
      <c r="I821">
        <v>1</v>
      </c>
      <c r="J821">
        <v>1</v>
      </c>
      <c r="K821">
        <v>1</v>
      </c>
      <c r="L821">
        <v>1</v>
      </c>
      <c r="M821">
        <v>1</v>
      </c>
      <c r="N821">
        <v>1</v>
      </c>
      <c r="O821">
        <v>1</v>
      </c>
      <c r="P821">
        <v>1</v>
      </c>
      <c r="Q821">
        <v>1</v>
      </c>
      <c r="R821">
        <v>1</v>
      </c>
      <c r="S821">
        <v>1</v>
      </c>
      <c r="T821">
        <v>1</v>
      </c>
      <c r="U821">
        <v>1</v>
      </c>
      <c r="V821">
        <v>1</v>
      </c>
      <c r="W821">
        <v>1</v>
      </c>
      <c r="X821">
        <v>1</v>
      </c>
      <c r="Y821">
        <v>1</v>
      </c>
      <c r="Z821">
        <v>1</v>
      </c>
      <c r="AA821">
        <v>1</v>
      </c>
      <c r="AB821">
        <v>1</v>
      </c>
      <c r="AC821">
        <v>1</v>
      </c>
      <c r="AD821">
        <v>1</v>
      </c>
      <c r="AE821">
        <v>1</v>
      </c>
      <c r="AF821">
        <v>1</v>
      </c>
      <c r="AG821">
        <v>1</v>
      </c>
      <c r="AH821">
        <v>1</v>
      </c>
      <c r="AI821">
        <v>1</v>
      </c>
      <c r="AJ821">
        <v>2</v>
      </c>
      <c r="AK821">
        <v>2</v>
      </c>
      <c r="AL821">
        <v>2</v>
      </c>
      <c r="AM821">
        <v>2</v>
      </c>
      <c r="AN821">
        <v>2</v>
      </c>
      <c r="AO821">
        <v>2</v>
      </c>
      <c r="AP821">
        <v>2</v>
      </c>
      <c r="AQ821">
        <v>2</v>
      </c>
      <c r="AR821">
        <v>2</v>
      </c>
      <c r="AS821">
        <v>3.6</v>
      </c>
      <c r="AT821">
        <v>4.5</v>
      </c>
      <c r="AU821">
        <v>9.9</v>
      </c>
      <c r="AV821">
        <v>12.6</v>
      </c>
      <c r="AW821">
        <v>15.3</v>
      </c>
      <c r="AX821">
        <v>13.5</v>
      </c>
      <c r="AY821">
        <v>9.9</v>
      </c>
      <c r="AZ821">
        <v>5.4</v>
      </c>
      <c r="BA821">
        <v>6.3</v>
      </c>
      <c r="BB821">
        <v>2</v>
      </c>
      <c r="BC821">
        <v>2</v>
      </c>
      <c r="BD821">
        <v>2</v>
      </c>
      <c r="BE821">
        <v>1</v>
      </c>
    </row>
    <row r="822" spans="1:57">
      <c r="A822" t="s">
        <v>1306</v>
      </c>
      <c r="B822" t="s">
        <v>159</v>
      </c>
      <c r="C822" t="s">
        <v>160</v>
      </c>
      <c r="D822" t="s">
        <v>1307</v>
      </c>
      <c r="E822" t="s">
        <v>1305</v>
      </c>
      <c r="F822">
        <v>1</v>
      </c>
      <c r="G822">
        <v>1</v>
      </c>
      <c r="H822">
        <v>1</v>
      </c>
      <c r="I822">
        <v>1</v>
      </c>
      <c r="J822">
        <v>1</v>
      </c>
      <c r="K822">
        <v>1</v>
      </c>
      <c r="L822">
        <v>1</v>
      </c>
      <c r="M822">
        <v>1</v>
      </c>
      <c r="N822">
        <v>1</v>
      </c>
      <c r="O822">
        <v>1</v>
      </c>
      <c r="P822">
        <v>1</v>
      </c>
      <c r="Q822">
        <v>1</v>
      </c>
      <c r="R822">
        <v>1</v>
      </c>
      <c r="S822">
        <v>1</v>
      </c>
      <c r="T822">
        <v>1</v>
      </c>
      <c r="U822">
        <v>1</v>
      </c>
      <c r="V822">
        <v>1</v>
      </c>
      <c r="W822">
        <v>1</v>
      </c>
      <c r="X822">
        <v>1</v>
      </c>
      <c r="Y822">
        <v>1</v>
      </c>
      <c r="Z822">
        <v>1</v>
      </c>
      <c r="AA822">
        <v>1</v>
      </c>
      <c r="AB822">
        <v>1</v>
      </c>
      <c r="AC822">
        <v>1</v>
      </c>
      <c r="AD822">
        <v>1</v>
      </c>
      <c r="AE822">
        <v>1</v>
      </c>
      <c r="AF822">
        <v>1</v>
      </c>
      <c r="AG822">
        <v>1</v>
      </c>
      <c r="AH822">
        <v>1</v>
      </c>
      <c r="AI822">
        <v>1</v>
      </c>
      <c r="AJ822">
        <v>1</v>
      </c>
      <c r="AK822">
        <v>1</v>
      </c>
      <c r="AL822">
        <v>1</v>
      </c>
      <c r="AM822">
        <v>1</v>
      </c>
      <c r="AN822">
        <v>1</v>
      </c>
      <c r="AO822">
        <v>1</v>
      </c>
      <c r="AP822">
        <v>1</v>
      </c>
      <c r="AQ822">
        <v>1</v>
      </c>
      <c r="AR822">
        <v>1</v>
      </c>
      <c r="AS822">
        <v>1.4</v>
      </c>
      <c r="AT822">
        <v>1.8</v>
      </c>
      <c r="AU822">
        <v>3.9</v>
      </c>
      <c r="AV822">
        <v>4.9000000000000004</v>
      </c>
      <c r="AW822">
        <v>6</v>
      </c>
      <c r="AX822">
        <v>5.3</v>
      </c>
      <c r="AY822">
        <v>3.9</v>
      </c>
      <c r="AZ822">
        <v>2.1</v>
      </c>
      <c r="BA822">
        <v>2.5</v>
      </c>
      <c r="BB822">
        <v>2</v>
      </c>
      <c r="BC822">
        <v>2</v>
      </c>
      <c r="BD822">
        <v>2</v>
      </c>
      <c r="BE822">
        <v>1</v>
      </c>
    </row>
    <row r="823" spans="1:57">
      <c r="A823" t="s">
        <v>1308</v>
      </c>
      <c r="B823" t="s">
        <v>159</v>
      </c>
      <c r="C823" t="s">
        <v>151</v>
      </c>
      <c r="D823" t="s">
        <v>1304</v>
      </c>
      <c r="E823" t="s">
        <v>1309</v>
      </c>
      <c r="F823">
        <v>1</v>
      </c>
      <c r="G823">
        <v>1</v>
      </c>
      <c r="H823">
        <v>1</v>
      </c>
      <c r="I823">
        <v>1</v>
      </c>
      <c r="J823">
        <v>1</v>
      </c>
      <c r="K823">
        <v>1</v>
      </c>
      <c r="L823">
        <v>1</v>
      </c>
      <c r="M823">
        <v>1</v>
      </c>
      <c r="N823">
        <v>1</v>
      </c>
      <c r="O823">
        <v>1</v>
      </c>
      <c r="P823">
        <v>1</v>
      </c>
      <c r="Q823">
        <v>1</v>
      </c>
      <c r="R823">
        <v>1</v>
      </c>
      <c r="S823">
        <v>1</v>
      </c>
      <c r="T823">
        <v>1</v>
      </c>
      <c r="U823">
        <v>1</v>
      </c>
      <c r="V823">
        <v>1</v>
      </c>
      <c r="W823">
        <v>1</v>
      </c>
      <c r="X823">
        <v>1</v>
      </c>
      <c r="Y823">
        <v>1</v>
      </c>
      <c r="Z823">
        <v>1</v>
      </c>
      <c r="AA823">
        <v>1</v>
      </c>
      <c r="AB823">
        <v>1</v>
      </c>
      <c r="AC823">
        <v>1</v>
      </c>
      <c r="AD823">
        <v>1</v>
      </c>
      <c r="AE823">
        <v>1</v>
      </c>
      <c r="AF823">
        <v>1</v>
      </c>
      <c r="AG823">
        <v>1</v>
      </c>
      <c r="AH823">
        <v>1</v>
      </c>
      <c r="AI823">
        <v>1</v>
      </c>
      <c r="AJ823">
        <v>4</v>
      </c>
      <c r="AK823">
        <v>4</v>
      </c>
      <c r="AL823">
        <v>4</v>
      </c>
      <c r="AM823">
        <v>4</v>
      </c>
      <c r="AN823">
        <v>4</v>
      </c>
      <c r="AO823">
        <v>4</v>
      </c>
      <c r="AP823">
        <v>4</v>
      </c>
      <c r="AQ823">
        <v>4</v>
      </c>
      <c r="AR823">
        <v>4</v>
      </c>
      <c r="AS823">
        <v>3.2</v>
      </c>
      <c r="AT823">
        <v>4</v>
      </c>
      <c r="AU823">
        <v>8.8000000000000007</v>
      </c>
      <c r="AV823">
        <v>11.2</v>
      </c>
      <c r="AW823">
        <v>13.6</v>
      </c>
      <c r="AX823">
        <v>12</v>
      </c>
      <c r="AY823">
        <v>8.8000000000000007</v>
      </c>
      <c r="AZ823">
        <v>4.8</v>
      </c>
      <c r="BA823">
        <v>5.6</v>
      </c>
      <c r="BB823">
        <v>2</v>
      </c>
      <c r="BC823">
        <v>2</v>
      </c>
      <c r="BD823">
        <v>2</v>
      </c>
      <c r="BE823">
        <v>1</v>
      </c>
    </row>
    <row r="824" spans="1:57">
      <c r="A824" t="s">
        <v>1310</v>
      </c>
      <c r="B824" t="s">
        <v>159</v>
      </c>
      <c r="C824" t="s">
        <v>160</v>
      </c>
      <c r="D824" t="s">
        <v>1307</v>
      </c>
      <c r="E824" t="s">
        <v>1309</v>
      </c>
      <c r="F824">
        <v>1</v>
      </c>
      <c r="G824">
        <v>1</v>
      </c>
      <c r="H824">
        <v>1</v>
      </c>
      <c r="I824">
        <v>1</v>
      </c>
      <c r="J824">
        <v>1</v>
      </c>
      <c r="K824">
        <v>1</v>
      </c>
      <c r="L824">
        <v>1</v>
      </c>
      <c r="M824">
        <v>1</v>
      </c>
      <c r="N824">
        <v>1</v>
      </c>
      <c r="O824">
        <v>1</v>
      </c>
      <c r="P824">
        <v>1</v>
      </c>
      <c r="Q824">
        <v>1</v>
      </c>
      <c r="R824">
        <v>1</v>
      </c>
      <c r="S824">
        <v>1</v>
      </c>
      <c r="T824">
        <v>1</v>
      </c>
      <c r="U824">
        <v>1</v>
      </c>
      <c r="V824">
        <v>1</v>
      </c>
      <c r="W824">
        <v>1</v>
      </c>
      <c r="X824">
        <v>1</v>
      </c>
      <c r="Y824">
        <v>1</v>
      </c>
      <c r="Z824">
        <v>1</v>
      </c>
      <c r="AA824">
        <v>1</v>
      </c>
      <c r="AB824">
        <v>1</v>
      </c>
      <c r="AC824">
        <v>1</v>
      </c>
      <c r="AD824">
        <v>1</v>
      </c>
      <c r="AE824">
        <v>1</v>
      </c>
      <c r="AF824">
        <v>1</v>
      </c>
      <c r="AG824">
        <v>1</v>
      </c>
      <c r="AH824">
        <v>1</v>
      </c>
      <c r="AI824">
        <v>1</v>
      </c>
      <c r="AJ824">
        <v>1</v>
      </c>
      <c r="AK824">
        <v>1</v>
      </c>
      <c r="AL824">
        <v>1</v>
      </c>
      <c r="AM824">
        <v>1</v>
      </c>
      <c r="AN824">
        <v>1</v>
      </c>
      <c r="AO824">
        <v>1</v>
      </c>
      <c r="AP824">
        <v>1</v>
      </c>
      <c r="AQ824">
        <v>1</v>
      </c>
      <c r="AR824">
        <v>1</v>
      </c>
      <c r="AS824">
        <v>2.4</v>
      </c>
      <c r="AT824">
        <v>3</v>
      </c>
      <c r="AU824">
        <v>6.6</v>
      </c>
      <c r="AV824">
        <v>8.4</v>
      </c>
      <c r="AW824">
        <v>10.199999999999999</v>
      </c>
      <c r="AX824">
        <v>9</v>
      </c>
      <c r="AY824">
        <v>6.6</v>
      </c>
      <c r="AZ824">
        <v>3.6</v>
      </c>
      <c r="BA824">
        <v>4.2</v>
      </c>
      <c r="BB824">
        <v>2</v>
      </c>
      <c r="BC824">
        <v>2</v>
      </c>
      <c r="BD824">
        <v>2</v>
      </c>
      <c r="BE824">
        <v>1</v>
      </c>
    </row>
    <row r="825" spans="1:57">
      <c r="A825" t="s">
        <v>1311</v>
      </c>
      <c r="B825" t="s">
        <v>159</v>
      </c>
      <c r="C825" t="s">
        <v>151</v>
      </c>
      <c r="D825" t="s">
        <v>1304</v>
      </c>
      <c r="E825" t="s">
        <v>1312</v>
      </c>
      <c r="F825">
        <v>1</v>
      </c>
      <c r="G825">
        <v>1</v>
      </c>
      <c r="H825">
        <v>1</v>
      </c>
      <c r="I825">
        <v>1</v>
      </c>
      <c r="J825">
        <v>1</v>
      </c>
      <c r="K825">
        <v>1</v>
      </c>
      <c r="L825">
        <v>1</v>
      </c>
      <c r="M825">
        <v>1</v>
      </c>
      <c r="N825">
        <v>1</v>
      </c>
      <c r="O825">
        <v>1</v>
      </c>
      <c r="P825">
        <v>1</v>
      </c>
      <c r="Q825">
        <v>1</v>
      </c>
      <c r="R825">
        <v>1</v>
      </c>
      <c r="S825">
        <v>1</v>
      </c>
      <c r="T825">
        <v>1</v>
      </c>
      <c r="U825">
        <v>1</v>
      </c>
      <c r="V825">
        <v>1</v>
      </c>
      <c r="W825">
        <v>1</v>
      </c>
      <c r="X825">
        <v>1</v>
      </c>
      <c r="Y825">
        <v>1</v>
      </c>
      <c r="Z825">
        <v>1</v>
      </c>
      <c r="AA825">
        <v>1</v>
      </c>
      <c r="AB825">
        <v>1</v>
      </c>
      <c r="AC825">
        <v>1</v>
      </c>
      <c r="AD825">
        <v>1</v>
      </c>
      <c r="AE825">
        <v>1</v>
      </c>
      <c r="AF825">
        <v>1</v>
      </c>
      <c r="AG825">
        <v>1</v>
      </c>
      <c r="AH825">
        <v>1</v>
      </c>
      <c r="AI825">
        <v>1</v>
      </c>
      <c r="AJ825">
        <v>4</v>
      </c>
      <c r="AK825">
        <v>4</v>
      </c>
      <c r="AL825">
        <v>4</v>
      </c>
      <c r="AM825">
        <v>4</v>
      </c>
      <c r="AN825">
        <v>4</v>
      </c>
      <c r="AO825">
        <v>4</v>
      </c>
      <c r="AP825">
        <v>4</v>
      </c>
      <c r="AQ825">
        <v>4</v>
      </c>
      <c r="AR825">
        <v>4</v>
      </c>
      <c r="AS825">
        <v>4</v>
      </c>
      <c r="AT825">
        <v>5</v>
      </c>
      <c r="AU825">
        <v>11</v>
      </c>
      <c r="AV825">
        <v>14</v>
      </c>
      <c r="AW825">
        <v>17</v>
      </c>
      <c r="AX825">
        <v>15</v>
      </c>
      <c r="AY825">
        <v>11</v>
      </c>
      <c r="AZ825">
        <v>6</v>
      </c>
      <c r="BA825">
        <v>7</v>
      </c>
      <c r="BB825">
        <v>2</v>
      </c>
      <c r="BC825">
        <v>2</v>
      </c>
      <c r="BD825">
        <v>2</v>
      </c>
      <c r="BE825">
        <v>1</v>
      </c>
    </row>
    <row r="826" spans="1:57">
      <c r="A826" t="s">
        <v>1919</v>
      </c>
      <c r="B826" t="s">
        <v>159</v>
      </c>
      <c r="C826" t="s">
        <v>151</v>
      </c>
      <c r="D826" t="s">
        <v>1304</v>
      </c>
      <c r="E826" t="s">
        <v>1312</v>
      </c>
      <c r="F826">
        <v>1</v>
      </c>
      <c r="G826">
        <v>1</v>
      </c>
      <c r="H826">
        <v>1</v>
      </c>
      <c r="I826">
        <v>1</v>
      </c>
      <c r="J826">
        <v>1</v>
      </c>
      <c r="K826">
        <v>1</v>
      </c>
      <c r="L826">
        <v>1</v>
      </c>
      <c r="M826">
        <v>1</v>
      </c>
      <c r="N826">
        <v>1</v>
      </c>
      <c r="O826">
        <v>1</v>
      </c>
      <c r="P826">
        <v>1</v>
      </c>
      <c r="Q826">
        <v>1</v>
      </c>
      <c r="R826">
        <v>1</v>
      </c>
      <c r="S826">
        <v>1</v>
      </c>
      <c r="T826">
        <v>1</v>
      </c>
      <c r="U826">
        <v>1</v>
      </c>
      <c r="V826">
        <v>1</v>
      </c>
      <c r="W826">
        <v>1</v>
      </c>
      <c r="X826">
        <v>1</v>
      </c>
      <c r="Y826">
        <v>1</v>
      </c>
      <c r="Z826">
        <v>1</v>
      </c>
      <c r="AA826">
        <v>1</v>
      </c>
      <c r="AB826">
        <v>1</v>
      </c>
      <c r="AC826">
        <v>1</v>
      </c>
      <c r="AD826">
        <v>1</v>
      </c>
      <c r="AE826">
        <v>1</v>
      </c>
      <c r="AF826">
        <v>1</v>
      </c>
      <c r="AG826">
        <v>1</v>
      </c>
      <c r="AH826">
        <v>1</v>
      </c>
      <c r="AI826">
        <v>1</v>
      </c>
      <c r="AJ826">
        <v>2.5</v>
      </c>
      <c r="AK826">
        <v>2.5</v>
      </c>
      <c r="AL826">
        <v>2.5</v>
      </c>
      <c r="AM826">
        <v>2.5</v>
      </c>
      <c r="AN826">
        <v>2.5</v>
      </c>
      <c r="AO826">
        <v>2.5</v>
      </c>
      <c r="AP826">
        <v>2.5</v>
      </c>
      <c r="AQ826">
        <v>2.5</v>
      </c>
      <c r="AR826">
        <v>2.5</v>
      </c>
      <c r="AS826">
        <v>2.5</v>
      </c>
      <c r="AT826">
        <v>2.8</v>
      </c>
      <c r="AU826">
        <v>6.1</v>
      </c>
      <c r="AV826">
        <v>7.8</v>
      </c>
      <c r="AW826">
        <v>9.5</v>
      </c>
      <c r="AX826">
        <v>8.4</v>
      </c>
      <c r="AY826">
        <v>6.1</v>
      </c>
      <c r="AZ826">
        <v>3.3</v>
      </c>
      <c r="BA826">
        <v>3.9</v>
      </c>
      <c r="BB826">
        <v>2</v>
      </c>
      <c r="BC826">
        <v>2</v>
      </c>
      <c r="BD826">
        <v>2</v>
      </c>
      <c r="BE826">
        <v>1</v>
      </c>
    </row>
    <row r="827" spans="1:57">
      <c r="A827" t="s">
        <v>1313</v>
      </c>
      <c r="B827" t="s">
        <v>159</v>
      </c>
      <c r="C827" t="s">
        <v>160</v>
      </c>
      <c r="D827" t="s">
        <v>1307</v>
      </c>
      <c r="E827" t="s">
        <v>1312</v>
      </c>
      <c r="F827">
        <v>1</v>
      </c>
      <c r="G827">
        <v>1</v>
      </c>
      <c r="H827">
        <v>1</v>
      </c>
      <c r="I827">
        <v>1</v>
      </c>
      <c r="J827">
        <v>1</v>
      </c>
      <c r="K827">
        <v>1</v>
      </c>
      <c r="L827">
        <v>1</v>
      </c>
      <c r="M827">
        <v>1</v>
      </c>
      <c r="N827">
        <v>1</v>
      </c>
      <c r="O827">
        <v>1</v>
      </c>
      <c r="P827">
        <v>1</v>
      </c>
      <c r="Q827">
        <v>1</v>
      </c>
      <c r="R827">
        <v>1</v>
      </c>
      <c r="S827">
        <v>1</v>
      </c>
      <c r="T827">
        <v>1</v>
      </c>
      <c r="U827">
        <v>1</v>
      </c>
      <c r="V827">
        <v>1</v>
      </c>
      <c r="W827">
        <v>1</v>
      </c>
      <c r="X827">
        <v>1</v>
      </c>
      <c r="Y827">
        <v>1</v>
      </c>
      <c r="Z827">
        <v>1</v>
      </c>
      <c r="AA827">
        <v>1</v>
      </c>
      <c r="AB827">
        <v>1</v>
      </c>
      <c r="AC827">
        <v>1</v>
      </c>
      <c r="AD827">
        <v>1</v>
      </c>
      <c r="AE827">
        <v>1</v>
      </c>
      <c r="AF827">
        <v>1</v>
      </c>
      <c r="AG827">
        <v>1</v>
      </c>
      <c r="AH827">
        <v>1</v>
      </c>
      <c r="AI827">
        <v>1</v>
      </c>
      <c r="AJ827">
        <v>1</v>
      </c>
      <c r="AK827">
        <v>1</v>
      </c>
      <c r="AL827">
        <v>1</v>
      </c>
      <c r="AM827">
        <v>1</v>
      </c>
      <c r="AN827">
        <v>1</v>
      </c>
      <c r="AO827">
        <v>1</v>
      </c>
      <c r="AP827">
        <v>1</v>
      </c>
      <c r="AQ827">
        <v>1</v>
      </c>
      <c r="AR827">
        <v>1</v>
      </c>
      <c r="AS827">
        <v>1.6</v>
      </c>
      <c r="AT827">
        <v>2</v>
      </c>
      <c r="AU827">
        <v>4.4000000000000004</v>
      </c>
      <c r="AV827">
        <v>5.6</v>
      </c>
      <c r="AW827">
        <v>6.8</v>
      </c>
      <c r="AX827">
        <v>6</v>
      </c>
      <c r="AY827">
        <v>4.4000000000000004</v>
      </c>
      <c r="AZ827">
        <v>2.4</v>
      </c>
      <c r="BA827">
        <v>2.8</v>
      </c>
      <c r="BB827">
        <v>2</v>
      </c>
      <c r="BC827">
        <v>2</v>
      </c>
      <c r="BD827">
        <v>2</v>
      </c>
      <c r="BE827">
        <v>1</v>
      </c>
    </row>
    <row r="828" spans="1:57">
      <c r="A828" t="s">
        <v>1314</v>
      </c>
      <c r="B828" t="s">
        <v>159</v>
      </c>
      <c r="C828" t="s">
        <v>151</v>
      </c>
      <c r="D828" t="s">
        <v>1304</v>
      </c>
      <c r="E828" t="s">
        <v>1315</v>
      </c>
      <c r="F828">
        <v>1</v>
      </c>
      <c r="G828">
        <v>1</v>
      </c>
      <c r="H828">
        <v>1</v>
      </c>
      <c r="I828">
        <v>1</v>
      </c>
      <c r="J828">
        <v>1</v>
      </c>
      <c r="K828">
        <v>1</v>
      </c>
      <c r="L828">
        <v>1</v>
      </c>
      <c r="M828">
        <v>1</v>
      </c>
      <c r="N828">
        <v>1</v>
      </c>
      <c r="O828">
        <v>1</v>
      </c>
      <c r="P828">
        <v>1</v>
      </c>
      <c r="Q828">
        <v>1</v>
      </c>
      <c r="R828">
        <v>1</v>
      </c>
      <c r="S828">
        <v>1</v>
      </c>
      <c r="T828">
        <v>1</v>
      </c>
      <c r="U828">
        <v>1</v>
      </c>
      <c r="V828">
        <v>1</v>
      </c>
      <c r="W828">
        <v>1</v>
      </c>
      <c r="X828">
        <v>1</v>
      </c>
      <c r="Y828">
        <v>1</v>
      </c>
      <c r="Z828">
        <v>1</v>
      </c>
      <c r="AA828">
        <v>1</v>
      </c>
      <c r="AB828">
        <v>1</v>
      </c>
      <c r="AC828">
        <v>1</v>
      </c>
      <c r="AD828">
        <v>1</v>
      </c>
      <c r="AE828">
        <v>1</v>
      </c>
      <c r="AF828">
        <v>1</v>
      </c>
      <c r="AG828">
        <v>1</v>
      </c>
      <c r="AH828">
        <v>1</v>
      </c>
      <c r="AI828">
        <v>1</v>
      </c>
      <c r="AJ828">
        <v>3</v>
      </c>
      <c r="AK828">
        <v>3</v>
      </c>
      <c r="AL828">
        <v>3</v>
      </c>
      <c r="AM828">
        <v>3</v>
      </c>
      <c r="AN828">
        <v>3</v>
      </c>
      <c r="AO828">
        <v>3</v>
      </c>
      <c r="AP828">
        <v>3</v>
      </c>
      <c r="AQ828">
        <v>3</v>
      </c>
      <c r="AR828">
        <v>3</v>
      </c>
      <c r="AS828">
        <v>3.2</v>
      </c>
      <c r="AT828">
        <v>4</v>
      </c>
      <c r="AU828">
        <v>8.8000000000000007</v>
      </c>
      <c r="AV828">
        <v>11.2</v>
      </c>
      <c r="AW828">
        <v>13.6</v>
      </c>
      <c r="AX828">
        <v>12</v>
      </c>
      <c r="AY828">
        <v>8.8000000000000007</v>
      </c>
      <c r="AZ828">
        <v>4.8</v>
      </c>
      <c r="BA828">
        <v>5.6</v>
      </c>
      <c r="BB828">
        <v>2</v>
      </c>
      <c r="BC828">
        <v>2</v>
      </c>
      <c r="BD828">
        <v>2</v>
      </c>
      <c r="BE828">
        <v>1</v>
      </c>
    </row>
    <row r="829" spans="1:57">
      <c r="A829" t="s">
        <v>1316</v>
      </c>
      <c r="B829" t="s">
        <v>159</v>
      </c>
      <c r="C829" t="s">
        <v>160</v>
      </c>
      <c r="D829" t="s">
        <v>1307</v>
      </c>
      <c r="E829" t="s">
        <v>1315</v>
      </c>
      <c r="F829">
        <v>1</v>
      </c>
      <c r="G829">
        <v>1</v>
      </c>
      <c r="H829">
        <v>1</v>
      </c>
      <c r="I829">
        <v>1</v>
      </c>
      <c r="J829">
        <v>1</v>
      </c>
      <c r="K829">
        <v>1</v>
      </c>
      <c r="L829">
        <v>1</v>
      </c>
      <c r="M829">
        <v>1</v>
      </c>
      <c r="N829">
        <v>1</v>
      </c>
      <c r="O829">
        <v>1</v>
      </c>
      <c r="P829">
        <v>1</v>
      </c>
      <c r="Q829">
        <v>1</v>
      </c>
      <c r="R829">
        <v>1</v>
      </c>
      <c r="S829">
        <v>1</v>
      </c>
      <c r="T829">
        <v>1</v>
      </c>
      <c r="U829">
        <v>1</v>
      </c>
      <c r="V829">
        <v>1</v>
      </c>
      <c r="W829">
        <v>1</v>
      </c>
      <c r="X829">
        <v>1</v>
      </c>
      <c r="Y829">
        <v>1</v>
      </c>
      <c r="Z829">
        <v>1</v>
      </c>
      <c r="AA829">
        <v>1</v>
      </c>
      <c r="AB829">
        <v>1</v>
      </c>
      <c r="AC829">
        <v>1</v>
      </c>
      <c r="AD829">
        <v>1</v>
      </c>
      <c r="AE829">
        <v>1</v>
      </c>
      <c r="AF829">
        <v>1</v>
      </c>
      <c r="AG829">
        <v>1</v>
      </c>
      <c r="AH829">
        <v>1</v>
      </c>
      <c r="AI829">
        <v>1</v>
      </c>
      <c r="AJ829">
        <v>1</v>
      </c>
      <c r="AK829">
        <v>1</v>
      </c>
      <c r="AL829">
        <v>1</v>
      </c>
      <c r="AM829">
        <v>1</v>
      </c>
      <c r="AN829">
        <v>1</v>
      </c>
      <c r="AO829">
        <v>1</v>
      </c>
      <c r="AP829">
        <v>1</v>
      </c>
      <c r="AQ829">
        <v>1</v>
      </c>
      <c r="AR829">
        <v>1</v>
      </c>
      <c r="AS829">
        <v>1.2</v>
      </c>
      <c r="AT829">
        <v>1.5</v>
      </c>
      <c r="AU829">
        <v>3.3</v>
      </c>
      <c r="AV829">
        <v>4.2</v>
      </c>
      <c r="AW829">
        <v>5.0999999999999996</v>
      </c>
      <c r="AX829">
        <v>4.5</v>
      </c>
      <c r="AY829">
        <v>3.3</v>
      </c>
      <c r="AZ829">
        <v>1.8</v>
      </c>
      <c r="BA829">
        <v>2.1</v>
      </c>
      <c r="BB829">
        <v>2</v>
      </c>
      <c r="BC829">
        <v>2</v>
      </c>
      <c r="BD829">
        <v>2</v>
      </c>
      <c r="BE829">
        <v>1</v>
      </c>
    </row>
    <row r="830" spans="1:57">
      <c r="A830" t="s">
        <v>1317</v>
      </c>
      <c r="B830" t="s">
        <v>159</v>
      </c>
      <c r="C830" t="s">
        <v>160</v>
      </c>
      <c r="D830" t="s">
        <v>1307</v>
      </c>
      <c r="E830" t="s">
        <v>1318</v>
      </c>
      <c r="F830">
        <v>1</v>
      </c>
      <c r="G830">
        <v>1</v>
      </c>
      <c r="H830">
        <v>1</v>
      </c>
      <c r="I830">
        <v>1</v>
      </c>
      <c r="J830">
        <v>1</v>
      </c>
      <c r="K830">
        <v>1</v>
      </c>
      <c r="L830">
        <v>1</v>
      </c>
      <c r="M830">
        <v>1</v>
      </c>
      <c r="N830">
        <v>1</v>
      </c>
      <c r="O830">
        <v>1</v>
      </c>
      <c r="P830">
        <v>1</v>
      </c>
      <c r="Q830">
        <v>1</v>
      </c>
      <c r="R830">
        <v>1</v>
      </c>
      <c r="S830">
        <v>1</v>
      </c>
      <c r="T830">
        <v>1</v>
      </c>
      <c r="U830">
        <v>1</v>
      </c>
      <c r="V830">
        <v>1</v>
      </c>
      <c r="W830">
        <v>1</v>
      </c>
      <c r="X830">
        <v>1</v>
      </c>
      <c r="Y830">
        <v>1</v>
      </c>
      <c r="Z830">
        <v>1</v>
      </c>
      <c r="AA830">
        <v>1</v>
      </c>
      <c r="AB830">
        <v>1</v>
      </c>
      <c r="AC830">
        <v>1</v>
      </c>
      <c r="AD830">
        <v>1</v>
      </c>
      <c r="AE830">
        <v>1</v>
      </c>
      <c r="AF830">
        <v>1</v>
      </c>
      <c r="AG830">
        <v>1</v>
      </c>
      <c r="AH830">
        <v>1</v>
      </c>
      <c r="AI830">
        <v>1</v>
      </c>
      <c r="AJ830">
        <v>1</v>
      </c>
      <c r="AK830">
        <v>1</v>
      </c>
      <c r="AL830">
        <v>1</v>
      </c>
      <c r="AM830">
        <v>1</v>
      </c>
      <c r="AN830">
        <v>1</v>
      </c>
      <c r="AO830">
        <v>2.5</v>
      </c>
      <c r="AP830">
        <v>2.5</v>
      </c>
      <c r="AQ830">
        <v>2.5</v>
      </c>
      <c r="AR830">
        <v>2.5</v>
      </c>
      <c r="AS830">
        <v>2</v>
      </c>
      <c r="AT830">
        <v>2.5</v>
      </c>
      <c r="AU830">
        <v>5.5</v>
      </c>
      <c r="AV830">
        <v>7</v>
      </c>
      <c r="AW830">
        <v>8.5</v>
      </c>
      <c r="AX830">
        <v>7.5</v>
      </c>
      <c r="AY830">
        <v>5.5</v>
      </c>
      <c r="AZ830">
        <v>3</v>
      </c>
      <c r="BA830">
        <v>3.5</v>
      </c>
      <c r="BB830">
        <v>2</v>
      </c>
      <c r="BC830">
        <v>2</v>
      </c>
      <c r="BD830">
        <v>2</v>
      </c>
      <c r="BE830">
        <v>1</v>
      </c>
    </row>
    <row r="831" spans="1:57">
      <c r="A831" t="s">
        <v>1319</v>
      </c>
      <c r="B831" t="s">
        <v>159</v>
      </c>
      <c r="C831" t="s">
        <v>160</v>
      </c>
      <c r="D831" t="s">
        <v>1307</v>
      </c>
      <c r="E831" t="s">
        <v>1318</v>
      </c>
      <c r="F831">
        <v>1</v>
      </c>
      <c r="G831">
        <v>1</v>
      </c>
      <c r="H831">
        <v>1</v>
      </c>
      <c r="I831">
        <v>1</v>
      </c>
      <c r="J831">
        <v>1</v>
      </c>
      <c r="K831">
        <v>1</v>
      </c>
      <c r="L831">
        <v>1</v>
      </c>
      <c r="M831">
        <v>1</v>
      </c>
      <c r="N831">
        <v>1</v>
      </c>
      <c r="O831">
        <v>1</v>
      </c>
      <c r="P831">
        <v>1</v>
      </c>
      <c r="Q831">
        <v>1</v>
      </c>
      <c r="R831">
        <v>1</v>
      </c>
      <c r="S831">
        <v>1</v>
      </c>
      <c r="T831">
        <v>1</v>
      </c>
      <c r="U831">
        <v>1</v>
      </c>
      <c r="V831">
        <v>1</v>
      </c>
      <c r="W831">
        <v>1</v>
      </c>
      <c r="X831">
        <v>1</v>
      </c>
      <c r="Y831">
        <v>1</v>
      </c>
      <c r="Z831">
        <v>1</v>
      </c>
      <c r="AA831">
        <v>1</v>
      </c>
      <c r="AB831">
        <v>1</v>
      </c>
      <c r="AC831">
        <v>1</v>
      </c>
      <c r="AD831">
        <v>1</v>
      </c>
      <c r="AE831">
        <v>1</v>
      </c>
      <c r="AF831">
        <v>1</v>
      </c>
      <c r="AG831">
        <v>1</v>
      </c>
      <c r="AH831">
        <v>1</v>
      </c>
      <c r="AI831">
        <v>1</v>
      </c>
      <c r="AJ831">
        <v>1</v>
      </c>
      <c r="AK831">
        <v>1</v>
      </c>
      <c r="AL831">
        <v>1</v>
      </c>
      <c r="AM831">
        <v>1</v>
      </c>
      <c r="AN831">
        <v>1</v>
      </c>
      <c r="AO831">
        <v>3.5</v>
      </c>
      <c r="AP831">
        <v>3.5</v>
      </c>
      <c r="AQ831">
        <v>3.5</v>
      </c>
      <c r="AR831">
        <v>3.5</v>
      </c>
      <c r="AS831">
        <v>3.2</v>
      </c>
      <c r="AT831">
        <v>4</v>
      </c>
      <c r="AU831">
        <v>8.8000000000000007</v>
      </c>
      <c r="AV831">
        <v>11.2</v>
      </c>
      <c r="AW831">
        <v>13.6</v>
      </c>
      <c r="AX831">
        <v>12</v>
      </c>
      <c r="AY831">
        <v>8.8000000000000007</v>
      </c>
      <c r="AZ831">
        <v>4.8</v>
      </c>
      <c r="BA831">
        <v>5.6</v>
      </c>
      <c r="BB831">
        <v>2</v>
      </c>
      <c r="BC831">
        <v>2</v>
      </c>
      <c r="BD831">
        <v>2</v>
      </c>
      <c r="BE831">
        <v>1</v>
      </c>
    </row>
    <row r="832" spans="1:57">
      <c r="A832" t="s">
        <v>1320</v>
      </c>
      <c r="B832" t="s">
        <v>159</v>
      </c>
      <c r="C832" t="s">
        <v>151</v>
      </c>
      <c r="D832" t="s">
        <v>1304</v>
      </c>
      <c r="E832" t="s">
        <v>1321</v>
      </c>
      <c r="F832">
        <v>1</v>
      </c>
      <c r="G832">
        <v>1</v>
      </c>
      <c r="H832">
        <v>1</v>
      </c>
      <c r="I832">
        <v>1</v>
      </c>
      <c r="J832">
        <v>1</v>
      </c>
      <c r="K832">
        <v>1</v>
      </c>
      <c r="L832">
        <v>1</v>
      </c>
      <c r="M832">
        <v>1</v>
      </c>
      <c r="N832">
        <v>1</v>
      </c>
      <c r="O832">
        <v>1</v>
      </c>
      <c r="P832">
        <v>1</v>
      </c>
      <c r="Q832">
        <v>1</v>
      </c>
      <c r="R832">
        <v>1</v>
      </c>
      <c r="S832">
        <v>1</v>
      </c>
      <c r="T832">
        <v>1</v>
      </c>
      <c r="U832">
        <v>1</v>
      </c>
      <c r="V832">
        <v>1</v>
      </c>
      <c r="W832">
        <v>1</v>
      </c>
      <c r="X832">
        <v>1</v>
      </c>
      <c r="Y832">
        <v>1</v>
      </c>
      <c r="Z832">
        <v>1</v>
      </c>
      <c r="AA832">
        <v>1</v>
      </c>
      <c r="AB832">
        <v>1</v>
      </c>
      <c r="AC832">
        <v>1</v>
      </c>
      <c r="AD832">
        <v>1</v>
      </c>
      <c r="AE832">
        <v>1</v>
      </c>
      <c r="AF832">
        <v>1</v>
      </c>
      <c r="AG832">
        <v>1</v>
      </c>
      <c r="AH832">
        <v>1</v>
      </c>
      <c r="AI832">
        <v>1</v>
      </c>
      <c r="AJ832">
        <v>1</v>
      </c>
      <c r="AK832">
        <v>1</v>
      </c>
      <c r="AL832">
        <v>1</v>
      </c>
      <c r="AM832">
        <v>1</v>
      </c>
      <c r="AN832">
        <v>1</v>
      </c>
      <c r="AO832">
        <v>2.5</v>
      </c>
      <c r="AP832">
        <v>2.5</v>
      </c>
      <c r="AQ832">
        <v>2.5</v>
      </c>
      <c r="AR832">
        <v>2.5</v>
      </c>
      <c r="AS832">
        <v>1.6</v>
      </c>
      <c r="AT832">
        <v>2</v>
      </c>
      <c r="AU832">
        <v>4.4000000000000004</v>
      </c>
      <c r="AV832">
        <v>5.6</v>
      </c>
      <c r="AW832">
        <v>6.8</v>
      </c>
      <c r="AX832">
        <v>6</v>
      </c>
      <c r="AY832">
        <v>4.4000000000000004</v>
      </c>
      <c r="AZ832">
        <v>2.4</v>
      </c>
      <c r="BA832">
        <v>2.8</v>
      </c>
      <c r="BB832">
        <v>2</v>
      </c>
      <c r="BC832">
        <v>2</v>
      </c>
      <c r="BD832">
        <v>2</v>
      </c>
      <c r="BE832">
        <v>1</v>
      </c>
    </row>
    <row r="833" spans="1:57">
      <c r="A833" t="s">
        <v>1920</v>
      </c>
      <c r="B833" t="s">
        <v>159</v>
      </c>
      <c r="C833" t="s">
        <v>151</v>
      </c>
      <c r="D833" t="s">
        <v>1304</v>
      </c>
      <c r="E833" t="s">
        <v>1921</v>
      </c>
      <c r="F833">
        <v>2</v>
      </c>
      <c r="G833">
        <v>2</v>
      </c>
      <c r="H833">
        <v>2</v>
      </c>
      <c r="I833">
        <v>2</v>
      </c>
      <c r="J833">
        <v>1</v>
      </c>
      <c r="K833">
        <v>1</v>
      </c>
      <c r="L833">
        <v>1</v>
      </c>
      <c r="M833">
        <v>1</v>
      </c>
      <c r="N833">
        <v>1</v>
      </c>
      <c r="O833">
        <v>1</v>
      </c>
      <c r="P833">
        <v>1</v>
      </c>
      <c r="Q833">
        <v>1</v>
      </c>
      <c r="R833">
        <v>1</v>
      </c>
      <c r="S833">
        <v>1</v>
      </c>
      <c r="T833">
        <v>1</v>
      </c>
      <c r="U833">
        <v>1</v>
      </c>
      <c r="V833">
        <v>1</v>
      </c>
      <c r="W833">
        <v>1</v>
      </c>
      <c r="X833">
        <v>1</v>
      </c>
      <c r="Y833">
        <v>1</v>
      </c>
      <c r="Z833">
        <v>1</v>
      </c>
      <c r="AA833">
        <v>1</v>
      </c>
      <c r="AB833">
        <v>1</v>
      </c>
      <c r="AC833">
        <v>1</v>
      </c>
      <c r="AD833">
        <v>1</v>
      </c>
      <c r="AE833">
        <v>1</v>
      </c>
      <c r="AF833">
        <v>1.4</v>
      </c>
      <c r="AG833">
        <v>1.4</v>
      </c>
      <c r="AH833">
        <v>1.4</v>
      </c>
      <c r="AI833">
        <v>1.4</v>
      </c>
      <c r="AJ833">
        <v>1.4</v>
      </c>
      <c r="AK833">
        <v>1.4</v>
      </c>
      <c r="AL833">
        <v>1.4</v>
      </c>
      <c r="AM833">
        <v>1.4</v>
      </c>
      <c r="AN833">
        <v>2</v>
      </c>
      <c r="AO833">
        <v>2</v>
      </c>
      <c r="AP833">
        <v>2</v>
      </c>
      <c r="AQ833">
        <v>2</v>
      </c>
      <c r="AR833">
        <v>2</v>
      </c>
      <c r="AS833">
        <v>2.7</v>
      </c>
      <c r="AT833">
        <v>3.4</v>
      </c>
      <c r="AU833">
        <v>7.5</v>
      </c>
      <c r="AV833">
        <v>9.6</v>
      </c>
      <c r="AW833">
        <v>11.7</v>
      </c>
      <c r="AX833">
        <v>7.7</v>
      </c>
      <c r="AY833">
        <v>5.6</v>
      </c>
      <c r="AZ833">
        <v>3.1</v>
      </c>
      <c r="BA833">
        <v>3.6</v>
      </c>
      <c r="BB833">
        <v>2</v>
      </c>
      <c r="BC833">
        <v>2</v>
      </c>
      <c r="BD833">
        <v>2</v>
      </c>
      <c r="BE833">
        <v>2</v>
      </c>
    </row>
    <row r="834" spans="1:57">
      <c r="A834" t="s">
        <v>1922</v>
      </c>
      <c r="B834" t="s">
        <v>159</v>
      </c>
      <c r="C834" t="s">
        <v>151</v>
      </c>
      <c r="D834" t="s">
        <v>1304</v>
      </c>
      <c r="E834" t="s">
        <v>1923</v>
      </c>
      <c r="F834">
        <v>2</v>
      </c>
      <c r="G834">
        <v>2</v>
      </c>
      <c r="H834">
        <v>2</v>
      </c>
      <c r="I834">
        <v>2</v>
      </c>
      <c r="J834">
        <v>1</v>
      </c>
      <c r="K834">
        <v>1</v>
      </c>
      <c r="L834">
        <v>1</v>
      </c>
      <c r="M834">
        <v>1</v>
      </c>
      <c r="N834">
        <v>1</v>
      </c>
      <c r="O834">
        <v>1</v>
      </c>
      <c r="P834">
        <v>1</v>
      </c>
      <c r="Q834">
        <v>1</v>
      </c>
      <c r="R834">
        <v>1</v>
      </c>
      <c r="S834">
        <v>1</v>
      </c>
      <c r="T834">
        <v>1</v>
      </c>
      <c r="U834">
        <v>1</v>
      </c>
      <c r="V834">
        <v>1</v>
      </c>
      <c r="W834">
        <v>1</v>
      </c>
      <c r="X834">
        <v>1</v>
      </c>
      <c r="Y834">
        <v>1</v>
      </c>
      <c r="Z834">
        <v>1</v>
      </c>
      <c r="AA834">
        <v>1</v>
      </c>
      <c r="AB834">
        <v>1</v>
      </c>
      <c r="AC834">
        <v>1</v>
      </c>
      <c r="AD834">
        <v>1</v>
      </c>
      <c r="AE834">
        <v>1</v>
      </c>
      <c r="AF834">
        <v>1.4</v>
      </c>
      <c r="AG834">
        <v>1.4</v>
      </c>
      <c r="AH834">
        <v>1.4</v>
      </c>
      <c r="AI834">
        <v>1.4</v>
      </c>
      <c r="AJ834">
        <v>1.4</v>
      </c>
      <c r="AK834">
        <v>1.4</v>
      </c>
      <c r="AL834">
        <v>1.4</v>
      </c>
      <c r="AM834">
        <v>1.4</v>
      </c>
      <c r="AN834">
        <v>2</v>
      </c>
      <c r="AO834">
        <v>2</v>
      </c>
      <c r="AP834">
        <v>2</v>
      </c>
      <c r="AQ834">
        <v>2</v>
      </c>
      <c r="AR834">
        <v>2</v>
      </c>
      <c r="AS834">
        <v>3.9</v>
      </c>
      <c r="AT834">
        <v>4.9000000000000004</v>
      </c>
      <c r="AU834">
        <v>10.8</v>
      </c>
      <c r="AV834">
        <v>13.7</v>
      </c>
      <c r="AW834">
        <v>16.7</v>
      </c>
      <c r="AX834">
        <v>7.7</v>
      </c>
      <c r="AY834">
        <v>5.6</v>
      </c>
      <c r="AZ834">
        <v>3.1</v>
      </c>
      <c r="BA834">
        <v>3.6</v>
      </c>
      <c r="BB834">
        <v>2</v>
      </c>
      <c r="BC834">
        <v>2</v>
      </c>
      <c r="BD834">
        <v>2</v>
      </c>
      <c r="BE834">
        <v>2</v>
      </c>
    </row>
    <row r="835" spans="1:57">
      <c r="A835" t="s">
        <v>1924</v>
      </c>
      <c r="B835" t="s">
        <v>159</v>
      </c>
      <c r="C835" t="s">
        <v>151</v>
      </c>
      <c r="D835" t="s">
        <v>1304</v>
      </c>
      <c r="E835" t="s">
        <v>1321</v>
      </c>
      <c r="F835">
        <v>1</v>
      </c>
      <c r="G835">
        <v>1</v>
      </c>
      <c r="H835">
        <v>1</v>
      </c>
      <c r="I835">
        <v>1</v>
      </c>
      <c r="J835">
        <v>1</v>
      </c>
      <c r="K835">
        <v>1</v>
      </c>
      <c r="L835">
        <v>1</v>
      </c>
      <c r="M835">
        <v>1</v>
      </c>
      <c r="N835">
        <v>1</v>
      </c>
      <c r="O835">
        <v>1</v>
      </c>
      <c r="P835">
        <v>1</v>
      </c>
      <c r="Q835">
        <v>1</v>
      </c>
      <c r="R835">
        <v>1</v>
      </c>
      <c r="S835">
        <v>1</v>
      </c>
      <c r="T835">
        <v>1</v>
      </c>
      <c r="U835">
        <v>1</v>
      </c>
      <c r="V835">
        <v>1</v>
      </c>
      <c r="W835">
        <v>1</v>
      </c>
      <c r="X835">
        <v>1</v>
      </c>
      <c r="Y835">
        <v>1</v>
      </c>
      <c r="Z835">
        <v>1</v>
      </c>
      <c r="AA835">
        <v>1</v>
      </c>
      <c r="AB835">
        <v>1</v>
      </c>
      <c r="AC835">
        <v>1</v>
      </c>
      <c r="AD835">
        <v>1</v>
      </c>
      <c r="AE835">
        <v>1</v>
      </c>
      <c r="AF835">
        <v>1</v>
      </c>
      <c r="AG835">
        <v>1</v>
      </c>
      <c r="AH835">
        <v>1</v>
      </c>
      <c r="AI835">
        <v>1</v>
      </c>
      <c r="AJ835">
        <v>1</v>
      </c>
      <c r="AK835">
        <v>1</v>
      </c>
      <c r="AL835">
        <v>1</v>
      </c>
      <c r="AM835">
        <v>1</v>
      </c>
      <c r="AN835">
        <v>1</v>
      </c>
      <c r="AO835">
        <v>1.3</v>
      </c>
      <c r="AP835">
        <v>1.3</v>
      </c>
      <c r="AQ835">
        <v>1.3</v>
      </c>
      <c r="AR835">
        <v>1.3</v>
      </c>
      <c r="AS835">
        <v>0.8</v>
      </c>
      <c r="AT835">
        <v>1</v>
      </c>
      <c r="AU835">
        <v>2.2000000000000002</v>
      </c>
      <c r="AV835">
        <v>2.8</v>
      </c>
      <c r="AW835">
        <v>3.4</v>
      </c>
      <c r="AX835">
        <v>3</v>
      </c>
      <c r="AY835">
        <v>2.2000000000000002</v>
      </c>
      <c r="AZ835">
        <v>1.2</v>
      </c>
      <c r="BA835">
        <v>1.4</v>
      </c>
      <c r="BB835">
        <v>1</v>
      </c>
      <c r="BC835">
        <v>1</v>
      </c>
      <c r="BD835">
        <v>1</v>
      </c>
      <c r="BE835">
        <v>1</v>
      </c>
    </row>
    <row r="836" spans="1:57">
      <c r="A836" t="s">
        <v>1322</v>
      </c>
      <c r="B836" t="s">
        <v>159</v>
      </c>
      <c r="C836" t="s">
        <v>151</v>
      </c>
      <c r="D836" t="s">
        <v>1304</v>
      </c>
      <c r="E836" t="s">
        <v>1321</v>
      </c>
      <c r="F836">
        <v>1</v>
      </c>
      <c r="G836">
        <v>1</v>
      </c>
      <c r="H836">
        <v>1</v>
      </c>
      <c r="I836">
        <v>1</v>
      </c>
      <c r="J836">
        <v>1</v>
      </c>
      <c r="K836">
        <v>1</v>
      </c>
      <c r="L836">
        <v>1</v>
      </c>
      <c r="M836">
        <v>1</v>
      </c>
      <c r="N836">
        <v>1</v>
      </c>
      <c r="O836">
        <v>1</v>
      </c>
      <c r="P836">
        <v>1</v>
      </c>
      <c r="Q836">
        <v>1</v>
      </c>
      <c r="R836">
        <v>1</v>
      </c>
      <c r="S836">
        <v>1</v>
      </c>
      <c r="T836">
        <v>1</v>
      </c>
      <c r="U836">
        <v>1</v>
      </c>
      <c r="V836">
        <v>1</v>
      </c>
      <c r="W836">
        <v>1</v>
      </c>
      <c r="X836">
        <v>2</v>
      </c>
      <c r="Y836">
        <v>2</v>
      </c>
      <c r="Z836">
        <v>2</v>
      </c>
      <c r="AA836">
        <v>2</v>
      </c>
      <c r="AB836">
        <v>2</v>
      </c>
      <c r="AC836">
        <v>2</v>
      </c>
      <c r="AD836">
        <v>2</v>
      </c>
      <c r="AE836">
        <v>2</v>
      </c>
      <c r="AF836">
        <v>2</v>
      </c>
      <c r="AG836">
        <v>2</v>
      </c>
      <c r="AH836">
        <v>2</v>
      </c>
      <c r="AI836">
        <v>2</v>
      </c>
      <c r="AJ836">
        <v>2</v>
      </c>
      <c r="AK836">
        <v>2</v>
      </c>
      <c r="AL836">
        <v>2</v>
      </c>
      <c r="AM836">
        <v>2</v>
      </c>
      <c r="AN836">
        <v>2</v>
      </c>
      <c r="AO836">
        <v>2.5</v>
      </c>
      <c r="AP836">
        <v>2.5</v>
      </c>
      <c r="AQ836">
        <v>2.5</v>
      </c>
      <c r="AR836">
        <v>2.5</v>
      </c>
      <c r="AS836">
        <v>2.8</v>
      </c>
      <c r="AT836">
        <v>3.5</v>
      </c>
      <c r="AU836">
        <v>7.7</v>
      </c>
      <c r="AV836">
        <v>9.8000000000000007</v>
      </c>
      <c r="AW836">
        <v>11.9</v>
      </c>
      <c r="AX836">
        <v>10.5</v>
      </c>
      <c r="AY836">
        <v>7.7</v>
      </c>
      <c r="AZ836">
        <v>4.2</v>
      </c>
      <c r="BA836">
        <v>4.9000000000000004</v>
      </c>
      <c r="BB836">
        <v>2</v>
      </c>
      <c r="BC836">
        <v>1</v>
      </c>
      <c r="BD836">
        <v>1</v>
      </c>
      <c r="BE836">
        <v>1</v>
      </c>
    </row>
    <row r="837" spans="1:57">
      <c r="A837" t="s">
        <v>1323</v>
      </c>
      <c r="B837" t="s">
        <v>159</v>
      </c>
      <c r="C837" t="s">
        <v>151</v>
      </c>
      <c r="D837" t="s">
        <v>1304</v>
      </c>
      <c r="E837" t="s">
        <v>1324</v>
      </c>
      <c r="F837">
        <v>1</v>
      </c>
      <c r="G837">
        <v>1</v>
      </c>
      <c r="H837">
        <v>1</v>
      </c>
      <c r="I837">
        <v>1</v>
      </c>
      <c r="J837">
        <v>1</v>
      </c>
      <c r="K837">
        <v>1</v>
      </c>
      <c r="L837">
        <v>1</v>
      </c>
      <c r="M837">
        <v>1</v>
      </c>
      <c r="N837">
        <v>1</v>
      </c>
      <c r="O837">
        <v>1</v>
      </c>
      <c r="P837">
        <v>1</v>
      </c>
      <c r="Q837">
        <v>1</v>
      </c>
      <c r="R837">
        <v>1</v>
      </c>
      <c r="S837">
        <v>1</v>
      </c>
      <c r="T837">
        <v>1</v>
      </c>
      <c r="U837">
        <v>1</v>
      </c>
      <c r="V837">
        <v>1</v>
      </c>
      <c r="W837">
        <v>1</v>
      </c>
      <c r="X837">
        <v>1</v>
      </c>
      <c r="Y837">
        <v>1</v>
      </c>
      <c r="Z837">
        <v>1</v>
      </c>
      <c r="AA837">
        <v>1</v>
      </c>
      <c r="AB837">
        <v>1</v>
      </c>
      <c r="AC837">
        <v>1</v>
      </c>
      <c r="AD837">
        <v>1</v>
      </c>
      <c r="AE837">
        <v>1</v>
      </c>
      <c r="AF837">
        <v>1</v>
      </c>
      <c r="AG837">
        <v>2</v>
      </c>
      <c r="AH837">
        <v>2</v>
      </c>
      <c r="AI837">
        <v>2</v>
      </c>
      <c r="AJ837">
        <v>2</v>
      </c>
      <c r="AK837">
        <v>2</v>
      </c>
      <c r="AL837">
        <v>2</v>
      </c>
      <c r="AM837">
        <v>2</v>
      </c>
      <c r="AN837">
        <v>2</v>
      </c>
      <c r="AO837">
        <v>2</v>
      </c>
      <c r="AP837">
        <v>2</v>
      </c>
      <c r="AQ837">
        <v>2</v>
      </c>
      <c r="AR837">
        <v>2</v>
      </c>
      <c r="AS837">
        <v>2.8</v>
      </c>
      <c r="AT837">
        <v>3.5</v>
      </c>
      <c r="AU837">
        <v>7.7</v>
      </c>
      <c r="AV837">
        <v>9.8000000000000007</v>
      </c>
      <c r="AW837">
        <v>11.9</v>
      </c>
      <c r="AX837">
        <v>10.5</v>
      </c>
      <c r="AY837">
        <v>7.7</v>
      </c>
      <c r="AZ837">
        <v>4.2</v>
      </c>
      <c r="BA837">
        <v>4.9000000000000004</v>
      </c>
      <c r="BB837">
        <v>2</v>
      </c>
      <c r="BC837">
        <v>2</v>
      </c>
      <c r="BD837">
        <v>2</v>
      </c>
      <c r="BE837">
        <v>1</v>
      </c>
    </row>
    <row r="838" spans="1:57">
      <c r="A838" t="s">
        <v>1325</v>
      </c>
      <c r="B838" t="s">
        <v>159</v>
      </c>
      <c r="C838" t="s">
        <v>160</v>
      </c>
      <c r="D838" t="s">
        <v>105</v>
      </c>
      <c r="E838" t="s">
        <v>1326</v>
      </c>
      <c r="F838">
        <v>1</v>
      </c>
      <c r="G838">
        <v>1</v>
      </c>
      <c r="H838">
        <v>1</v>
      </c>
      <c r="I838">
        <v>1</v>
      </c>
      <c r="J838">
        <v>1</v>
      </c>
      <c r="K838">
        <v>1</v>
      </c>
      <c r="L838">
        <v>1</v>
      </c>
      <c r="M838">
        <v>1</v>
      </c>
      <c r="N838">
        <v>1</v>
      </c>
      <c r="O838">
        <v>1</v>
      </c>
      <c r="P838">
        <v>1</v>
      </c>
      <c r="Q838">
        <v>1</v>
      </c>
      <c r="R838">
        <v>1</v>
      </c>
      <c r="S838">
        <v>1</v>
      </c>
      <c r="T838">
        <v>1</v>
      </c>
      <c r="U838">
        <v>1</v>
      </c>
      <c r="V838">
        <v>1</v>
      </c>
      <c r="W838">
        <v>1</v>
      </c>
      <c r="X838">
        <v>1</v>
      </c>
      <c r="Y838">
        <v>1</v>
      </c>
      <c r="Z838">
        <v>1</v>
      </c>
      <c r="AA838">
        <v>1</v>
      </c>
      <c r="AB838">
        <v>1</v>
      </c>
      <c r="AC838">
        <v>1</v>
      </c>
      <c r="AD838">
        <v>1</v>
      </c>
      <c r="AE838">
        <v>1</v>
      </c>
      <c r="AF838">
        <v>1</v>
      </c>
      <c r="AG838">
        <v>2</v>
      </c>
      <c r="AH838">
        <v>2</v>
      </c>
      <c r="AI838">
        <v>2</v>
      </c>
      <c r="AJ838">
        <v>2</v>
      </c>
      <c r="AK838">
        <v>2</v>
      </c>
      <c r="AL838">
        <v>2</v>
      </c>
      <c r="AM838">
        <v>2</v>
      </c>
      <c r="AN838">
        <v>2</v>
      </c>
      <c r="AO838">
        <v>2</v>
      </c>
      <c r="AP838">
        <v>2</v>
      </c>
      <c r="AQ838">
        <v>2</v>
      </c>
      <c r="AR838">
        <v>2</v>
      </c>
      <c r="AS838">
        <v>1.2</v>
      </c>
      <c r="AT838">
        <v>1.5</v>
      </c>
      <c r="AU838">
        <v>3.3</v>
      </c>
      <c r="AV838">
        <v>4.2</v>
      </c>
      <c r="AW838">
        <v>5.0999999999999996</v>
      </c>
      <c r="AX838">
        <v>4.5</v>
      </c>
      <c r="AY838">
        <v>3.3</v>
      </c>
      <c r="AZ838">
        <v>1.8</v>
      </c>
      <c r="BA838">
        <v>2.1</v>
      </c>
      <c r="BB838">
        <v>2</v>
      </c>
      <c r="BC838">
        <v>2</v>
      </c>
      <c r="BD838">
        <v>2</v>
      </c>
      <c r="BE838">
        <v>1</v>
      </c>
    </row>
    <row r="839" spans="1:57">
      <c r="A839" t="s">
        <v>1327</v>
      </c>
      <c r="B839" t="s">
        <v>159</v>
      </c>
      <c r="C839" t="s">
        <v>151</v>
      </c>
      <c r="D839" t="s">
        <v>1304</v>
      </c>
      <c r="E839" t="s">
        <v>1328</v>
      </c>
      <c r="F839">
        <v>1</v>
      </c>
      <c r="G839">
        <v>1</v>
      </c>
      <c r="H839">
        <v>1</v>
      </c>
      <c r="I839">
        <v>1</v>
      </c>
      <c r="J839">
        <v>1</v>
      </c>
      <c r="K839">
        <v>1</v>
      </c>
      <c r="L839">
        <v>1</v>
      </c>
      <c r="M839">
        <v>1</v>
      </c>
      <c r="N839">
        <v>1</v>
      </c>
      <c r="O839">
        <v>1</v>
      </c>
      <c r="P839">
        <v>1</v>
      </c>
      <c r="Q839">
        <v>1</v>
      </c>
      <c r="R839">
        <v>1</v>
      </c>
      <c r="S839">
        <v>1</v>
      </c>
      <c r="T839">
        <v>1</v>
      </c>
      <c r="U839">
        <v>1</v>
      </c>
      <c r="V839">
        <v>1</v>
      </c>
      <c r="W839">
        <v>1</v>
      </c>
      <c r="X839">
        <v>1</v>
      </c>
      <c r="Y839">
        <v>1</v>
      </c>
      <c r="Z839">
        <v>1</v>
      </c>
      <c r="AA839">
        <v>1</v>
      </c>
      <c r="AB839">
        <v>1</v>
      </c>
      <c r="AC839">
        <v>1</v>
      </c>
      <c r="AD839">
        <v>1</v>
      </c>
      <c r="AE839">
        <v>1</v>
      </c>
      <c r="AF839">
        <v>1</v>
      </c>
      <c r="AG839">
        <v>2</v>
      </c>
      <c r="AH839">
        <v>2</v>
      </c>
      <c r="AI839">
        <v>2</v>
      </c>
      <c r="AJ839">
        <v>2</v>
      </c>
      <c r="AK839">
        <v>2</v>
      </c>
      <c r="AL839">
        <v>2</v>
      </c>
      <c r="AM839">
        <v>2</v>
      </c>
      <c r="AN839">
        <v>2</v>
      </c>
      <c r="AO839">
        <v>2</v>
      </c>
      <c r="AP839">
        <v>2</v>
      </c>
      <c r="AQ839">
        <v>2</v>
      </c>
      <c r="AR839">
        <v>2</v>
      </c>
      <c r="AS839">
        <v>4</v>
      </c>
      <c r="AT839">
        <v>5</v>
      </c>
      <c r="AU839">
        <v>11</v>
      </c>
      <c r="AV839">
        <v>14</v>
      </c>
      <c r="AW839">
        <v>17</v>
      </c>
      <c r="AX839">
        <v>15</v>
      </c>
      <c r="AY839">
        <v>11</v>
      </c>
      <c r="AZ839">
        <v>6</v>
      </c>
      <c r="BA839">
        <v>7</v>
      </c>
      <c r="BB839">
        <v>2</v>
      </c>
      <c r="BC839">
        <v>2</v>
      </c>
      <c r="BD839">
        <v>2</v>
      </c>
      <c r="BE839">
        <v>1</v>
      </c>
    </row>
    <row r="840" spans="1:57">
      <c r="A840" t="s">
        <v>1329</v>
      </c>
      <c r="B840" t="s">
        <v>159</v>
      </c>
      <c r="C840" t="s">
        <v>151</v>
      </c>
      <c r="D840" t="s">
        <v>1304</v>
      </c>
      <c r="E840" t="s">
        <v>1330</v>
      </c>
      <c r="F840">
        <v>1</v>
      </c>
      <c r="G840">
        <v>1</v>
      </c>
      <c r="H840">
        <v>1</v>
      </c>
      <c r="I840">
        <v>1</v>
      </c>
      <c r="J840">
        <v>1</v>
      </c>
      <c r="K840">
        <v>1</v>
      </c>
      <c r="L840">
        <v>1</v>
      </c>
      <c r="M840">
        <v>1</v>
      </c>
      <c r="N840">
        <v>1</v>
      </c>
      <c r="O840">
        <v>1</v>
      </c>
      <c r="P840">
        <v>1</v>
      </c>
      <c r="Q840">
        <v>1</v>
      </c>
      <c r="R840">
        <v>1</v>
      </c>
      <c r="S840">
        <v>1</v>
      </c>
      <c r="T840">
        <v>1</v>
      </c>
      <c r="U840">
        <v>1</v>
      </c>
      <c r="V840">
        <v>1</v>
      </c>
      <c r="W840">
        <v>1</v>
      </c>
      <c r="X840">
        <v>1</v>
      </c>
      <c r="Y840">
        <v>1</v>
      </c>
      <c r="Z840">
        <v>1</v>
      </c>
      <c r="AA840">
        <v>1</v>
      </c>
      <c r="AB840">
        <v>1.8</v>
      </c>
      <c r="AC840">
        <v>1.8</v>
      </c>
      <c r="AD840">
        <v>1.8</v>
      </c>
      <c r="AE840">
        <v>1.8</v>
      </c>
      <c r="AF840">
        <v>1.8</v>
      </c>
      <c r="AG840">
        <v>1.8</v>
      </c>
      <c r="AH840">
        <v>1.8</v>
      </c>
      <c r="AI840">
        <v>1.8</v>
      </c>
      <c r="AJ840">
        <v>1.8</v>
      </c>
      <c r="AK840">
        <v>1</v>
      </c>
      <c r="AL840">
        <v>1</v>
      </c>
      <c r="AM840">
        <v>1</v>
      </c>
      <c r="AN840">
        <v>1</v>
      </c>
      <c r="AO840">
        <v>1</v>
      </c>
      <c r="AP840">
        <v>1</v>
      </c>
      <c r="AQ840">
        <v>1</v>
      </c>
      <c r="AR840">
        <v>1</v>
      </c>
      <c r="AS840">
        <v>1.2</v>
      </c>
      <c r="AT840">
        <v>1.5</v>
      </c>
      <c r="AU840">
        <v>3.3</v>
      </c>
      <c r="AV840">
        <v>4.2</v>
      </c>
      <c r="AW840">
        <v>5.0999999999999996</v>
      </c>
      <c r="AX840">
        <v>4.5</v>
      </c>
      <c r="AY840">
        <v>3.3</v>
      </c>
      <c r="AZ840">
        <v>1.8</v>
      </c>
      <c r="BA840">
        <v>2.1</v>
      </c>
      <c r="BB840">
        <v>2</v>
      </c>
      <c r="BC840">
        <v>2</v>
      </c>
      <c r="BD840">
        <v>2</v>
      </c>
      <c r="BE840">
        <v>1</v>
      </c>
    </row>
    <row r="841" spans="1:57">
      <c r="A841" t="s">
        <v>1331</v>
      </c>
      <c r="B841" t="s">
        <v>159</v>
      </c>
      <c r="C841" t="s">
        <v>151</v>
      </c>
      <c r="D841" t="s">
        <v>1304</v>
      </c>
      <c r="E841" t="s">
        <v>105</v>
      </c>
      <c r="F841">
        <v>1</v>
      </c>
      <c r="G841">
        <v>1</v>
      </c>
      <c r="H841">
        <v>1</v>
      </c>
      <c r="I841">
        <v>1</v>
      </c>
      <c r="J841">
        <v>1</v>
      </c>
      <c r="K841">
        <v>1</v>
      </c>
      <c r="L841">
        <v>1</v>
      </c>
      <c r="M841">
        <v>1</v>
      </c>
      <c r="N841">
        <v>1</v>
      </c>
      <c r="O841">
        <v>1</v>
      </c>
      <c r="P841">
        <v>1</v>
      </c>
      <c r="Q841">
        <v>1</v>
      </c>
      <c r="R841">
        <v>1</v>
      </c>
      <c r="S841">
        <v>1</v>
      </c>
      <c r="T841">
        <v>1</v>
      </c>
      <c r="U841">
        <v>1</v>
      </c>
      <c r="V841">
        <v>1</v>
      </c>
      <c r="W841">
        <v>1</v>
      </c>
      <c r="X841">
        <v>1</v>
      </c>
      <c r="Y841">
        <v>1</v>
      </c>
      <c r="Z841">
        <v>1</v>
      </c>
      <c r="AA841">
        <v>1</v>
      </c>
      <c r="AB841">
        <v>1</v>
      </c>
      <c r="AC841">
        <v>1</v>
      </c>
      <c r="AD841">
        <v>1</v>
      </c>
      <c r="AE841">
        <v>1</v>
      </c>
      <c r="AF841">
        <v>1</v>
      </c>
      <c r="AG841">
        <v>1</v>
      </c>
      <c r="AH841">
        <v>1</v>
      </c>
      <c r="AI841">
        <v>1</v>
      </c>
      <c r="AJ841">
        <v>1</v>
      </c>
      <c r="AK841">
        <v>1</v>
      </c>
      <c r="AL841">
        <v>1</v>
      </c>
      <c r="AM841">
        <v>1</v>
      </c>
      <c r="AN841">
        <v>1</v>
      </c>
      <c r="AO841">
        <v>1</v>
      </c>
      <c r="AP841">
        <v>1</v>
      </c>
      <c r="AQ841">
        <v>1</v>
      </c>
      <c r="AR841">
        <v>1</v>
      </c>
      <c r="AS841">
        <v>1.2</v>
      </c>
      <c r="AT841">
        <v>1.5</v>
      </c>
      <c r="AU841">
        <v>3.3</v>
      </c>
      <c r="AV841">
        <v>4.2</v>
      </c>
      <c r="AW841">
        <v>5.0999999999999996</v>
      </c>
      <c r="AX841">
        <v>4.5</v>
      </c>
      <c r="AY841">
        <v>3.3</v>
      </c>
      <c r="AZ841">
        <v>1.8</v>
      </c>
      <c r="BA841">
        <v>2.1</v>
      </c>
      <c r="BB841">
        <v>1</v>
      </c>
      <c r="BC841">
        <v>1</v>
      </c>
      <c r="BD841">
        <v>1</v>
      </c>
      <c r="BE841">
        <v>1</v>
      </c>
    </row>
    <row r="842" spans="1:57">
      <c r="A842" t="s">
        <v>1332</v>
      </c>
      <c r="B842" t="s">
        <v>159</v>
      </c>
      <c r="C842" t="s">
        <v>151</v>
      </c>
      <c r="D842" t="s">
        <v>1304</v>
      </c>
      <c r="E842" t="s">
        <v>105</v>
      </c>
      <c r="F842">
        <v>1</v>
      </c>
      <c r="G842">
        <v>1</v>
      </c>
      <c r="H842">
        <v>1</v>
      </c>
      <c r="I842">
        <v>1</v>
      </c>
      <c r="J842">
        <v>1</v>
      </c>
      <c r="K842">
        <v>1</v>
      </c>
      <c r="L842">
        <v>1</v>
      </c>
      <c r="M842">
        <v>1</v>
      </c>
      <c r="N842">
        <v>1</v>
      </c>
      <c r="O842">
        <v>1</v>
      </c>
      <c r="P842">
        <v>1</v>
      </c>
      <c r="Q842">
        <v>1</v>
      </c>
      <c r="R842">
        <v>1</v>
      </c>
      <c r="S842">
        <v>1</v>
      </c>
      <c r="T842">
        <v>1</v>
      </c>
      <c r="U842">
        <v>1</v>
      </c>
      <c r="V842">
        <v>1</v>
      </c>
      <c r="W842">
        <v>1</v>
      </c>
      <c r="X842">
        <v>1</v>
      </c>
      <c r="Y842">
        <v>1</v>
      </c>
      <c r="Z842">
        <v>1</v>
      </c>
      <c r="AA842">
        <v>1</v>
      </c>
      <c r="AB842">
        <v>1</v>
      </c>
      <c r="AC842">
        <v>1</v>
      </c>
      <c r="AD842">
        <v>1</v>
      </c>
      <c r="AE842">
        <v>1</v>
      </c>
      <c r="AF842">
        <v>1</v>
      </c>
      <c r="AG842">
        <v>1</v>
      </c>
      <c r="AH842">
        <v>1</v>
      </c>
      <c r="AI842">
        <v>1</v>
      </c>
      <c r="AJ842">
        <v>1</v>
      </c>
      <c r="AK842">
        <v>1</v>
      </c>
      <c r="AL842">
        <v>1</v>
      </c>
      <c r="AM842">
        <v>1</v>
      </c>
      <c r="AN842">
        <v>1</v>
      </c>
      <c r="AO842">
        <v>2</v>
      </c>
      <c r="AP842">
        <v>2</v>
      </c>
      <c r="AQ842">
        <v>2</v>
      </c>
      <c r="AR842">
        <v>2</v>
      </c>
      <c r="AS842">
        <v>2</v>
      </c>
      <c r="AT842">
        <v>2</v>
      </c>
      <c r="AU842">
        <v>2</v>
      </c>
      <c r="AV842">
        <v>2.1</v>
      </c>
      <c r="AW842">
        <v>2.6</v>
      </c>
      <c r="AX842">
        <v>2.2999999999999998</v>
      </c>
      <c r="AY842">
        <v>2</v>
      </c>
      <c r="AZ842">
        <v>2</v>
      </c>
      <c r="BA842">
        <v>2</v>
      </c>
      <c r="BB842">
        <v>2</v>
      </c>
      <c r="BC842">
        <v>1</v>
      </c>
      <c r="BD842">
        <v>1</v>
      </c>
      <c r="BE842">
        <v>1</v>
      </c>
    </row>
    <row r="843" spans="1:57">
      <c r="A843" t="s">
        <v>1333</v>
      </c>
      <c r="B843" t="s">
        <v>159</v>
      </c>
      <c r="C843" t="s">
        <v>151</v>
      </c>
      <c r="D843" t="s">
        <v>1304</v>
      </c>
      <c r="E843" t="s">
        <v>1334</v>
      </c>
      <c r="F843">
        <v>1</v>
      </c>
      <c r="G843">
        <v>1</v>
      </c>
      <c r="H843">
        <v>1</v>
      </c>
      <c r="I843">
        <v>1</v>
      </c>
      <c r="J843">
        <v>1</v>
      </c>
      <c r="K843">
        <v>1</v>
      </c>
      <c r="L843">
        <v>1</v>
      </c>
      <c r="M843">
        <v>1</v>
      </c>
      <c r="N843">
        <v>1</v>
      </c>
      <c r="O843">
        <v>1</v>
      </c>
      <c r="P843">
        <v>1</v>
      </c>
      <c r="Q843">
        <v>1</v>
      </c>
      <c r="R843">
        <v>1</v>
      </c>
      <c r="S843">
        <v>1</v>
      </c>
      <c r="T843">
        <v>1</v>
      </c>
      <c r="U843">
        <v>1</v>
      </c>
      <c r="V843">
        <v>1</v>
      </c>
      <c r="W843">
        <v>1</v>
      </c>
      <c r="X843">
        <v>1</v>
      </c>
      <c r="Y843">
        <v>1</v>
      </c>
      <c r="Z843">
        <v>1</v>
      </c>
      <c r="AA843">
        <v>1</v>
      </c>
      <c r="AB843">
        <v>1</v>
      </c>
      <c r="AC843">
        <v>1</v>
      </c>
      <c r="AD843">
        <v>1</v>
      </c>
      <c r="AE843">
        <v>1</v>
      </c>
      <c r="AF843">
        <v>1</v>
      </c>
      <c r="AG843">
        <v>1</v>
      </c>
      <c r="AH843">
        <v>1</v>
      </c>
      <c r="AI843">
        <v>1</v>
      </c>
      <c r="AJ843">
        <v>1</v>
      </c>
      <c r="AK843">
        <v>1</v>
      </c>
      <c r="AL843">
        <v>1</v>
      </c>
      <c r="AM843">
        <v>1</v>
      </c>
      <c r="AN843">
        <v>1</v>
      </c>
      <c r="AO843">
        <v>1</v>
      </c>
      <c r="AP843">
        <v>1</v>
      </c>
      <c r="AQ843">
        <v>1</v>
      </c>
      <c r="AR843">
        <v>1</v>
      </c>
      <c r="AS843">
        <v>0.6</v>
      </c>
      <c r="AT843">
        <v>0.8</v>
      </c>
      <c r="AU843">
        <v>1.7</v>
      </c>
      <c r="AV843">
        <v>2.1</v>
      </c>
      <c r="AW843">
        <v>2.6</v>
      </c>
      <c r="AX843">
        <v>2.2999999999999998</v>
      </c>
      <c r="AY843">
        <v>1.7</v>
      </c>
      <c r="AZ843">
        <v>0.9</v>
      </c>
      <c r="BA843">
        <v>1.1000000000000001</v>
      </c>
      <c r="BB843">
        <v>1</v>
      </c>
      <c r="BC843">
        <v>1</v>
      </c>
      <c r="BD843">
        <v>1</v>
      </c>
      <c r="BE843">
        <v>1</v>
      </c>
    </row>
    <row r="844" spans="1:57">
      <c r="A844" t="s">
        <v>1335</v>
      </c>
      <c r="B844" t="s">
        <v>159</v>
      </c>
      <c r="C844" t="s">
        <v>151</v>
      </c>
      <c r="D844" t="s">
        <v>1304</v>
      </c>
      <c r="E844" t="s">
        <v>1336</v>
      </c>
      <c r="F844">
        <v>1</v>
      </c>
      <c r="G844">
        <v>1</v>
      </c>
      <c r="H844">
        <v>1</v>
      </c>
      <c r="I844">
        <v>1</v>
      </c>
      <c r="J844">
        <v>1</v>
      </c>
      <c r="K844">
        <v>1</v>
      </c>
      <c r="L844">
        <v>1</v>
      </c>
      <c r="M844">
        <v>1</v>
      </c>
      <c r="N844">
        <v>1</v>
      </c>
      <c r="O844">
        <v>1</v>
      </c>
      <c r="P844">
        <v>1</v>
      </c>
      <c r="Q844">
        <v>1</v>
      </c>
      <c r="R844">
        <v>1</v>
      </c>
      <c r="S844">
        <v>1</v>
      </c>
      <c r="T844">
        <v>1</v>
      </c>
      <c r="U844">
        <v>1</v>
      </c>
      <c r="V844">
        <v>1</v>
      </c>
      <c r="W844">
        <v>1</v>
      </c>
      <c r="X844">
        <v>1</v>
      </c>
      <c r="Y844">
        <v>1</v>
      </c>
      <c r="Z844">
        <v>1</v>
      </c>
      <c r="AA844">
        <v>1</v>
      </c>
      <c r="AB844">
        <v>1</v>
      </c>
      <c r="AC844">
        <v>1</v>
      </c>
      <c r="AD844">
        <v>1</v>
      </c>
      <c r="AE844">
        <v>1</v>
      </c>
      <c r="AF844">
        <v>1</v>
      </c>
      <c r="AG844">
        <v>1</v>
      </c>
      <c r="AH844">
        <v>1</v>
      </c>
      <c r="AI844">
        <v>1</v>
      </c>
      <c r="AJ844">
        <v>1</v>
      </c>
      <c r="AK844">
        <v>1</v>
      </c>
      <c r="AL844">
        <v>1</v>
      </c>
      <c r="AM844">
        <v>1</v>
      </c>
      <c r="AN844">
        <v>1</v>
      </c>
      <c r="AO844">
        <v>1</v>
      </c>
      <c r="AP844">
        <v>1</v>
      </c>
      <c r="AQ844">
        <v>1</v>
      </c>
      <c r="AR844">
        <v>1</v>
      </c>
      <c r="AS844">
        <v>1.6</v>
      </c>
      <c r="AT844">
        <v>2</v>
      </c>
      <c r="AU844">
        <v>4.4000000000000004</v>
      </c>
      <c r="AV844">
        <v>5.6</v>
      </c>
      <c r="AW844">
        <v>6.8</v>
      </c>
      <c r="AX844">
        <v>6</v>
      </c>
      <c r="AY844">
        <v>4.4000000000000004</v>
      </c>
      <c r="AZ844">
        <v>2.4</v>
      </c>
      <c r="BA844">
        <v>2.8</v>
      </c>
      <c r="BB844">
        <v>1</v>
      </c>
      <c r="BC844">
        <v>1</v>
      </c>
      <c r="BD844">
        <v>1</v>
      </c>
      <c r="BE844">
        <v>1</v>
      </c>
    </row>
    <row r="845" spans="1:57">
      <c r="A845" t="s">
        <v>1337</v>
      </c>
      <c r="B845" t="s">
        <v>159</v>
      </c>
      <c r="C845" t="s">
        <v>151</v>
      </c>
      <c r="D845" t="s">
        <v>1304</v>
      </c>
      <c r="E845" t="s">
        <v>1338</v>
      </c>
      <c r="F845">
        <v>1</v>
      </c>
      <c r="G845">
        <v>1</v>
      </c>
      <c r="H845">
        <v>1</v>
      </c>
      <c r="I845">
        <v>1</v>
      </c>
      <c r="J845">
        <v>1</v>
      </c>
      <c r="K845">
        <v>1</v>
      </c>
      <c r="L845">
        <v>1</v>
      </c>
      <c r="M845">
        <v>1</v>
      </c>
      <c r="N845">
        <v>1</v>
      </c>
      <c r="O845">
        <v>1</v>
      </c>
      <c r="P845">
        <v>1</v>
      </c>
      <c r="Q845">
        <v>1</v>
      </c>
      <c r="R845">
        <v>1</v>
      </c>
      <c r="S845">
        <v>1</v>
      </c>
      <c r="T845">
        <v>1</v>
      </c>
      <c r="U845">
        <v>1</v>
      </c>
      <c r="V845">
        <v>1</v>
      </c>
      <c r="W845">
        <v>1</v>
      </c>
      <c r="X845">
        <v>1</v>
      </c>
      <c r="Y845">
        <v>1</v>
      </c>
      <c r="Z845">
        <v>1</v>
      </c>
      <c r="AA845">
        <v>1</v>
      </c>
      <c r="AB845">
        <v>1</v>
      </c>
      <c r="AC845">
        <v>1</v>
      </c>
      <c r="AD845">
        <v>1</v>
      </c>
      <c r="AE845">
        <v>1</v>
      </c>
      <c r="AF845">
        <v>1</v>
      </c>
      <c r="AG845">
        <v>1</v>
      </c>
      <c r="AH845">
        <v>1</v>
      </c>
      <c r="AI845">
        <v>1</v>
      </c>
      <c r="AJ845">
        <v>1</v>
      </c>
      <c r="AK845">
        <v>1</v>
      </c>
      <c r="AL845">
        <v>1</v>
      </c>
      <c r="AM845">
        <v>1</v>
      </c>
      <c r="AN845">
        <v>1</v>
      </c>
      <c r="AO845">
        <v>1</v>
      </c>
      <c r="AP845">
        <v>1</v>
      </c>
      <c r="AQ845">
        <v>1</v>
      </c>
      <c r="AR845">
        <v>1</v>
      </c>
      <c r="AS845">
        <v>0.8</v>
      </c>
      <c r="AT845">
        <v>1</v>
      </c>
      <c r="AU845">
        <v>2.2000000000000002</v>
      </c>
      <c r="AV845">
        <v>2.8</v>
      </c>
      <c r="AW845">
        <v>3.4</v>
      </c>
      <c r="AX845">
        <v>3</v>
      </c>
      <c r="AY845">
        <v>2.2000000000000002</v>
      </c>
      <c r="AZ845">
        <v>1.2</v>
      </c>
      <c r="BA845">
        <v>1.4</v>
      </c>
      <c r="BB845">
        <v>1</v>
      </c>
      <c r="BC845">
        <v>1</v>
      </c>
      <c r="BD845">
        <v>1</v>
      </c>
      <c r="BE845">
        <v>1</v>
      </c>
    </row>
    <row r="846" spans="1:57">
      <c r="A846" t="s">
        <v>1339</v>
      </c>
      <c r="B846" t="s">
        <v>159</v>
      </c>
      <c r="C846" t="s">
        <v>151</v>
      </c>
      <c r="D846" t="s">
        <v>1304</v>
      </c>
      <c r="E846" t="s">
        <v>1340</v>
      </c>
      <c r="F846">
        <v>1</v>
      </c>
      <c r="G846">
        <v>1</v>
      </c>
      <c r="H846">
        <v>1</v>
      </c>
      <c r="I846">
        <v>1</v>
      </c>
      <c r="J846">
        <v>1</v>
      </c>
      <c r="K846">
        <v>1</v>
      </c>
      <c r="L846">
        <v>1</v>
      </c>
      <c r="M846">
        <v>1</v>
      </c>
      <c r="N846">
        <v>1</v>
      </c>
      <c r="O846">
        <v>1</v>
      </c>
      <c r="P846">
        <v>1</v>
      </c>
      <c r="Q846">
        <v>1</v>
      </c>
      <c r="R846">
        <v>1</v>
      </c>
      <c r="S846">
        <v>1</v>
      </c>
      <c r="T846">
        <v>1</v>
      </c>
      <c r="U846">
        <v>1</v>
      </c>
      <c r="V846">
        <v>1</v>
      </c>
      <c r="W846">
        <v>1</v>
      </c>
      <c r="X846">
        <v>1</v>
      </c>
      <c r="Y846">
        <v>1</v>
      </c>
      <c r="Z846">
        <v>1</v>
      </c>
      <c r="AA846">
        <v>1</v>
      </c>
      <c r="AB846">
        <v>1</v>
      </c>
      <c r="AC846">
        <v>1</v>
      </c>
      <c r="AD846">
        <v>1</v>
      </c>
      <c r="AE846">
        <v>1</v>
      </c>
      <c r="AF846">
        <v>1</v>
      </c>
      <c r="AG846">
        <v>1</v>
      </c>
      <c r="AH846">
        <v>1</v>
      </c>
      <c r="AI846">
        <v>1</v>
      </c>
      <c r="AJ846">
        <v>1</v>
      </c>
      <c r="AK846">
        <v>1</v>
      </c>
      <c r="AL846">
        <v>1</v>
      </c>
      <c r="AM846">
        <v>1</v>
      </c>
      <c r="AN846">
        <v>1</v>
      </c>
      <c r="AO846">
        <v>1</v>
      </c>
      <c r="AP846">
        <v>1</v>
      </c>
      <c r="AQ846">
        <v>1</v>
      </c>
      <c r="AR846">
        <v>1</v>
      </c>
      <c r="AS846">
        <v>1</v>
      </c>
      <c r="AT846">
        <v>1.3</v>
      </c>
      <c r="AU846">
        <v>2.8</v>
      </c>
      <c r="AV846">
        <v>3.5</v>
      </c>
      <c r="AW846">
        <v>4.3</v>
      </c>
      <c r="AX846">
        <v>3.8</v>
      </c>
      <c r="AY846">
        <v>2.8</v>
      </c>
      <c r="AZ846">
        <v>1.5</v>
      </c>
      <c r="BA846">
        <v>1.8</v>
      </c>
      <c r="BB846">
        <v>1</v>
      </c>
      <c r="BC846">
        <v>1</v>
      </c>
      <c r="BD846">
        <v>1</v>
      </c>
      <c r="BE846">
        <v>1</v>
      </c>
    </row>
    <row r="847" spans="1:57">
      <c r="A847" t="s">
        <v>1341</v>
      </c>
      <c r="B847" t="s">
        <v>159</v>
      </c>
      <c r="C847" t="s">
        <v>163</v>
      </c>
      <c r="D847" t="s">
        <v>105</v>
      </c>
      <c r="E847" t="s">
        <v>1342</v>
      </c>
      <c r="F847">
        <v>1</v>
      </c>
      <c r="G847">
        <v>1</v>
      </c>
      <c r="H847">
        <v>1</v>
      </c>
      <c r="I847">
        <v>1</v>
      </c>
      <c r="J847">
        <v>1</v>
      </c>
      <c r="K847">
        <v>1</v>
      </c>
      <c r="L847">
        <v>1</v>
      </c>
      <c r="M847">
        <v>1</v>
      </c>
      <c r="N847">
        <v>1</v>
      </c>
      <c r="O847">
        <v>1</v>
      </c>
      <c r="P847">
        <v>1</v>
      </c>
      <c r="Q847">
        <v>1</v>
      </c>
      <c r="R847">
        <v>1</v>
      </c>
      <c r="S847">
        <v>1</v>
      </c>
      <c r="T847">
        <v>1</v>
      </c>
      <c r="U847">
        <v>1</v>
      </c>
      <c r="V847">
        <v>1</v>
      </c>
      <c r="W847">
        <v>1</v>
      </c>
      <c r="X847">
        <v>1</v>
      </c>
      <c r="Y847">
        <v>1</v>
      </c>
      <c r="Z847">
        <v>1</v>
      </c>
      <c r="AA847">
        <v>1</v>
      </c>
      <c r="AB847">
        <v>1</v>
      </c>
      <c r="AC847">
        <v>1</v>
      </c>
      <c r="AD847">
        <v>1</v>
      </c>
      <c r="AE847">
        <v>1</v>
      </c>
      <c r="AF847">
        <v>1</v>
      </c>
      <c r="AG847">
        <v>1</v>
      </c>
      <c r="AH847">
        <v>1</v>
      </c>
      <c r="AI847">
        <v>1</v>
      </c>
      <c r="AJ847">
        <v>1</v>
      </c>
      <c r="AK847">
        <v>1</v>
      </c>
      <c r="AL847">
        <v>1</v>
      </c>
      <c r="AM847">
        <v>1</v>
      </c>
      <c r="AN847">
        <v>1</v>
      </c>
      <c r="AO847">
        <v>1</v>
      </c>
      <c r="AP847">
        <v>1</v>
      </c>
      <c r="AQ847">
        <v>1</v>
      </c>
      <c r="AR847">
        <v>1</v>
      </c>
      <c r="AS847">
        <v>0.7</v>
      </c>
      <c r="AT847">
        <v>1</v>
      </c>
      <c r="AU847">
        <v>1.2</v>
      </c>
      <c r="AV847">
        <v>1.3</v>
      </c>
      <c r="AW847">
        <v>2.6</v>
      </c>
      <c r="AX847">
        <v>1.8</v>
      </c>
      <c r="AY847">
        <v>0.8</v>
      </c>
      <c r="AZ847">
        <v>0.8</v>
      </c>
      <c r="BA847">
        <v>0.8</v>
      </c>
      <c r="BB847">
        <v>1</v>
      </c>
      <c r="BC847">
        <v>1</v>
      </c>
      <c r="BD847">
        <v>1</v>
      </c>
      <c r="BE847">
        <v>1</v>
      </c>
    </row>
    <row r="848" spans="1:57">
      <c r="A848" t="s">
        <v>1343</v>
      </c>
      <c r="B848" t="s">
        <v>159</v>
      </c>
      <c r="C848" t="s">
        <v>163</v>
      </c>
      <c r="D848" t="s">
        <v>105</v>
      </c>
      <c r="E848" t="s">
        <v>1334</v>
      </c>
      <c r="F848">
        <v>1</v>
      </c>
      <c r="G848">
        <v>1</v>
      </c>
      <c r="H848">
        <v>1</v>
      </c>
      <c r="I848">
        <v>1</v>
      </c>
      <c r="J848">
        <v>1</v>
      </c>
      <c r="K848">
        <v>1</v>
      </c>
      <c r="L848">
        <v>1</v>
      </c>
      <c r="M848">
        <v>1</v>
      </c>
      <c r="N848">
        <v>1</v>
      </c>
      <c r="O848">
        <v>1</v>
      </c>
      <c r="P848">
        <v>1</v>
      </c>
      <c r="Q848">
        <v>1</v>
      </c>
      <c r="R848">
        <v>1</v>
      </c>
      <c r="S848">
        <v>1</v>
      </c>
      <c r="T848">
        <v>1</v>
      </c>
      <c r="U848">
        <v>1</v>
      </c>
      <c r="V848">
        <v>1</v>
      </c>
      <c r="W848">
        <v>1</v>
      </c>
      <c r="X848">
        <v>1</v>
      </c>
      <c r="Y848">
        <v>1</v>
      </c>
      <c r="Z848">
        <v>1</v>
      </c>
      <c r="AA848">
        <v>1</v>
      </c>
      <c r="AB848">
        <v>1</v>
      </c>
      <c r="AC848">
        <v>1</v>
      </c>
      <c r="AD848">
        <v>1</v>
      </c>
      <c r="AE848">
        <v>1</v>
      </c>
      <c r="AF848">
        <v>1</v>
      </c>
      <c r="AG848">
        <v>1</v>
      </c>
      <c r="AH848">
        <v>1</v>
      </c>
      <c r="AI848">
        <v>1</v>
      </c>
      <c r="AJ848">
        <v>1</v>
      </c>
      <c r="AK848">
        <v>1</v>
      </c>
      <c r="AL848">
        <v>1</v>
      </c>
      <c r="AM848">
        <v>1</v>
      </c>
      <c r="AN848">
        <v>1</v>
      </c>
      <c r="AO848">
        <v>1</v>
      </c>
      <c r="AP848">
        <v>1</v>
      </c>
      <c r="AQ848">
        <v>1</v>
      </c>
      <c r="AR848">
        <v>1</v>
      </c>
      <c r="AS848">
        <v>0.9</v>
      </c>
      <c r="AT848">
        <v>1.2</v>
      </c>
      <c r="AU848">
        <v>1.5</v>
      </c>
      <c r="AV848">
        <v>1.7</v>
      </c>
      <c r="AW848">
        <v>3.3</v>
      </c>
      <c r="AX848">
        <v>2.2999999999999998</v>
      </c>
      <c r="AY848">
        <v>1.1000000000000001</v>
      </c>
      <c r="AZ848">
        <v>1.1000000000000001</v>
      </c>
      <c r="BA848">
        <v>1.1000000000000001</v>
      </c>
      <c r="BB848">
        <v>1</v>
      </c>
      <c r="BC848">
        <v>1</v>
      </c>
      <c r="BD848">
        <v>1</v>
      </c>
      <c r="BE848">
        <v>1</v>
      </c>
    </row>
    <row r="849" spans="1:57">
      <c r="A849" t="s">
        <v>1925</v>
      </c>
      <c r="B849" t="s">
        <v>159</v>
      </c>
      <c r="C849" t="s">
        <v>163</v>
      </c>
      <c r="D849" t="s">
        <v>105</v>
      </c>
      <c r="E849" t="s">
        <v>1334</v>
      </c>
      <c r="F849">
        <v>1</v>
      </c>
      <c r="G849">
        <v>1</v>
      </c>
      <c r="H849">
        <v>1</v>
      </c>
      <c r="I849">
        <v>1</v>
      </c>
      <c r="J849">
        <v>1</v>
      </c>
      <c r="K849">
        <v>1</v>
      </c>
      <c r="L849">
        <v>1</v>
      </c>
      <c r="M849">
        <v>1</v>
      </c>
      <c r="N849">
        <v>1</v>
      </c>
      <c r="O849">
        <v>1</v>
      </c>
      <c r="P849">
        <v>1</v>
      </c>
      <c r="Q849">
        <v>1</v>
      </c>
      <c r="R849">
        <v>1</v>
      </c>
      <c r="S849">
        <v>1</v>
      </c>
      <c r="T849">
        <v>1</v>
      </c>
      <c r="U849">
        <v>2.4</v>
      </c>
      <c r="V849">
        <v>2.4</v>
      </c>
      <c r="W849">
        <v>2.4</v>
      </c>
      <c r="X849">
        <v>2.4</v>
      </c>
      <c r="Y849">
        <v>2.4</v>
      </c>
      <c r="Z849">
        <v>2.4</v>
      </c>
      <c r="AA849">
        <v>2.4</v>
      </c>
      <c r="AB849">
        <v>2.4</v>
      </c>
      <c r="AC849">
        <v>2.4</v>
      </c>
      <c r="AD849">
        <v>4.2</v>
      </c>
      <c r="AE849">
        <v>4.2</v>
      </c>
      <c r="AF849">
        <v>4.2</v>
      </c>
      <c r="AG849">
        <v>4.2</v>
      </c>
      <c r="AH849">
        <v>4.2</v>
      </c>
      <c r="AI849">
        <v>1.6</v>
      </c>
      <c r="AJ849">
        <v>1.6</v>
      </c>
      <c r="AK849">
        <v>1.6</v>
      </c>
      <c r="AL849">
        <v>1.6</v>
      </c>
      <c r="AM849">
        <v>1.6</v>
      </c>
      <c r="AN849">
        <v>1.6</v>
      </c>
      <c r="AO849">
        <v>1.6</v>
      </c>
      <c r="AP849">
        <v>1.6</v>
      </c>
      <c r="AQ849">
        <v>1.6</v>
      </c>
      <c r="AR849">
        <v>1.6</v>
      </c>
      <c r="AS849">
        <v>1.6</v>
      </c>
      <c r="AT849">
        <v>1.6</v>
      </c>
      <c r="AU849">
        <v>1.6</v>
      </c>
      <c r="AV849">
        <v>1.6</v>
      </c>
      <c r="AW849">
        <v>3.5</v>
      </c>
      <c r="AX849">
        <v>1.9</v>
      </c>
      <c r="AY849">
        <v>2.9</v>
      </c>
      <c r="AZ849">
        <v>1.6</v>
      </c>
      <c r="BA849">
        <v>1.6</v>
      </c>
      <c r="BB849">
        <v>1.6</v>
      </c>
      <c r="BC849">
        <v>1.6</v>
      </c>
      <c r="BD849">
        <v>1.6</v>
      </c>
      <c r="BE849">
        <v>1.6</v>
      </c>
    </row>
    <row r="850" spans="1:57">
      <c r="A850" t="s">
        <v>1344</v>
      </c>
      <c r="B850" t="s">
        <v>159</v>
      </c>
      <c r="C850" t="s">
        <v>163</v>
      </c>
      <c r="D850" t="s">
        <v>105</v>
      </c>
      <c r="E850" t="s">
        <v>1340</v>
      </c>
      <c r="F850">
        <v>1</v>
      </c>
      <c r="G850">
        <v>1</v>
      </c>
      <c r="H850">
        <v>1</v>
      </c>
      <c r="I850">
        <v>1</v>
      </c>
      <c r="J850">
        <v>1</v>
      </c>
      <c r="K850">
        <v>1</v>
      </c>
      <c r="L850">
        <v>1</v>
      </c>
      <c r="M850">
        <v>1</v>
      </c>
      <c r="N850">
        <v>1</v>
      </c>
      <c r="O850">
        <v>1</v>
      </c>
      <c r="P850">
        <v>1</v>
      </c>
      <c r="Q850">
        <v>1</v>
      </c>
      <c r="R850">
        <v>1</v>
      </c>
      <c r="S850">
        <v>1</v>
      </c>
      <c r="T850">
        <v>1</v>
      </c>
      <c r="U850">
        <v>1</v>
      </c>
      <c r="V850">
        <v>1</v>
      </c>
      <c r="W850">
        <v>1</v>
      </c>
      <c r="X850">
        <v>1</v>
      </c>
      <c r="Y850">
        <v>1</v>
      </c>
      <c r="Z850">
        <v>1</v>
      </c>
      <c r="AA850">
        <v>1</v>
      </c>
      <c r="AB850">
        <v>1</v>
      </c>
      <c r="AC850">
        <v>1</v>
      </c>
      <c r="AD850">
        <v>1</v>
      </c>
      <c r="AE850">
        <v>1</v>
      </c>
      <c r="AF850">
        <v>1</v>
      </c>
      <c r="AG850">
        <v>1</v>
      </c>
      <c r="AH850">
        <v>1</v>
      </c>
      <c r="AI850">
        <v>1</v>
      </c>
      <c r="AJ850">
        <v>1</v>
      </c>
      <c r="AK850">
        <v>1</v>
      </c>
      <c r="AL850">
        <v>1</v>
      </c>
      <c r="AM850">
        <v>1</v>
      </c>
      <c r="AN850">
        <v>1</v>
      </c>
      <c r="AO850">
        <v>1</v>
      </c>
      <c r="AP850">
        <v>1</v>
      </c>
      <c r="AQ850">
        <v>1</v>
      </c>
      <c r="AR850">
        <v>1</v>
      </c>
      <c r="AS850">
        <v>1.5</v>
      </c>
      <c r="AT850">
        <v>2</v>
      </c>
      <c r="AU850">
        <v>2.5</v>
      </c>
      <c r="AV850">
        <v>2.8</v>
      </c>
      <c r="AW850">
        <v>5.5</v>
      </c>
      <c r="AX850">
        <v>3.8</v>
      </c>
      <c r="AY850">
        <v>1.8</v>
      </c>
      <c r="AZ850">
        <v>1.8</v>
      </c>
      <c r="BA850">
        <v>1.8</v>
      </c>
      <c r="BB850">
        <v>1</v>
      </c>
      <c r="BC850">
        <v>1</v>
      </c>
      <c r="BD850">
        <v>1</v>
      </c>
      <c r="BE850">
        <v>1</v>
      </c>
    </row>
    <row r="851" spans="1:57">
      <c r="A851" t="s">
        <v>1345</v>
      </c>
      <c r="B851" t="s">
        <v>159</v>
      </c>
      <c r="C851" t="s">
        <v>163</v>
      </c>
      <c r="D851" t="s">
        <v>105</v>
      </c>
      <c r="E851" t="s">
        <v>1346</v>
      </c>
      <c r="F851">
        <v>1</v>
      </c>
      <c r="G851">
        <v>1</v>
      </c>
      <c r="H851">
        <v>1</v>
      </c>
      <c r="I851">
        <v>1</v>
      </c>
      <c r="J851">
        <v>1</v>
      </c>
      <c r="K851">
        <v>1</v>
      </c>
      <c r="L851">
        <v>1</v>
      </c>
      <c r="M851">
        <v>1</v>
      </c>
      <c r="N851">
        <v>1</v>
      </c>
      <c r="O851">
        <v>1</v>
      </c>
      <c r="P851">
        <v>1</v>
      </c>
      <c r="Q851">
        <v>1</v>
      </c>
      <c r="R851">
        <v>1</v>
      </c>
      <c r="S851">
        <v>1</v>
      </c>
      <c r="T851">
        <v>1</v>
      </c>
      <c r="U851">
        <v>1</v>
      </c>
      <c r="V851">
        <v>1</v>
      </c>
      <c r="W851">
        <v>1</v>
      </c>
      <c r="X851">
        <v>1</v>
      </c>
      <c r="Y851">
        <v>1</v>
      </c>
      <c r="Z851">
        <v>1</v>
      </c>
      <c r="AA851">
        <v>1</v>
      </c>
      <c r="AB851">
        <v>1</v>
      </c>
      <c r="AC851">
        <v>1</v>
      </c>
      <c r="AD851">
        <v>1</v>
      </c>
      <c r="AE851">
        <v>1</v>
      </c>
      <c r="AF851">
        <v>1</v>
      </c>
      <c r="AG851">
        <v>1</v>
      </c>
      <c r="AH851">
        <v>1</v>
      </c>
      <c r="AI851">
        <v>1</v>
      </c>
      <c r="AJ851">
        <v>1</v>
      </c>
      <c r="AK851">
        <v>1</v>
      </c>
      <c r="AL851">
        <v>1</v>
      </c>
      <c r="AM851">
        <v>1</v>
      </c>
      <c r="AN851">
        <v>1</v>
      </c>
      <c r="AO851">
        <v>1</v>
      </c>
      <c r="AP851">
        <v>1</v>
      </c>
      <c r="AQ851">
        <v>1</v>
      </c>
      <c r="AR851">
        <v>1</v>
      </c>
      <c r="AS851">
        <v>1.8</v>
      </c>
      <c r="AT851">
        <v>2.4</v>
      </c>
      <c r="AU851">
        <v>3</v>
      </c>
      <c r="AV851">
        <v>3.3</v>
      </c>
      <c r="AW851">
        <v>6.6</v>
      </c>
      <c r="AX851">
        <v>4.5</v>
      </c>
      <c r="AY851">
        <v>2.1</v>
      </c>
      <c r="AZ851">
        <v>2.1</v>
      </c>
      <c r="BA851">
        <v>2.1</v>
      </c>
      <c r="BB851">
        <v>1</v>
      </c>
      <c r="BC851">
        <v>1</v>
      </c>
      <c r="BD851">
        <v>1</v>
      </c>
      <c r="BE851">
        <v>1</v>
      </c>
    </row>
    <row r="852" spans="1:57">
      <c r="A852" t="s">
        <v>1347</v>
      </c>
      <c r="B852" t="s">
        <v>159</v>
      </c>
      <c r="C852" t="s">
        <v>151</v>
      </c>
      <c r="D852" t="s">
        <v>1304</v>
      </c>
      <c r="E852" t="s">
        <v>1348</v>
      </c>
      <c r="F852">
        <v>1</v>
      </c>
      <c r="G852">
        <v>1</v>
      </c>
      <c r="H852">
        <v>1</v>
      </c>
      <c r="I852">
        <v>1</v>
      </c>
      <c r="J852">
        <v>1</v>
      </c>
      <c r="K852">
        <v>1</v>
      </c>
      <c r="L852">
        <v>1</v>
      </c>
      <c r="M852">
        <v>1</v>
      </c>
      <c r="N852">
        <v>1</v>
      </c>
      <c r="O852">
        <v>1</v>
      </c>
      <c r="P852">
        <v>1</v>
      </c>
      <c r="Q852">
        <v>1</v>
      </c>
      <c r="R852">
        <v>1</v>
      </c>
      <c r="S852">
        <v>1</v>
      </c>
      <c r="T852">
        <v>1</v>
      </c>
      <c r="U852">
        <v>1</v>
      </c>
      <c r="V852">
        <v>1</v>
      </c>
      <c r="W852">
        <v>1</v>
      </c>
      <c r="X852">
        <v>1</v>
      </c>
      <c r="Y852">
        <v>1</v>
      </c>
      <c r="Z852">
        <v>1</v>
      </c>
      <c r="AA852">
        <v>1</v>
      </c>
      <c r="AB852">
        <v>1</v>
      </c>
      <c r="AC852">
        <v>1</v>
      </c>
      <c r="AD852">
        <v>1</v>
      </c>
      <c r="AE852">
        <v>1</v>
      </c>
      <c r="AF852">
        <v>1</v>
      </c>
      <c r="AG852">
        <v>1</v>
      </c>
      <c r="AH852">
        <v>1</v>
      </c>
      <c r="AI852">
        <v>1</v>
      </c>
      <c r="AJ852">
        <v>1</v>
      </c>
      <c r="AK852">
        <v>4</v>
      </c>
      <c r="AL852">
        <v>4</v>
      </c>
      <c r="AM852">
        <v>4</v>
      </c>
      <c r="AN852">
        <v>4</v>
      </c>
      <c r="AO852">
        <v>4</v>
      </c>
      <c r="AP852">
        <v>4</v>
      </c>
      <c r="AQ852">
        <v>4</v>
      </c>
      <c r="AR852">
        <v>4</v>
      </c>
      <c r="AS852">
        <v>2.4</v>
      </c>
      <c r="AT852">
        <v>3</v>
      </c>
      <c r="AU852">
        <v>6.6</v>
      </c>
      <c r="AV852">
        <v>8.4</v>
      </c>
      <c r="AW852">
        <v>10.199999999999999</v>
      </c>
      <c r="AX852">
        <v>9</v>
      </c>
      <c r="AY852">
        <v>6.6</v>
      </c>
      <c r="AZ852">
        <v>3.6</v>
      </c>
      <c r="BA852">
        <v>4.2</v>
      </c>
      <c r="BB852">
        <v>1</v>
      </c>
      <c r="BC852">
        <v>1</v>
      </c>
      <c r="BD852">
        <v>1</v>
      </c>
      <c r="BE852">
        <v>1</v>
      </c>
    </row>
    <row r="853" spans="1:57">
      <c r="A853" t="s">
        <v>1349</v>
      </c>
      <c r="B853" t="s">
        <v>159</v>
      </c>
      <c r="C853" t="s">
        <v>151</v>
      </c>
      <c r="D853" t="s">
        <v>1304</v>
      </c>
      <c r="E853" t="s">
        <v>1350</v>
      </c>
      <c r="F853">
        <v>1</v>
      </c>
      <c r="G853">
        <v>1</v>
      </c>
      <c r="H853">
        <v>1</v>
      </c>
      <c r="I853">
        <v>1</v>
      </c>
      <c r="J853">
        <v>1</v>
      </c>
      <c r="K853">
        <v>1</v>
      </c>
      <c r="L853">
        <v>1</v>
      </c>
      <c r="M853">
        <v>1</v>
      </c>
      <c r="N853">
        <v>1</v>
      </c>
      <c r="O853">
        <v>1</v>
      </c>
      <c r="P853">
        <v>1</v>
      </c>
      <c r="Q853">
        <v>1</v>
      </c>
      <c r="R853">
        <v>1</v>
      </c>
      <c r="S853">
        <v>1</v>
      </c>
      <c r="T853">
        <v>1</v>
      </c>
      <c r="U853">
        <v>1</v>
      </c>
      <c r="V853">
        <v>1</v>
      </c>
      <c r="W853">
        <v>1</v>
      </c>
      <c r="X853">
        <v>1</v>
      </c>
      <c r="Y853">
        <v>1</v>
      </c>
      <c r="Z853">
        <v>1</v>
      </c>
      <c r="AA853">
        <v>1</v>
      </c>
      <c r="AB853">
        <v>1</v>
      </c>
      <c r="AC853">
        <v>1</v>
      </c>
      <c r="AD853">
        <v>1</v>
      </c>
      <c r="AE853">
        <v>1</v>
      </c>
      <c r="AF853">
        <v>1</v>
      </c>
      <c r="AG853">
        <v>1</v>
      </c>
      <c r="AH853">
        <v>1</v>
      </c>
      <c r="AI853">
        <v>1</v>
      </c>
      <c r="AJ853">
        <v>1</v>
      </c>
      <c r="AK853">
        <v>4</v>
      </c>
      <c r="AL853">
        <v>4</v>
      </c>
      <c r="AM853">
        <v>4</v>
      </c>
      <c r="AN853">
        <v>4</v>
      </c>
      <c r="AO853">
        <v>4</v>
      </c>
      <c r="AP853">
        <v>4</v>
      </c>
      <c r="AQ853">
        <v>4</v>
      </c>
      <c r="AR853">
        <v>4</v>
      </c>
      <c r="AS853">
        <v>3.2</v>
      </c>
      <c r="AT853">
        <v>4</v>
      </c>
      <c r="AU853">
        <v>8.8000000000000007</v>
      </c>
      <c r="AV853">
        <v>11.2</v>
      </c>
      <c r="AW853">
        <v>13.6</v>
      </c>
      <c r="AX853">
        <v>12</v>
      </c>
      <c r="AY853">
        <v>8.8000000000000007</v>
      </c>
      <c r="AZ853">
        <v>4.8</v>
      </c>
      <c r="BA853">
        <v>5.6</v>
      </c>
      <c r="BB853">
        <v>1</v>
      </c>
      <c r="BC853">
        <v>1</v>
      </c>
      <c r="BD853">
        <v>1</v>
      </c>
      <c r="BE853">
        <v>1</v>
      </c>
    </row>
    <row r="854" spans="1:57">
      <c r="A854" t="s">
        <v>1351</v>
      </c>
      <c r="B854" t="s">
        <v>159</v>
      </c>
      <c r="C854" t="s">
        <v>163</v>
      </c>
      <c r="D854" t="s">
        <v>105</v>
      </c>
      <c r="E854" t="s">
        <v>1338</v>
      </c>
      <c r="F854">
        <v>1</v>
      </c>
      <c r="G854">
        <v>1</v>
      </c>
      <c r="H854">
        <v>1</v>
      </c>
      <c r="I854">
        <v>1</v>
      </c>
      <c r="J854">
        <v>1</v>
      </c>
      <c r="K854">
        <v>1</v>
      </c>
      <c r="L854">
        <v>1</v>
      </c>
      <c r="M854">
        <v>1</v>
      </c>
      <c r="N854">
        <v>1</v>
      </c>
      <c r="O854">
        <v>1</v>
      </c>
      <c r="P854">
        <v>1</v>
      </c>
      <c r="Q854">
        <v>1</v>
      </c>
      <c r="R854">
        <v>1</v>
      </c>
      <c r="S854">
        <v>1</v>
      </c>
      <c r="T854">
        <v>1</v>
      </c>
      <c r="U854">
        <v>1</v>
      </c>
      <c r="V854">
        <v>1</v>
      </c>
      <c r="W854">
        <v>1</v>
      </c>
      <c r="X854">
        <v>1</v>
      </c>
      <c r="Y854">
        <v>1</v>
      </c>
      <c r="Z854">
        <v>1</v>
      </c>
      <c r="AA854">
        <v>1</v>
      </c>
      <c r="AB854">
        <v>1</v>
      </c>
      <c r="AC854">
        <v>1</v>
      </c>
      <c r="AD854">
        <v>1</v>
      </c>
      <c r="AE854">
        <v>1</v>
      </c>
      <c r="AF854">
        <v>1</v>
      </c>
      <c r="AG854">
        <v>1</v>
      </c>
      <c r="AH854">
        <v>1</v>
      </c>
      <c r="AI854">
        <v>1</v>
      </c>
      <c r="AJ854">
        <v>1</v>
      </c>
      <c r="AK854">
        <v>1</v>
      </c>
      <c r="AL854">
        <v>1</v>
      </c>
      <c r="AM854">
        <v>1</v>
      </c>
      <c r="AN854">
        <v>1</v>
      </c>
      <c r="AO854">
        <v>1</v>
      </c>
      <c r="AP854">
        <v>1</v>
      </c>
      <c r="AQ854">
        <v>1</v>
      </c>
      <c r="AR854">
        <v>1</v>
      </c>
      <c r="AS854">
        <v>1.2</v>
      </c>
      <c r="AT854">
        <v>1.6</v>
      </c>
      <c r="AU854">
        <v>2</v>
      </c>
      <c r="AV854">
        <v>2.2000000000000002</v>
      </c>
      <c r="AW854">
        <v>4.4000000000000004</v>
      </c>
      <c r="AX854">
        <v>3</v>
      </c>
      <c r="AY854">
        <v>1.4</v>
      </c>
      <c r="AZ854">
        <v>1.4</v>
      </c>
      <c r="BA854">
        <v>1.4</v>
      </c>
      <c r="BB854">
        <v>1</v>
      </c>
      <c r="BC854">
        <v>1</v>
      </c>
      <c r="BD854">
        <v>1</v>
      </c>
      <c r="BE854">
        <v>1</v>
      </c>
    </row>
    <row r="855" spans="1:57">
      <c r="A855" t="s">
        <v>1352</v>
      </c>
      <c r="B855" t="s">
        <v>159</v>
      </c>
      <c r="C855" t="s">
        <v>163</v>
      </c>
      <c r="D855" t="s">
        <v>105</v>
      </c>
      <c r="E855" t="s">
        <v>1353</v>
      </c>
      <c r="F855">
        <v>1</v>
      </c>
      <c r="G855">
        <v>1</v>
      </c>
      <c r="H855">
        <v>1</v>
      </c>
      <c r="I855">
        <v>1</v>
      </c>
      <c r="J855">
        <v>1</v>
      </c>
      <c r="K855">
        <v>1</v>
      </c>
      <c r="L855">
        <v>1</v>
      </c>
      <c r="M855">
        <v>1</v>
      </c>
      <c r="N855">
        <v>1</v>
      </c>
      <c r="O855">
        <v>1</v>
      </c>
      <c r="P855">
        <v>1</v>
      </c>
      <c r="Q855">
        <v>1</v>
      </c>
      <c r="R855">
        <v>1</v>
      </c>
      <c r="S855">
        <v>1</v>
      </c>
      <c r="T855">
        <v>1</v>
      </c>
      <c r="U855">
        <v>1</v>
      </c>
      <c r="V855">
        <v>1</v>
      </c>
      <c r="W855">
        <v>1</v>
      </c>
      <c r="X855">
        <v>1</v>
      </c>
      <c r="Y855">
        <v>1</v>
      </c>
      <c r="Z855">
        <v>1</v>
      </c>
      <c r="AA855">
        <v>1</v>
      </c>
      <c r="AB855">
        <v>1</v>
      </c>
      <c r="AC855">
        <v>1</v>
      </c>
      <c r="AD855">
        <v>1</v>
      </c>
      <c r="AE855">
        <v>1</v>
      </c>
      <c r="AF855">
        <v>1</v>
      </c>
      <c r="AG855">
        <v>1</v>
      </c>
      <c r="AH855">
        <v>1</v>
      </c>
      <c r="AI855">
        <v>1</v>
      </c>
      <c r="AJ855">
        <v>1</v>
      </c>
      <c r="AK855">
        <v>1.5</v>
      </c>
      <c r="AL855">
        <v>1.5</v>
      </c>
      <c r="AM855">
        <v>1.5</v>
      </c>
      <c r="AN855">
        <v>1.5</v>
      </c>
      <c r="AO855">
        <v>1.5</v>
      </c>
      <c r="AP855">
        <v>1.5</v>
      </c>
      <c r="AQ855">
        <v>1.5</v>
      </c>
      <c r="AR855">
        <v>1.5</v>
      </c>
      <c r="AS855">
        <v>1.5</v>
      </c>
      <c r="AT855">
        <v>2.4</v>
      </c>
      <c r="AU855">
        <v>3.2</v>
      </c>
      <c r="AV855">
        <v>4</v>
      </c>
      <c r="AW855">
        <v>4.4000000000000004</v>
      </c>
      <c r="AX855">
        <v>8.8000000000000007</v>
      </c>
      <c r="AY855">
        <v>6</v>
      </c>
      <c r="AZ855">
        <v>2.8</v>
      </c>
      <c r="BA855">
        <v>2.8</v>
      </c>
      <c r="BB855">
        <v>2.8</v>
      </c>
      <c r="BC855">
        <v>1</v>
      </c>
      <c r="BD855">
        <v>1</v>
      </c>
      <c r="BE855">
        <v>1</v>
      </c>
    </row>
    <row r="856" spans="1:57">
      <c r="A856" t="s">
        <v>1354</v>
      </c>
      <c r="B856" t="s">
        <v>159</v>
      </c>
      <c r="C856" t="s">
        <v>163</v>
      </c>
      <c r="D856" t="s">
        <v>105</v>
      </c>
      <c r="E856" t="s">
        <v>1355</v>
      </c>
      <c r="F856">
        <v>1</v>
      </c>
      <c r="G856">
        <v>1</v>
      </c>
      <c r="H856">
        <v>1</v>
      </c>
      <c r="I856">
        <v>1</v>
      </c>
      <c r="J856">
        <v>1</v>
      </c>
      <c r="K856">
        <v>1</v>
      </c>
      <c r="L856">
        <v>1</v>
      </c>
      <c r="M856">
        <v>1</v>
      </c>
      <c r="N856">
        <v>1</v>
      </c>
      <c r="O856">
        <v>1</v>
      </c>
      <c r="P856">
        <v>1</v>
      </c>
      <c r="Q856">
        <v>1</v>
      </c>
      <c r="R856">
        <v>1</v>
      </c>
      <c r="S856">
        <v>1</v>
      </c>
      <c r="T856">
        <v>1</v>
      </c>
      <c r="U856">
        <v>1</v>
      </c>
      <c r="V856">
        <v>1</v>
      </c>
      <c r="W856">
        <v>1</v>
      </c>
      <c r="X856">
        <v>1</v>
      </c>
      <c r="Y856">
        <v>1</v>
      </c>
      <c r="Z856">
        <v>1</v>
      </c>
      <c r="AA856">
        <v>1</v>
      </c>
      <c r="AB856">
        <v>1</v>
      </c>
      <c r="AC856">
        <v>1</v>
      </c>
      <c r="AD856">
        <v>1</v>
      </c>
      <c r="AE856">
        <v>1</v>
      </c>
      <c r="AF856">
        <v>1</v>
      </c>
      <c r="AG856">
        <v>1</v>
      </c>
      <c r="AH856">
        <v>1</v>
      </c>
      <c r="AI856">
        <v>1</v>
      </c>
      <c r="AJ856">
        <v>1</v>
      </c>
      <c r="AK856">
        <v>1.5</v>
      </c>
      <c r="AL856">
        <v>1.5</v>
      </c>
      <c r="AM856">
        <v>1.5</v>
      </c>
      <c r="AN856">
        <v>1.5</v>
      </c>
      <c r="AO856">
        <v>1.5</v>
      </c>
      <c r="AP856">
        <v>1.5</v>
      </c>
      <c r="AQ856">
        <v>1.5</v>
      </c>
      <c r="AR856">
        <v>1.5</v>
      </c>
      <c r="AS856">
        <v>1.5</v>
      </c>
      <c r="AT856">
        <v>2</v>
      </c>
      <c r="AU856">
        <v>2.5</v>
      </c>
      <c r="AV856">
        <v>2.8</v>
      </c>
      <c r="AW856">
        <v>5.5</v>
      </c>
      <c r="AX856">
        <v>3.8</v>
      </c>
      <c r="AY856">
        <v>1.8</v>
      </c>
      <c r="AZ856">
        <v>1.8</v>
      </c>
      <c r="BA856">
        <v>1.8</v>
      </c>
      <c r="BB856">
        <v>1</v>
      </c>
      <c r="BC856">
        <v>1</v>
      </c>
      <c r="BD856">
        <v>1</v>
      </c>
      <c r="BE856">
        <v>1</v>
      </c>
    </row>
    <row r="857" spans="1:57">
      <c r="A857" t="s">
        <v>1926</v>
      </c>
      <c r="B857" t="s">
        <v>159</v>
      </c>
      <c r="C857" t="s">
        <v>163</v>
      </c>
      <c r="D857" t="s">
        <v>105</v>
      </c>
      <c r="E857" t="s">
        <v>1927</v>
      </c>
      <c r="F857">
        <v>1</v>
      </c>
      <c r="G857">
        <v>1</v>
      </c>
      <c r="H857">
        <v>1</v>
      </c>
      <c r="I857">
        <v>1</v>
      </c>
      <c r="J857">
        <v>1</v>
      </c>
      <c r="K857">
        <v>1</v>
      </c>
      <c r="L857">
        <v>1</v>
      </c>
      <c r="M857">
        <v>1</v>
      </c>
      <c r="N857">
        <v>1</v>
      </c>
      <c r="O857">
        <v>1</v>
      </c>
      <c r="P857">
        <v>1</v>
      </c>
      <c r="Q857">
        <v>1</v>
      </c>
      <c r="R857">
        <v>1</v>
      </c>
      <c r="S857">
        <v>1</v>
      </c>
      <c r="T857">
        <v>1</v>
      </c>
      <c r="U857">
        <v>1</v>
      </c>
      <c r="V857">
        <v>1</v>
      </c>
      <c r="W857">
        <v>1</v>
      </c>
      <c r="X857">
        <v>1</v>
      </c>
      <c r="Y857">
        <v>1</v>
      </c>
      <c r="Z857">
        <v>1</v>
      </c>
      <c r="AA857">
        <v>1</v>
      </c>
      <c r="AB857">
        <v>1</v>
      </c>
      <c r="AC857">
        <v>1</v>
      </c>
      <c r="AD857">
        <v>1</v>
      </c>
      <c r="AE857">
        <v>1</v>
      </c>
      <c r="AF857">
        <v>1</v>
      </c>
      <c r="AG857">
        <v>1</v>
      </c>
      <c r="AH857">
        <v>1</v>
      </c>
      <c r="AI857">
        <v>1</v>
      </c>
      <c r="AJ857">
        <v>1</v>
      </c>
      <c r="AK857">
        <v>2.5</v>
      </c>
      <c r="AL857">
        <v>2.5</v>
      </c>
      <c r="AM857">
        <v>2.5</v>
      </c>
      <c r="AN857">
        <v>2.5</v>
      </c>
      <c r="AO857">
        <v>2.5</v>
      </c>
      <c r="AP857">
        <v>2.5</v>
      </c>
      <c r="AQ857">
        <v>2.5</v>
      </c>
      <c r="AR857">
        <v>2.5</v>
      </c>
      <c r="AS857">
        <v>2.5</v>
      </c>
      <c r="AT857">
        <v>3.2</v>
      </c>
      <c r="AU857">
        <v>4</v>
      </c>
      <c r="AV857">
        <v>4.5</v>
      </c>
      <c r="AW857">
        <v>8.8000000000000007</v>
      </c>
      <c r="AX857">
        <v>7.6</v>
      </c>
      <c r="AY857">
        <v>3.6</v>
      </c>
      <c r="AZ857">
        <v>3.6</v>
      </c>
      <c r="BA857">
        <v>3.6</v>
      </c>
      <c r="BB857">
        <v>1.4</v>
      </c>
      <c r="BC857">
        <v>1.4</v>
      </c>
      <c r="BD857">
        <v>1.4</v>
      </c>
      <c r="BE857">
        <v>1.4</v>
      </c>
    </row>
    <row r="858" spans="1:57">
      <c r="A858" t="s">
        <v>1356</v>
      </c>
      <c r="B858" t="s">
        <v>159</v>
      </c>
      <c r="C858" t="s">
        <v>163</v>
      </c>
      <c r="D858" t="s">
        <v>105</v>
      </c>
      <c r="E858" t="s">
        <v>1357</v>
      </c>
      <c r="F858">
        <v>1</v>
      </c>
      <c r="G858">
        <v>1</v>
      </c>
      <c r="H858">
        <v>1</v>
      </c>
      <c r="I858">
        <v>1</v>
      </c>
      <c r="J858">
        <v>1</v>
      </c>
      <c r="K858">
        <v>1</v>
      </c>
      <c r="L858">
        <v>1</v>
      </c>
      <c r="M858">
        <v>1</v>
      </c>
      <c r="N858">
        <v>1</v>
      </c>
      <c r="O858">
        <v>1</v>
      </c>
      <c r="P858">
        <v>1</v>
      </c>
      <c r="Q858">
        <v>1</v>
      </c>
      <c r="R858">
        <v>1</v>
      </c>
      <c r="S858">
        <v>1</v>
      </c>
      <c r="T858">
        <v>1</v>
      </c>
      <c r="U858">
        <v>1</v>
      </c>
      <c r="V858">
        <v>1</v>
      </c>
      <c r="W858">
        <v>1</v>
      </c>
      <c r="X858">
        <v>1</v>
      </c>
      <c r="Y858">
        <v>1</v>
      </c>
      <c r="Z858">
        <v>1</v>
      </c>
      <c r="AA858">
        <v>1</v>
      </c>
      <c r="AB858">
        <v>1</v>
      </c>
      <c r="AC858">
        <v>1</v>
      </c>
      <c r="AD858">
        <v>1</v>
      </c>
      <c r="AE858">
        <v>1</v>
      </c>
      <c r="AF858">
        <v>1</v>
      </c>
      <c r="AG858">
        <v>1</v>
      </c>
      <c r="AH858">
        <v>1</v>
      </c>
      <c r="AI858">
        <v>1</v>
      </c>
      <c r="AJ858">
        <v>1</v>
      </c>
      <c r="AK858">
        <v>1.5</v>
      </c>
      <c r="AL858">
        <v>1.5</v>
      </c>
      <c r="AM858">
        <v>1.5</v>
      </c>
      <c r="AN858">
        <v>1.5</v>
      </c>
      <c r="AO858">
        <v>1.5</v>
      </c>
      <c r="AP858">
        <v>1.5</v>
      </c>
      <c r="AQ858">
        <v>1.5</v>
      </c>
      <c r="AR858">
        <v>1.5</v>
      </c>
      <c r="AS858">
        <v>3.6</v>
      </c>
      <c r="AT858">
        <v>4.8</v>
      </c>
      <c r="AU858">
        <v>6</v>
      </c>
      <c r="AV858">
        <v>6.6</v>
      </c>
      <c r="AW858">
        <v>13.2</v>
      </c>
      <c r="AX858">
        <v>9</v>
      </c>
      <c r="AY858">
        <v>4.2</v>
      </c>
      <c r="AZ858">
        <v>4.2</v>
      </c>
      <c r="BA858">
        <v>4.2</v>
      </c>
      <c r="BB858">
        <v>1</v>
      </c>
      <c r="BC858">
        <v>1</v>
      </c>
      <c r="BD858">
        <v>1</v>
      </c>
      <c r="BE858">
        <v>1</v>
      </c>
    </row>
    <row r="859" spans="1:57">
      <c r="A859" t="s">
        <v>1358</v>
      </c>
      <c r="B859" t="s">
        <v>159</v>
      </c>
      <c r="C859" t="s">
        <v>163</v>
      </c>
      <c r="D859" t="s">
        <v>105</v>
      </c>
      <c r="E859" t="s">
        <v>1359</v>
      </c>
      <c r="F859">
        <v>1</v>
      </c>
      <c r="G859">
        <v>1</v>
      </c>
      <c r="H859">
        <v>1</v>
      </c>
      <c r="I859">
        <v>1</v>
      </c>
      <c r="J859">
        <v>1</v>
      </c>
      <c r="K859">
        <v>1</v>
      </c>
      <c r="L859">
        <v>1</v>
      </c>
      <c r="M859">
        <v>1</v>
      </c>
      <c r="N859">
        <v>1</v>
      </c>
      <c r="O859">
        <v>1</v>
      </c>
      <c r="P859">
        <v>1</v>
      </c>
      <c r="Q859">
        <v>1</v>
      </c>
      <c r="R859">
        <v>1</v>
      </c>
      <c r="S859">
        <v>1</v>
      </c>
      <c r="T859">
        <v>1</v>
      </c>
      <c r="U859">
        <v>1</v>
      </c>
      <c r="V859">
        <v>1</v>
      </c>
      <c r="W859">
        <v>1</v>
      </c>
      <c r="X859">
        <v>1</v>
      </c>
      <c r="Y859">
        <v>1</v>
      </c>
      <c r="Z859">
        <v>1</v>
      </c>
      <c r="AA859">
        <v>1</v>
      </c>
      <c r="AB859">
        <v>1</v>
      </c>
      <c r="AC859">
        <v>1</v>
      </c>
      <c r="AD859">
        <v>1</v>
      </c>
      <c r="AE859">
        <v>1</v>
      </c>
      <c r="AF859">
        <v>1</v>
      </c>
      <c r="AG859">
        <v>1</v>
      </c>
      <c r="AH859">
        <v>1</v>
      </c>
      <c r="AI859">
        <v>1</v>
      </c>
      <c r="AJ859">
        <v>1</v>
      </c>
      <c r="AK859">
        <v>1</v>
      </c>
      <c r="AL859">
        <v>1</v>
      </c>
      <c r="AM859">
        <v>1</v>
      </c>
      <c r="AN859">
        <v>1</v>
      </c>
      <c r="AO859">
        <v>1</v>
      </c>
      <c r="AP859">
        <v>1</v>
      </c>
      <c r="AQ859">
        <v>1</v>
      </c>
      <c r="AR859">
        <v>1</v>
      </c>
      <c r="AS859">
        <v>2.7</v>
      </c>
      <c r="AT859">
        <v>3.6</v>
      </c>
      <c r="AU859">
        <v>4.5</v>
      </c>
      <c r="AV859">
        <v>5</v>
      </c>
      <c r="AW859">
        <v>9.9</v>
      </c>
      <c r="AX859">
        <v>6.8</v>
      </c>
      <c r="AY859">
        <v>3.2</v>
      </c>
      <c r="AZ859">
        <v>3.2</v>
      </c>
      <c r="BA859">
        <v>3.2</v>
      </c>
      <c r="BB859">
        <v>1</v>
      </c>
      <c r="BC859">
        <v>1</v>
      </c>
      <c r="BD859">
        <v>1</v>
      </c>
      <c r="BE859">
        <v>1</v>
      </c>
    </row>
    <row r="860" spans="1:57">
      <c r="A860" t="s">
        <v>1360</v>
      </c>
      <c r="B860" t="s">
        <v>159</v>
      </c>
      <c r="C860" t="s">
        <v>163</v>
      </c>
      <c r="D860" t="s">
        <v>105</v>
      </c>
      <c r="E860" t="s">
        <v>1361</v>
      </c>
      <c r="F860">
        <v>1</v>
      </c>
      <c r="G860">
        <v>1</v>
      </c>
      <c r="H860">
        <v>1</v>
      </c>
      <c r="I860">
        <v>1</v>
      </c>
      <c r="J860">
        <v>1</v>
      </c>
      <c r="K860">
        <v>1</v>
      </c>
      <c r="L860">
        <v>1</v>
      </c>
      <c r="M860">
        <v>1</v>
      </c>
      <c r="N860">
        <v>1</v>
      </c>
      <c r="O860">
        <v>1</v>
      </c>
      <c r="P860">
        <v>1</v>
      </c>
      <c r="Q860">
        <v>1</v>
      </c>
      <c r="R860">
        <v>1</v>
      </c>
      <c r="S860">
        <v>1</v>
      </c>
      <c r="T860">
        <v>1</v>
      </c>
      <c r="U860">
        <v>1</v>
      </c>
      <c r="V860">
        <v>1</v>
      </c>
      <c r="W860">
        <v>1</v>
      </c>
      <c r="X860">
        <v>1</v>
      </c>
      <c r="Y860">
        <v>1</v>
      </c>
      <c r="Z860">
        <v>1</v>
      </c>
      <c r="AA860">
        <v>1</v>
      </c>
      <c r="AB860">
        <v>1</v>
      </c>
      <c r="AC860">
        <v>1</v>
      </c>
      <c r="AD860">
        <v>1</v>
      </c>
      <c r="AE860">
        <v>1</v>
      </c>
      <c r="AF860">
        <v>1</v>
      </c>
      <c r="AG860">
        <v>1</v>
      </c>
      <c r="AH860">
        <v>1</v>
      </c>
      <c r="AI860">
        <v>1</v>
      </c>
      <c r="AJ860">
        <v>1</v>
      </c>
      <c r="AK860">
        <v>1</v>
      </c>
      <c r="AL860">
        <v>1</v>
      </c>
      <c r="AM860">
        <v>1</v>
      </c>
      <c r="AN860">
        <v>1</v>
      </c>
      <c r="AO860">
        <v>1</v>
      </c>
      <c r="AP860">
        <v>1</v>
      </c>
      <c r="AQ860">
        <v>1</v>
      </c>
      <c r="AR860">
        <v>1</v>
      </c>
      <c r="AS860">
        <v>10.8</v>
      </c>
      <c r="AT860">
        <v>14.4</v>
      </c>
      <c r="AU860">
        <v>18</v>
      </c>
      <c r="AV860">
        <v>19.8</v>
      </c>
      <c r="AW860">
        <v>39.6</v>
      </c>
      <c r="AX860">
        <v>27</v>
      </c>
      <c r="AY860">
        <v>12.6</v>
      </c>
      <c r="AZ860">
        <v>12.6</v>
      </c>
      <c r="BA860">
        <v>12.6</v>
      </c>
      <c r="BB860">
        <v>1</v>
      </c>
      <c r="BC860">
        <v>1</v>
      </c>
      <c r="BD860">
        <v>1</v>
      </c>
      <c r="BE860">
        <v>1</v>
      </c>
    </row>
    <row r="861" spans="1:57">
      <c r="A861" t="s">
        <v>1362</v>
      </c>
      <c r="B861" t="s">
        <v>159</v>
      </c>
      <c r="C861" t="s">
        <v>163</v>
      </c>
      <c r="D861" t="s">
        <v>105</v>
      </c>
      <c r="E861" t="s">
        <v>1363</v>
      </c>
      <c r="F861">
        <v>1</v>
      </c>
      <c r="G861">
        <v>1</v>
      </c>
      <c r="H861">
        <v>1</v>
      </c>
      <c r="I861">
        <v>1</v>
      </c>
      <c r="J861">
        <v>1</v>
      </c>
      <c r="K861">
        <v>1</v>
      </c>
      <c r="L861">
        <v>1</v>
      </c>
      <c r="M861">
        <v>1</v>
      </c>
      <c r="N861">
        <v>1</v>
      </c>
      <c r="O861">
        <v>1</v>
      </c>
      <c r="P861">
        <v>1</v>
      </c>
      <c r="Q861">
        <v>1</v>
      </c>
      <c r="R861">
        <v>1</v>
      </c>
      <c r="S861">
        <v>1</v>
      </c>
      <c r="T861">
        <v>1</v>
      </c>
      <c r="U861">
        <v>1</v>
      </c>
      <c r="V861">
        <v>1</v>
      </c>
      <c r="W861">
        <v>1</v>
      </c>
      <c r="X861">
        <v>1</v>
      </c>
      <c r="Y861">
        <v>1</v>
      </c>
      <c r="Z861">
        <v>1</v>
      </c>
      <c r="AA861">
        <v>1</v>
      </c>
      <c r="AB861">
        <v>1</v>
      </c>
      <c r="AC861">
        <v>1</v>
      </c>
      <c r="AD861">
        <v>1</v>
      </c>
      <c r="AE861">
        <v>1</v>
      </c>
      <c r="AF861">
        <v>1</v>
      </c>
      <c r="AG861">
        <v>1</v>
      </c>
      <c r="AH861">
        <v>1</v>
      </c>
      <c r="AI861">
        <v>1</v>
      </c>
      <c r="AJ861">
        <v>1</v>
      </c>
      <c r="AK861">
        <v>1</v>
      </c>
      <c r="AL861">
        <v>1</v>
      </c>
      <c r="AM861">
        <v>1</v>
      </c>
      <c r="AN861">
        <v>1</v>
      </c>
      <c r="AO861">
        <v>1</v>
      </c>
      <c r="AP861">
        <v>1</v>
      </c>
      <c r="AQ861">
        <v>1</v>
      </c>
      <c r="AR861">
        <v>1</v>
      </c>
      <c r="AS861">
        <v>6.6</v>
      </c>
      <c r="AT861">
        <v>8.8000000000000007</v>
      </c>
      <c r="AU861">
        <v>11</v>
      </c>
      <c r="AV861">
        <v>12.1</v>
      </c>
      <c r="AW861">
        <v>24.2</v>
      </c>
      <c r="AX861">
        <v>16.5</v>
      </c>
      <c r="AY861">
        <v>7.7</v>
      </c>
      <c r="AZ861">
        <v>7.7</v>
      </c>
      <c r="BA861">
        <v>7.7</v>
      </c>
      <c r="BB861">
        <v>1</v>
      </c>
      <c r="BC861">
        <v>1</v>
      </c>
      <c r="BD861">
        <v>1</v>
      </c>
      <c r="BE861">
        <v>1</v>
      </c>
    </row>
    <row r="862" spans="1:57">
      <c r="A862" t="s">
        <v>1364</v>
      </c>
      <c r="B862" t="s">
        <v>159</v>
      </c>
      <c r="C862" t="s">
        <v>163</v>
      </c>
      <c r="D862" t="s">
        <v>105</v>
      </c>
      <c r="E862" t="s">
        <v>1365</v>
      </c>
      <c r="F862">
        <v>1</v>
      </c>
      <c r="G862">
        <v>1</v>
      </c>
      <c r="H862">
        <v>1</v>
      </c>
      <c r="I862">
        <v>1</v>
      </c>
      <c r="J862">
        <v>1</v>
      </c>
      <c r="K862">
        <v>1</v>
      </c>
      <c r="L862">
        <v>1</v>
      </c>
      <c r="M862">
        <v>1</v>
      </c>
      <c r="N862">
        <v>1</v>
      </c>
      <c r="O862">
        <v>1</v>
      </c>
      <c r="P862">
        <v>1</v>
      </c>
      <c r="Q862">
        <v>1</v>
      </c>
      <c r="R862">
        <v>1</v>
      </c>
      <c r="S862">
        <v>1</v>
      </c>
      <c r="T862">
        <v>1</v>
      </c>
      <c r="U862">
        <v>1</v>
      </c>
      <c r="V862">
        <v>1</v>
      </c>
      <c r="W862">
        <v>1</v>
      </c>
      <c r="X862">
        <v>1</v>
      </c>
      <c r="Y862">
        <v>1</v>
      </c>
      <c r="Z862">
        <v>1</v>
      </c>
      <c r="AA862">
        <v>1</v>
      </c>
      <c r="AB862">
        <v>1</v>
      </c>
      <c r="AC862">
        <v>1</v>
      </c>
      <c r="AD862">
        <v>1</v>
      </c>
      <c r="AE862">
        <v>1</v>
      </c>
      <c r="AF862">
        <v>1</v>
      </c>
      <c r="AG862">
        <v>1</v>
      </c>
      <c r="AH862">
        <v>1</v>
      </c>
      <c r="AI862">
        <v>1</v>
      </c>
      <c r="AJ862">
        <v>1</v>
      </c>
      <c r="AK862">
        <v>1</v>
      </c>
      <c r="AL862">
        <v>1</v>
      </c>
      <c r="AM862">
        <v>1</v>
      </c>
      <c r="AN862">
        <v>1</v>
      </c>
      <c r="AO862">
        <v>1</v>
      </c>
      <c r="AP862">
        <v>1</v>
      </c>
      <c r="AQ862">
        <v>1</v>
      </c>
      <c r="AR862">
        <v>1</v>
      </c>
      <c r="AS862">
        <v>5.4</v>
      </c>
      <c r="AT862">
        <v>7.2</v>
      </c>
      <c r="AU862">
        <v>9</v>
      </c>
      <c r="AV862">
        <v>9.9</v>
      </c>
      <c r="AW862">
        <v>19.8</v>
      </c>
      <c r="AX862">
        <v>13.5</v>
      </c>
      <c r="AY862">
        <v>6.3</v>
      </c>
      <c r="AZ862">
        <v>6.3</v>
      </c>
      <c r="BA862">
        <v>6.3</v>
      </c>
      <c r="BB862">
        <v>1</v>
      </c>
      <c r="BC862">
        <v>1</v>
      </c>
      <c r="BD862">
        <v>1</v>
      </c>
      <c r="BE862">
        <v>1</v>
      </c>
    </row>
    <row r="863" spans="1:57">
      <c r="A863" t="s">
        <v>1366</v>
      </c>
      <c r="B863" t="s">
        <v>159</v>
      </c>
      <c r="C863" t="s">
        <v>163</v>
      </c>
      <c r="D863" t="s">
        <v>105</v>
      </c>
      <c r="E863" t="s">
        <v>1365</v>
      </c>
      <c r="F863">
        <v>1</v>
      </c>
      <c r="G863">
        <v>1</v>
      </c>
      <c r="H863">
        <v>1</v>
      </c>
      <c r="I863">
        <v>1</v>
      </c>
      <c r="J863">
        <v>1</v>
      </c>
      <c r="K863">
        <v>1</v>
      </c>
      <c r="L863">
        <v>1</v>
      </c>
      <c r="M863">
        <v>1</v>
      </c>
      <c r="N863">
        <v>1</v>
      </c>
      <c r="O863">
        <v>1</v>
      </c>
      <c r="P863">
        <v>1</v>
      </c>
      <c r="Q863">
        <v>1</v>
      </c>
      <c r="R863">
        <v>1</v>
      </c>
      <c r="S863">
        <v>1</v>
      </c>
      <c r="T863">
        <v>1</v>
      </c>
      <c r="U863">
        <v>1</v>
      </c>
      <c r="V863">
        <v>1</v>
      </c>
      <c r="W863">
        <v>1</v>
      </c>
      <c r="X863">
        <v>1</v>
      </c>
      <c r="Y863">
        <v>1</v>
      </c>
      <c r="Z863">
        <v>1</v>
      </c>
      <c r="AA863">
        <v>1</v>
      </c>
      <c r="AB863">
        <v>1</v>
      </c>
      <c r="AC863">
        <v>1</v>
      </c>
      <c r="AD863">
        <v>1</v>
      </c>
      <c r="AE863">
        <v>1</v>
      </c>
      <c r="AF863">
        <v>1</v>
      </c>
      <c r="AG863">
        <v>1</v>
      </c>
      <c r="AH863">
        <v>1</v>
      </c>
      <c r="AI863">
        <v>1</v>
      </c>
      <c r="AJ863">
        <v>1</v>
      </c>
      <c r="AK863">
        <v>1</v>
      </c>
      <c r="AL863">
        <v>1</v>
      </c>
      <c r="AM863">
        <v>1</v>
      </c>
      <c r="AN863">
        <v>1</v>
      </c>
      <c r="AO863">
        <v>1</v>
      </c>
      <c r="AP863">
        <v>1</v>
      </c>
      <c r="AQ863">
        <v>1</v>
      </c>
      <c r="AR863">
        <v>1</v>
      </c>
      <c r="AS863">
        <v>4.8</v>
      </c>
      <c r="AT863">
        <v>6.4</v>
      </c>
      <c r="AU863">
        <v>8</v>
      </c>
      <c r="AV863">
        <v>8.8000000000000007</v>
      </c>
      <c r="AW863">
        <v>17.600000000000001</v>
      </c>
      <c r="AX863">
        <v>12</v>
      </c>
      <c r="AY863">
        <v>5.6</v>
      </c>
      <c r="AZ863">
        <v>5.6</v>
      </c>
      <c r="BA863">
        <v>5.6</v>
      </c>
      <c r="BB863">
        <v>1</v>
      </c>
      <c r="BC863">
        <v>1</v>
      </c>
      <c r="BD863">
        <v>1</v>
      </c>
      <c r="BE863">
        <v>1</v>
      </c>
    </row>
    <row r="864" spans="1:57">
      <c r="A864" t="s">
        <v>1367</v>
      </c>
      <c r="B864" t="s">
        <v>159</v>
      </c>
      <c r="C864" t="s">
        <v>1368</v>
      </c>
      <c r="D864" t="s">
        <v>59</v>
      </c>
      <c r="E864" t="s">
        <v>163</v>
      </c>
      <c r="F864">
        <v>1</v>
      </c>
      <c r="G864">
        <v>1</v>
      </c>
      <c r="H864">
        <v>1</v>
      </c>
      <c r="I864">
        <v>1.2</v>
      </c>
      <c r="J864">
        <v>1</v>
      </c>
      <c r="K864">
        <v>1</v>
      </c>
      <c r="L864">
        <v>1</v>
      </c>
      <c r="M864">
        <v>1</v>
      </c>
      <c r="N864">
        <v>1</v>
      </c>
      <c r="O864">
        <v>1</v>
      </c>
      <c r="P864">
        <v>1</v>
      </c>
      <c r="Q864">
        <v>1</v>
      </c>
      <c r="R864">
        <v>1</v>
      </c>
      <c r="S864">
        <v>1</v>
      </c>
      <c r="T864">
        <v>1</v>
      </c>
      <c r="U864">
        <v>1</v>
      </c>
      <c r="V864">
        <v>1</v>
      </c>
      <c r="W864">
        <v>1.2</v>
      </c>
      <c r="X864">
        <v>1</v>
      </c>
      <c r="Y864">
        <v>1</v>
      </c>
      <c r="Z864">
        <v>1</v>
      </c>
      <c r="AA864">
        <v>1</v>
      </c>
      <c r="AB864">
        <v>1.2</v>
      </c>
      <c r="AC864">
        <v>1</v>
      </c>
      <c r="AD864">
        <v>1</v>
      </c>
      <c r="AE864">
        <v>1</v>
      </c>
      <c r="AF864">
        <v>1</v>
      </c>
      <c r="AG864">
        <v>1</v>
      </c>
      <c r="AH864">
        <v>1</v>
      </c>
      <c r="AI864">
        <v>1</v>
      </c>
      <c r="AJ864">
        <v>1</v>
      </c>
      <c r="AK864">
        <v>1.2</v>
      </c>
      <c r="AL864">
        <v>1</v>
      </c>
      <c r="AM864">
        <v>1</v>
      </c>
      <c r="AN864">
        <v>1</v>
      </c>
      <c r="AO864">
        <v>1</v>
      </c>
      <c r="AP864">
        <v>1</v>
      </c>
      <c r="AQ864">
        <v>1</v>
      </c>
      <c r="AR864">
        <v>1</v>
      </c>
      <c r="AS864">
        <v>1.2</v>
      </c>
      <c r="AT864">
        <v>1.7</v>
      </c>
      <c r="AU864">
        <v>2</v>
      </c>
      <c r="AV864">
        <v>1.6</v>
      </c>
      <c r="AW864">
        <v>2.8</v>
      </c>
      <c r="AX864">
        <v>3.3</v>
      </c>
      <c r="AY864">
        <v>2.4</v>
      </c>
      <c r="AZ864">
        <v>1.1000000000000001</v>
      </c>
      <c r="BA864">
        <v>2.9</v>
      </c>
      <c r="BB864">
        <v>1.2</v>
      </c>
      <c r="BC864">
        <v>1</v>
      </c>
      <c r="BD864">
        <v>1</v>
      </c>
      <c r="BE864">
        <v>1</v>
      </c>
    </row>
    <row r="865" spans="1:57">
      <c r="A865" t="s">
        <v>1928</v>
      </c>
      <c r="B865" t="s">
        <v>159</v>
      </c>
      <c r="C865" t="s">
        <v>1368</v>
      </c>
      <c r="D865" t="s">
        <v>105</v>
      </c>
      <c r="E865" t="s">
        <v>1929</v>
      </c>
      <c r="F865">
        <v>1.1000000000000001</v>
      </c>
      <c r="G865">
        <v>1.1000000000000001</v>
      </c>
      <c r="H865">
        <v>0.9</v>
      </c>
      <c r="I865">
        <v>0.9</v>
      </c>
      <c r="J865">
        <v>0.7</v>
      </c>
      <c r="K865">
        <v>0.6</v>
      </c>
      <c r="L865">
        <v>0.6</v>
      </c>
      <c r="M865">
        <v>0.4</v>
      </c>
      <c r="N865">
        <v>0.5</v>
      </c>
      <c r="O865">
        <v>0.5</v>
      </c>
      <c r="P865">
        <v>0.5</v>
      </c>
      <c r="Q865">
        <v>0.5</v>
      </c>
      <c r="R865">
        <v>0.4</v>
      </c>
      <c r="S865">
        <v>0.4</v>
      </c>
      <c r="T865">
        <v>0.3</v>
      </c>
      <c r="U865">
        <v>0.3</v>
      </c>
      <c r="V865">
        <v>0.3</v>
      </c>
      <c r="W865">
        <v>0.3</v>
      </c>
      <c r="X865">
        <v>0.3</v>
      </c>
      <c r="Y865">
        <v>0.3</v>
      </c>
      <c r="Z865">
        <v>0.3</v>
      </c>
      <c r="AA865">
        <v>0.2</v>
      </c>
      <c r="AB865">
        <v>0.2</v>
      </c>
      <c r="AC865">
        <v>0.2</v>
      </c>
      <c r="AD865">
        <v>0.2</v>
      </c>
      <c r="AE865">
        <v>0.2</v>
      </c>
      <c r="AF865">
        <v>0.3</v>
      </c>
      <c r="AG865">
        <v>0.3</v>
      </c>
      <c r="AH865">
        <v>0.3</v>
      </c>
      <c r="AI865">
        <v>0.2</v>
      </c>
      <c r="AJ865">
        <v>0.3</v>
      </c>
      <c r="AK865">
        <v>0.4</v>
      </c>
      <c r="AL865">
        <v>0.4</v>
      </c>
      <c r="AM865">
        <v>0.5</v>
      </c>
      <c r="AN865">
        <v>1</v>
      </c>
      <c r="AO865">
        <v>1</v>
      </c>
      <c r="AP865">
        <v>1</v>
      </c>
      <c r="AQ865">
        <v>1</v>
      </c>
      <c r="AR865">
        <v>1</v>
      </c>
      <c r="AS865">
        <v>1</v>
      </c>
      <c r="AT865">
        <v>1</v>
      </c>
      <c r="AU865">
        <v>2</v>
      </c>
      <c r="AV865">
        <v>1.8</v>
      </c>
      <c r="AW865">
        <v>2.4</v>
      </c>
      <c r="AX865">
        <v>2.5</v>
      </c>
      <c r="AY865">
        <v>2.6</v>
      </c>
      <c r="AZ865">
        <v>2.1</v>
      </c>
      <c r="BA865">
        <v>1.7</v>
      </c>
      <c r="BB865">
        <v>1.7</v>
      </c>
      <c r="BC865">
        <v>1.7</v>
      </c>
      <c r="BD865">
        <v>1.7</v>
      </c>
      <c r="BE865">
        <v>1.7</v>
      </c>
    </row>
    <row r="866" spans="1:57">
      <c r="A866" t="s">
        <v>1930</v>
      </c>
      <c r="B866" t="s">
        <v>159</v>
      </c>
      <c r="C866" t="s">
        <v>1368</v>
      </c>
      <c r="D866" t="s">
        <v>105</v>
      </c>
      <c r="E866" t="s">
        <v>1931</v>
      </c>
      <c r="F866">
        <v>0.8</v>
      </c>
      <c r="G866">
        <v>0.9</v>
      </c>
      <c r="H866">
        <v>1.1000000000000001</v>
      </c>
      <c r="I866">
        <v>1.1000000000000001</v>
      </c>
      <c r="J866">
        <v>0.9</v>
      </c>
      <c r="K866">
        <v>0.9</v>
      </c>
      <c r="L866">
        <v>0.8</v>
      </c>
      <c r="M866">
        <v>1.1000000000000001</v>
      </c>
      <c r="N866">
        <v>0.7</v>
      </c>
      <c r="O866">
        <v>0.6</v>
      </c>
      <c r="P866">
        <v>0.5</v>
      </c>
      <c r="Q866">
        <v>0.6</v>
      </c>
      <c r="R866">
        <v>0.6</v>
      </c>
      <c r="S866">
        <v>0.6</v>
      </c>
      <c r="T866">
        <v>0.6</v>
      </c>
      <c r="U866">
        <v>0.3</v>
      </c>
      <c r="V866">
        <v>0.5</v>
      </c>
      <c r="W866">
        <v>0.3</v>
      </c>
      <c r="X866">
        <v>0.5</v>
      </c>
      <c r="Y866">
        <v>0.4</v>
      </c>
      <c r="Z866">
        <v>0.3</v>
      </c>
      <c r="AA866">
        <v>0.3</v>
      </c>
      <c r="AB866">
        <v>0.3</v>
      </c>
      <c r="AC866">
        <v>0.3</v>
      </c>
      <c r="AD866">
        <v>0.3</v>
      </c>
      <c r="AE866">
        <v>0.3</v>
      </c>
      <c r="AF866">
        <v>0.4</v>
      </c>
      <c r="AG866">
        <v>0.3</v>
      </c>
      <c r="AH866">
        <v>0.4</v>
      </c>
      <c r="AI866">
        <v>0.3</v>
      </c>
      <c r="AJ866">
        <v>0.3</v>
      </c>
      <c r="AK866">
        <v>0.4</v>
      </c>
      <c r="AL866">
        <v>0.4</v>
      </c>
      <c r="AM866">
        <v>0.6</v>
      </c>
      <c r="AN866">
        <v>1</v>
      </c>
      <c r="AO866">
        <v>1</v>
      </c>
      <c r="AP866">
        <v>1</v>
      </c>
      <c r="AQ866">
        <v>1</v>
      </c>
      <c r="AR866">
        <v>1</v>
      </c>
      <c r="AS866">
        <v>1</v>
      </c>
      <c r="AT866">
        <v>1</v>
      </c>
      <c r="AU866">
        <v>2.2000000000000002</v>
      </c>
      <c r="AV866">
        <v>1.9</v>
      </c>
      <c r="AW866">
        <v>3.4</v>
      </c>
      <c r="AX866">
        <v>3.1</v>
      </c>
      <c r="AY866">
        <v>2.8</v>
      </c>
      <c r="AZ866">
        <v>1.5</v>
      </c>
      <c r="BA866">
        <v>1.8</v>
      </c>
      <c r="BB866">
        <v>1.8</v>
      </c>
      <c r="BC866">
        <v>1.8</v>
      </c>
      <c r="BD866">
        <v>1.8</v>
      </c>
      <c r="BE866">
        <v>1.8</v>
      </c>
    </row>
    <row r="867" spans="1:57">
      <c r="A867" t="s">
        <v>1932</v>
      </c>
      <c r="B867" t="s">
        <v>159</v>
      </c>
      <c r="C867" t="s">
        <v>1368</v>
      </c>
      <c r="D867" t="s">
        <v>105</v>
      </c>
      <c r="E867" t="s">
        <v>1933</v>
      </c>
      <c r="F867">
        <v>1</v>
      </c>
      <c r="G867">
        <v>1</v>
      </c>
      <c r="H867">
        <v>1</v>
      </c>
      <c r="I867">
        <v>1</v>
      </c>
      <c r="J867">
        <v>0.8</v>
      </c>
      <c r="K867">
        <v>0.7</v>
      </c>
      <c r="L867">
        <v>0.7</v>
      </c>
      <c r="M867">
        <v>0.8</v>
      </c>
      <c r="N867">
        <v>0.5</v>
      </c>
      <c r="O867">
        <v>0.5</v>
      </c>
      <c r="P867">
        <v>0.5</v>
      </c>
      <c r="Q867">
        <v>0.5</v>
      </c>
      <c r="R867">
        <v>0.5</v>
      </c>
      <c r="S867">
        <v>0.5</v>
      </c>
      <c r="T867">
        <v>0.5</v>
      </c>
      <c r="U867">
        <v>0.3</v>
      </c>
      <c r="V867">
        <v>0.3</v>
      </c>
      <c r="W867">
        <v>0.3</v>
      </c>
      <c r="X867">
        <v>0.3</v>
      </c>
      <c r="Y867">
        <v>0.3</v>
      </c>
      <c r="Z867">
        <v>0.3</v>
      </c>
      <c r="AA867">
        <v>0.3</v>
      </c>
      <c r="AB867">
        <v>0.3</v>
      </c>
      <c r="AC867">
        <v>0.3</v>
      </c>
      <c r="AD867">
        <v>0.3</v>
      </c>
      <c r="AE867">
        <v>0.2</v>
      </c>
      <c r="AF867">
        <v>0.3</v>
      </c>
      <c r="AG867">
        <v>0.4</v>
      </c>
      <c r="AH867">
        <v>0.3</v>
      </c>
      <c r="AI867">
        <v>0.3</v>
      </c>
      <c r="AJ867">
        <v>0.4</v>
      </c>
      <c r="AK867">
        <v>0.4</v>
      </c>
      <c r="AL867">
        <v>0.5</v>
      </c>
      <c r="AM867">
        <v>0.7</v>
      </c>
      <c r="AN867">
        <v>1</v>
      </c>
      <c r="AO867">
        <v>1</v>
      </c>
      <c r="AP867">
        <v>1</v>
      </c>
      <c r="AQ867">
        <v>1</v>
      </c>
      <c r="AR867">
        <v>1</v>
      </c>
      <c r="AS867">
        <v>1</v>
      </c>
      <c r="AT867">
        <v>1</v>
      </c>
      <c r="AU867">
        <v>2</v>
      </c>
      <c r="AV867">
        <v>1.8</v>
      </c>
      <c r="AW867">
        <v>2.8</v>
      </c>
      <c r="AX867">
        <v>3</v>
      </c>
      <c r="AY867">
        <v>3.5</v>
      </c>
      <c r="AZ867">
        <v>2.5</v>
      </c>
      <c r="BA867">
        <v>2.2000000000000002</v>
      </c>
      <c r="BB867">
        <v>2.2000000000000002</v>
      </c>
      <c r="BC867">
        <v>2.2000000000000002</v>
      </c>
      <c r="BD867">
        <v>2.2000000000000002</v>
      </c>
      <c r="BE867">
        <v>2.2000000000000002</v>
      </c>
    </row>
    <row r="868" spans="1:57">
      <c r="A868" t="s">
        <v>1934</v>
      </c>
      <c r="B868" t="s">
        <v>159</v>
      </c>
      <c r="C868" t="s">
        <v>1368</v>
      </c>
      <c r="D868" t="s">
        <v>105</v>
      </c>
      <c r="E868" t="s">
        <v>1935</v>
      </c>
      <c r="F868">
        <v>1</v>
      </c>
      <c r="G868">
        <v>1</v>
      </c>
      <c r="H868">
        <v>1</v>
      </c>
      <c r="I868">
        <v>1</v>
      </c>
      <c r="J868">
        <v>0.8</v>
      </c>
      <c r="K868">
        <v>0.7</v>
      </c>
      <c r="L868">
        <v>0.7</v>
      </c>
      <c r="M868">
        <v>0.8</v>
      </c>
      <c r="N868">
        <v>0.5</v>
      </c>
      <c r="O868">
        <v>0.5</v>
      </c>
      <c r="P868">
        <v>0.5</v>
      </c>
      <c r="Q868">
        <v>0.5</v>
      </c>
      <c r="R868">
        <v>0.5</v>
      </c>
      <c r="S868">
        <v>0.5</v>
      </c>
      <c r="T868">
        <v>0.5</v>
      </c>
      <c r="U868">
        <v>0.3</v>
      </c>
      <c r="V868">
        <v>0.3</v>
      </c>
      <c r="W868">
        <v>0.3</v>
      </c>
      <c r="X868">
        <v>0.3</v>
      </c>
      <c r="Y868">
        <v>0.3</v>
      </c>
      <c r="Z868">
        <v>0.3</v>
      </c>
      <c r="AA868">
        <v>0.3</v>
      </c>
      <c r="AB868">
        <v>0.3</v>
      </c>
      <c r="AC868">
        <v>0.3</v>
      </c>
      <c r="AD868">
        <v>0.3</v>
      </c>
      <c r="AE868">
        <v>0.2</v>
      </c>
      <c r="AF868">
        <v>0.3</v>
      </c>
      <c r="AG868">
        <v>0.3</v>
      </c>
      <c r="AH868">
        <v>0.5</v>
      </c>
      <c r="AI868">
        <v>0.4</v>
      </c>
      <c r="AJ868">
        <v>0.4</v>
      </c>
      <c r="AK868">
        <v>0.7</v>
      </c>
      <c r="AL868">
        <v>0.6</v>
      </c>
      <c r="AM868">
        <v>0.7</v>
      </c>
      <c r="AN868">
        <v>1</v>
      </c>
      <c r="AO868">
        <v>1</v>
      </c>
      <c r="AP868">
        <v>1</v>
      </c>
      <c r="AQ868">
        <v>1</v>
      </c>
      <c r="AR868">
        <v>1</v>
      </c>
      <c r="AS868">
        <v>1</v>
      </c>
      <c r="AT868">
        <v>1</v>
      </c>
      <c r="AU868">
        <v>2.2000000000000002</v>
      </c>
      <c r="AV868">
        <v>1.6</v>
      </c>
      <c r="AW868">
        <v>2.7</v>
      </c>
      <c r="AX868">
        <v>2.8</v>
      </c>
      <c r="AY868">
        <v>2.1</v>
      </c>
      <c r="AZ868">
        <v>1.5</v>
      </c>
      <c r="BA868">
        <v>1.2</v>
      </c>
      <c r="BB868">
        <v>1.2</v>
      </c>
      <c r="BC868">
        <v>1.2</v>
      </c>
      <c r="BD868">
        <v>1.2</v>
      </c>
      <c r="BE868">
        <v>1.2</v>
      </c>
    </row>
    <row r="869" spans="1:57">
      <c r="A869" t="s">
        <v>1369</v>
      </c>
      <c r="B869" t="s">
        <v>159</v>
      </c>
      <c r="C869" t="s">
        <v>1370</v>
      </c>
      <c r="D869" t="s">
        <v>59</v>
      </c>
      <c r="E869" t="s">
        <v>1370</v>
      </c>
      <c r="F869">
        <v>1</v>
      </c>
      <c r="G869">
        <v>1</v>
      </c>
      <c r="H869">
        <v>1</v>
      </c>
      <c r="I869">
        <v>1</v>
      </c>
      <c r="J869">
        <v>1</v>
      </c>
      <c r="K869">
        <v>1</v>
      </c>
      <c r="L869">
        <v>1</v>
      </c>
      <c r="M869">
        <v>1</v>
      </c>
      <c r="N869">
        <v>1</v>
      </c>
      <c r="O869">
        <v>1</v>
      </c>
      <c r="P869">
        <v>1</v>
      </c>
      <c r="Q869">
        <v>1</v>
      </c>
      <c r="R869">
        <v>1</v>
      </c>
      <c r="S869">
        <v>1</v>
      </c>
      <c r="T869">
        <v>1</v>
      </c>
      <c r="U869">
        <v>1</v>
      </c>
      <c r="V869">
        <v>1</v>
      </c>
      <c r="W869">
        <v>1</v>
      </c>
      <c r="X869">
        <v>1</v>
      </c>
      <c r="Y869">
        <v>1</v>
      </c>
      <c r="Z869">
        <v>1</v>
      </c>
      <c r="AA869">
        <v>1</v>
      </c>
      <c r="AB869">
        <v>1</v>
      </c>
      <c r="AC869">
        <v>1</v>
      </c>
      <c r="AD869">
        <v>1</v>
      </c>
      <c r="AE869">
        <v>1</v>
      </c>
      <c r="AF869">
        <v>1</v>
      </c>
      <c r="AG869">
        <v>1</v>
      </c>
      <c r="AH869">
        <v>1</v>
      </c>
      <c r="AI869">
        <v>1</v>
      </c>
      <c r="AJ869">
        <v>1</v>
      </c>
      <c r="AK869">
        <v>1</v>
      </c>
      <c r="AL869">
        <v>1</v>
      </c>
      <c r="AM869">
        <v>1</v>
      </c>
      <c r="AN869">
        <v>1</v>
      </c>
      <c r="AO869">
        <v>1</v>
      </c>
      <c r="AP869">
        <v>1</v>
      </c>
      <c r="AQ869">
        <v>1</v>
      </c>
      <c r="AR869">
        <v>1</v>
      </c>
      <c r="AS869">
        <v>0.6</v>
      </c>
      <c r="AT869">
        <v>0.8</v>
      </c>
      <c r="AU869">
        <v>0.8</v>
      </c>
      <c r="AV869">
        <v>1.1000000000000001</v>
      </c>
      <c r="AW869">
        <v>3.6</v>
      </c>
      <c r="AX869">
        <v>1.9</v>
      </c>
      <c r="AY869">
        <v>1.2</v>
      </c>
      <c r="AZ869">
        <v>0.5</v>
      </c>
      <c r="BA869">
        <v>1</v>
      </c>
      <c r="BB869">
        <v>1</v>
      </c>
      <c r="BC869">
        <v>1</v>
      </c>
      <c r="BD869">
        <v>1</v>
      </c>
      <c r="BE869">
        <v>1</v>
      </c>
    </row>
    <row r="870" spans="1:57">
      <c r="A870" t="s">
        <v>1936</v>
      </c>
      <c r="B870" t="s">
        <v>159</v>
      </c>
      <c r="C870" t="s">
        <v>1370</v>
      </c>
      <c r="D870" t="s">
        <v>105</v>
      </c>
      <c r="E870" t="s">
        <v>1937</v>
      </c>
      <c r="F870">
        <v>2.2999999999999998</v>
      </c>
      <c r="G870">
        <v>2.1</v>
      </c>
      <c r="H870">
        <v>1.4</v>
      </c>
      <c r="I870">
        <v>1.3</v>
      </c>
      <c r="J870">
        <v>0.9</v>
      </c>
      <c r="K870">
        <v>0.8</v>
      </c>
      <c r="L870">
        <v>0.7</v>
      </c>
      <c r="M870">
        <v>0.4</v>
      </c>
      <c r="N870">
        <v>0.7</v>
      </c>
      <c r="O870">
        <v>0.5</v>
      </c>
      <c r="P870">
        <v>0.5</v>
      </c>
      <c r="Q870">
        <v>0.5</v>
      </c>
      <c r="R870">
        <v>0.4</v>
      </c>
      <c r="S870">
        <v>0.5</v>
      </c>
      <c r="T870">
        <v>0.4</v>
      </c>
      <c r="U870">
        <v>0.3</v>
      </c>
      <c r="V870">
        <v>0.3</v>
      </c>
      <c r="W870">
        <v>0.3</v>
      </c>
      <c r="X870">
        <v>0.3</v>
      </c>
      <c r="Y870">
        <v>0.3</v>
      </c>
      <c r="Z870">
        <v>0.3</v>
      </c>
      <c r="AA870">
        <v>0.2</v>
      </c>
      <c r="AB870">
        <v>0.2</v>
      </c>
      <c r="AC870">
        <v>0.2</v>
      </c>
      <c r="AD870">
        <v>0.2</v>
      </c>
      <c r="AE870">
        <v>0.2</v>
      </c>
      <c r="AF870">
        <v>0.2</v>
      </c>
      <c r="AG870">
        <v>0.3</v>
      </c>
      <c r="AH870">
        <v>0.3</v>
      </c>
      <c r="AI870">
        <v>0.3</v>
      </c>
      <c r="AJ870">
        <v>0.3</v>
      </c>
      <c r="AK870">
        <v>0.4</v>
      </c>
      <c r="AL870">
        <v>0.3</v>
      </c>
      <c r="AM870">
        <v>0.4</v>
      </c>
      <c r="AN870">
        <v>0.6</v>
      </c>
      <c r="AO870">
        <v>1</v>
      </c>
      <c r="AP870">
        <v>1</v>
      </c>
      <c r="AQ870">
        <v>1</v>
      </c>
      <c r="AR870">
        <v>1</v>
      </c>
      <c r="AS870">
        <v>1</v>
      </c>
      <c r="AT870">
        <v>1</v>
      </c>
      <c r="AU870">
        <v>2.4</v>
      </c>
      <c r="AV870">
        <v>2.2999999999999998</v>
      </c>
      <c r="AW870">
        <v>6.6</v>
      </c>
      <c r="AX870">
        <v>5.5</v>
      </c>
      <c r="AY870">
        <v>4.9000000000000004</v>
      </c>
      <c r="AZ870">
        <v>3.2</v>
      </c>
      <c r="BA870">
        <v>2.2999999999999998</v>
      </c>
      <c r="BB870">
        <v>1.4</v>
      </c>
      <c r="BC870">
        <v>1.6</v>
      </c>
      <c r="BD870">
        <v>1.6</v>
      </c>
      <c r="BE870">
        <v>1.6</v>
      </c>
    </row>
    <row r="871" spans="1:57">
      <c r="A871" t="s">
        <v>1938</v>
      </c>
      <c r="B871" t="s">
        <v>159</v>
      </c>
      <c r="C871" t="s">
        <v>1370</v>
      </c>
      <c r="D871" t="s">
        <v>105</v>
      </c>
      <c r="E871" t="s">
        <v>1939</v>
      </c>
      <c r="F871">
        <v>1.6</v>
      </c>
      <c r="G871">
        <v>1.6</v>
      </c>
      <c r="H871">
        <v>1.6</v>
      </c>
      <c r="I871">
        <v>1.6</v>
      </c>
      <c r="J871">
        <v>0.8</v>
      </c>
      <c r="K871">
        <v>0.8</v>
      </c>
      <c r="L871">
        <v>0.8</v>
      </c>
      <c r="M871">
        <v>0.8</v>
      </c>
      <c r="N871">
        <v>0.8</v>
      </c>
      <c r="O871">
        <v>0.8</v>
      </c>
      <c r="P871">
        <v>0.7</v>
      </c>
      <c r="Q871">
        <v>0.7</v>
      </c>
      <c r="R871">
        <v>0.7</v>
      </c>
      <c r="S871">
        <v>0.7</v>
      </c>
      <c r="T871">
        <v>0.2</v>
      </c>
      <c r="U871">
        <v>0.2</v>
      </c>
      <c r="V871">
        <v>0.2</v>
      </c>
      <c r="W871">
        <v>0.2</v>
      </c>
      <c r="X871">
        <v>0.2</v>
      </c>
      <c r="Y871">
        <v>0.2</v>
      </c>
      <c r="Z871">
        <v>0.2</v>
      </c>
      <c r="AA871">
        <v>0.2</v>
      </c>
      <c r="AB871">
        <v>0.2</v>
      </c>
      <c r="AC871">
        <v>0.2</v>
      </c>
      <c r="AD871">
        <v>0.2</v>
      </c>
      <c r="AE871">
        <v>0.2</v>
      </c>
      <c r="AF871">
        <v>0.2</v>
      </c>
      <c r="AG871">
        <v>0.2</v>
      </c>
      <c r="AH871">
        <v>0.2</v>
      </c>
      <c r="AI871">
        <v>0.2</v>
      </c>
      <c r="AJ871">
        <v>0.2</v>
      </c>
      <c r="AK871">
        <v>0.2</v>
      </c>
      <c r="AL871">
        <v>0.2</v>
      </c>
      <c r="AM871">
        <v>0.6</v>
      </c>
      <c r="AN871">
        <v>0.6</v>
      </c>
      <c r="AO871">
        <v>1</v>
      </c>
      <c r="AP871">
        <v>1</v>
      </c>
      <c r="AQ871">
        <v>1</v>
      </c>
      <c r="AR871">
        <v>1</v>
      </c>
      <c r="AS871">
        <v>1</v>
      </c>
      <c r="AT871">
        <v>1</v>
      </c>
      <c r="AU871">
        <v>2.6</v>
      </c>
      <c r="AV871">
        <v>2.9</v>
      </c>
      <c r="AW871">
        <v>5.0999999999999996</v>
      </c>
      <c r="AX871">
        <v>6.4</v>
      </c>
      <c r="AY871">
        <v>6.6</v>
      </c>
      <c r="AZ871">
        <v>1.9</v>
      </c>
      <c r="BA871">
        <v>2.2999999999999998</v>
      </c>
      <c r="BB871">
        <v>1.6</v>
      </c>
      <c r="BC871">
        <v>1.6</v>
      </c>
      <c r="BD871">
        <v>1.6</v>
      </c>
      <c r="BE871">
        <v>1.6</v>
      </c>
    </row>
    <row r="872" spans="1:57">
      <c r="A872" t="s">
        <v>1940</v>
      </c>
      <c r="B872" t="s">
        <v>159</v>
      </c>
      <c r="C872" t="s">
        <v>1370</v>
      </c>
      <c r="D872" t="s">
        <v>105</v>
      </c>
      <c r="E872" t="s">
        <v>1941</v>
      </c>
      <c r="F872">
        <v>1.5</v>
      </c>
      <c r="G872">
        <v>1.5</v>
      </c>
      <c r="H872">
        <v>1.5</v>
      </c>
      <c r="I872">
        <v>1.4</v>
      </c>
      <c r="J872">
        <v>0.8</v>
      </c>
      <c r="K872">
        <v>0.6</v>
      </c>
      <c r="L872">
        <v>1</v>
      </c>
      <c r="M872">
        <v>0.5</v>
      </c>
      <c r="N872">
        <v>0.5</v>
      </c>
      <c r="O872">
        <v>0.5</v>
      </c>
      <c r="P872">
        <v>0.5</v>
      </c>
      <c r="Q872">
        <v>0.5</v>
      </c>
      <c r="R872">
        <v>0.4</v>
      </c>
      <c r="S872">
        <v>0.5</v>
      </c>
      <c r="T872">
        <v>0.4</v>
      </c>
      <c r="U872">
        <v>0.3</v>
      </c>
      <c r="V872">
        <v>0.3</v>
      </c>
      <c r="W872">
        <v>0.3</v>
      </c>
      <c r="X872">
        <v>0.3</v>
      </c>
      <c r="Y872">
        <v>0.3</v>
      </c>
      <c r="Z872">
        <v>0.2</v>
      </c>
      <c r="AA872">
        <v>0.3</v>
      </c>
      <c r="AB872">
        <v>0.3</v>
      </c>
      <c r="AC872">
        <v>0.4</v>
      </c>
      <c r="AD872">
        <v>0.2</v>
      </c>
      <c r="AE872">
        <v>0.2</v>
      </c>
      <c r="AF872">
        <v>0.3</v>
      </c>
      <c r="AG872">
        <v>0.2</v>
      </c>
      <c r="AH872">
        <v>0.3</v>
      </c>
      <c r="AI872">
        <v>0.2</v>
      </c>
      <c r="AJ872">
        <v>0.3</v>
      </c>
      <c r="AK872">
        <v>0.4</v>
      </c>
      <c r="AL872">
        <v>0.3</v>
      </c>
      <c r="AM872">
        <v>0.4</v>
      </c>
      <c r="AN872">
        <v>0.6</v>
      </c>
      <c r="AO872">
        <v>1</v>
      </c>
      <c r="AP872">
        <v>1</v>
      </c>
      <c r="AQ872">
        <v>1</v>
      </c>
      <c r="AR872">
        <v>1</v>
      </c>
      <c r="AS872">
        <v>1</v>
      </c>
      <c r="AT872">
        <v>1</v>
      </c>
      <c r="AU872">
        <v>2.8</v>
      </c>
      <c r="AV872">
        <v>1.6</v>
      </c>
      <c r="AW872">
        <v>7.1</v>
      </c>
      <c r="AX872">
        <v>5.0999999999999996</v>
      </c>
      <c r="AY872">
        <v>4.0999999999999996</v>
      </c>
      <c r="AZ872">
        <v>2.2000000000000002</v>
      </c>
      <c r="BA872">
        <v>1.5</v>
      </c>
      <c r="BB872">
        <v>1.5</v>
      </c>
      <c r="BC872">
        <v>1.5</v>
      </c>
      <c r="BD872">
        <v>1.5</v>
      </c>
      <c r="BE872">
        <v>1.5</v>
      </c>
    </row>
    <row r="873" spans="1:57">
      <c r="A873" t="s">
        <v>1942</v>
      </c>
      <c r="B873" t="s">
        <v>159</v>
      </c>
      <c r="C873" t="s">
        <v>1370</v>
      </c>
      <c r="D873" t="s">
        <v>105</v>
      </c>
      <c r="E873" t="s">
        <v>1943</v>
      </c>
      <c r="F873">
        <v>1.4</v>
      </c>
      <c r="G873">
        <v>1.2</v>
      </c>
      <c r="H873">
        <v>0.5</v>
      </c>
      <c r="I873">
        <v>0.6</v>
      </c>
      <c r="J873">
        <v>0.6</v>
      </c>
      <c r="K873">
        <v>0.5</v>
      </c>
      <c r="L873">
        <v>0.4</v>
      </c>
      <c r="M873">
        <v>0.2</v>
      </c>
      <c r="N873">
        <v>0.3</v>
      </c>
      <c r="O873">
        <v>0.3</v>
      </c>
      <c r="P873">
        <v>0.2</v>
      </c>
      <c r="Q873">
        <v>0.4</v>
      </c>
      <c r="R873">
        <v>0.2</v>
      </c>
      <c r="S873">
        <v>0.2</v>
      </c>
      <c r="T873">
        <v>0.2</v>
      </c>
      <c r="U873">
        <v>0.2</v>
      </c>
      <c r="V873">
        <v>0.2</v>
      </c>
      <c r="W873">
        <v>0.2</v>
      </c>
      <c r="X873">
        <v>0.2</v>
      </c>
      <c r="Y873">
        <v>0.3</v>
      </c>
      <c r="Z873">
        <v>0.2</v>
      </c>
      <c r="AA873">
        <v>0.2</v>
      </c>
      <c r="AB873">
        <v>0.2</v>
      </c>
      <c r="AC873">
        <v>0.1</v>
      </c>
      <c r="AD873">
        <v>0.1</v>
      </c>
      <c r="AE873">
        <v>0.1</v>
      </c>
      <c r="AF873">
        <v>0.2</v>
      </c>
      <c r="AG873">
        <v>0.2</v>
      </c>
      <c r="AH873">
        <v>0.2</v>
      </c>
      <c r="AI873">
        <v>0.2</v>
      </c>
      <c r="AJ873">
        <v>0.2</v>
      </c>
      <c r="AK873">
        <v>0.2</v>
      </c>
      <c r="AL873">
        <v>0.2</v>
      </c>
      <c r="AM873">
        <v>0.4</v>
      </c>
      <c r="AN873">
        <v>0.4</v>
      </c>
      <c r="AO873">
        <v>1</v>
      </c>
      <c r="AP873">
        <v>1</v>
      </c>
      <c r="AQ873">
        <v>1</v>
      </c>
      <c r="AR873">
        <v>1</v>
      </c>
      <c r="AS873">
        <v>1</v>
      </c>
      <c r="AT873">
        <v>1</v>
      </c>
      <c r="AU873">
        <v>2.1</v>
      </c>
      <c r="AV873">
        <v>2.2999999999999998</v>
      </c>
      <c r="AW873">
        <v>5.2</v>
      </c>
      <c r="AX873">
        <v>6.2</v>
      </c>
      <c r="AY873">
        <v>7.5</v>
      </c>
      <c r="AZ873">
        <v>3.7</v>
      </c>
      <c r="BA873">
        <v>2.5</v>
      </c>
      <c r="BB873">
        <v>1.9</v>
      </c>
      <c r="BC873">
        <v>1.9</v>
      </c>
      <c r="BD873">
        <v>1.9</v>
      </c>
      <c r="BE873">
        <v>1.9</v>
      </c>
    </row>
    <row r="874" spans="1:57">
      <c r="A874" t="s">
        <v>1944</v>
      </c>
      <c r="B874" t="s">
        <v>159</v>
      </c>
      <c r="C874" t="s">
        <v>1945</v>
      </c>
      <c r="D874" t="s">
        <v>105</v>
      </c>
      <c r="E874" t="s">
        <v>1946</v>
      </c>
      <c r="F874">
        <v>1.6</v>
      </c>
      <c r="G874">
        <v>2.1</v>
      </c>
      <c r="H874">
        <v>1.4</v>
      </c>
      <c r="I874">
        <v>0.5</v>
      </c>
      <c r="J874">
        <v>0.5</v>
      </c>
      <c r="K874">
        <v>0.5</v>
      </c>
      <c r="L874">
        <v>0.5</v>
      </c>
      <c r="M874">
        <v>0.5</v>
      </c>
      <c r="N874">
        <v>0.5</v>
      </c>
      <c r="O874">
        <v>0.5</v>
      </c>
      <c r="P874">
        <v>0.5</v>
      </c>
      <c r="Q874">
        <v>0.5</v>
      </c>
      <c r="R874">
        <v>0.5</v>
      </c>
      <c r="S874">
        <v>0.5</v>
      </c>
      <c r="T874">
        <v>0.5</v>
      </c>
      <c r="U874">
        <v>0.5</v>
      </c>
      <c r="V874">
        <v>0.2</v>
      </c>
      <c r="W874">
        <v>0.2</v>
      </c>
      <c r="X874">
        <v>0.2</v>
      </c>
      <c r="Y874">
        <v>0.2</v>
      </c>
      <c r="Z874">
        <v>0.2</v>
      </c>
      <c r="AA874">
        <v>0.2</v>
      </c>
      <c r="AB874">
        <v>0.2</v>
      </c>
      <c r="AC874">
        <v>0.2</v>
      </c>
      <c r="AD874">
        <v>0.2</v>
      </c>
      <c r="AE874">
        <v>0.2</v>
      </c>
      <c r="AF874">
        <v>0.4</v>
      </c>
      <c r="AG874">
        <v>0.4</v>
      </c>
      <c r="AH874">
        <v>0.4</v>
      </c>
      <c r="AI874">
        <v>0.4</v>
      </c>
      <c r="AJ874">
        <v>0.4</v>
      </c>
      <c r="AK874">
        <v>0.4</v>
      </c>
      <c r="AL874">
        <v>0.4</v>
      </c>
      <c r="AM874">
        <v>0.4</v>
      </c>
      <c r="AN874">
        <v>1</v>
      </c>
      <c r="AO874">
        <v>1</v>
      </c>
      <c r="AP874">
        <v>1</v>
      </c>
      <c r="AQ874">
        <v>1</v>
      </c>
      <c r="AR874">
        <v>1</v>
      </c>
      <c r="AS874">
        <v>1</v>
      </c>
      <c r="AT874">
        <v>1</v>
      </c>
      <c r="AU874">
        <v>2.8</v>
      </c>
      <c r="AV874">
        <v>2.8</v>
      </c>
      <c r="AW874">
        <v>2.8</v>
      </c>
      <c r="AX874">
        <v>2.8</v>
      </c>
      <c r="AY874">
        <v>2.5</v>
      </c>
      <c r="AZ874">
        <v>2.5</v>
      </c>
      <c r="BA874">
        <v>2.5</v>
      </c>
      <c r="BB874">
        <v>2.5</v>
      </c>
      <c r="BC874">
        <v>1.6</v>
      </c>
      <c r="BD874">
        <v>1.6</v>
      </c>
      <c r="BE874">
        <v>1.6</v>
      </c>
    </row>
    <row r="875" spans="1:57">
      <c r="A875" t="s">
        <v>1947</v>
      </c>
      <c r="B875" t="s">
        <v>159</v>
      </c>
      <c r="C875" t="s">
        <v>1435</v>
      </c>
      <c r="D875" t="s">
        <v>105</v>
      </c>
      <c r="E875" t="s">
        <v>1948</v>
      </c>
      <c r="F875">
        <v>1.4</v>
      </c>
      <c r="G875">
        <v>1.2</v>
      </c>
      <c r="H875">
        <v>0.5</v>
      </c>
      <c r="I875">
        <v>0.6</v>
      </c>
      <c r="J875">
        <v>0.6</v>
      </c>
      <c r="K875">
        <v>0.5</v>
      </c>
      <c r="L875">
        <v>0.4</v>
      </c>
      <c r="M875">
        <v>0.2</v>
      </c>
      <c r="N875">
        <v>0.3</v>
      </c>
      <c r="O875">
        <v>0.3</v>
      </c>
      <c r="P875">
        <v>0.2</v>
      </c>
      <c r="Q875">
        <v>0.4</v>
      </c>
      <c r="R875">
        <v>0.2</v>
      </c>
      <c r="S875">
        <v>0.2</v>
      </c>
      <c r="T875">
        <v>0.2</v>
      </c>
      <c r="U875">
        <v>0.2</v>
      </c>
      <c r="V875">
        <v>0.2</v>
      </c>
      <c r="W875">
        <v>0.2</v>
      </c>
      <c r="X875">
        <v>0.2</v>
      </c>
      <c r="Y875">
        <v>0.3</v>
      </c>
      <c r="Z875">
        <v>0.2</v>
      </c>
      <c r="AA875">
        <v>0.2</v>
      </c>
      <c r="AB875">
        <v>0.2</v>
      </c>
      <c r="AC875">
        <v>0.1</v>
      </c>
      <c r="AD875">
        <v>0.1</v>
      </c>
      <c r="AE875">
        <v>0.1</v>
      </c>
      <c r="AF875">
        <v>0.2</v>
      </c>
      <c r="AG875">
        <v>0.2</v>
      </c>
      <c r="AH875">
        <v>0.2</v>
      </c>
      <c r="AI875">
        <v>0.2</v>
      </c>
      <c r="AJ875">
        <v>0.2</v>
      </c>
      <c r="AK875">
        <v>0.2</v>
      </c>
      <c r="AL875">
        <v>0.2</v>
      </c>
      <c r="AM875">
        <v>0.4</v>
      </c>
      <c r="AN875">
        <v>0.4</v>
      </c>
      <c r="AO875">
        <v>1</v>
      </c>
      <c r="AP875">
        <v>1</v>
      </c>
      <c r="AQ875">
        <v>1</v>
      </c>
      <c r="AR875">
        <v>1</v>
      </c>
      <c r="AS875">
        <v>1</v>
      </c>
      <c r="AT875">
        <v>1</v>
      </c>
      <c r="AU875">
        <v>2.1</v>
      </c>
      <c r="AV875">
        <v>2.2999999999999998</v>
      </c>
      <c r="AW875">
        <v>5.2</v>
      </c>
      <c r="AX875">
        <v>6.2</v>
      </c>
      <c r="AY875">
        <v>7.5</v>
      </c>
      <c r="AZ875">
        <v>3.7</v>
      </c>
      <c r="BA875">
        <v>2.5</v>
      </c>
      <c r="BB875">
        <v>1.9</v>
      </c>
      <c r="BC875">
        <v>1.9</v>
      </c>
      <c r="BD875">
        <v>1.9</v>
      </c>
      <c r="BE875">
        <v>1.9</v>
      </c>
    </row>
    <row r="876" spans="1:57">
      <c r="A876" t="s">
        <v>1949</v>
      </c>
      <c r="B876" t="s">
        <v>159</v>
      </c>
      <c r="C876" t="s">
        <v>1950</v>
      </c>
      <c r="D876" t="s">
        <v>105</v>
      </c>
      <c r="E876" t="s">
        <v>1951</v>
      </c>
      <c r="F876">
        <v>1</v>
      </c>
      <c r="G876">
        <v>0.8</v>
      </c>
      <c r="H876">
        <v>0.7</v>
      </c>
      <c r="I876">
        <v>0.3</v>
      </c>
      <c r="J876">
        <v>0.3</v>
      </c>
      <c r="K876">
        <v>0.3</v>
      </c>
      <c r="L876">
        <v>0.3</v>
      </c>
      <c r="M876">
        <v>0.3</v>
      </c>
      <c r="N876">
        <v>0.3</v>
      </c>
      <c r="O876">
        <v>0.3</v>
      </c>
      <c r="P876">
        <v>0.3</v>
      </c>
      <c r="Q876">
        <v>0.3</v>
      </c>
      <c r="R876">
        <v>0.3</v>
      </c>
      <c r="S876">
        <v>0.3</v>
      </c>
      <c r="T876">
        <v>0.3</v>
      </c>
      <c r="U876">
        <v>0.3</v>
      </c>
      <c r="V876">
        <v>0.1</v>
      </c>
      <c r="W876">
        <v>0.1</v>
      </c>
      <c r="X876">
        <v>0.1</v>
      </c>
      <c r="Y876">
        <v>0.1</v>
      </c>
      <c r="Z876">
        <v>0.1</v>
      </c>
      <c r="AA876">
        <v>0.1</v>
      </c>
      <c r="AB876">
        <v>0.1</v>
      </c>
      <c r="AC876">
        <v>0.1</v>
      </c>
      <c r="AD876">
        <v>0.3</v>
      </c>
      <c r="AE876">
        <v>0.3</v>
      </c>
      <c r="AF876">
        <v>0.3</v>
      </c>
      <c r="AG876">
        <v>0.3</v>
      </c>
      <c r="AH876">
        <v>0.3</v>
      </c>
      <c r="AI876">
        <v>0.3</v>
      </c>
      <c r="AJ876">
        <v>0.3</v>
      </c>
      <c r="AK876">
        <v>0.3</v>
      </c>
      <c r="AL876">
        <v>0.3</v>
      </c>
      <c r="AM876">
        <v>0.3</v>
      </c>
      <c r="AN876">
        <v>1</v>
      </c>
      <c r="AO876">
        <v>1</v>
      </c>
      <c r="AP876">
        <v>1</v>
      </c>
      <c r="AQ876">
        <v>1</v>
      </c>
      <c r="AR876">
        <v>1</v>
      </c>
      <c r="AS876">
        <v>1</v>
      </c>
      <c r="AT876">
        <v>1</v>
      </c>
      <c r="AU876">
        <v>3.6</v>
      </c>
      <c r="AV876">
        <v>2.8</v>
      </c>
      <c r="AW876">
        <v>5.8</v>
      </c>
      <c r="AX876">
        <v>6.5</v>
      </c>
      <c r="AY876">
        <v>5.9</v>
      </c>
      <c r="AZ876">
        <v>3.2</v>
      </c>
      <c r="BA876">
        <v>3</v>
      </c>
      <c r="BB876">
        <v>3</v>
      </c>
      <c r="BC876">
        <v>3</v>
      </c>
      <c r="BD876">
        <v>3</v>
      </c>
      <c r="BE876">
        <v>1.5</v>
      </c>
    </row>
    <row r="877" spans="1:57">
      <c r="A877" t="s">
        <v>1371</v>
      </c>
      <c r="B877" t="s">
        <v>159</v>
      </c>
      <c r="C877" t="s">
        <v>1372</v>
      </c>
      <c r="D877" t="s">
        <v>59</v>
      </c>
      <c r="E877" t="s">
        <v>1373</v>
      </c>
      <c r="F877">
        <v>1</v>
      </c>
      <c r="G877">
        <v>1</v>
      </c>
      <c r="H877">
        <v>1</v>
      </c>
      <c r="I877">
        <v>1</v>
      </c>
      <c r="J877">
        <v>1</v>
      </c>
      <c r="K877">
        <v>1</v>
      </c>
      <c r="L877">
        <v>1</v>
      </c>
      <c r="M877">
        <v>1</v>
      </c>
      <c r="N877">
        <v>1</v>
      </c>
      <c r="O877">
        <v>1</v>
      </c>
      <c r="P877">
        <v>1</v>
      </c>
      <c r="Q877">
        <v>1</v>
      </c>
      <c r="R877">
        <v>1</v>
      </c>
      <c r="S877">
        <v>1</v>
      </c>
      <c r="T877">
        <v>1</v>
      </c>
      <c r="U877">
        <v>1</v>
      </c>
      <c r="V877">
        <v>1</v>
      </c>
      <c r="W877">
        <v>1</v>
      </c>
      <c r="X877">
        <v>1</v>
      </c>
      <c r="Y877">
        <v>1</v>
      </c>
      <c r="Z877">
        <v>1</v>
      </c>
      <c r="AA877">
        <v>1</v>
      </c>
      <c r="AB877">
        <v>1</v>
      </c>
      <c r="AC877">
        <v>1</v>
      </c>
      <c r="AD877">
        <v>1</v>
      </c>
      <c r="AE877">
        <v>1</v>
      </c>
      <c r="AF877">
        <v>1</v>
      </c>
      <c r="AG877">
        <v>1</v>
      </c>
      <c r="AH877">
        <v>1</v>
      </c>
      <c r="AI877">
        <v>1</v>
      </c>
      <c r="AJ877">
        <v>1</v>
      </c>
      <c r="AK877">
        <v>1</v>
      </c>
      <c r="AL877">
        <v>1</v>
      </c>
      <c r="AM877">
        <v>1</v>
      </c>
      <c r="AN877">
        <v>1</v>
      </c>
      <c r="AO877">
        <v>1</v>
      </c>
      <c r="AP877">
        <v>1</v>
      </c>
      <c r="AQ877">
        <v>1</v>
      </c>
      <c r="AR877">
        <v>1</v>
      </c>
      <c r="AS877">
        <v>0.7</v>
      </c>
      <c r="AT877">
        <v>0.9</v>
      </c>
      <c r="AU877">
        <v>0.9</v>
      </c>
      <c r="AV877">
        <v>1.2</v>
      </c>
      <c r="AW877">
        <v>3.9</v>
      </c>
      <c r="AX877">
        <v>2.1</v>
      </c>
      <c r="AY877">
        <v>1.3</v>
      </c>
      <c r="AZ877">
        <v>0.5</v>
      </c>
      <c r="BA877">
        <v>1.1000000000000001</v>
      </c>
      <c r="BB877">
        <v>1</v>
      </c>
      <c r="BC877">
        <v>1</v>
      </c>
      <c r="BD877">
        <v>1</v>
      </c>
      <c r="BE877">
        <v>1</v>
      </c>
    </row>
    <row r="878" spans="1:57">
      <c r="A878" t="s">
        <v>1952</v>
      </c>
      <c r="B878" t="s">
        <v>159</v>
      </c>
      <c r="C878" t="s">
        <v>1953</v>
      </c>
      <c r="D878" t="s">
        <v>105</v>
      </c>
      <c r="E878" t="s">
        <v>1954</v>
      </c>
      <c r="F878">
        <v>0.8</v>
      </c>
      <c r="G878">
        <v>0.7</v>
      </c>
      <c r="H878">
        <v>0.4</v>
      </c>
      <c r="I878">
        <v>0.4</v>
      </c>
      <c r="J878">
        <v>0.3</v>
      </c>
      <c r="K878">
        <v>0.4</v>
      </c>
      <c r="L878">
        <v>0.4</v>
      </c>
      <c r="M878">
        <v>0.4</v>
      </c>
      <c r="N878">
        <v>0.5</v>
      </c>
      <c r="O878">
        <v>0.5</v>
      </c>
      <c r="P878">
        <v>0.3</v>
      </c>
      <c r="Q878">
        <v>0.4</v>
      </c>
      <c r="R878">
        <v>0.2</v>
      </c>
      <c r="S878">
        <v>0.2</v>
      </c>
      <c r="T878">
        <v>0.2</v>
      </c>
      <c r="U878">
        <v>0.2</v>
      </c>
      <c r="V878">
        <v>0.3</v>
      </c>
      <c r="W878">
        <v>0.3</v>
      </c>
      <c r="X878">
        <v>0.2</v>
      </c>
      <c r="Y878">
        <v>0.2</v>
      </c>
      <c r="Z878">
        <v>0.3</v>
      </c>
      <c r="AA878">
        <v>0.3</v>
      </c>
      <c r="AB878">
        <v>0.3</v>
      </c>
      <c r="AC878">
        <v>0.3</v>
      </c>
      <c r="AD878">
        <v>0.2</v>
      </c>
      <c r="AE878">
        <v>0.3</v>
      </c>
      <c r="AF878">
        <v>0.2</v>
      </c>
      <c r="AG878">
        <v>0.3</v>
      </c>
      <c r="AH878">
        <v>0.3</v>
      </c>
      <c r="AI878">
        <v>0.3</v>
      </c>
      <c r="AJ878">
        <v>0.3</v>
      </c>
      <c r="AK878">
        <v>0.3</v>
      </c>
      <c r="AL878">
        <v>0.5</v>
      </c>
      <c r="AM878">
        <v>0.7</v>
      </c>
      <c r="AN878">
        <v>1</v>
      </c>
      <c r="AO878">
        <v>1</v>
      </c>
      <c r="AP878">
        <v>1</v>
      </c>
      <c r="AQ878">
        <v>1</v>
      </c>
      <c r="AR878">
        <v>1</v>
      </c>
      <c r="AS878">
        <v>1</v>
      </c>
      <c r="AT878">
        <v>1</v>
      </c>
      <c r="AU878">
        <v>1.9</v>
      </c>
      <c r="AV878">
        <v>1.5</v>
      </c>
      <c r="AW878">
        <v>2.1</v>
      </c>
      <c r="AX878">
        <v>2</v>
      </c>
      <c r="AY878">
        <v>2</v>
      </c>
      <c r="AZ878">
        <v>1.3</v>
      </c>
      <c r="BA878">
        <v>1.1000000000000001</v>
      </c>
      <c r="BB878">
        <v>0.9</v>
      </c>
      <c r="BC878">
        <v>0.9</v>
      </c>
      <c r="BD878">
        <v>0.9</v>
      </c>
      <c r="BE878">
        <v>0.9</v>
      </c>
    </row>
    <row r="879" spans="1:57">
      <c r="A879" t="s">
        <v>1955</v>
      </c>
      <c r="B879" t="s">
        <v>159</v>
      </c>
      <c r="C879" t="s">
        <v>1953</v>
      </c>
      <c r="D879" t="s">
        <v>105</v>
      </c>
      <c r="E879" t="s">
        <v>1956</v>
      </c>
      <c r="F879">
        <v>0.8</v>
      </c>
      <c r="G879">
        <v>0.8</v>
      </c>
      <c r="H879">
        <v>0.8</v>
      </c>
      <c r="I879">
        <v>0.8</v>
      </c>
      <c r="J879">
        <v>0.6</v>
      </c>
      <c r="K879">
        <v>0.7</v>
      </c>
      <c r="L879">
        <v>0.6</v>
      </c>
      <c r="M879">
        <v>0.6</v>
      </c>
      <c r="N879">
        <v>0.6</v>
      </c>
      <c r="O879">
        <v>0.6</v>
      </c>
      <c r="P879">
        <v>0.6</v>
      </c>
      <c r="Q879">
        <v>0.6</v>
      </c>
      <c r="R879">
        <v>0.4</v>
      </c>
      <c r="S879">
        <v>0.4</v>
      </c>
      <c r="T879">
        <v>0.4</v>
      </c>
      <c r="U879">
        <v>0.4</v>
      </c>
      <c r="V879">
        <v>0.4</v>
      </c>
      <c r="W879">
        <v>0.2</v>
      </c>
      <c r="X879">
        <v>0.2</v>
      </c>
      <c r="Y879">
        <v>0.2</v>
      </c>
      <c r="Z879">
        <v>0.1</v>
      </c>
      <c r="AA879">
        <v>0.1</v>
      </c>
      <c r="AB879">
        <v>0.1</v>
      </c>
      <c r="AC879">
        <v>0.1</v>
      </c>
      <c r="AD879">
        <v>0.1</v>
      </c>
      <c r="AE879">
        <v>0.1</v>
      </c>
      <c r="AF879">
        <v>0.2</v>
      </c>
      <c r="AG879">
        <v>0.2</v>
      </c>
      <c r="AH879">
        <v>0.2</v>
      </c>
      <c r="AI879">
        <v>0.2</v>
      </c>
      <c r="AJ879">
        <v>0.3</v>
      </c>
      <c r="AK879">
        <v>0.4</v>
      </c>
      <c r="AL879">
        <v>0.4</v>
      </c>
      <c r="AM879">
        <v>0.4</v>
      </c>
      <c r="AN879">
        <v>1</v>
      </c>
      <c r="AO879">
        <v>1</v>
      </c>
      <c r="AP879">
        <v>1</v>
      </c>
      <c r="AQ879">
        <v>1</v>
      </c>
      <c r="AR879">
        <v>1</v>
      </c>
      <c r="AS879">
        <v>1</v>
      </c>
      <c r="AT879">
        <v>1</v>
      </c>
      <c r="AU879">
        <v>1.9</v>
      </c>
      <c r="AV879">
        <v>1.6</v>
      </c>
      <c r="AW879">
        <v>2.2999999999999998</v>
      </c>
      <c r="AX879">
        <v>2.5</v>
      </c>
      <c r="AY879">
        <v>1.5</v>
      </c>
      <c r="AZ879">
        <v>1.2</v>
      </c>
      <c r="BA879">
        <v>1.3</v>
      </c>
      <c r="BB879">
        <v>1</v>
      </c>
      <c r="BC879">
        <v>1</v>
      </c>
      <c r="BD879">
        <v>1</v>
      </c>
      <c r="BE879">
        <v>1</v>
      </c>
    </row>
    <row r="880" spans="1:57">
      <c r="A880" t="s">
        <v>1957</v>
      </c>
      <c r="B880" t="s">
        <v>159</v>
      </c>
      <c r="C880" t="s">
        <v>1953</v>
      </c>
      <c r="D880" t="s">
        <v>105</v>
      </c>
      <c r="E880" t="s">
        <v>1958</v>
      </c>
      <c r="F880">
        <v>0.8</v>
      </c>
      <c r="G880">
        <v>1</v>
      </c>
      <c r="H880">
        <v>0.9</v>
      </c>
      <c r="I880">
        <v>1.1000000000000001</v>
      </c>
      <c r="J880">
        <v>0.9</v>
      </c>
      <c r="K880">
        <v>0.9</v>
      </c>
      <c r="L880">
        <v>0.7</v>
      </c>
      <c r="M880">
        <v>0.8</v>
      </c>
      <c r="N880">
        <v>0.8</v>
      </c>
      <c r="O880">
        <v>0.8</v>
      </c>
      <c r="P880">
        <v>0.9</v>
      </c>
      <c r="Q880">
        <v>0.9</v>
      </c>
      <c r="R880">
        <v>0.5</v>
      </c>
      <c r="S880">
        <v>0.5</v>
      </c>
      <c r="T880">
        <v>0.5</v>
      </c>
      <c r="U880">
        <v>0.5</v>
      </c>
      <c r="V880">
        <v>0.5</v>
      </c>
      <c r="W880">
        <v>0.5</v>
      </c>
      <c r="X880">
        <v>0.4</v>
      </c>
      <c r="Y880">
        <v>0.4</v>
      </c>
      <c r="Z880">
        <v>0.3</v>
      </c>
      <c r="AA880">
        <v>0.3</v>
      </c>
      <c r="AB880">
        <v>0.2</v>
      </c>
      <c r="AC880">
        <v>0.2</v>
      </c>
      <c r="AD880">
        <v>0.2</v>
      </c>
      <c r="AE880">
        <v>0.2</v>
      </c>
      <c r="AF880">
        <v>0.3</v>
      </c>
      <c r="AG880">
        <v>0.3</v>
      </c>
      <c r="AH880">
        <v>0.2</v>
      </c>
      <c r="AI880">
        <v>0.2</v>
      </c>
      <c r="AJ880">
        <v>0.2</v>
      </c>
      <c r="AK880">
        <v>0.4</v>
      </c>
      <c r="AL880">
        <v>0.4</v>
      </c>
      <c r="AM880">
        <v>0.8</v>
      </c>
      <c r="AN880">
        <v>1</v>
      </c>
      <c r="AO880">
        <v>1</v>
      </c>
      <c r="AP880">
        <v>1</v>
      </c>
      <c r="AQ880">
        <v>1</v>
      </c>
      <c r="AR880">
        <v>1</v>
      </c>
      <c r="AS880">
        <v>1</v>
      </c>
      <c r="AT880">
        <v>1</v>
      </c>
      <c r="AU880">
        <v>2.6</v>
      </c>
      <c r="AV880">
        <v>1.5</v>
      </c>
      <c r="AW880">
        <v>3</v>
      </c>
      <c r="AX880">
        <v>4</v>
      </c>
      <c r="AY880">
        <v>2.8</v>
      </c>
      <c r="AZ880">
        <v>1.2</v>
      </c>
      <c r="BA880">
        <v>1.1000000000000001</v>
      </c>
      <c r="BB880">
        <v>0.9</v>
      </c>
      <c r="BC880">
        <v>1</v>
      </c>
      <c r="BD880">
        <v>1</v>
      </c>
      <c r="BE880">
        <v>1</v>
      </c>
    </row>
    <row r="881" spans="1:57">
      <c r="A881" t="s">
        <v>1374</v>
      </c>
      <c r="B881" t="s">
        <v>159</v>
      </c>
      <c r="C881" t="s">
        <v>1953</v>
      </c>
      <c r="D881" t="s">
        <v>105</v>
      </c>
      <c r="E881" t="s">
        <v>1959</v>
      </c>
      <c r="F881">
        <v>0.9</v>
      </c>
      <c r="G881">
        <v>0.8</v>
      </c>
      <c r="H881">
        <v>0.5</v>
      </c>
      <c r="I881">
        <v>0.5</v>
      </c>
      <c r="J881">
        <v>0.6</v>
      </c>
      <c r="K881">
        <v>0.4</v>
      </c>
      <c r="L881">
        <v>0.6</v>
      </c>
      <c r="M881">
        <v>0.4</v>
      </c>
      <c r="N881">
        <v>0.4</v>
      </c>
      <c r="O881">
        <v>0.3</v>
      </c>
      <c r="P881">
        <v>0.5</v>
      </c>
      <c r="Q881">
        <v>0.6</v>
      </c>
      <c r="R881">
        <v>0.3</v>
      </c>
      <c r="S881">
        <v>0.4</v>
      </c>
      <c r="T881">
        <v>0.6</v>
      </c>
      <c r="U881">
        <v>0.4</v>
      </c>
      <c r="V881">
        <v>0.3</v>
      </c>
      <c r="W881">
        <v>0.3</v>
      </c>
      <c r="X881">
        <v>0.3</v>
      </c>
      <c r="Y881">
        <v>0.2</v>
      </c>
      <c r="Z881">
        <v>0.2</v>
      </c>
      <c r="AA881">
        <v>0.2</v>
      </c>
      <c r="AB881">
        <v>0.1</v>
      </c>
      <c r="AC881">
        <v>0.3</v>
      </c>
      <c r="AD881">
        <v>0.3</v>
      </c>
      <c r="AE881">
        <v>0.2</v>
      </c>
      <c r="AF881">
        <v>0.2</v>
      </c>
      <c r="AG881">
        <v>0.2</v>
      </c>
      <c r="AH881">
        <v>0.2</v>
      </c>
      <c r="AI881">
        <v>0.4</v>
      </c>
      <c r="AJ881">
        <v>0.5</v>
      </c>
      <c r="AK881">
        <v>0.4</v>
      </c>
      <c r="AL881">
        <v>0.3</v>
      </c>
      <c r="AM881">
        <v>0.4</v>
      </c>
      <c r="AN881">
        <v>1</v>
      </c>
      <c r="AO881">
        <v>1</v>
      </c>
      <c r="AP881">
        <v>1</v>
      </c>
      <c r="AQ881">
        <v>1</v>
      </c>
      <c r="AR881">
        <v>1</v>
      </c>
      <c r="AS881">
        <v>1</v>
      </c>
      <c r="AT881">
        <v>1</v>
      </c>
      <c r="AU881">
        <v>1.6</v>
      </c>
      <c r="AV881">
        <v>1.3</v>
      </c>
      <c r="AW881">
        <v>1.6</v>
      </c>
      <c r="AX881">
        <v>2.2999999999999998</v>
      </c>
      <c r="AY881">
        <v>2</v>
      </c>
      <c r="AZ881">
        <v>1.2</v>
      </c>
      <c r="BA881">
        <v>1</v>
      </c>
      <c r="BB881">
        <v>0.9</v>
      </c>
      <c r="BC881">
        <v>0.9</v>
      </c>
      <c r="BD881">
        <v>0.9</v>
      </c>
      <c r="BE881">
        <v>0.9</v>
      </c>
    </row>
    <row r="882" spans="1:57">
      <c r="A882" t="s">
        <v>471</v>
      </c>
      <c r="B882" t="s">
        <v>158</v>
      </c>
      <c r="C882" t="s">
        <v>59</v>
      </c>
      <c r="D882" t="s">
        <v>59</v>
      </c>
      <c r="E882" t="s">
        <v>1375</v>
      </c>
      <c r="F882">
        <v>1.1000000000000001</v>
      </c>
      <c r="G882">
        <v>1</v>
      </c>
      <c r="H882">
        <v>1</v>
      </c>
      <c r="I882">
        <v>1.2</v>
      </c>
      <c r="J882">
        <v>1</v>
      </c>
      <c r="K882">
        <v>1</v>
      </c>
      <c r="L882">
        <v>1</v>
      </c>
      <c r="M882">
        <v>1</v>
      </c>
      <c r="N882">
        <v>1</v>
      </c>
      <c r="O882">
        <v>1</v>
      </c>
      <c r="P882">
        <v>1</v>
      </c>
      <c r="Q882">
        <v>1</v>
      </c>
      <c r="R882">
        <v>1</v>
      </c>
      <c r="S882">
        <v>1</v>
      </c>
      <c r="T882">
        <v>1</v>
      </c>
      <c r="U882">
        <v>1</v>
      </c>
      <c r="V882">
        <v>1</v>
      </c>
      <c r="W882">
        <v>1.1000000000000001</v>
      </c>
      <c r="X882">
        <v>1</v>
      </c>
      <c r="Y882">
        <v>1</v>
      </c>
      <c r="Z882">
        <v>1</v>
      </c>
      <c r="AA882">
        <v>1</v>
      </c>
      <c r="AB882">
        <v>1.1000000000000001</v>
      </c>
      <c r="AC882">
        <v>1</v>
      </c>
      <c r="AD882">
        <v>1</v>
      </c>
      <c r="AE882">
        <v>1</v>
      </c>
      <c r="AF882">
        <v>1</v>
      </c>
      <c r="AG882">
        <v>1</v>
      </c>
      <c r="AH882">
        <v>1</v>
      </c>
      <c r="AI882">
        <v>1</v>
      </c>
      <c r="AJ882">
        <v>1</v>
      </c>
      <c r="AK882">
        <v>1.1000000000000001</v>
      </c>
      <c r="AL882">
        <v>1</v>
      </c>
      <c r="AM882">
        <v>1</v>
      </c>
      <c r="AN882">
        <v>1</v>
      </c>
      <c r="AO882">
        <v>1</v>
      </c>
      <c r="AP882">
        <v>1</v>
      </c>
      <c r="AQ882">
        <v>1</v>
      </c>
      <c r="AR882">
        <v>1</v>
      </c>
      <c r="AS882">
        <v>1</v>
      </c>
      <c r="AT882">
        <v>1.2</v>
      </c>
      <c r="AU882">
        <v>1.4</v>
      </c>
      <c r="AV882">
        <v>1.5</v>
      </c>
      <c r="AW882">
        <v>1.8</v>
      </c>
      <c r="AX882">
        <v>1.3</v>
      </c>
      <c r="AY882">
        <v>1.2</v>
      </c>
      <c r="AZ882">
        <v>1</v>
      </c>
      <c r="BA882">
        <v>1.1000000000000001</v>
      </c>
      <c r="BB882">
        <v>1</v>
      </c>
      <c r="BC882">
        <v>1</v>
      </c>
      <c r="BD882">
        <v>1</v>
      </c>
      <c r="BE882">
        <v>1</v>
      </c>
    </row>
    <row r="883" spans="1:57">
      <c r="A883" t="s">
        <v>472</v>
      </c>
      <c r="B883" t="s">
        <v>158</v>
      </c>
      <c r="C883" t="s">
        <v>59</v>
      </c>
      <c r="D883" t="s">
        <v>59</v>
      </c>
      <c r="E883" t="s">
        <v>1376</v>
      </c>
      <c r="F883">
        <v>1.1000000000000001</v>
      </c>
      <c r="G883">
        <v>1</v>
      </c>
      <c r="H883">
        <v>1</v>
      </c>
      <c r="I883">
        <v>1.2</v>
      </c>
      <c r="J883">
        <v>1</v>
      </c>
      <c r="K883">
        <v>1</v>
      </c>
      <c r="L883">
        <v>1</v>
      </c>
      <c r="M883">
        <v>1</v>
      </c>
      <c r="N883">
        <v>1</v>
      </c>
      <c r="O883">
        <v>1</v>
      </c>
      <c r="P883">
        <v>1</v>
      </c>
      <c r="Q883">
        <v>1</v>
      </c>
      <c r="R883">
        <v>1</v>
      </c>
      <c r="S883">
        <v>1</v>
      </c>
      <c r="T883">
        <v>1</v>
      </c>
      <c r="U883">
        <v>1</v>
      </c>
      <c r="V883">
        <v>1</v>
      </c>
      <c r="W883">
        <v>1.1000000000000001</v>
      </c>
      <c r="X883">
        <v>1</v>
      </c>
      <c r="Y883">
        <v>1</v>
      </c>
      <c r="Z883">
        <v>1</v>
      </c>
      <c r="AA883">
        <v>1</v>
      </c>
      <c r="AB883">
        <v>1.1000000000000001</v>
      </c>
      <c r="AC883">
        <v>1</v>
      </c>
      <c r="AD883">
        <v>1</v>
      </c>
      <c r="AE883">
        <v>1</v>
      </c>
      <c r="AF883">
        <v>1</v>
      </c>
      <c r="AG883">
        <v>1</v>
      </c>
      <c r="AH883">
        <v>1</v>
      </c>
      <c r="AI883">
        <v>1</v>
      </c>
      <c r="AJ883">
        <v>1</v>
      </c>
      <c r="AK883">
        <v>1.1000000000000001</v>
      </c>
      <c r="AL883">
        <v>1</v>
      </c>
      <c r="AM883">
        <v>1</v>
      </c>
      <c r="AN883">
        <v>1</v>
      </c>
      <c r="AO883">
        <v>1</v>
      </c>
      <c r="AP883">
        <v>1</v>
      </c>
      <c r="AQ883">
        <v>1</v>
      </c>
      <c r="AR883">
        <v>1</v>
      </c>
      <c r="AS883">
        <v>1</v>
      </c>
      <c r="AT883">
        <v>1</v>
      </c>
      <c r="AU883">
        <v>1.1000000000000001</v>
      </c>
      <c r="AV883">
        <v>1.3</v>
      </c>
      <c r="AW883">
        <v>1.5</v>
      </c>
      <c r="AX883">
        <v>1.4</v>
      </c>
      <c r="AY883">
        <v>1.3</v>
      </c>
      <c r="AZ883">
        <v>1</v>
      </c>
      <c r="BA883">
        <v>1.1000000000000001</v>
      </c>
      <c r="BB883">
        <v>1</v>
      </c>
      <c r="BC883">
        <v>1</v>
      </c>
      <c r="BD883">
        <v>1</v>
      </c>
      <c r="BE883">
        <v>1</v>
      </c>
    </row>
    <row r="884" spans="1:57">
      <c r="A884" t="s">
        <v>1377</v>
      </c>
      <c r="B884" t="s">
        <v>158</v>
      </c>
      <c r="C884" t="s">
        <v>59</v>
      </c>
      <c r="D884" t="s">
        <v>59</v>
      </c>
      <c r="E884" t="s">
        <v>1378</v>
      </c>
      <c r="F884">
        <v>1.1000000000000001</v>
      </c>
      <c r="G884">
        <v>1</v>
      </c>
      <c r="H884">
        <v>1</v>
      </c>
      <c r="I884">
        <v>1.2</v>
      </c>
      <c r="J884">
        <v>1</v>
      </c>
      <c r="K884">
        <v>1</v>
      </c>
      <c r="L884">
        <v>1</v>
      </c>
      <c r="M884">
        <v>1</v>
      </c>
      <c r="N884">
        <v>1</v>
      </c>
      <c r="O884">
        <v>1</v>
      </c>
      <c r="P884">
        <v>1</v>
      </c>
      <c r="Q884">
        <v>1</v>
      </c>
      <c r="R884">
        <v>1</v>
      </c>
      <c r="S884">
        <v>1</v>
      </c>
      <c r="T884">
        <v>1</v>
      </c>
      <c r="U884">
        <v>1</v>
      </c>
      <c r="V884">
        <v>1</v>
      </c>
      <c r="W884">
        <v>1.1000000000000001</v>
      </c>
      <c r="X884">
        <v>1</v>
      </c>
      <c r="Y884">
        <v>1</v>
      </c>
      <c r="Z884">
        <v>1</v>
      </c>
      <c r="AA884">
        <v>1</v>
      </c>
      <c r="AB884">
        <v>1.1000000000000001</v>
      </c>
      <c r="AC884">
        <v>1</v>
      </c>
      <c r="AD884">
        <v>1</v>
      </c>
      <c r="AE884">
        <v>1</v>
      </c>
      <c r="AF884">
        <v>1</v>
      </c>
      <c r="AG884">
        <v>1</v>
      </c>
      <c r="AH884">
        <v>1</v>
      </c>
      <c r="AI884">
        <v>1</v>
      </c>
      <c r="AJ884">
        <v>1</v>
      </c>
      <c r="AK884">
        <v>1.1000000000000001</v>
      </c>
      <c r="AL884">
        <v>1</v>
      </c>
      <c r="AM884">
        <v>1</v>
      </c>
      <c r="AN884">
        <v>1</v>
      </c>
      <c r="AO884">
        <v>1</v>
      </c>
      <c r="AP884">
        <v>1</v>
      </c>
      <c r="AQ884">
        <v>1</v>
      </c>
      <c r="AR884">
        <v>1</v>
      </c>
      <c r="AS884">
        <v>1</v>
      </c>
      <c r="AT884">
        <v>1</v>
      </c>
      <c r="AU884">
        <v>1.1000000000000001</v>
      </c>
      <c r="AV884">
        <v>1.2</v>
      </c>
      <c r="AW884">
        <v>1.4</v>
      </c>
      <c r="AX884">
        <v>1.2</v>
      </c>
      <c r="AY884">
        <v>1.1000000000000001</v>
      </c>
      <c r="AZ884">
        <v>1</v>
      </c>
      <c r="BA884">
        <v>1.1000000000000001</v>
      </c>
      <c r="BB884">
        <v>1</v>
      </c>
      <c r="BC884">
        <v>1</v>
      </c>
      <c r="BD884">
        <v>1</v>
      </c>
      <c r="BE884">
        <v>1</v>
      </c>
    </row>
    <row r="885" spans="1:57">
      <c r="A885" t="s">
        <v>1379</v>
      </c>
      <c r="B885" t="s">
        <v>158</v>
      </c>
      <c r="C885" t="s">
        <v>59</v>
      </c>
      <c r="D885" t="s">
        <v>59</v>
      </c>
      <c r="E885" t="s">
        <v>1380</v>
      </c>
      <c r="F885">
        <v>1.1000000000000001</v>
      </c>
      <c r="G885">
        <v>1</v>
      </c>
      <c r="H885">
        <v>1</v>
      </c>
      <c r="I885">
        <v>1.1000000000000001</v>
      </c>
      <c r="J885">
        <v>1</v>
      </c>
      <c r="K885">
        <v>1</v>
      </c>
      <c r="L885">
        <v>1</v>
      </c>
      <c r="M885">
        <v>1</v>
      </c>
      <c r="N885">
        <v>1</v>
      </c>
      <c r="O885">
        <v>1</v>
      </c>
      <c r="P885">
        <v>1</v>
      </c>
      <c r="Q885">
        <v>1</v>
      </c>
      <c r="R885">
        <v>1</v>
      </c>
      <c r="S885">
        <v>1</v>
      </c>
      <c r="T885">
        <v>1</v>
      </c>
      <c r="U885">
        <v>1</v>
      </c>
      <c r="V885">
        <v>1</v>
      </c>
      <c r="W885">
        <v>1.1000000000000001</v>
      </c>
      <c r="X885">
        <v>1</v>
      </c>
      <c r="Y885">
        <v>1</v>
      </c>
      <c r="Z885">
        <v>1</v>
      </c>
      <c r="AA885">
        <v>1</v>
      </c>
      <c r="AB885">
        <v>1.1000000000000001</v>
      </c>
      <c r="AC885">
        <v>1</v>
      </c>
      <c r="AD885">
        <v>1</v>
      </c>
      <c r="AE885">
        <v>1</v>
      </c>
      <c r="AF885">
        <v>1</v>
      </c>
      <c r="AG885">
        <v>1</v>
      </c>
      <c r="AH885">
        <v>1</v>
      </c>
      <c r="AI885">
        <v>1</v>
      </c>
      <c r="AJ885">
        <v>1</v>
      </c>
      <c r="AK885">
        <v>1.1000000000000001</v>
      </c>
      <c r="AL885">
        <v>1</v>
      </c>
      <c r="AM885">
        <v>1</v>
      </c>
      <c r="AN885">
        <v>1</v>
      </c>
      <c r="AO885">
        <v>1</v>
      </c>
      <c r="AP885">
        <v>1</v>
      </c>
      <c r="AQ885">
        <v>1</v>
      </c>
      <c r="AR885">
        <v>1</v>
      </c>
      <c r="AS885">
        <v>1</v>
      </c>
      <c r="AT885">
        <v>1</v>
      </c>
      <c r="AU885">
        <v>1</v>
      </c>
      <c r="AV885">
        <v>1.1000000000000001</v>
      </c>
      <c r="AW885">
        <v>1.3</v>
      </c>
      <c r="AX885">
        <v>1.1000000000000001</v>
      </c>
      <c r="AY885">
        <v>1.1000000000000001</v>
      </c>
      <c r="AZ885">
        <v>1</v>
      </c>
      <c r="BA885">
        <v>1.1000000000000001</v>
      </c>
      <c r="BB885">
        <v>1</v>
      </c>
      <c r="BC885">
        <v>1</v>
      </c>
      <c r="BD885">
        <v>1</v>
      </c>
      <c r="BE885">
        <v>1</v>
      </c>
    </row>
    <row r="886" spans="1:57">
      <c r="A886" t="s">
        <v>1381</v>
      </c>
      <c r="B886" t="s">
        <v>158</v>
      </c>
      <c r="C886" t="s">
        <v>1382</v>
      </c>
      <c r="D886" t="s">
        <v>59</v>
      </c>
      <c r="E886" t="s">
        <v>5</v>
      </c>
      <c r="F886">
        <v>1.1000000000000001</v>
      </c>
      <c r="G886">
        <v>1</v>
      </c>
      <c r="H886">
        <v>1</v>
      </c>
      <c r="I886">
        <v>1.1000000000000001</v>
      </c>
      <c r="J886">
        <v>1</v>
      </c>
      <c r="K886">
        <v>1</v>
      </c>
      <c r="L886">
        <v>1</v>
      </c>
      <c r="M886">
        <v>1</v>
      </c>
      <c r="N886">
        <v>1</v>
      </c>
      <c r="O886">
        <v>1</v>
      </c>
      <c r="P886">
        <v>1</v>
      </c>
      <c r="Q886">
        <v>1</v>
      </c>
      <c r="R886">
        <v>1</v>
      </c>
      <c r="S886">
        <v>1</v>
      </c>
      <c r="T886">
        <v>1</v>
      </c>
      <c r="U886">
        <v>1</v>
      </c>
      <c r="V886">
        <v>1</v>
      </c>
      <c r="W886">
        <v>1.1000000000000001</v>
      </c>
      <c r="X886">
        <v>1</v>
      </c>
      <c r="Y886">
        <v>1</v>
      </c>
      <c r="Z886">
        <v>1</v>
      </c>
      <c r="AA886">
        <v>1</v>
      </c>
      <c r="AB886">
        <v>1.1000000000000001</v>
      </c>
      <c r="AC886">
        <v>1</v>
      </c>
      <c r="AD886">
        <v>1</v>
      </c>
      <c r="AE886">
        <v>1</v>
      </c>
      <c r="AF886">
        <v>1</v>
      </c>
      <c r="AG886">
        <v>1</v>
      </c>
      <c r="AH886">
        <v>1</v>
      </c>
      <c r="AI886">
        <v>1</v>
      </c>
      <c r="AJ886">
        <v>1</v>
      </c>
      <c r="AK886">
        <v>1.1000000000000001</v>
      </c>
      <c r="AL886">
        <v>1</v>
      </c>
      <c r="AM886">
        <v>1</v>
      </c>
      <c r="AN886">
        <v>1</v>
      </c>
      <c r="AO886">
        <v>1</v>
      </c>
      <c r="AP886">
        <v>1</v>
      </c>
      <c r="AQ886">
        <v>1</v>
      </c>
      <c r="AR886">
        <v>1</v>
      </c>
      <c r="AS886">
        <v>1.2</v>
      </c>
      <c r="AT886">
        <v>1.1000000000000001</v>
      </c>
      <c r="AU886">
        <v>1.6</v>
      </c>
      <c r="AV886">
        <v>1.6</v>
      </c>
      <c r="AW886">
        <v>1.7</v>
      </c>
      <c r="AX886">
        <v>2</v>
      </c>
      <c r="AY886">
        <v>1.1000000000000001</v>
      </c>
      <c r="AZ886">
        <v>0.9</v>
      </c>
      <c r="BA886">
        <v>1</v>
      </c>
      <c r="BB886">
        <v>1</v>
      </c>
      <c r="BC886">
        <v>1</v>
      </c>
      <c r="BD886">
        <v>1</v>
      </c>
      <c r="BE886">
        <v>1</v>
      </c>
    </row>
    <row r="887" spans="1:57">
      <c r="A887" t="s">
        <v>1383</v>
      </c>
      <c r="B887" t="s">
        <v>158</v>
      </c>
      <c r="C887" t="s">
        <v>1384</v>
      </c>
      <c r="D887" t="s">
        <v>59</v>
      </c>
      <c r="E887" t="s">
        <v>6</v>
      </c>
      <c r="F887">
        <v>1.1000000000000001</v>
      </c>
      <c r="G887">
        <v>1</v>
      </c>
      <c r="H887">
        <v>1</v>
      </c>
      <c r="I887">
        <v>1.1000000000000001</v>
      </c>
      <c r="J887">
        <v>1</v>
      </c>
      <c r="K887">
        <v>1</v>
      </c>
      <c r="L887">
        <v>1</v>
      </c>
      <c r="M887">
        <v>1</v>
      </c>
      <c r="N887">
        <v>1</v>
      </c>
      <c r="O887">
        <v>1</v>
      </c>
      <c r="P887">
        <v>1</v>
      </c>
      <c r="Q887">
        <v>1</v>
      </c>
      <c r="R887">
        <v>1</v>
      </c>
      <c r="S887">
        <v>1</v>
      </c>
      <c r="T887">
        <v>1</v>
      </c>
      <c r="U887">
        <v>1</v>
      </c>
      <c r="V887">
        <v>1</v>
      </c>
      <c r="W887">
        <v>1.1000000000000001</v>
      </c>
      <c r="X887">
        <v>1</v>
      </c>
      <c r="Y887">
        <v>1</v>
      </c>
      <c r="Z887">
        <v>1</v>
      </c>
      <c r="AA887">
        <v>1</v>
      </c>
      <c r="AB887">
        <v>1.1000000000000001</v>
      </c>
      <c r="AC887">
        <v>1</v>
      </c>
      <c r="AD887">
        <v>1</v>
      </c>
      <c r="AE887">
        <v>1</v>
      </c>
      <c r="AF887">
        <v>1</v>
      </c>
      <c r="AG887">
        <v>1</v>
      </c>
      <c r="AH887">
        <v>1</v>
      </c>
      <c r="AI887">
        <v>1</v>
      </c>
      <c r="AJ887">
        <v>1</v>
      </c>
      <c r="AK887">
        <v>1.1000000000000001</v>
      </c>
      <c r="AL887">
        <v>1</v>
      </c>
      <c r="AM887">
        <v>1</v>
      </c>
      <c r="AN887">
        <v>1</v>
      </c>
      <c r="AO887">
        <v>1</v>
      </c>
      <c r="AP887">
        <v>1</v>
      </c>
      <c r="AQ887">
        <v>1</v>
      </c>
      <c r="AR887">
        <v>1</v>
      </c>
      <c r="AS887">
        <v>1.2</v>
      </c>
      <c r="AT887">
        <v>1.6</v>
      </c>
      <c r="AU887">
        <v>1.6</v>
      </c>
      <c r="AV887">
        <v>1.4</v>
      </c>
      <c r="AW887">
        <v>1.7</v>
      </c>
      <c r="AX887">
        <v>1.7</v>
      </c>
      <c r="AY887">
        <v>1</v>
      </c>
      <c r="AZ887">
        <v>0.5</v>
      </c>
      <c r="BA887">
        <v>1</v>
      </c>
      <c r="BB887">
        <v>1</v>
      </c>
      <c r="BC887">
        <v>1</v>
      </c>
      <c r="BD887">
        <v>1</v>
      </c>
      <c r="BE887">
        <v>1</v>
      </c>
    </row>
    <row r="888" spans="1:57">
      <c r="A888" t="s">
        <v>1385</v>
      </c>
      <c r="B888" t="s">
        <v>158</v>
      </c>
      <c r="C888" t="s">
        <v>1386</v>
      </c>
      <c r="D888" t="s">
        <v>59</v>
      </c>
      <c r="E888" t="s">
        <v>7</v>
      </c>
      <c r="F888">
        <v>1.1000000000000001</v>
      </c>
      <c r="G888">
        <v>1</v>
      </c>
      <c r="H888">
        <v>1</v>
      </c>
      <c r="I888">
        <v>1.1000000000000001</v>
      </c>
      <c r="J888">
        <v>1</v>
      </c>
      <c r="K888">
        <v>1</v>
      </c>
      <c r="L888">
        <v>1</v>
      </c>
      <c r="M888">
        <v>1</v>
      </c>
      <c r="N888">
        <v>1</v>
      </c>
      <c r="O888">
        <v>1</v>
      </c>
      <c r="P888">
        <v>1</v>
      </c>
      <c r="Q888">
        <v>1</v>
      </c>
      <c r="R888">
        <v>1</v>
      </c>
      <c r="S888">
        <v>1</v>
      </c>
      <c r="T888">
        <v>1</v>
      </c>
      <c r="U888">
        <v>1</v>
      </c>
      <c r="V888">
        <v>1</v>
      </c>
      <c r="W888">
        <v>1.1000000000000001</v>
      </c>
      <c r="X888">
        <v>1</v>
      </c>
      <c r="Y888">
        <v>1</v>
      </c>
      <c r="Z888">
        <v>1</v>
      </c>
      <c r="AA888">
        <v>1</v>
      </c>
      <c r="AB888">
        <v>1.1000000000000001</v>
      </c>
      <c r="AC888">
        <v>1</v>
      </c>
      <c r="AD888">
        <v>1</v>
      </c>
      <c r="AE888">
        <v>1</v>
      </c>
      <c r="AF888">
        <v>1</v>
      </c>
      <c r="AG888">
        <v>1</v>
      </c>
      <c r="AH888">
        <v>1</v>
      </c>
      <c r="AI888">
        <v>1</v>
      </c>
      <c r="AJ888">
        <v>1</v>
      </c>
      <c r="AK888">
        <v>1.1000000000000001</v>
      </c>
      <c r="AL888">
        <v>1</v>
      </c>
      <c r="AM888">
        <v>1</v>
      </c>
      <c r="AN888">
        <v>1</v>
      </c>
      <c r="AO888">
        <v>1</v>
      </c>
      <c r="AP888">
        <v>1</v>
      </c>
      <c r="AQ888">
        <v>1</v>
      </c>
      <c r="AR888">
        <v>1</v>
      </c>
      <c r="AS888">
        <v>1.1000000000000001</v>
      </c>
      <c r="AT888">
        <v>1.1000000000000001</v>
      </c>
      <c r="AU888">
        <v>1.1000000000000001</v>
      </c>
      <c r="AV888">
        <v>1.3</v>
      </c>
      <c r="AW888">
        <v>1.2</v>
      </c>
      <c r="AX888">
        <v>1.3</v>
      </c>
      <c r="AY888">
        <v>1</v>
      </c>
      <c r="AZ888">
        <v>0.4</v>
      </c>
      <c r="BA888">
        <v>1</v>
      </c>
      <c r="BB888">
        <v>1</v>
      </c>
      <c r="BC888">
        <v>1</v>
      </c>
      <c r="BD888">
        <v>1</v>
      </c>
      <c r="BE888">
        <v>1</v>
      </c>
    </row>
    <row r="889" spans="1:57">
      <c r="A889" t="s">
        <v>1387</v>
      </c>
      <c r="B889" t="s">
        <v>158</v>
      </c>
      <c r="C889" t="s">
        <v>1388</v>
      </c>
      <c r="D889" t="s">
        <v>59</v>
      </c>
      <c r="E889" t="s">
        <v>8</v>
      </c>
      <c r="F889">
        <v>1.1000000000000001</v>
      </c>
      <c r="G889">
        <v>1</v>
      </c>
      <c r="H889">
        <v>1</v>
      </c>
      <c r="I889">
        <v>1.1000000000000001</v>
      </c>
      <c r="J889">
        <v>1</v>
      </c>
      <c r="K889">
        <v>1</v>
      </c>
      <c r="L889">
        <v>1</v>
      </c>
      <c r="M889">
        <v>1</v>
      </c>
      <c r="N889">
        <v>1</v>
      </c>
      <c r="O889">
        <v>1</v>
      </c>
      <c r="P889">
        <v>1</v>
      </c>
      <c r="Q889">
        <v>1</v>
      </c>
      <c r="R889">
        <v>1</v>
      </c>
      <c r="S889">
        <v>1</v>
      </c>
      <c r="T889">
        <v>1</v>
      </c>
      <c r="U889">
        <v>1</v>
      </c>
      <c r="V889">
        <v>1</v>
      </c>
      <c r="W889">
        <v>1.1000000000000001</v>
      </c>
      <c r="X889">
        <v>1</v>
      </c>
      <c r="Y889">
        <v>1</v>
      </c>
      <c r="Z889">
        <v>1</v>
      </c>
      <c r="AA889">
        <v>1</v>
      </c>
      <c r="AB889">
        <v>1.1000000000000001</v>
      </c>
      <c r="AC889">
        <v>1</v>
      </c>
      <c r="AD889">
        <v>1</v>
      </c>
      <c r="AE889">
        <v>1</v>
      </c>
      <c r="AF889">
        <v>1</v>
      </c>
      <c r="AG889">
        <v>1</v>
      </c>
      <c r="AH889">
        <v>1</v>
      </c>
      <c r="AI889">
        <v>1</v>
      </c>
      <c r="AJ889">
        <v>1</v>
      </c>
      <c r="AK889">
        <v>1.1000000000000001</v>
      </c>
      <c r="AL889">
        <v>1</v>
      </c>
      <c r="AM889">
        <v>1</v>
      </c>
      <c r="AN889">
        <v>1</v>
      </c>
      <c r="AO889">
        <v>1</v>
      </c>
      <c r="AP889">
        <v>1</v>
      </c>
      <c r="AQ889">
        <v>1</v>
      </c>
      <c r="AR889">
        <v>1</v>
      </c>
      <c r="AS889">
        <v>1.1000000000000001</v>
      </c>
      <c r="AT889">
        <v>1.1000000000000001</v>
      </c>
      <c r="AU889">
        <v>1.1000000000000001</v>
      </c>
      <c r="AV889">
        <v>1.3</v>
      </c>
      <c r="AW889">
        <v>1.2</v>
      </c>
      <c r="AX889">
        <v>1.3</v>
      </c>
      <c r="AY889">
        <v>1</v>
      </c>
      <c r="AZ889">
        <v>0.4</v>
      </c>
      <c r="BA889">
        <v>1</v>
      </c>
      <c r="BB889">
        <v>1</v>
      </c>
      <c r="BC889">
        <v>1</v>
      </c>
      <c r="BD889">
        <v>1</v>
      </c>
      <c r="BE889">
        <v>1</v>
      </c>
    </row>
    <row r="890" spans="1:57">
      <c r="A890" t="s">
        <v>1389</v>
      </c>
      <c r="B890" t="s">
        <v>158</v>
      </c>
      <c r="C890" t="s">
        <v>1390</v>
      </c>
      <c r="D890" t="s">
        <v>59</v>
      </c>
      <c r="E890" t="s">
        <v>9</v>
      </c>
      <c r="F890">
        <v>1.1000000000000001</v>
      </c>
      <c r="G890">
        <v>1</v>
      </c>
      <c r="H890">
        <v>1</v>
      </c>
      <c r="I890">
        <v>1.1000000000000001</v>
      </c>
      <c r="J890">
        <v>1</v>
      </c>
      <c r="K890">
        <v>1</v>
      </c>
      <c r="L890">
        <v>1</v>
      </c>
      <c r="M890">
        <v>1</v>
      </c>
      <c r="N890">
        <v>1</v>
      </c>
      <c r="O890">
        <v>1</v>
      </c>
      <c r="P890">
        <v>1</v>
      </c>
      <c r="Q890">
        <v>1</v>
      </c>
      <c r="R890">
        <v>1</v>
      </c>
      <c r="S890">
        <v>1</v>
      </c>
      <c r="T890">
        <v>1</v>
      </c>
      <c r="U890">
        <v>1</v>
      </c>
      <c r="V890">
        <v>1</v>
      </c>
      <c r="W890">
        <v>1.1000000000000001</v>
      </c>
      <c r="X890">
        <v>1</v>
      </c>
      <c r="Y890">
        <v>1</v>
      </c>
      <c r="Z890">
        <v>1</v>
      </c>
      <c r="AA890">
        <v>1</v>
      </c>
      <c r="AB890">
        <v>1.1000000000000001</v>
      </c>
      <c r="AC890">
        <v>1</v>
      </c>
      <c r="AD890">
        <v>1</v>
      </c>
      <c r="AE890">
        <v>1</v>
      </c>
      <c r="AF890">
        <v>1</v>
      </c>
      <c r="AG890">
        <v>1</v>
      </c>
      <c r="AH890">
        <v>1</v>
      </c>
      <c r="AI890">
        <v>1</v>
      </c>
      <c r="AJ890">
        <v>1</v>
      </c>
      <c r="AK890">
        <v>1.1000000000000001</v>
      </c>
      <c r="AL890">
        <v>1</v>
      </c>
      <c r="AM890">
        <v>1</v>
      </c>
      <c r="AN890">
        <v>1</v>
      </c>
      <c r="AO890">
        <v>1</v>
      </c>
      <c r="AP890">
        <v>1</v>
      </c>
      <c r="AQ890">
        <v>1</v>
      </c>
      <c r="AR890">
        <v>1</v>
      </c>
      <c r="AS890">
        <v>1.1000000000000001</v>
      </c>
      <c r="AT890">
        <v>1.1000000000000001</v>
      </c>
      <c r="AU890">
        <v>1.1000000000000001</v>
      </c>
      <c r="AV890">
        <v>1.3</v>
      </c>
      <c r="AW890">
        <v>1.2</v>
      </c>
      <c r="AX890">
        <v>1.3</v>
      </c>
      <c r="AY890">
        <v>1</v>
      </c>
      <c r="AZ890">
        <v>0.4</v>
      </c>
      <c r="BA890">
        <v>1</v>
      </c>
      <c r="BB890">
        <v>1</v>
      </c>
      <c r="BC890">
        <v>1</v>
      </c>
      <c r="BD890">
        <v>1</v>
      </c>
      <c r="BE890">
        <v>1</v>
      </c>
    </row>
    <row r="891" spans="1:57">
      <c r="A891" t="s">
        <v>1391</v>
      </c>
      <c r="B891" t="s">
        <v>158</v>
      </c>
      <c r="C891" t="s">
        <v>1392</v>
      </c>
      <c r="D891" t="s">
        <v>59</v>
      </c>
      <c r="E891" t="s">
        <v>10</v>
      </c>
      <c r="F891">
        <v>1.1000000000000001</v>
      </c>
      <c r="G891">
        <v>1</v>
      </c>
      <c r="H891">
        <v>1</v>
      </c>
      <c r="I891">
        <v>1.1000000000000001</v>
      </c>
      <c r="J891">
        <v>1</v>
      </c>
      <c r="K891">
        <v>1</v>
      </c>
      <c r="L891">
        <v>1</v>
      </c>
      <c r="M891">
        <v>1</v>
      </c>
      <c r="N891">
        <v>1</v>
      </c>
      <c r="O891">
        <v>1</v>
      </c>
      <c r="P891">
        <v>1</v>
      </c>
      <c r="Q891">
        <v>1</v>
      </c>
      <c r="R891">
        <v>1</v>
      </c>
      <c r="S891">
        <v>1</v>
      </c>
      <c r="T891">
        <v>1</v>
      </c>
      <c r="U891">
        <v>1</v>
      </c>
      <c r="V891">
        <v>1</v>
      </c>
      <c r="W891">
        <v>1.1000000000000001</v>
      </c>
      <c r="X891">
        <v>1</v>
      </c>
      <c r="Y891">
        <v>1</v>
      </c>
      <c r="Z891">
        <v>1</v>
      </c>
      <c r="AA891">
        <v>1</v>
      </c>
      <c r="AB891">
        <v>1.1000000000000001</v>
      </c>
      <c r="AC891">
        <v>1</v>
      </c>
      <c r="AD891">
        <v>1</v>
      </c>
      <c r="AE891">
        <v>1</v>
      </c>
      <c r="AF891">
        <v>1</v>
      </c>
      <c r="AG891">
        <v>1</v>
      </c>
      <c r="AH891">
        <v>1</v>
      </c>
      <c r="AI891">
        <v>1</v>
      </c>
      <c r="AJ891">
        <v>1</v>
      </c>
      <c r="AK891">
        <v>1.1000000000000001</v>
      </c>
      <c r="AL891">
        <v>1</v>
      </c>
      <c r="AM891">
        <v>1</v>
      </c>
      <c r="AN891">
        <v>1</v>
      </c>
      <c r="AO891">
        <v>1</v>
      </c>
      <c r="AP891">
        <v>1</v>
      </c>
      <c r="AQ891">
        <v>1</v>
      </c>
      <c r="AR891">
        <v>1</v>
      </c>
      <c r="AS891">
        <v>0.9</v>
      </c>
      <c r="AT891">
        <v>1</v>
      </c>
      <c r="AU891">
        <v>1.2</v>
      </c>
      <c r="AV891">
        <v>1</v>
      </c>
      <c r="AW891">
        <v>2</v>
      </c>
      <c r="AX891">
        <v>1.6</v>
      </c>
      <c r="AY891">
        <v>1</v>
      </c>
      <c r="AZ891">
        <v>0.6</v>
      </c>
      <c r="BA891">
        <v>1</v>
      </c>
      <c r="BB891">
        <v>1</v>
      </c>
      <c r="BC891">
        <v>1</v>
      </c>
      <c r="BD891">
        <v>1</v>
      </c>
      <c r="BE891">
        <v>1</v>
      </c>
    </row>
    <row r="892" spans="1:57">
      <c r="A892" t="s">
        <v>1393</v>
      </c>
      <c r="B892" t="s">
        <v>158</v>
      </c>
      <c r="C892" t="s">
        <v>1394</v>
      </c>
      <c r="D892" t="s">
        <v>59</v>
      </c>
      <c r="E892" t="s">
        <v>11</v>
      </c>
      <c r="F892">
        <v>1.1000000000000001</v>
      </c>
      <c r="G892">
        <v>1</v>
      </c>
      <c r="H892">
        <v>1</v>
      </c>
      <c r="I892">
        <v>1.1000000000000001</v>
      </c>
      <c r="J892">
        <v>1</v>
      </c>
      <c r="K892">
        <v>1</v>
      </c>
      <c r="L892">
        <v>1</v>
      </c>
      <c r="M892">
        <v>1</v>
      </c>
      <c r="N892">
        <v>1</v>
      </c>
      <c r="O892">
        <v>1</v>
      </c>
      <c r="P892">
        <v>1</v>
      </c>
      <c r="Q892">
        <v>1</v>
      </c>
      <c r="R892">
        <v>1</v>
      </c>
      <c r="S892">
        <v>1</v>
      </c>
      <c r="T892">
        <v>1</v>
      </c>
      <c r="U892">
        <v>1</v>
      </c>
      <c r="V892">
        <v>1</v>
      </c>
      <c r="W892">
        <v>1.1000000000000001</v>
      </c>
      <c r="X892">
        <v>1</v>
      </c>
      <c r="Y892">
        <v>1</v>
      </c>
      <c r="Z892">
        <v>1</v>
      </c>
      <c r="AA892">
        <v>1</v>
      </c>
      <c r="AB892">
        <v>1.1000000000000001</v>
      </c>
      <c r="AC892">
        <v>1</v>
      </c>
      <c r="AD892">
        <v>1</v>
      </c>
      <c r="AE892">
        <v>1</v>
      </c>
      <c r="AF892">
        <v>1</v>
      </c>
      <c r="AG892">
        <v>1</v>
      </c>
      <c r="AH892">
        <v>1</v>
      </c>
      <c r="AI892">
        <v>1</v>
      </c>
      <c r="AJ892">
        <v>1</v>
      </c>
      <c r="AK892">
        <v>1.1000000000000001</v>
      </c>
      <c r="AL892">
        <v>1</v>
      </c>
      <c r="AM892">
        <v>1</v>
      </c>
      <c r="AN892">
        <v>1</v>
      </c>
      <c r="AO892">
        <v>1</v>
      </c>
      <c r="AP892">
        <v>1</v>
      </c>
      <c r="AQ892">
        <v>1</v>
      </c>
      <c r="AR892">
        <v>1</v>
      </c>
      <c r="AS892">
        <v>1.1000000000000001</v>
      </c>
      <c r="AT892">
        <v>0.7</v>
      </c>
      <c r="AU892">
        <v>0.7</v>
      </c>
      <c r="AV892">
        <v>1.5</v>
      </c>
      <c r="AW892">
        <v>1.7</v>
      </c>
      <c r="AX892">
        <v>1.6</v>
      </c>
      <c r="AY892">
        <v>1.2</v>
      </c>
      <c r="AZ892">
        <v>0.8</v>
      </c>
      <c r="BA892">
        <v>1</v>
      </c>
      <c r="BB892">
        <v>1</v>
      </c>
      <c r="BC892">
        <v>1</v>
      </c>
      <c r="BD892">
        <v>1</v>
      </c>
      <c r="BE892">
        <v>1</v>
      </c>
    </row>
    <row r="893" spans="1:57">
      <c r="A893" t="s">
        <v>1395</v>
      </c>
      <c r="B893" t="s">
        <v>158</v>
      </c>
      <c r="C893" t="s">
        <v>1396</v>
      </c>
      <c r="D893" t="s">
        <v>59</v>
      </c>
      <c r="E893" t="s">
        <v>12</v>
      </c>
      <c r="F893">
        <v>1.1000000000000001</v>
      </c>
      <c r="G893">
        <v>1</v>
      </c>
      <c r="H893">
        <v>1</v>
      </c>
      <c r="I893">
        <v>1.1000000000000001</v>
      </c>
      <c r="J893">
        <v>1</v>
      </c>
      <c r="K893">
        <v>1</v>
      </c>
      <c r="L893">
        <v>1</v>
      </c>
      <c r="M893">
        <v>1</v>
      </c>
      <c r="N893">
        <v>1</v>
      </c>
      <c r="O893">
        <v>1</v>
      </c>
      <c r="P893">
        <v>1</v>
      </c>
      <c r="Q893">
        <v>1</v>
      </c>
      <c r="R893">
        <v>1</v>
      </c>
      <c r="S893">
        <v>1</v>
      </c>
      <c r="T893">
        <v>1</v>
      </c>
      <c r="U893">
        <v>1</v>
      </c>
      <c r="V893">
        <v>1</v>
      </c>
      <c r="W893">
        <v>1.1000000000000001</v>
      </c>
      <c r="X893">
        <v>1</v>
      </c>
      <c r="Y893">
        <v>1</v>
      </c>
      <c r="Z893">
        <v>1</v>
      </c>
      <c r="AA893">
        <v>1</v>
      </c>
      <c r="AB893">
        <v>1.1000000000000001</v>
      </c>
      <c r="AC893">
        <v>1</v>
      </c>
      <c r="AD893">
        <v>1</v>
      </c>
      <c r="AE893">
        <v>1</v>
      </c>
      <c r="AF893">
        <v>1</v>
      </c>
      <c r="AG893">
        <v>1</v>
      </c>
      <c r="AH893">
        <v>1</v>
      </c>
      <c r="AI893">
        <v>1</v>
      </c>
      <c r="AJ893">
        <v>1</v>
      </c>
      <c r="AK893">
        <v>1.1000000000000001</v>
      </c>
      <c r="AL893">
        <v>1</v>
      </c>
      <c r="AM893">
        <v>1</v>
      </c>
      <c r="AN893">
        <v>1</v>
      </c>
      <c r="AO893">
        <v>1</v>
      </c>
      <c r="AP893">
        <v>1</v>
      </c>
      <c r="AQ893">
        <v>1</v>
      </c>
      <c r="AR893">
        <v>1</v>
      </c>
      <c r="AS893">
        <v>1.1000000000000001</v>
      </c>
      <c r="AT893">
        <v>1.1000000000000001</v>
      </c>
      <c r="AU893">
        <v>1.1000000000000001</v>
      </c>
      <c r="AV893">
        <v>1.3</v>
      </c>
      <c r="AW893">
        <v>1.2</v>
      </c>
      <c r="AX893">
        <v>1.3</v>
      </c>
      <c r="AY893">
        <v>1</v>
      </c>
      <c r="AZ893">
        <v>0.4</v>
      </c>
      <c r="BA893">
        <v>1</v>
      </c>
      <c r="BB893">
        <v>1</v>
      </c>
      <c r="BC893">
        <v>1</v>
      </c>
      <c r="BD893">
        <v>1</v>
      </c>
      <c r="BE893">
        <v>1</v>
      </c>
    </row>
    <row r="894" spans="1:57">
      <c r="A894" t="s">
        <v>1397</v>
      </c>
      <c r="B894" t="s">
        <v>158</v>
      </c>
      <c r="C894" t="s">
        <v>1398</v>
      </c>
      <c r="D894" t="s">
        <v>59</v>
      </c>
      <c r="E894" t="s">
        <v>13</v>
      </c>
      <c r="F894">
        <v>1.1000000000000001</v>
      </c>
      <c r="G894">
        <v>1</v>
      </c>
      <c r="H894">
        <v>1</v>
      </c>
      <c r="I894">
        <v>1.1000000000000001</v>
      </c>
      <c r="J894">
        <v>1</v>
      </c>
      <c r="K894">
        <v>1</v>
      </c>
      <c r="L894">
        <v>1</v>
      </c>
      <c r="M894">
        <v>1</v>
      </c>
      <c r="N894">
        <v>1</v>
      </c>
      <c r="O894">
        <v>1</v>
      </c>
      <c r="P894">
        <v>1</v>
      </c>
      <c r="Q894">
        <v>1</v>
      </c>
      <c r="R894">
        <v>1</v>
      </c>
      <c r="S894">
        <v>1</v>
      </c>
      <c r="T894">
        <v>1</v>
      </c>
      <c r="U894">
        <v>1</v>
      </c>
      <c r="V894">
        <v>1</v>
      </c>
      <c r="W894">
        <v>1.1000000000000001</v>
      </c>
      <c r="X894">
        <v>1</v>
      </c>
      <c r="Y894">
        <v>1</v>
      </c>
      <c r="Z894">
        <v>1</v>
      </c>
      <c r="AA894">
        <v>1</v>
      </c>
      <c r="AB894">
        <v>1.1000000000000001</v>
      </c>
      <c r="AC894">
        <v>1</v>
      </c>
      <c r="AD894">
        <v>1</v>
      </c>
      <c r="AE894">
        <v>1</v>
      </c>
      <c r="AF894">
        <v>1</v>
      </c>
      <c r="AG894">
        <v>1</v>
      </c>
      <c r="AH894">
        <v>1</v>
      </c>
      <c r="AI894">
        <v>1</v>
      </c>
      <c r="AJ894">
        <v>1</v>
      </c>
      <c r="AK894">
        <v>1.1000000000000001</v>
      </c>
      <c r="AL894">
        <v>1</v>
      </c>
      <c r="AM894">
        <v>1</v>
      </c>
      <c r="AN894">
        <v>1</v>
      </c>
      <c r="AO894">
        <v>1</v>
      </c>
      <c r="AP894">
        <v>1</v>
      </c>
      <c r="AQ894">
        <v>1</v>
      </c>
      <c r="AR894">
        <v>1</v>
      </c>
      <c r="AS894">
        <v>1.1000000000000001</v>
      </c>
      <c r="AT894">
        <v>1.1000000000000001</v>
      </c>
      <c r="AU894">
        <v>1.1000000000000001</v>
      </c>
      <c r="AV894">
        <v>1.3</v>
      </c>
      <c r="AW894">
        <v>1.2</v>
      </c>
      <c r="AX894">
        <v>1.3</v>
      </c>
      <c r="AY894">
        <v>1</v>
      </c>
      <c r="AZ894">
        <v>0.4</v>
      </c>
      <c r="BA894">
        <v>1</v>
      </c>
      <c r="BB894">
        <v>1</v>
      </c>
      <c r="BC894">
        <v>1</v>
      </c>
      <c r="BD894">
        <v>1</v>
      </c>
      <c r="BE894">
        <v>1</v>
      </c>
    </row>
    <row r="895" spans="1:57">
      <c r="A895" t="s">
        <v>1399</v>
      </c>
      <c r="B895" t="s">
        <v>158</v>
      </c>
      <c r="C895" t="s">
        <v>1400</v>
      </c>
      <c r="D895" t="s">
        <v>59</v>
      </c>
      <c r="E895" t="s">
        <v>14</v>
      </c>
      <c r="F895">
        <v>1.1000000000000001</v>
      </c>
      <c r="G895">
        <v>1</v>
      </c>
      <c r="H895">
        <v>1</v>
      </c>
      <c r="I895">
        <v>1.1000000000000001</v>
      </c>
      <c r="J895">
        <v>1</v>
      </c>
      <c r="K895">
        <v>1</v>
      </c>
      <c r="L895">
        <v>1</v>
      </c>
      <c r="M895">
        <v>1</v>
      </c>
      <c r="N895">
        <v>1</v>
      </c>
      <c r="O895">
        <v>1</v>
      </c>
      <c r="P895">
        <v>1</v>
      </c>
      <c r="Q895">
        <v>1</v>
      </c>
      <c r="R895">
        <v>1</v>
      </c>
      <c r="S895">
        <v>1</v>
      </c>
      <c r="T895">
        <v>1</v>
      </c>
      <c r="U895">
        <v>1</v>
      </c>
      <c r="V895">
        <v>1</v>
      </c>
      <c r="W895">
        <v>1.1000000000000001</v>
      </c>
      <c r="X895">
        <v>1</v>
      </c>
      <c r="Y895">
        <v>1</v>
      </c>
      <c r="Z895">
        <v>1</v>
      </c>
      <c r="AA895">
        <v>1</v>
      </c>
      <c r="AB895">
        <v>1.1000000000000001</v>
      </c>
      <c r="AC895">
        <v>1</v>
      </c>
      <c r="AD895">
        <v>1</v>
      </c>
      <c r="AE895">
        <v>1</v>
      </c>
      <c r="AF895">
        <v>1</v>
      </c>
      <c r="AG895">
        <v>1</v>
      </c>
      <c r="AH895">
        <v>1</v>
      </c>
      <c r="AI895">
        <v>1</v>
      </c>
      <c r="AJ895">
        <v>1</v>
      </c>
      <c r="AK895">
        <v>1.1000000000000001</v>
      </c>
      <c r="AL895">
        <v>1</v>
      </c>
      <c r="AM895">
        <v>1</v>
      </c>
      <c r="AN895">
        <v>1</v>
      </c>
      <c r="AO895">
        <v>1</v>
      </c>
      <c r="AP895">
        <v>1</v>
      </c>
      <c r="AQ895">
        <v>1</v>
      </c>
      <c r="AR895">
        <v>1</v>
      </c>
      <c r="AS895">
        <v>1.1000000000000001</v>
      </c>
      <c r="AT895">
        <v>1.1000000000000001</v>
      </c>
      <c r="AU895">
        <v>1.1000000000000001</v>
      </c>
      <c r="AV895">
        <v>1.3</v>
      </c>
      <c r="AW895">
        <v>1.2</v>
      </c>
      <c r="AX895">
        <v>1.3</v>
      </c>
      <c r="AY895">
        <v>1</v>
      </c>
      <c r="AZ895">
        <v>0.4</v>
      </c>
      <c r="BA895">
        <v>1</v>
      </c>
      <c r="BB895">
        <v>1</v>
      </c>
      <c r="BC895">
        <v>1</v>
      </c>
      <c r="BD895">
        <v>1</v>
      </c>
      <c r="BE895">
        <v>1</v>
      </c>
    </row>
    <row r="896" spans="1:57">
      <c r="A896" t="s">
        <v>1401</v>
      </c>
      <c r="B896" t="s">
        <v>158</v>
      </c>
      <c r="C896" t="s">
        <v>1402</v>
      </c>
      <c r="D896" t="s">
        <v>59</v>
      </c>
      <c r="E896" t="s">
        <v>15</v>
      </c>
      <c r="F896">
        <v>1.1000000000000001</v>
      </c>
      <c r="G896">
        <v>1</v>
      </c>
      <c r="H896">
        <v>1</v>
      </c>
      <c r="I896">
        <v>1.1000000000000001</v>
      </c>
      <c r="J896">
        <v>1</v>
      </c>
      <c r="K896">
        <v>1</v>
      </c>
      <c r="L896">
        <v>1</v>
      </c>
      <c r="M896">
        <v>1</v>
      </c>
      <c r="N896">
        <v>1</v>
      </c>
      <c r="O896">
        <v>1</v>
      </c>
      <c r="P896">
        <v>1</v>
      </c>
      <c r="Q896">
        <v>1</v>
      </c>
      <c r="R896">
        <v>1</v>
      </c>
      <c r="S896">
        <v>1</v>
      </c>
      <c r="T896">
        <v>1</v>
      </c>
      <c r="U896">
        <v>1</v>
      </c>
      <c r="V896">
        <v>1</v>
      </c>
      <c r="W896">
        <v>1.1000000000000001</v>
      </c>
      <c r="X896">
        <v>1</v>
      </c>
      <c r="Y896">
        <v>1</v>
      </c>
      <c r="Z896">
        <v>1</v>
      </c>
      <c r="AA896">
        <v>1</v>
      </c>
      <c r="AB896">
        <v>1.1000000000000001</v>
      </c>
      <c r="AC896">
        <v>1</v>
      </c>
      <c r="AD896">
        <v>1</v>
      </c>
      <c r="AE896">
        <v>1</v>
      </c>
      <c r="AF896">
        <v>1</v>
      </c>
      <c r="AG896">
        <v>1</v>
      </c>
      <c r="AH896">
        <v>1</v>
      </c>
      <c r="AI896">
        <v>1</v>
      </c>
      <c r="AJ896">
        <v>1</v>
      </c>
      <c r="AK896">
        <v>1.1000000000000001</v>
      </c>
      <c r="AL896">
        <v>1</v>
      </c>
      <c r="AM896">
        <v>1</v>
      </c>
      <c r="AN896">
        <v>1</v>
      </c>
      <c r="AO896">
        <v>1</v>
      </c>
      <c r="AP896">
        <v>1</v>
      </c>
      <c r="AQ896">
        <v>1</v>
      </c>
      <c r="AR896">
        <v>1</v>
      </c>
      <c r="AS896">
        <v>1.1000000000000001</v>
      </c>
      <c r="AT896">
        <v>1.1000000000000001</v>
      </c>
      <c r="AU896">
        <v>1.1000000000000001</v>
      </c>
      <c r="AV896">
        <v>1.3</v>
      </c>
      <c r="AW896">
        <v>1.2</v>
      </c>
      <c r="AX896">
        <v>1.3</v>
      </c>
      <c r="AY896">
        <v>1</v>
      </c>
      <c r="AZ896">
        <v>0.4</v>
      </c>
      <c r="BA896">
        <v>1</v>
      </c>
      <c r="BB896">
        <v>1</v>
      </c>
      <c r="BC896">
        <v>1</v>
      </c>
      <c r="BD896">
        <v>1</v>
      </c>
      <c r="BE896">
        <v>1</v>
      </c>
    </row>
    <row r="897" spans="1:57">
      <c r="A897" t="s">
        <v>1403</v>
      </c>
      <c r="B897" t="s">
        <v>158</v>
      </c>
      <c r="C897" t="s">
        <v>1404</v>
      </c>
      <c r="D897" t="s">
        <v>59</v>
      </c>
      <c r="E897" t="s">
        <v>16</v>
      </c>
      <c r="F897">
        <v>1.1000000000000001</v>
      </c>
      <c r="G897">
        <v>1</v>
      </c>
      <c r="H897">
        <v>1</v>
      </c>
      <c r="I897">
        <v>1.1000000000000001</v>
      </c>
      <c r="J897">
        <v>1</v>
      </c>
      <c r="K897">
        <v>1</v>
      </c>
      <c r="L897">
        <v>1</v>
      </c>
      <c r="M897">
        <v>1</v>
      </c>
      <c r="N897">
        <v>1</v>
      </c>
      <c r="O897">
        <v>1</v>
      </c>
      <c r="P897">
        <v>1</v>
      </c>
      <c r="Q897">
        <v>1</v>
      </c>
      <c r="R897">
        <v>1</v>
      </c>
      <c r="S897">
        <v>1</v>
      </c>
      <c r="T897">
        <v>1</v>
      </c>
      <c r="U897">
        <v>1</v>
      </c>
      <c r="V897">
        <v>1</v>
      </c>
      <c r="W897">
        <v>1.1000000000000001</v>
      </c>
      <c r="X897">
        <v>1</v>
      </c>
      <c r="Y897">
        <v>1</v>
      </c>
      <c r="Z897">
        <v>1</v>
      </c>
      <c r="AA897">
        <v>1</v>
      </c>
      <c r="AB897">
        <v>1.1000000000000001</v>
      </c>
      <c r="AC897">
        <v>1</v>
      </c>
      <c r="AD897">
        <v>1</v>
      </c>
      <c r="AE897">
        <v>1</v>
      </c>
      <c r="AF897">
        <v>1</v>
      </c>
      <c r="AG897">
        <v>1</v>
      </c>
      <c r="AH897">
        <v>1</v>
      </c>
      <c r="AI897">
        <v>1</v>
      </c>
      <c r="AJ897">
        <v>1</v>
      </c>
      <c r="AK897">
        <v>1.1000000000000001</v>
      </c>
      <c r="AL897">
        <v>1</v>
      </c>
      <c r="AM897">
        <v>1</v>
      </c>
      <c r="AN897">
        <v>1</v>
      </c>
      <c r="AO897">
        <v>1</v>
      </c>
      <c r="AP897">
        <v>1</v>
      </c>
      <c r="AQ897">
        <v>1</v>
      </c>
      <c r="AR897">
        <v>1</v>
      </c>
      <c r="AS897">
        <v>1.1000000000000001</v>
      </c>
      <c r="AT897">
        <v>1.1000000000000001</v>
      </c>
      <c r="AU897">
        <v>1.1000000000000001</v>
      </c>
      <c r="AV897">
        <v>1.3</v>
      </c>
      <c r="AW897">
        <v>1.2</v>
      </c>
      <c r="AX897">
        <v>1.3</v>
      </c>
      <c r="AY897">
        <v>1</v>
      </c>
      <c r="AZ897">
        <v>0.4</v>
      </c>
      <c r="BA897">
        <v>1</v>
      </c>
      <c r="BB897">
        <v>1</v>
      </c>
      <c r="BC897">
        <v>1</v>
      </c>
      <c r="BD897">
        <v>1</v>
      </c>
      <c r="BE897">
        <v>1</v>
      </c>
    </row>
    <row r="898" spans="1:57">
      <c r="A898" t="s">
        <v>1405</v>
      </c>
      <c r="B898" t="s">
        <v>158</v>
      </c>
      <c r="C898" t="s">
        <v>1406</v>
      </c>
      <c r="D898" t="s">
        <v>59</v>
      </c>
      <c r="E898" t="s">
        <v>17</v>
      </c>
      <c r="F898">
        <v>1.1000000000000001</v>
      </c>
      <c r="G898">
        <v>1</v>
      </c>
      <c r="H898">
        <v>1</v>
      </c>
      <c r="I898">
        <v>1.1000000000000001</v>
      </c>
      <c r="J898">
        <v>1</v>
      </c>
      <c r="K898">
        <v>1</v>
      </c>
      <c r="L898">
        <v>1</v>
      </c>
      <c r="M898">
        <v>1</v>
      </c>
      <c r="N898">
        <v>1</v>
      </c>
      <c r="O898">
        <v>1</v>
      </c>
      <c r="P898">
        <v>1</v>
      </c>
      <c r="Q898">
        <v>1</v>
      </c>
      <c r="R898">
        <v>1</v>
      </c>
      <c r="S898">
        <v>1</v>
      </c>
      <c r="T898">
        <v>1</v>
      </c>
      <c r="U898">
        <v>1</v>
      </c>
      <c r="V898">
        <v>1</v>
      </c>
      <c r="W898">
        <v>1.1000000000000001</v>
      </c>
      <c r="X898">
        <v>1</v>
      </c>
      <c r="Y898">
        <v>1</v>
      </c>
      <c r="Z898">
        <v>1</v>
      </c>
      <c r="AA898">
        <v>1</v>
      </c>
      <c r="AB898">
        <v>1.1000000000000001</v>
      </c>
      <c r="AC898">
        <v>1</v>
      </c>
      <c r="AD898">
        <v>1</v>
      </c>
      <c r="AE898">
        <v>1</v>
      </c>
      <c r="AF898">
        <v>1</v>
      </c>
      <c r="AG898">
        <v>1</v>
      </c>
      <c r="AH898">
        <v>1</v>
      </c>
      <c r="AI898">
        <v>1</v>
      </c>
      <c r="AJ898">
        <v>1</v>
      </c>
      <c r="AK898">
        <v>1.1000000000000001</v>
      </c>
      <c r="AL898">
        <v>1</v>
      </c>
      <c r="AM898">
        <v>1</v>
      </c>
      <c r="AN898">
        <v>1</v>
      </c>
      <c r="AO898">
        <v>1</v>
      </c>
      <c r="AP898">
        <v>1</v>
      </c>
      <c r="AQ898">
        <v>1</v>
      </c>
      <c r="AR898">
        <v>1</v>
      </c>
      <c r="AS898">
        <v>0.8</v>
      </c>
      <c r="AT898">
        <v>0.9</v>
      </c>
      <c r="AU898">
        <v>1.3</v>
      </c>
      <c r="AV898">
        <v>1.4</v>
      </c>
      <c r="AW898">
        <v>1.4</v>
      </c>
      <c r="AX898">
        <v>1.3</v>
      </c>
      <c r="AY898">
        <v>0.7</v>
      </c>
      <c r="AZ898">
        <v>0.6</v>
      </c>
      <c r="BA898">
        <v>1</v>
      </c>
      <c r="BB898">
        <v>1</v>
      </c>
      <c r="BC898">
        <v>1</v>
      </c>
      <c r="BD898">
        <v>1</v>
      </c>
      <c r="BE898">
        <v>1</v>
      </c>
    </row>
    <row r="899" spans="1:57">
      <c r="A899" t="s">
        <v>1407</v>
      </c>
      <c r="B899" t="s">
        <v>158</v>
      </c>
      <c r="C899" t="s">
        <v>1408</v>
      </c>
      <c r="D899" t="s">
        <v>59</v>
      </c>
      <c r="E899" t="s">
        <v>18</v>
      </c>
      <c r="F899">
        <v>1.1000000000000001</v>
      </c>
      <c r="G899">
        <v>1</v>
      </c>
      <c r="H899">
        <v>1</v>
      </c>
      <c r="I899">
        <v>1.1000000000000001</v>
      </c>
      <c r="J899">
        <v>1</v>
      </c>
      <c r="K899">
        <v>1</v>
      </c>
      <c r="L899">
        <v>1</v>
      </c>
      <c r="M899">
        <v>1</v>
      </c>
      <c r="N899">
        <v>1</v>
      </c>
      <c r="O899">
        <v>1</v>
      </c>
      <c r="P899">
        <v>1</v>
      </c>
      <c r="Q899">
        <v>1</v>
      </c>
      <c r="R899">
        <v>1</v>
      </c>
      <c r="S899">
        <v>1</v>
      </c>
      <c r="T899">
        <v>1</v>
      </c>
      <c r="U899">
        <v>1</v>
      </c>
      <c r="V899">
        <v>1</v>
      </c>
      <c r="W899">
        <v>1.1000000000000001</v>
      </c>
      <c r="X899">
        <v>1</v>
      </c>
      <c r="Y899">
        <v>1</v>
      </c>
      <c r="Z899">
        <v>1</v>
      </c>
      <c r="AA899">
        <v>1</v>
      </c>
      <c r="AB899">
        <v>1.1000000000000001</v>
      </c>
      <c r="AC899">
        <v>1</v>
      </c>
      <c r="AD899">
        <v>1</v>
      </c>
      <c r="AE899">
        <v>1</v>
      </c>
      <c r="AF899">
        <v>1</v>
      </c>
      <c r="AG899">
        <v>1</v>
      </c>
      <c r="AH899">
        <v>1</v>
      </c>
      <c r="AI899">
        <v>1</v>
      </c>
      <c r="AJ899">
        <v>1</v>
      </c>
      <c r="AK899">
        <v>1.1000000000000001</v>
      </c>
      <c r="AL899">
        <v>1</v>
      </c>
      <c r="AM899">
        <v>1</v>
      </c>
      <c r="AN899">
        <v>1</v>
      </c>
      <c r="AO899">
        <v>1</v>
      </c>
      <c r="AP899">
        <v>1</v>
      </c>
      <c r="AQ899">
        <v>1</v>
      </c>
      <c r="AR899">
        <v>1</v>
      </c>
      <c r="AS899">
        <v>0.7</v>
      </c>
      <c r="AT899">
        <v>1</v>
      </c>
      <c r="AU899">
        <v>1</v>
      </c>
      <c r="AV899">
        <v>0.7</v>
      </c>
      <c r="AW899">
        <v>2.2999999999999998</v>
      </c>
      <c r="AX899">
        <v>1.2</v>
      </c>
      <c r="AY899">
        <v>0.7</v>
      </c>
      <c r="AZ899">
        <v>0.9</v>
      </c>
      <c r="BA899">
        <v>1</v>
      </c>
      <c r="BB899">
        <v>1</v>
      </c>
      <c r="BC899">
        <v>1</v>
      </c>
      <c r="BD899">
        <v>1</v>
      </c>
      <c r="BE899">
        <v>1</v>
      </c>
    </row>
    <row r="900" spans="1:57">
      <c r="A900" t="s">
        <v>1409</v>
      </c>
      <c r="B900" t="s">
        <v>158</v>
      </c>
      <c r="C900" t="s">
        <v>1410</v>
      </c>
      <c r="D900" t="s">
        <v>59</v>
      </c>
      <c r="E900" t="s">
        <v>19</v>
      </c>
      <c r="F900">
        <v>1.1000000000000001</v>
      </c>
      <c r="G900">
        <v>1</v>
      </c>
      <c r="H900">
        <v>1</v>
      </c>
      <c r="I900">
        <v>1.1000000000000001</v>
      </c>
      <c r="J900">
        <v>1</v>
      </c>
      <c r="K900">
        <v>1</v>
      </c>
      <c r="L900">
        <v>1</v>
      </c>
      <c r="M900">
        <v>1</v>
      </c>
      <c r="N900">
        <v>1</v>
      </c>
      <c r="O900">
        <v>1</v>
      </c>
      <c r="P900">
        <v>1</v>
      </c>
      <c r="Q900">
        <v>1</v>
      </c>
      <c r="R900">
        <v>1</v>
      </c>
      <c r="S900">
        <v>1</v>
      </c>
      <c r="T900">
        <v>1</v>
      </c>
      <c r="U900">
        <v>1</v>
      </c>
      <c r="V900">
        <v>1</v>
      </c>
      <c r="W900">
        <v>1.1000000000000001</v>
      </c>
      <c r="X900">
        <v>1</v>
      </c>
      <c r="Y900">
        <v>1</v>
      </c>
      <c r="Z900">
        <v>1</v>
      </c>
      <c r="AA900">
        <v>1</v>
      </c>
      <c r="AB900">
        <v>1.1000000000000001</v>
      </c>
      <c r="AC900">
        <v>1</v>
      </c>
      <c r="AD900">
        <v>1</v>
      </c>
      <c r="AE900">
        <v>1</v>
      </c>
      <c r="AF900">
        <v>1</v>
      </c>
      <c r="AG900">
        <v>1</v>
      </c>
      <c r="AH900">
        <v>1</v>
      </c>
      <c r="AI900">
        <v>1</v>
      </c>
      <c r="AJ900">
        <v>1</v>
      </c>
      <c r="AK900">
        <v>1.1000000000000001</v>
      </c>
      <c r="AL900">
        <v>1</v>
      </c>
      <c r="AM900">
        <v>1</v>
      </c>
      <c r="AN900">
        <v>1</v>
      </c>
      <c r="AO900">
        <v>1</v>
      </c>
      <c r="AP900">
        <v>1</v>
      </c>
      <c r="AQ900">
        <v>1</v>
      </c>
      <c r="AR900">
        <v>1</v>
      </c>
      <c r="AS900">
        <v>1.1000000000000001</v>
      </c>
      <c r="AT900">
        <v>1.1000000000000001</v>
      </c>
      <c r="AU900">
        <v>1.1000000000000001</v>
      </c>
      <c r="AV900">
        <v>1.3</v>
      </c>
      <c r="AW900">
        <v>1.2</v>
      </c>
      <c r="AX900">
        <v>1.3</v>
      </c>
      <c r="AY900">
        <v>1</v>
      </c>
      <c r="AZ900">
        <v>0.4</v>
      </c>
      <c r="BA900">
        <v>1</v>
      </c>
      <c r="BB900">
        <v>1</v>
      </c>
      <c r="BC900">
        <v>1</v>
      </c>
      <c r="BD900">
        <v>1</v>
      </c>
      <c r="BE900">
        <v>1</v>
      </c>
    </row>
    <row r="901" spans="1:57">
      <c r="A901" t="s">
        <v>1411</v>
      </c>
      <c r="B901" t="s">
        <v>158</v>
      </c>
      <c r="C901" t="s">
        <v>1412</v>
      </c>
      <c r="D901" t="s">
        <v>59</v>
      </c>
      <c r="E901" t="s">
        <v>20</v>
      </c>
      <c r="F901">
        <v>1.1000000000000001</v>
      </c>
      <c r="G901">
        <v>1</v>
      </c>
      <c r="H901">
        <v>1</v>
      </c>
      <c r="I901">
        <v>1.1000000000000001</v>
      </c>
      <c r="J901">
        <v>1</v>
      </c>
      <c r="K901">
        <v>1</v>
      </c>
      <c r="L901">
        <v>1</v>
      </c>
      <c r="M901">
        <v>1</v>
      </c>
      <c r="N901">
        <v>1</v>
      </c>
      <c r="O901">
        <v>1</v>
      </c>
      <c r="P901">
        <v>1</v>
      </c>
      <c r="Q901">
        <v>1</v>
      </c>
      <c r="R901">
        <v>1</v>
      </c>
      <c r="S901">
        <v>1</v>
      </c>
      <c r="T901">
        <v>1</v>
      </c>
      <c r="U901">
        <v>1</v>
      </c>
      <c r="V901">
        <v>1</v>
      </c>
      <c r="W901">
        <v>1.1000000000000001</v>
      </c>
      <c r="X901">
        <v>1</v>
      </c>
      <c r="Y901">
        <v>1</v>
      </c>
      <c r="Z901">
        <v>1</v>
      </c>
      <c r="AA901">
        <v>1</v>
      </c>
      <c r="AB901">
        <v>1.1000000000000001</v>
      </c>
      <c r="AC901">
        <v>1</v>
      </c>
      <c r="AD901">
        <v>1</v>
      </c>
      <c r="AE901">
        <v>1</v>
      </c>
      <c r="AF901">
        <v>1</v>
      </c>
      <c r="AG901">
        <v>1</v>
      </c>
      <c r="AH901">
        <v>1</v>
      </c>
      <c r="AI901">
        <v>1</v>
      </c>
      <c r="AJ901">
        <v>1</v>
      </c>
      <c r="AK901">
        <v>1.1000000000000001</v>
      </c>
      <c r="AL901">
        <v>1</v>
      </c>
      <c r="AM901">
        <v>1</v>
      </c>
      <c r="AN901">
        <v>1</v>
      </c>
      <c r="AO901">
        <v>1</v>
      </c>
      <c r="AP901">
        <v>1</v>
      </c>
      <c r="AQ901">
        <v>1</v>
      </c>
      <c r="AR901">
        <v>1</v>
      </c>
      <c r="AS901">
        <v>1</v>
      </c>
      <c r="AT901">
        <v>0.9</v>
      </c>
      <c r="AU901">
        <v>0.8</v>
      </c>
      <c r="AV901">
        <v>1.7</v>
      </c>
      <c r="AW901">
        <v>2.2000000000000002</v>
      </c>
      <c r="AX901">
        <v>0.2</v>
      </c>
      <c r="AY901">
        <v>1.4</v>
      </c>
      <c r="AZ901">
        <v>0.4</v>
      </c>
      <c r="BA901">
        <v>1</v>
      </c>
      <c r="BB901">
        <v>1</v>
      </c>
      <c r="BC901">
        <v>1</v>
      </c>
      <c r="BD901">
        <v>1</v>
      </c>
      <c r="BE901">
        <v>1</v>
      </c>
    </row>
    <row r="902" spans="1:57">
      <c r="A902" t="s">
        <v>1413</v>
      </c>
      <c r="B902" t="s">
        <v>158</v>
      </c>
      <c r="C902" t="s">
        <v>1414</v>
      </c>
      <c r="D902" t="s">
        <v>59</v>
      </c>
      <c r="E902" t="s">
        <v>21</v>
      </c>
      <c r="F902">
        <v>1.1000000000000001</v>
      </c>
      <c r="G902">
        <v>1</v>
      </c>
      <c r="H902">
        <v>1</v>
      </c>
      <c r="I902">
        <v>1.1000000000000001</v>
      </c>
      <c r="J902">
        <v>1</v>
      </c>
      <c r="K902">
        <v>1</v>
      </c>
      <c r="L902">
        <v>1</v>
      </c>
      <c r="M902">
        <v>1</v>
      </c>
      <c r="N902">
        <v>1</v>
      </c>
      <c r="O902">
        <v>1</v>
      </c>
      <c r="P902">
        <v>1</v>
      </c>
      <c r="Q902">
        <v>1</v>
      </c>
      <c r="R902">
        <v>1</v>
      </c>
      <c r="S902">
        <v>1</v>
      </c>
      <c r="T902">
        <v>1</v>
      </c>
      <c r="U902">
        <v>1</v>
      </c>
      <c r="V902">
        <v>1</v>
      </c>
      <c r="W902">
        <v>1.1000000000000001</v>
      </c>
      <c r="X902">
        <v>1</v>
      </c>
      <c r="Y902">
        <v>1</v>
      </c>
      <c r="Z902">
        <v>1</v>
      </c>
      <c r="AA902">
        <v>1</v>
      </c>
      <c r="AB902">
        <v>1.1000000000000001</v>
      </c>
      <c r="AC902">
        <v>1</v>
      </c>
      <c r="AD902">
        <v>1</v>
      </c>
      <c r="AE902">
        <v>1</v>
      </c>
      <c r="AF902">
        <v>1</v>
      </c>
      <c r="AG902">
        <v>1</v>
      </c>
      <c r="AH902">
        <v>1</v>
      </c>
      <c r="AI902">
        <v>1</v>
      </c>
      <c r="AJ902">
        <v>1</v>
      </c>
      <c r="AK902">
        <v>1.1000000000000001</v>
      </c>
      <c r="AL902">
        <v>1</v>
      </c>
      <c r="AM902">
        <v>1</v>
      </c>
      <c r="AN902">
        <v>1</v>
      </c>
      <c r="AO902">
        <v>1</v>
      </c>
      <c r="AP902">
        <v>1</v>
      </c>
      <c r="AQ902">
        <v>1</v>
      </c>
      <c r="AR902">
        <v>1</v>
      </c>
      <c r="AS902">
        <v>0.6</v>
      </c>
      <c r="AT902">
        <v>0.8</v>
      </c>
      <c r="AU902">
        <v>1.4</v>
      </c>
      <c r="AV902">
        <v>1.8</v>
      </c>
      <c r="AW902">
        <v>1.3</v>
      </c>
      <c r="AX902">
        <v>1.3</v>
      </c>
      <c r="AY902">
        <v>2</v>
      </c>
      <c r="AZ902">
        <v>1.3</v>
      </c>
      <c r="BA902">
        <v>1</v>
      </c>
      <c r="BB902">
        <v>1</v>
      </c>
      <c r="BC902">
        <v>1</v>
      </c>
      <c r="BD902">
        <v>1</v>
      </c>
      <c r="BE902">
        <v>1</v>
      </c>
    </row>
    <row r="903" spans="1:57">
      <c r="A903" t="s">
        <v>1415</v>
      </c>
      <c r="B903" t="s">
        <v>158</v>
      </c>
      <c r="C903" t="s">
        <v>1416</v>
      </c>
      <c r="D903" t="s">
        <v>59</v>
      </c>
      <c r="E903" t="s">
        <v>22</v>
      </c>
      <c r="F903">
        <v>1.1000000000000001</v>
      </c>
      <c r="G903">
        <v>1</v>
      </c>
      <c r="H903">
        <v>1</v>
      </c>
      <c r="I903">
        <v>1.1000000000000001</v>
      </c>
      <c r="J903">
        <v>1</v>
      </c>
      <c r="K903">
        <v>1</v>
      </c>
      <c r="L903">
        <v>1</v>
      </c>
      <c r="M903">
        <v>1</v>
      </c>
      <c r="N903">
        <v>1</v>
      </c>
      <c r="O903">
        <v>1</v>
      </c>
      <c r="P903">
        <v>1</v>
      </c>
      <c r="Q903">
        <v>1</v>
      </c>
      <c r="R903">
        <v>1</v>
      </c>
      <c r="S903">
        <v>1</v>
      </c>
      <c r="T903">
        <v>1</v>
      </c>
      <c r="U903">
        <v>1</v>
      </c>
      <c r="V903">
        <v>1</v>
      </c>
      <c r="W903">
        <v>1.1000000000000001</v>
      </c>
      <c r="X903">
        <v>1</v>
      </c>
      <c r="Y903">
        <v>1</v>
      </c>
      <c r="Z903">
        <v>1</v>
      </c>
      <c r="AA903">
        <v>1</v>
      </c>
      <c r="AB903">
        <v>1.1000000000000001</v>
      </c>
      <c r="AC903">
        <v>1</v>
      </c>
      <c r="AD903">
        <v>1</v>
      </c>
      <c r="AE903">
        <v>1</v>
      </c>
      <c r="AF903">
        <v>1</v>
      </c>
      <c r="AG903">
        <v>1</v>
      </c>
      <c r="AH903">
        <v>1</v>
      </c>
      <c r="AI903">
        <v>1</v>
      </c>
      <c r="AJ903">
        <v>1</v>
      </c>
      <c r="AK903">
        <v>1.1000000000000001</v>
      </c>
      <c r="AL903">
        <v>1</v>
      </c>
      <c r="AM903">
        <v>1</v>
      </c>
      <c r="AN903">
        <v>1</v>
      </c>
      <c r="AO903">
        <v>1</v>
      </c>
      <c r="AP903">
        <v>1</v>
      </c>
      <c r="AQ903">
        <v>1</v>
      </c>
      <c r="AR903">
        <v>1</v>
      </c>
      <c r="AS903">
        <v>1.1000000000000001</v>
      </c>
      <c r="AT903">
        <v>1</v>
      </c>
      <c r="AU903">
        <v>1.3</v>
      </c>
      <c r="AV903">
        <v>1.3</v>
      </c>
      <c r="AW903">
        <v>1.8</v>
      </c>
      <c r="AX903">
        <v>1.7</v>
      </c>
      <c r="AY903">
        <v>1</v>
      </c>
      <c r="AZ903">
        <v>0.5</v>
      </c>
      <c r="BA903">
        <v>1</v>
      </c>
      <c r="BB903">
        <v>1</v>
      </c>
      <c r="BC903">
        <v>1</v>
      </c>
      <c r="BD903">
        <v>1</v>
      </c>
      <c r="BE903">
        <v>1</v>
      </c>
    </row>
    <row r="904" spans="1:57">
      <c r="A904" t="s">
        <v>1417</v>
      </c>
      <c r="B904" t="s">
        <v>158</v>
      </c>
      <c r="C904" t="s">
        <v>1418</v>
      </c>
      <c r="D904" t="s">
        <v>59</v>
      </c>
      <c r="E904" t="s">
        <v>23</v>
      </c>
      <c r="F904">
        <v>1.1000000000000001</v>
      </c>
      <c r="G904">
        <v>1</v>
      </c>
      <c r="H904">
        <v>1</v>
      </c>
      <c r="I904">
        <v>1.1000000000000001</v>
      </c>
      <c r="J904">
        <v>1</v>
      </c>
      <c r="K904">
        <v>1</v>
      </c>
      <c r="L904">
        <v>1</v>
      </c>
      <c r="M904">
        <v>1</v>
      </c>
      <c r="N904">
        <v>1</v>
      </c>
      <c r="O904">
        <v>1</v>
      </c>
      <c r="P904">
        <v>1</v>
      </c>
      <c r="Q904">
        <v>1</v>
      </c>
      <c r="R904">
        <v>1</v>
      </c>
      <c r="S904">
        <v>1</v>
      </c>
      <c r="T904">
        <v>1</v>
      </c>
      <c r="U904">
        <v>1</v>
      </c>
      <c r="V904">
        <v>1</v>
      </c>
      <c r="W904">
        <v>1.1000000000000001</v>
      </c>
      <c r="X904">
        <v>1</v>
      </c>
      <c r="Y904">
        <v>1</v>
      </c>
      <c r="Z904">
        <v>1</v>
      </c>
      <c r="AA904">
        <v>1</v>
      </c>
      <c r="AB904">
        <v>1.1000000000000001</v>
      </c>
      <c r="AC904">
        <v>1</v>
      </c>
      <c r="AD904">
        <v>1</v>
      </c>
      <c r="AE904">
        <v>1</v>
      </c>
      <c r="AF904">
        <v>1</v>
      </c>
      <c r="AG904">
        <v>1</v>
      </c>
      <c r="AH904">
        <v>1</v>
      </c>
      <c r="AI904">
        <v>1</v>
      </c>
      <c r="AJ904">
        <v>1</v>
      </c>
      <c r="AK904">
        <v>1.1000000000000001</v>
      </c>
      <c r="AL904">
        <v>1</v>
      </c>
      <c r="AM904">
        <v>1</v>
      </c>
      <c r="AN904">
        <v>1</v>
      </c>
      <c r="AO904">
        <v>1</v>
      </c>
      <c r="AP904">
        <v>1</v>
      </c>
      <c r="AQ904">
        <v>1</v>
      </c>
      <c r="AR904">
        <v>1</v>
      </c>
      <c r="AS904">
        <v>1</v>
      </c>
      <c r="AT904">
        <v>1.1000000000000001</v>
      </c>
      <c r="AU904">
        <v>0.9</v>
      </c>
      <c r="AV904">
        <v>0.9</v>
      </c>
      <c r="AW904">
        <v>1.2</v>
      </c>
      <c r="AX904">
        <v>1</v>
      </c>
      <c r="AY904">
        <v>0.9</v>
      </c>
      <c r="AZ904">
        <v>0.9</v>
      </c>
      <c r="BA904">
        <v>1</v>
      </c>
      <c r="BB904">
        <v>1</v>
      </c>
      <c r="BC904">
        <v>1</v>
      </c>
      <c r="BD904">
        <v>1</v>
      </c>
      <c r="BE904">
        <v>1</v>
      </c>
    </row>
    <row r="905" spans="1:57">
      <c r="A905" t="s">
        <v>1419</v>
      </c>
      <c r="B905" t="s">
        <v>158</v>
      </c>
      <c r="C905" t="s">
        <v>1420</v>
      </c>
      <c r="D905" t="s">
        <v>59</v>
      </c>
      <c r="E905" t="s">
        <v>24</v>
      </c>
      <c r="F905">
        <v>1.1000000000000001</v>
      </c>
      <c r="G905">
        <v>1</v>
      </c>
      <c r="H905">
        <v>1</v>
      </c>
      <c r="I905">
        <v>1.1000000000000001</v>
      </c>
      <c r="J905">
        <v>1</v>
      </c>
      <c r="K905">
        <v>1</v>
      </c>
      <c r="L905">
        <v>1</v>
      </c>
      <c r="M905">
        <v>1</v>
      </c>
      <c r="N905">
        <v>1</v>
      </c>
      <c r="O905">
        <v>1</v>
      </c>
      <c r="P905">
        <v>1</v>
      </c>
      <c r="Q905">
        <v>1</v>
      </c>
      <c r="R905">
        <v>1</v>
      </c>
      <c r="S905">
        <v>1</v>
      </c>
      <c r="T905">
        <v>1</v>
      </c>
      <c r="U905">
        <v>1</v>
      </c>
      <c r="V905">
        <v>1</v>
      </c>
      <c r="W905">
        <v>1.1000000000000001</v>
      </c>
      <c r="X905">
        <v>1</v>
      </c>
      <c r="Y905">
        <v>1</v>
      </c>
      <c r="Z905">
        <v>1</v>
      </c>
      <c r="AA905">
        <v>1</v>
      </c>
      <c r="AB905">
        <v>1.1000000000000001</v>
      </c>
      <c r="AC905">
        <v>1</v>
      </c>
      <c r="AD905">
        <v>1</v>
      </c>
      <c r="AE905">
        <v>1</v>
      </c>
      <c r="AF905">
        <v>1</v>
      </c>
      <c r="AG905">
        <v>1</v>
      </c>
      <c r="AH905">
        <v>1</v>
      </c>
      <c r="AI905">
        <v>1</v>
      </c>
      <c r="AJ905">
        <v>1</v>
      </c>
      <c r="AK905">
        <v>1.1000000000000001</v>
      </c>
      <c r="AL905">
        <v>1</v>
      </c>
      <c r="AM905">
        <v>1</v>
      </c>
      <c r="AN905">
        <v>1</v>
      </c>
      <c r="AO905">
        <v>1</v>
      </c>
      <c r="AP905">
        <v>1</v>
      </c>
      <c r="AQ905">
        <v>1</v>
      </c>
      <c r="AR905">
        <v>1</v>
      </c>
      <c r="AS905">
        <v>1.1000000000000001</v>
      </c>
      <c r="AT905">
        <v>0.8</v>
      </c>
      <c r="AU905">
        <v>1.3</v>
      </c>
      <c r="AV905">
        <v>1.1000000000000001</v>
      </c>
      <c r="AW905">
        <v>1.3</v>
      </c>
      <c r="AX905">
        <v>1.5</v>
      </c>
      <c r="AY905">
        <v>1.1000000000000001</v>
      </c>
      <c r="AZ905">
        <v>0.8</v>
      </c>
      <c r="BA905">
        <v>1</v>
      </c>
      <c r="BB905">
        <v>1</v>
      </c>
      <c r="BC905">
        <v>1</v>
      </c>
      <c r="BD905">
        <v>1</v>
      </c>
      <c r="BE905">
        <v>1</v>
      </c>
    </row>
    <row r="906" spans="1:57">
      <c r="A906" t="s">
        <v>1421</v>
      </c>
      <c r="B906" t="s">
        <v>158</v>
      </c>
      <c r="C906" t="s">
        <v>1422</v>
      </c>
      <c r="D906" t="s">
        <v>59</v>
      </c>
      <c r="E906" t="s">
        <v>25</v>
      </c>
      <c r="F906">
        <v>1.1000000000000001</v>
      </c>
      <c r="G906">
        <v>1</v>
      </c>
      <c r="H906">
        <v>1</v>
      </c>
      <c r="I906">
        <v>1.1000000000000001</v>
      </c>
      <c r="J906">
        <v>1</v>
      </c>
      <c r="K906">
        <v>1</v>
      </c>
      <c r="L906">
        <v>1</v>
      </c>
      <c r="M906">
        <v>1</v>
      </c>
      <c r="N906">
        <v>1</v>
      </c>
      <c r="O906">
        <v>1</v>
      </c>
      <c r="P906">
        <v>1</v>
      </c>
      <c r="Q906">
        <v>1</v>
      </c>
      <c r="R906">
        <v>1</v>
      </c>
      <c r="S906">
        <v>1</v>
      </c>
      <c r="T906">
        <v>1</v>
      </c>
      <c r="U906">
        <v>1</v>
      </c>
      <c r="V906">
        <v>1</v>
      </c>
      <c r="W906">
        <v>1.1000000000000001</v>
      </c>
      <c r="X906">
        <v>1</v>
      </c>
      <c r="Y906">
        <v>1</v>
      </c>
      <c r="Z906">
        <v>1</v>
      </c>
      <c r="AA906">
        <v>1</v>
      </c>
      <c r="AB906">
        <v>1.1000000000000001</v>
      </c>
      <c r="AC906">
        <v>1</v>
      </c>
      <c r="AD906">
        <v>1</v>
      </c>
      <c r="AE906">
        <v>1</v>
      </c>
      <c r="AF906">
        <v>1</v>
      </c>
      <c r="AG906">
        <v>1</v>
      </c>
      <c r="AH906">
        <v>1</v>
      </c>
      <c r="AI906">
        <v>1</v>
      </c>
      <c r="AJ906">
        <v>1</v>
      </c>
      <c r="AK906">
        <v>1.1000000000000001</v>
      </c>
      <c r="AL906">
        <v>1</v>
      </c>
      <c r="AM906">
        <v>1</v>
      </c>
      <c r="AN906">
        <v>1</v>
      </c>
      <c r="AO906">
        <v>1</v>
      </c>
      <c r="AP906">
        <v>1</v>
      </c>
      <c r="AQ906">
        <v>1</v>
      </c>
      <c r="AR906">
        <v>1</v>
      </c>
      <c r="AS906">
        <v>0.6</v>
      </c>
      <c r="AT906">
        <v>0.6</v>
      </c>
      <c r="AU906">
        <v>1.4</v>
      </c>
      <c r="AV906">
        <v>1.8</v>
      </c>
      <c r="AW906">
        <v>0.6</v>
      </c>
      <c r="AX906">
        <v>2.4</v>
      </c>
      <c r="AY906">
        <v>1.8</v>
      </c>
      <c r="AZ906">
        <v>0.8</v>
      </c>
      <c r="BA906">
        <v>1</v>
      </c>
      <c r="BB906">
        <v>1</v>
      </c>
      <c r="BC906">
        <v>1</v>
      </c>
      <c r="BD906">
        <v>1</v>
      </c>
      <c r="BE906">
        <v>1</v>
      </c>
    </row>
    <row r="907" spans="1:57">
      <c r="A907" t="s">
        <v>1423</v>
      </c>
      <c r="B907" t="s">
        <v>158</v>
      </c>
      <c r="C907" t="s">
        <v>1424</v>
      </c>
      <c r="D907" t="s">
        <v>59</v>
      </c>
      <c r="E907" t="s">
        <v>26</v>
      </c>
      <c r="F907">
        <v>1.1000000000000001</v>
      </c>
      <c r="G907">
        <v>1</v>
      </c>
      <c r="H907">
        <v>1</v>
      </c>
      <c r="I907">
        <v>1.1000000000000001</v>
      </c>
      <c r="J907">
        <v>1</v>
      </c>
      <c r="K907">
        <v>1</v>
      </c>
      <c r="L907">
        <v>1</v>
      </c>
      <c r="M907">
        <v>1</v>
      </c>
      <c r="N907">
        <v>1</v>
      </c>
      <c r="O907">
        <v>1</v>
      </c>
      <c r="P907">
        <v>1</v>
      </c>
      <c r="Q907">
        <v>1</v>
      </c>
      <c r="R907">
        <v>1</v>
      </c>
      <c r="S907">
        <v>1</v>
      </c>
      <c r="T907">
        <v>1</v>
      </c>
      <c r="U907">
        <v>1</v>
      </c>
      <c r="V907">
        <v>1</v>
      </c>
      <c r="W907">
        <v>1.1000000000000001</v>
      </c>
      <c r="X907">
        <v>1</v>
      </c>
      <c r="Y907">
        <v>1</v>
      </c>
      <c r="Z907">
        <v>1</v>
      </c>
      <c r="AA907">
        <v>1</v>
      </c>
      <c r="AB907">
        <v>1.1000000000000001</v>
      </c>
      <c r="AC907">
        <v>1</v>
      </c>
      <c r="AD907">
        <v>1</v>
      </c>
      <c r="AE907">
        <v>1</v>
      </c>
      <c r="AF907">
        <v>1</v>
      </c>
      <c r="AG907">
        <v>1</v>
      </c>
      <c r="AH907">
        <v>1</v>
      </c>
      <c r="AI907">
        <v>1</v>
      </c>
      <c r="AJ907">
        <v>1</v>
      </c>
      <c r="AK907">
        <v>1.1000000000000001</v>
      </c>
      <c r="AL907">
        <v>1</v>
      </c>
      <c r="AM907">
        <v>1</v>
      </c>
      <c r="AN907">
        <v>1</v>
      </c>
      <c r="AO907">
        <v>1</v>
      </c>
      <c r="AP907">
        <v>1</v>
      </c>
      <c r="AQ907">
        <v>1</v>
      </c>
      <c r="AR907">
        <v>1</v>
      </c>
      <c r="AS907">
        <v>1</v>
      </c>
      <c r="AT907">
        <v>0.9</v>
      </c>
      <c r="AU907">
        <v>0.9</v>
      </c>
      <c r="AV907">
        <v>1</v>
      </c>
      <c r="AW907">
        <v>1.3</v>
      </c>
      <c r="AX907">
        <v>1</v>
      </c>
      <c r="AY907">
        <v>1</v>
      </c>
      <c r="AZ907">
        <v>1</v>
      </c>
      <c r="BA907">
        <v>1</v>
      </c>
      <c r="BB907">
        <v>1</v>
      </c>
      <c r="BC907">
        <v>1</v>
      </c>
      <c r="BD907">
        <v>1</v>
      </c>
      <c r="BE907">
        <v>1</v>
      </c>
    </row>
    <row r="908" spans="1:57">
      <c r="A908" t="s">
        <v>473</v>
      </c>
      <c r="B908" t="s">
        <v>162</v>
      </c>
      <c r="C908" t="s">
        <v>474</v>
      </c>
      <c r="D908" t="s">
        <v>475</v>
      </c>
      <c r="E908" t="s">
        <v>105</v>
      </c>
      <c r="F908">
        <v>1</v>
      </c>
      <c r="G908">
        <v>1</v>
      </c>
      <c r="H908">
        <v>1</v>
      </c>
      <c r="I908">
        <v>1.2</v>
      </c>
      <c r="J908">
        <v>1</v>
      </c>
      <c r="K908">
        <v>1</v>
      </c>
      <c r="L908">
        <v>1</v>
      </c>
      <c r="M908">
        <v>1</v>
      </c>
      <c r="N908">
        <v>1</v>
      </c>
      <c r="O908">
        <v>1</v>
      </c>
      <c r="P908">
        <v>1</v>
      </c>
      <c r="Q908">
        <v>1</v>
      </c>
      <c r="R908">
        <v>1</v>
      </c>
      <c r="S908">
        <v>1</v>
      </c>
      <c r="T908">
        <v>1</v>
      </c>
      <c r="U908">
        <v>1</v>
      </c>
      <c r="V908">
        <v>1</v>
      </c>
      <c r="W908">
        <v>1.2</v>
      </c>
      <c r="X908">
        <v>1</v>
      </c>
      <c r="Y908">
        <v>1</v>
      </c>
      <c r="Z908">
        <v>1</v>
      </c>
      <c r="AA908">
        <v>1</v>
      </c>
      <c r="AB908">
        <v>1.2</v>
      </c>
      <c r="AC908">
        <v>1</v>
      </c>
      <c r="AD908">
        <v>1</v>
      </c>
      <c r="AE908">
        <v>1</v>
      </c>
      <c r="AF908">
        <v>1</v>
      </c>
      <c r="AG908">
        <v>1</v>
      </c>
      <c r="AH908">
        <v>1</v>
      </c>
      <c r="AI908">
        <v>1</v>
      </c>
      <c r="AJ908">
        <v>1</v>
      </c>
      <c r="AK908">
        <v>1.2</v>
      </c>
      <c r="AL908">
        <v>1</v>
      </c>
      <c r="AM908">
        <v>1</v>
      </c>
      <c r="AN908">
        <v>1</v>
      </c>
      <c r="AO908">
        <v>1</v>
      </c>
      <c r="AP908">
        <v>1</v>
      </c>
      <c r="AQ908">
        <v>1</v>
      </c>
      <c r="AR908">
        <v>1</v>
      </c>
      <c r="AS908">
        <v>1</v>
      </c>
      <c r="AT908">
        <v>1.2</v>
      </c>
      <c r="AU908">
        <v>1.5</v>
      </c>
      <c r="AV908">
        <v>1.7</v>
      </c>
      <c r="AW908">
        <v>2.2000000000000002</v>
      </c>
      <c r="AX908">
        <v>1.5</v>
      </c>
      <c r="AY908">
        <v>1.9</v>
      </c>
      <c r="AZ908">
        <v>1</v>
      </c>
      <c r="BA908">
        <v>1</v>
      </c>
      <c r="BB908">
        <v>1</v>
      </c>
      <c r="BC908">
        <v>1</v>
      </c>
      <c r="BD908">
        <v>1</v>
      </c>
      <c r="BE908">
        <v>1</v>
      </c>
    </row>
    <row r="909" spans="1:57">
      <c r="A909" t="s">
        <v>476</v>
      </c>
      <c r="B909" t="s">
        <v>162</v>
      </c>
      <c r="C909" t="s">
        <v>474</v>
      </c>
      <c r="D909" t="s">
        <v>477</v>
      </c>
      <c r="E909" t="s">
        <v>105</v>
      </c>
      <c r="F909">
        <v>1</v>
      </c>
      <c r="G909">
        <v>1</v>
      </c>
      <c r="H909">
        <v>1</v>
      </c>
      <c r="I909">
        <v>1.2</v>
      </c>
      <c r="J909">
        <v>1</v>
      </c>
      <c r="K909">
        <v>1</v>
      </c>
      <c r="L909">
        <v>1</v>
      </c>
      <c r="M909">
        <v>1</v>
      </c>
      <c r="N909">
        <v>1</v>
      </c>
      <c r="O909">
        <v>1</v>
      </c>
      <c r="P909">
        <v>1</v>
      </c>
      <c r="Q909">
        <v>1</v>
      </c>
      <c r="R909">
        <v>1</v>
      </c>
      <c r="S909">
        <v>1</v>
      </c>
      <c r="T909">
        <v>1</v>
      </c>
      <c r="U909">
        <v>1</v>
      </c>
      <c r="V909">
        <v>1</v>
      </c>
      <c r="W909">
        <v>1.2</v>
      </c>
      <c r="X909">
        <v>1</v>
      </c>
      <c r="Y909">
        <v>1</v>
      </c>
      <c r="Z909">
        <v>1</v>
      </c>
      <c r="AA909">
        <v>1</v>
      </c>
      <c r="AB909">
        <v>1.2</v>
      </c>
      <c r="AC909">
        <v>1</v>
      </c>
      <c r="AD909">
        <v>1</v>
      </c>
      <c r="AE909">
        <v>1</v>
      </c>
      <c r="AF909">
        <v>1</v>
      </c>
      <c r="AG909">
        <v>1</v>
      </c>
      <c r="AH909">
        <v>1</v>
      </c>
      <c r="AI909">
        <v>1</v>
      </c>
      <c r="AJ909">
        <v>1</v>
      </c>
      <c r="AK909">
        <v>1.2</v>
      </c>
      <c r="AL909">
        <v>1</v>
      </c>
      <c r="AM909">
        <v>1</v>
      </c>
      <c r="AN909">
        <v>1</v>
      </c>
      <c r="AO909">
        <v>1</v>
      </c>
      <c r="AP909">
        <v>1</v>
      </c>
      <c r="AQ909">
        <v>1</v>
      </c>
      <c r="AR909">
        <v>1</v>
      </c>
      <c r="AS909">
        <v>1</v>
      </c>
      <c r="AT909">
        <v>1.1000000000000001</v>
      </c>
      <c r="AU909">
        <v>1.1000000000000001</v>
      </c>
      <c r="AV909">
        <v>1.1000000000000001</v>
      </c>
      <c r="AW909">
        <v>1.5</v>
      </c>
      <c r="AX909">
        <v>1</v>
      </c>
      <c r="AY909">
        <v>1.2</v>
      </c>
      <c r="AZ909">
        <v>1</v>
      </c>
      <c r="BA909">
        <v>1</v>
      </c>
      <c r="BB909">
        <v>1</v>
      </c>
      <c r="BC909">
        <v>1</v>
      </c>
      <c r="BD909">
        <v>1</v>
      </c>
      <c r="BE909">
        <v>1</v>
      </c>
    </row>
    <row r="910" spans="1:57">
      <c r="A910" t="s">
        <v>478</v>
      </c>
      <c r="B910" t="s">
        <v>162</v>
      </c>
      <c r="C910" t="s">
        <v>474</v>
      </c>
      <c r="D910" t="s">
        <v>479</v>
      </c>
      <c r="E910" t="s">
        <v>105</v>
      </c>
      <c r="F910">
        <v>1</v>
      </c>
      <c r="G910">
        <v>1</v>
      </c>
      <c r="H910">
        <v>1</v>
      </c>
      <c r="I910">
        <v>1.2</v>
      </c>
      <c r="J910">
        <v>1</v>
      </c>
      <c r="K910">
        <v>1</v>
      </c>
      <c r="L910">
        <v>1</v>
      </c>
      <c r="M910">
        <v>1</v>
      </c>
      <c r="N910">
        <v>1</v>
      </c>
      <c r="O910">
        <v>1</v>
      </c>
      <c r="P910">
        <v>1</v>
      </c>
      <c r="Q910">
        <v>1</v>
      </c>
      <c r="R910">
        <v>1</v>
      </c>
      <c r="S910">
        <v>1</v>
      </c>
      <c r="T910">
        <v>1</v>
      </c>
      <c r="U910">
        <v>1</v>
      </c>
      <c r="V910">
        <v>1</v>
      </c>
      <c r="W910">
        <v>1.2</v>
      </c>
      <c r="X910">
        <v>1</v>
      </c>
      <c r="Y910">
        <v>1</v>
      </c>
      <c r="Z910">
        <v>1</v>
      </c>
      <c r="AA910">
        <v>1</v>
      </c>
      <c r="AB910">
        <v>1.2</v>
      </c>
      <c r="AC910">
        <v>1</v>
      </c>
      <c r="AD910">
        <v>1</v>
      </c>
      <c r="AE910">
        <v>1</v>
      </c>
      <c r="AF910">
        <v>1</v>
      </c>
      <c r="AG910">
        <v>1</v>
      </c>
      <c r="AH910">
        <v>1</v>
      </c>
      <c r="AI910">
        <v>1</v>
      </c>
      <c r="AJ910">
        <v>1</v>
      </c>
      <c r="AK910">
        <v>1.2</v>
      </c>
      <c r="AL910">
        <v>1</v>
      </c>
      <c r="AM910">
        <v>1</v>
      </c>
      <c r="AN910">
        <v>1</v>
      </c>
      <c r="AO910">
        <v>1</v>
      </c>
      <c r="AP910">
        <v>1</v>
      </c>
      <c r="AQ910">
        <v>1</v>
      </c>
      <c r="AR910">
        <v>1</v>
      </c>
      <c r="AS910">
        <v>1</v>
      </c>
      <c r="AT910">
        <v>1.2</v>
      </c>
      <c r="AU910">
        <v>1.4</v>
      </c>
      <c r="AV910">
        <v>1.2</v>
      </c>
      <c r="AW910">
        <v>1.7</v>
      </c>
      <c r="AX910">
        <v>1</v>
      </c>
      <c r="AY910">
        <v>1.2</v>
      </c>
      <c r="AZ910">
        <v>1</v>
      </c>
      <c r="BA910">
        <v>1</v>
      </c>
      <c r="BB910">
        <v>1</v>
      </c>
      <c r="BC910">
        <v>1</v>
      </c>
      <c r="BD910">
        <v>1</v>
      </c>
      <c r="BE910">
        <v>1</v>
      </c>
    </row>
    <row r="911" spans="1:57">
      <c r="A911" t="s">
        <v>480</v>
      </c>
      <c r="B911" t="s">
        <v>162</v>
      </c>
      <c r="C911" t="s">
        <v>474</v>
      </c>
      <c r="D911" t="s">
        <v>481</v>
      </c>
      <c r="E911" t="s">
        <v>105</v>
      </c>
      <c r="F911">
        <v>1</v>
      </c>
      <c r="G911">
        <v>1</v>
      </c>
      <c r="H911">
        <v>1</v>
      </c>
      <c r="I911">
        <v>1.2</v>
      </c>
      <c r="J911">
        <v>1</v>
      </c>
      <c r="K911">
        <v>1</v>
      </c>
      <c r="L911">
        <v>1</v>
      </c>
      <c r="M911">
        <v>1</v>
      </c>
      <c r="N911">
        <v>1</v>
      </c>
      <c r="O911">
        <v>1</v>
      </c>
      <c r="P911">
        <v>1</v>
      </c>
      <c r="Q911">
        <v>1</v>
      </c>
      <c r="R911">
        <v>1</v>
      </c>
      <c r="S911">
        <v>1</v>
      </c>
      <c r="T911">
        <v>1</v>
      </c>
      <c r="U911">
        <v>1</v>
      </c>
      <c r="V911">
        <v>1</v>
      </c>
      <c r="W911">
        <v>1.2</v>
      </c>
      <c r="X911">
        <v>1</v>
      </c>
      <c r="Y911">
        <v>1</v>
      </c>
      <c r="Z911">
        <v>1</v>
      </c>
      <c r="AA911">
        <v>1</v>
      </c>
      <c r="AB911">
        <v>1.2</v>
      </c>
      <c r="AC911">
        <v>1</v>
      </c>
      <c r="AD911">
        <v>1</v>
      </c>
      <c r="AE911">
        <v>1</v>
      </c>
      <c r="AF911">
        <v>1</v>
      </c>
      <c r="AG911">
        <v>1</v>
      </c>
      <c r="AH911">
        <v>1</v>
      </c>
      <c r="AI911">
        <v>1</v>
      </c>
      <c r="AJ911">
        <v>1</v>
      </c>
      <c r="AK911">
        <v>1.2</v>
      </c>
      <c r="AL911">
        <v>1</v>
      </c>
      <c r="AM911">
        <v>1</v>
      </c>
      <c r="AN911">
        <v>1</v>
      </c>
      <c r="AO911">
        <v>1</v>
      </c>
      <c r="AP911">
        <v>1</v>
      </c>
      <c r="AQ911">
        <v>1</v>
      </c>
      <c r="AR911">
        <v>1</v>
      </c>
      <c r="AS911">
        <v>1</v>
      </c>
      <c r="AT911">
        <v>1.3</v>
      </c>
      <c r="AU911">
        <v>1.5</v>
      </c>
      <c r="AV911">
        <v>1.3</v>
      </c>
      <c r="AW911">
        <v>1.7</v>
      </c>
      <c r="AX911">
        <v>1.3</v>
      </c>
      <c r="AY911">
        <v>1.7</v>
      </c>
      <c r="AZ911">
        <v>1</v>
      </c>
      <c r="BA911">
        <v>1.2</v>
      </c>
      <c r="BB911">
        <v>1</v>
      </c>
      <c r="BC911">
        <v>1</v>
      </c>
      <c r="BD911">
        <v>1</v>
      </c>
      <c r="BE911">
        <v>1</v>
      </c>
    </row>
    <row r="912" spans="1:57">
      <c r="A912" t="s">
        <v>482</v>
      </c>
      <c r="B912" t="s">
        <v>162</v>
      </c>
      <c r="C912" t="s">
        <v>474</v>
      </c>
      <c r="D912" t="s">
        <v>483</v>
      </c>
      <c r="E912" t="s">
        <v>105</v>
      </c>
      <c r="F912">
        <v>1</v>
      </c>
      <c r="G912">
        <v>1</v>
      </c>
      <c r="H912">
        <v>1</v>
      </c>
      <c r="I912">
        <v>1.2</v>
      </c>
      <c r="J912">
        <v>1</v>
      </c>
      <c r="K912">
        <v>1</v>
      </c>
      <c r="L912">
        <v>1</v>
      </c>
      <c r="M912">
        <v>1</v>
      </c>
      <c r="N912">
        <v>1</v>
      </c>
      <c r="O912">
        <v>1</v>
      </c>
      <c r="P912">
        <v>1</v>
      </c>
      <c r="Q912">
        <v>1</v>
      </c>
      <c r="R912">
        <v>1</v>
      </c>
      <c r="S912">
        <v>1</v>
      </c>
      <c r="T912">
        <v>1</v>
      </c>
      <c r="U912">
        <v>1</v>
      </c>
      <c r="V912">
        <v>1</v>
      </c>
      <c r="W912">
        <v>1.2</v>
      </c>
      <c r="X912">
        <v>1</v>
      </c>
      <c r="Y912">
        <v>1</v>
      </c>
      <c r="Z912">
        <v>1</v>
      </c>
      <c r="AA912">
        <v>1</v>
      </c>
      <c r="AB912">
        <v>1.2</v>
      </c>
      <c r="AC912">
        <v>1</v>
      </c>
      <c r="AD912">
        <v>1</v>
      </c>
      <c r="AE912">
        <v>1</v>
      </c>
      <c r="AF912">
        <v>1</v>
      </c>
      <c r="AG912">
        <v>1</v>
      </c>
      <c r="AH912">
        <v>1</v>
      </c>
      <c r="AI912">
        <v>1</v>
      </c>
      <c r="AJ912">
        <v>1</v>
      </c>
      <c r="AK912">
        <v>1.2</v>
      </c>
      <c r="AL912">
        <v>1</v>
      </c>
      <c r="AM912">
        <v>1</v>
      </c>
      <c r="AN912">
        <v>1</v>
      </c>
      <c r="AO912">
        <v>1</v>
      </c>
      <c r="AP912">
        <v>1</v>
      </c>
      <c r="AQ912">
        <v>1</v>
      </c>
      <c r="AR912">
        <v>1</v>
      </c>
      <c r="AS912">
        <v>1</v>
      </c>
      <c r="AT912">
        <v>1.3</v>
      </c>
      <c r="AU912">
        <v>1.6</v>
      </c>
      <c r="AV912">
        <v>1.4</v>
      </c>
      <c r="AW912">
        <v>1.8</v>
      </c>
      <c r="AX912">
        <v>1.3</v>
      </c>
      <c r="AY912">
        <v>1.7</v>
      </c>
      <c r="AZ912">
        <v>1</v>
      </c>
      <c r="BA912">
        <v>1.2</v>
      </c>
      <c r="BB912">
        <v>1</v>
      </c>
      <c r="BC912">
        <v>1</v>
      </c>
      <c r="BD912">
        <v>1</v>
      </c>
      <c r="BE912">
        <v>1</v>
      </c>
    </row>
    <row r="913" spans="1:57">
      <c r="A913" t="s">
        <v>484</v>
      </c>
      <c r="B913" t="s">
        <v>162</v>
      </c>
      <c r="C913" t="s">
        <v>485</v>
      </c>
      <c r="D913" t="s">
        <v>479</v>
      </c>
      <c r="E913" t="s">
        <v>105</v>
      </c>
      <c r="F913">
        <v>1</v>
      </c>
      <c r="G913">
        <v>1</v>
      </c>
      <c r="H913">
        <v>1</v>
      </c>
      <c r="I913">
        <v>1.2</v>
      </c>
      <c r="J913">
        <v>1</v>
      </c>
      <c r="K913">
        <v>1</v>
      </c>
      <c r="L913">
        <v>1</v>
      </c>
      <c r="M913">
        <v>1</v>
      </c>
      <c r="N913">
        <v>1</v>
      </c>
      <c r="O913">
        <v>1</v>
      </c>
      <c r="P913">
        <v>1</v>
      </c>
      <c r="Q913">
        <v>1</v>
      </c>
      <c r="R913">
        <v>1</v>
      </c>
      <c r="S913">
        <v>1</v>
      </c>
      <c r="T913">
        <v>1</v>
      </c>
      <c r="U913">
        <v>1</v>
      </c>
      <c r="V913">
        <v>1</v>
      </c>
      <c r="W913">
        <v>1.2</v>
      </c>
      <c r="X913">
        <v>1</v>
      </c>
      <c r="Y913">
        <v>1</v>
      </c>
      <c r="Z913">
        <v>1</v>
      </c>
      <c r="AA913">
        <v>1</v>
      </c>
      <c r="AB913">
        <v>1.2</v>
      </c>
      <c r="AC913">
        <v>1</v>
      </c>
      <c r="AD913">
        <v>1</v>
      </c>
      <c r="AE913">
        <v>1</v>
      </c>
      <c r="AF913">
        <v>1</v>
      </c>
      <c r="AG913">
        <v>1</v>
      </c>
      <c r="AH913">
        <v>1</v>
      </c>
      <c r="AI913">
        <v>1</v>
      </c>
      <c r="AJ913">
        <v>1</v>
      </c>
      <c r="AK913">
        <v>1.2</v>
      </c>
      <c r="AL913">
        <v>1</v>
      </c>
      <c r="AM913">
        <v>1</v>
      </c>
      <c r="AN913">
        <v>1</v>
      </c>
      <c r="AO913">
        <v>1</v>
      </c>
      <c r="AP913">
        <v>1</v>
      </c>
      <c r="AQ913">
        <v>1</v>
      </c>
      <c r="AR913">
        <v>1</v>
      </c>
      <c r="AS913">
        <v>1</v>
      </c>
      <c r="AT913">
        <v>1.2</v>
      </c>
      <c r="AU913">
        <v>1.4</v>
      </c>
      <c r="AV913">
        <v>1.2</v>
      </c>
      <c r="AW913">
        <v>1.7</v>
      </c>
      <c r="AX913">
        <v>1</v>
      </c>
      <c r="AY913">
        <v>1.2</v>
      </c>
      <c r="AZ913">
        <v>1</v>
      </c>
      <c r="BA913">
        <v>1</v>
      </c>
      <c r="BB913">
        <v>1</v>
      </c>
      <c r="BC913">
        <v>1</v>
      </c>
      <c r="BD913">
        <v>1</v>
      </c>
      <c r="BE913">
        <v>1</v>
      </c>
    </row>
    <row r="914" spans="1:57">
      <c r="A914" t="s">
        <v>486</v>
      </c>
      <c r="B914" t="s">
        <v>162</v>
      </c>
      <c r="C914" t="s">
        <v>487</v>
      </c>
      <c r="D914" t="s">
        <v>59</v>
      </c>
      <c r="E914" t="s">
        <v>105</v>
      </c>
      <c r="F914">
        <v>1</v>
      </c>
      <c r="G914">
        <v>1</v>
      </c>
      <c r="H914">
        <v>1</v>
      </c>
      <c r="I914">
        <v>1.2</v>
      </c>
      <c r="J914">
        <v>1</v>
      </c>
      <c r="K914">
        <v>1</v>
      </c>
      <c r="L914">
        <v>1</v>
      </c>
      <c r="M914">
        <v>1</v>
      </c>
      <c r="N914">
        <v>1</v>
      </c>
      <c r="O914">
        <v>1</v>
      </c>
      <c r="P914">
        <v>1</v>
      </c>
      <c r="Q914">
        <v>1</v>
      </c>
      <c r="R914">
        <v>1</v>
      </c>
      <c r="S914">
        <v>1</v>
      </c>
      <c r="T914">
        <v>1</v>
      </c>
      <c r="U914">
        <v>1</v>
      </c>
      <c r="V914">
        <v>1</v>
      </c>
      <c r="W914">
        <v>1.2</v>
      </c>
      <c r="X914">
        <v>1</v>
      </c>
      <c r="Y914">
        <v>1</v>
      </c>
      <c r="Z914">
        <v>1</v>
      </c>
      <c r="AA914">
        <v>1</v>
      </c>
      <c r="AB914">
        <v>1.2</v>
      </c>
      <c r="AC914">
        <v>1</v>
      </c>
      <c r="AD914">
        <v>1</v>
      </c>
      <c r="AE914">
        <v>1</v>
      </c>
      <c r="AF914">
        <v>1</v>
      </c>
      <c r="AG914">
        <v>1</v>
      </c>
      <c r="AH914">
        <v>1</v>
      </c>
      <c r="AI914">
        <v>1</v>
      </c>
      <c r="AJ914">
        <v>1</v>
      </c>
      <c r="AK914">
        <v>1.2</v>
      </c>
      <c r="AL914">
        <v>1</v>
      </c>
      <c r="AM914">
        <v>1</v>
      </c>
      <c r="AN914">
        <v>1</v>
      </c>
      <c r="AO914">
        <v>1</v>
      </c>
      <c r="AP914">
        <v>1</v>
      </c>
      <c r="AQ914">
        <v>1</v>
      </c>
      <c r="AR914">
        <v>1</v>
      </c>
      <c r="AS914">
        <v>1</v>
      </c>
      <c r="AT914">
        <v>1.1000000000000001</v>
      </c>
      <c r="AU914">
        <v>1.3</v>
      </c>
      <c r="AV914">
        <v>1.1000000000000001</v>
      </c>
      <c r="AW914">
        <v>1.7</v>
      </c>
      <c r="AX914">
        <v>1.5</v>
      </c>
      <c r="AY914">
        <v>1.6</v>
      </c>
      <c r="AZ914">
        <v>1</v>
      </c>
      <c r="BA914">
        <v>1.1000000000000001</v>
      </c>
      <c r="BB914">
        <v>1</v>
      </c>
      <c r="BC914">
        <v>1</v>
      </c>
      <c r="BD914">
        <v>1</v>
      </c>
      <c r="BE914">
        <v>1</v>
      </c>
    </row>
    <row r="915" spans="1:57">
      <c r="A915" t="s">
        <v>488</v>
      </c>
      <c r="B915" t="s">
        <v>162</v>
      </c>
      <c r="C915" t="s">
        <v>489</v>
      </c>
      <c r="D915" t="s">
        <v>59</v>
      </c>
      <c r="E915" t="s">
        <v>105</v>
      </c>
      <c r="F915">
        <v>1</v>
      </c>
      <c r="G915">
        <v>1</v>
      </c>
      <c r="H915">
        <v>1</v>
      </c>
      <c r="I915">
        <v>1.2</v>
      </c>
      <c r="J915">
        <v>1</v>
      </c>
      <c r="K915">
        <v>1</v>
      </c>
      <c r="L915">
        <v>1</v>
      </c>
      <c r="M915">
        <v>1</v>
      </c>
      <c r="N915">
        <v>1</v>
      </c>
      <c r="O915">
        <v>1</v>
      </c>
      <c r="P915">
        <v>1</v>
      </c>
      <c r="Q915">
        <v>1</v>
      </c>
      <c r="R915">
        <v>1</v>
      </c>
      <c r="S915">
        <v>1</v>
      </c>
      <c r="T915">
        <v>1</v>
      </c>
      <c r="U915">
        <v>1</v>
      </c>
      <c r="V915">
        <v>1</v>
      </c>
      <c r="W915">
        <v>1.2</v>
      </c>
      <c r="X915">
        <v>1</v>
      </c>
      <c r="Y915">
        <v>1</v>
      </c>
      <c r="Z915">
        <v>1</v>
      </c>
      <c r="AA915">
        <v>1</v>
      </c>
      <c r="AB915">
        <v>1.2</v>
      </c>
      <c r="AC915">
        <v>1</v>
      </c>
      <c r="AD915">
        <v>1</v>
      </c>
      <c r="AE915">
        <v>1</v>
      </c>
      <c r="AF915">
        <v>1</v>
      </c>
      <c r="AG915">
        <v>1</v>
      </c>
      <c r="AH915">
        <v>1</v>
      </c>
      <c r="AI915">
        <v>1</v>
      </c>
      <c r="AJ915">
        <v>1</v>
      </c>
      <c r="AK915">
        <v>1.2</v>
      </c>
      <c r="AL915">
        <v>1</v>
      </c>
      <c r="AM915">
        <v>1</v>
      </c>
      <c r="AN915">
        <v>1</v>
      </c>
      <c r="AO915">
        <v>1</v>
      </c>
      <c r="AP915">
        <v>1</v>
      </c>
      <c r="AQ915">
        <v>1</v>
      </c>
      <c r="AR915">
        <v>1</v>
      </c>
      <c r="AS915">
        <v>1</v>
      </c>
      <c r="AT915">
        <v>1.2</v>
      </c>
      <c r="AU915">
        <v>1.3</v>
      </c>
      <c r="AV915">
        <v>1.2</v>
      </c>
      <c r="AW915">
        <v>1.9</v>
      </c>
      <c r="AX915">
        <v>1.5</v>
      </c>
      <c r="AY915">
        <v>1.6</v>
      </c>
      <c r="AZ915">
        <v>1.1000000000000001</v>
      </c>
      <c r="BA915">
        <v>1</v>
      </c>
      <c r="BB915">
        <v>1</v>
      </c>
      <c r="BC915">
        <v>1</v>
      </c>
      <c r="BD915">
        <v>1</v>
      </c>
      <c r="BE915">
        <v>1</v>
      </c>
    </row>
    <row r="916" spans="1:57">
      <c r="A916" t="s">
        <v>490</v>
      </c>
      <c r="B916" t="s">
        <v>162</v>
      </c>
      <c r="C916" t="s">
        <v>491</v>
      </c>
      <c r="D916" t="s">
        <v>59</v>
      </c>
      <c r="E916" t="s">
        <v>105</v>
      </c>
      <c r="F916">
        <v>1</v>
      </c>
      <c r="G916">
        <v>1</v>
      </c>
      <c r="H916">
        <v>1</v>
      </c>
      <c r="I916">
        <v>1.2</v>
      </c>
      <c r="J916">
        <v>1</v>
      </c>
      <c r="K916">
        <v>1</v>
      </c>
      <c r="L916">
        <v>1</v>
      </c>
      <c r="M916">
        <v>1</v>
      </c>
      <c r="N916">
        <v>1</v>
      </c>
      <c r="O916">
        <v>1</v>
      </c>
      <c r="P916">
        <v>1</v>
      </c>
      <c r="Q916">
        <v>1</v>
      </c>
      <c r="R916">
        <v>1</v>
      </c>
      <c r="S916">
        <v>1</v>
      </c>
      <c r="T916">
        <v>1</v>
      </c>
      <c r="U916">
        <v>1</v>
      </c>
      <c r="V916">
        <v>1</v>
      </c>
      <c r="W916">
        <v>1.2</v>
      </c>
      <c r="X916">
        <v>1</v>
      </c>
      <c r="Y916">
        <v>1</v>
      </c>
      <c r="Z916">
        <v>1</v>
      </c>
      <c r="AA916">
        <v>1</v>
      </c>
      <c r="AB916">
        <v>1.2</v>
      </c>
      <c r="AC916">
        <v>1</v>
      </c>
      <c r="AD916">
        <v>1</v>
      </c>
      <c r="AE916">
        <v>1</v>
      </c>
      <c r="AF916">
        <v>1</v>
      </c>
      <c r="AG916">
        <v>1</v>
      </c>
      <c r="AH916">
        <v>1</v>
      </c>
      <c r="AI916">
        <v>1</v>
      </c>
      <c r="AJ916">
        <v>1</v>
      </c>
      <c r="AK916">
        <v>1.2</v>
      </c>
      <c r="AL916">
        <v>1</v>
      </c>
      <c r="AM916">
        <v>1</v>
      </c>
      <c r="AN916">
        <v>1</v>
      </c>
      <c r="AO916">
        <v>1</v>
      </c>
      <c r="AP916">
        <v>1</v>
      </c>
      <c r="AQ916">
        <v>1</v>
      </c>
      <c r="AR916">
        <v>1</v>
      </c>
      <c r="AS916">
        <v>1</v>
      </c>
      <c r="AT916">
        <v>1.2</v>
      </c>
      <c r="AU916">
        <v>1.4</v>
      </c>
      <c r="AV916">
        <v>1.3</v>
      </c>
      <c r="AW916">
        <v>2</v>
      </c>
      <c r="AX916">
        <v>1.4</v>
      </c>
      <c r="AY916">
        <v>1.8</v>
      </c>
      <c r="AZ916">
        <v>1.2</v>
      </c>
      <c r="BA916">
        <v>1.1000000000000001</v>
      </c>
      <c r="BB916">
        <v>1</v>
      </c>
      <c r="BC916">
        <v>1</v>
      </c>
      <c r="BD916">
        <v>1</v>
      </c>
      <c r="BE916">
        <v>1</v>
      </c>
    </row>
    <row r="917" spans="1:57">
      <c r="A917" t="s">
        <v>492</v>
      </c>
      <c r="B917" t="s">
        <v>148</v>
      </c>
      <c r="C917" t="s">
        <v>493</v>
      </c>
      <c r="D917" t="s">
        <v>384</v>
      </c>
      <c r="E917" t="s">
        <v>105</v>
      </c>
      <c r="F917">
        <v>1</v>
      </c>
      <c r="G917">
        <v>1</v>
      </c>
      <c r="H917">
        <v>1</v>
      </c>
      <c r="I917">
        <v>1.2</v>
      </c>
      <c r="J917">
        <v>1</v>
      </c>
      <c r="K917">
        <v>1</v>
      </c>
      <c r="L917">
        <v>1</v>
      </c>
      <c r="M917">
        <v>1</v>
      </c>
      <c r="N917">
        <v>1</v>
      </c>
      <c r="O917">
        <v>1.2</v>
      </c>
      <c r="P917">
        <v>1.2</v>
      </c>
      <c r="Q917">
        <v>1.2</v>
      </c>
      <c r="R917">
        <v>1.2</v>
      </c>
      <c r="S917">
        <v>1.2</v>
      </c>
      <c r="T917">
        <v>1.2</v>
      </c>
      <c r="U917">
        <v>1.3</v>
      </c>
      <c r="V917">
        <v>1.3</v>
      </c>
      <c r="W917">
        <v>1.3</v>
      </c>
      <c r="X917">
        <v>1.3</v>
      </c>
      <c r="Y917">
        <v>1.3</v>
      </c>
      <c r="Z917">
        <v>1.3</v>
      </c>
      <c r="AA917">
        <v>1.3</v>
      </c>
      <c r="AB917">
        <v>1.4</v>
      </c>
      <c r="AC917">
        <v>1.4</v>
      </c>
      <c r="AD917">
        <v>1.4</v>
      </c>
      <c r="AE917">
        <v>1.4</v>
      </c>
      <c r="AF917">
        <v>1.4</v>
      </c>
      <c r="AG917">
        <v>1.4</v>
      </c>
      <c r="AH917">
        <v>1.4</v>
      </c>
      <c r="AI917">
        <v>1.4</v>
      </c>
      <c r="AJ917">
        <v>1.4</v>
      </c>
      <c r="AK917">
        <v>1.2</v>
      </c>
      <c r="AL917">
        <v>1</v>
      </c>
      <c r="AM917">
        <v>1</v>
      </c>
      <c r="AN917">
        <v>1</v>
      </c>
      <c r="AO917">
        <v>1</v>
      </c>
      <c r="AP917">
        <v>1</v>
      </c>
      <c r="AQ917">
        <v>1</v>
      </c>
      <c r="AR917">
        <v>1</v>
      </c>
      <c r="AS917">
        <v>1</v>
      </c>
      <c r="AT917">
        <v>0.8</v>
      </c>
      <c r="AU917">
        <v>1.2</v>
      </c>
      <c r="AV917">
        <v>1.4</v>
      </c>
      <c r="AW917">
        <v>1.1000000000000001</v>
      </c>
      <c r="AX917">
        <v>2</v>
      </c>
      <c r="AY917">
        <v>2.2999999999999998</v>
      </c>
      <c r="AZ917">
        <v>1.7</v>
      </c>
      <c r="BA917">
        <v>0.8</v>
      </c>
      <c r="BB917">
        <v>2</v>
      </c>
      <c r="BC917">
        <v>1</v>
      </c>
      <c r="BD917">
        <v>1</v>
      </c>
      <c r="BE917">
        <v>1</v>
      </c>
    </row>
    <row r="918" spans="1:57">
      <c r="A918" t="s">
        <v>494</v>
      </c>
      <c r="B918" t="s">
        <v>57</v>
      </c>
      <c r="C918" t="s">
        <v>58</v>
      </c>
      <c r="D918" t="s">
        <v>59</v>
      </c>
      <c r="E918" t="s">
        <v>105</v>
      </c>
      <c r="F918">
        <v>1</v>
      </c>
      <c r="G918">
        <v>1</v>
      </c>
      <c r="H918">
        <v>1</v>
      </c>
      <c r="I918">
        <v>1.2</v>
      </c>
      <c r="J918">
        <v>1</v>
      </c>
      <c r="K918">
        <v>1</v>
      </c>
      <c r="L918">
        <v>1</v>
      </c>
      <c r="M918">
        <v>1</v>
      </c>
      <c r="N918">
        <v>1</v>
      </c>
      <c r="O918">
        <v>1</v>
      </c>
      <c r="P918">
        <v>1</v>
      </c>
      <c r="Q918">
        <v>1</v>
      </c>
      <c r="R918">
        <v>1</v>
      </c>
      <c r="S918">
        <v>1</v>
      </c>
      <c r="T918">
        <v>1</v>
      </c>
      <c r="U918">
        <v>1</v>
      </c>
      <c r="V918">
        <v>1</v>
      </c>
      <c r="W918">
        <v>1.2</v>
      </c>
      <c r="X918">
        <v>1</v>
      </c>
      <c r="Y918">
        <v>1</v>
      </c>
      <c r="Z918">
        <v>1</v>
      </c>
      <c r="AA918">
        <v>1</v>
      </c>
      <c r="AB918">
        <v>1.3</v>
      </c>
      <c r="AC918">
        <v>1.3</v>
      </c>
      <c r="AD918">
        <v>1.3</v>
      </c>
      <c r="AE918">
        <v>1.3</v>
      </c>
      <c r="AF918">
        <v>1.3</v>
      </c>
      <c r="AG918">
        <v>1.3</v>
      </c>
      <c r="AH918">
        <v>1.3</v>
      </c>
      <c r="AI918">
        <v>1.3</v>
      </c>
      <c r="AJ918">
        <v>1.3</v>
      </c>
      <c r="AK918">
        <v>1.2</v>
      </c>
      <c r="AL918">
        <v>1</v>
      </c>
      <c r="AM918">
        <v>1</v>
      </c>
      <c r="AN918">
        <v>1</v>
      </c>
      <c r="AO918">
        <v>1</v>
      </c>
      <c r="AP918">
        <v>1</v>
      </c>
      <c r="AQ918">
        <v>1</v>
      </c>
      <c r="AR918">
        <v>1</v>
      </c>
      <c r="AS918">
        <v>0.8</v>
      </c>
      <c r="AT918">
        <v>1.2</v>
      </c>
      <c r="AU918">
        <v>1.4</v>
      </c>
      <c r="AV918">
        <v>1.1000000000000001</v>
      </c>
      <c r="AW918">
        <v>2</v>
      </c>
      <c r="AX918">
        <v>2.2999999999999998</v>
      </c>
      <c r="AY918">
        <v>1.7</v>
      </c>
      <c r="AZ918">
        <v>0.8</v>
      </c>
      <c r="BA918">
        <v>2</v>
      </c>
      <c r="BB918">
        <v>1</v>
      </c>
      <c r="BC918">
        <v>1</v>
      </c>
      <c r="BD918">
        <v>1</v>
      </c>
      <c r="BE918">
        <v>1</v>
      </c>
    </row>
    <row r="919" spans="1:57">
      <c r="A919" t="s">
        <v>495</v>
      </c>
      <c r="B919" t="s">
        <v>159</v>
      </c>
      <c r="C919" t="s">
        <v>151</v>
      </c>
      <c r="D919" t="s">
        <v>59</v>
      </c>
      <c r="E919" t="s">
        <v>105</v>
      </c>
      <c r="F919">
        <v>0.7</v>
      </c>
      <c r="G919">
        <v>0.7</v>
      </c>
      <c r="H919">
        <v>0.7</v>
      </c>
      <c r="I919">
        <v>0.7</v>
      </c>
      <c r="J919">
        <v>0.7</v>
      </c>
      <c r="K919">
        <v>0.5</v>
      </c>
      <c r="L919">
        <v>0.5</v>
      </c>
      <c r="M919">
        <v>0.5</v>
      </c>
      <c r="N919">
        <v>0.5</v>
      </c>
      <c r="O919">
        <v>0.5</v>
      </c>
      <c r="P919">
        <v>0.5</v>
      </c>
      <c r="Q919">
        <v>0.5</v>
      </c>
      <c r="R919">
        <v>0.5</v>
      </c>
      <c r="S919">
        <v>0.5</v>
      </c>
      <c r="T919">
        <v>0.5</v>
      </c>
      <c r="U919">
        <v>0.5</v>
      </c>
      <c r="V919">
        <v>0.5</v>
      </c>
      <c r="W919">
        <v>0.5</v>
      </c>
      <c r="X919">
        <v>0.4</v>
      </c>
      <c r="Y919">
        <v>0.4</v>
      </c>
      <c r="Z919">
        <v>0.4</v>
      </c>
      <c r="AA919">
        <v>0.4</v>
      </c>
      <c r="AB919">
        <v>0.4</v>
      </c>
      <c r="AC919">
        <v>0.4</v>
      </c>
      <c r="AD919">
        <v>0.4</v>
      </c>
      <c r="AE919">
        <v>0.4</v>
      </c>
      <c r="AF919">
        <v>0.4</v>
      </c>
      <c r="AG919">
        <v>0.4</v>
      </c>
      <c r="AH919">
        <v>0.4</v>
      </c>
      <c r="AI919">
        <v>0.4</v>
      </c>
      <c r="AJ919">
        <v>0.4</v>
      </c>
      <c r="AK919">
        <v>0.6</v>
      </c>
      <c r="AL919">
        <v>0.6</v>
      </c>
      <c r="AM919">
        <v>0.6</v>
      </c>
      <c r="AN919">
        <v>0.6</v>
      </c>
      <c r="AO919">
        <v>1</v>
      </c>
      <c r="AP919">
        <v>1</v>
      </c>
      <c r="AQ919">
        <v>1</v>
      </c>
      <c r="AR919">
        <v>1</v>
      </c>
      <c r="AS919">
        <v>1.6</v>
      </c>
      <c r="AT919">
        <v>1.6</v>
      </c>
      <c r="AU919">
        <v>1.6</v>
      </c>
      <c r="AV919">
        <v>1.6</v>
      </c>
      <c r="AW919">
        <v>2.5</v>
      </c>
      <c r="AX919">
        <v>2.2000000000000002</v>
      </c>
      <c r="AY919">
        <v>2.2000000000000002</v>
      </c>
      <c r="AZ919">
        <v>2.2000000000000002</v>
      </c>
      <c r="BA919">
        <v>2.2000000000000002</v>
      </c>
      <c r="BB919">
        <v>1.2</v>
      </c>
      <c r="BC919">
        <v>1.2</v>
      </c>
      <c r="BD919">
        <v>1</v>
      </c>
      <c r="BE919">
        <v>1</v>
      </c>
    </row>
    <row r="920" spans="1:57">
      <c r="A920" t="s">
        <v>496</v>
      </c>
      <c r="B920" t="s">
        <v>159</v>
      </c>
      <c r="C920" t="s">
        <v>497</v>
      </c>
      <c r="D920" t="s">
        <v>59</v>
      </c>
      <c r="E920" t="s">
        <v>105</v>
      </c>
      <c r="F920">
        <v>0.5</v>
      </c>
      <c r="G920">
        <v>0.5</v>
      </c>
      <c r="H920">
        <v>0.5</v>
      </c>
      <c r="I920">
        <v>0.5</v>
      </c>
      <c r="J920">
        <v>0.5</v>
      </c>
      <c r="K920">
        <v>0.3</v>
      </c>
      <c r="L920">
        <v>0.3</v>
      </c>
      <c r="M920">
        <v>0.3</v>
      </c>
      <c r="N920">
        <v>0.3</v>
      </c>
      <c r="O920">
        <v>0.1</v>
      </c>
      <c r="P920">
        <v>0.1</v>
      </c>
      <c r="Q920">
        <v>0.1</v>
      </c>
      <c r="R920">
        <v>0.1</v>
      </c>
      <c r="S920">
        <v>0.1</v>
      </c>
      <c r="T920">
        <v>0.1</v>
      </c>
      <c r="U920">
        <v>0.1</v>
      </c>
      <c r="V920">
        <v>0.1</v>
      </c>
      <c r="W920">
        <v>0.1</v>
      </c>
      <c r="X920">
        <v>0.1</v>
      </c>
      <c r="Y920">
        <v>0.1</v>
      </c>
      <c r="Z920">
        <v>0.1</v>
      </c>
      <c r="AA920">
        <v>0.1</v>
      </c>
      <c r="AB920">
        <v>0.1</v>
      </c>
      <c r="AC920">
        <v>0.1</v>
      </c>
      <c r="AD920">
        <v>0.1</v>
      </c>
      <c r="AE920">
        <v>0.1</v>
      </c>
      <c r="AF920">
        <v>0.1</v>
      </c>
      <c r="AG920">
        <v>0.1</v>
      </c>
      <c r="AH920">
        <v>0.1</v>
      </c>
      <c r="AI920">
        <v>0.1</v>
      </c>
      <c r="AJ920">
        <v>0.1</v>
      </c>
      <c r="AK920">
        <v>0.3</v>
      </c>
      <c r="AL920">
        <v>0.3</v>
      </c>
      <c r="AM920">
        <v>0.4</v>
      </c>
      <c r="AN920">
        <v>0.4</v>
      </c>
      <c r="AO920">
        <v>1</v>
      </c>
      <c r="AP920">
        <v>1</v>
      </c>
      <c r="AQ920">
        <v>1</v>
      </c>
      <c r="AR920">
        <v>1</v>
      </c>
      <c r="AS920">
        <v>1.5</v>
      </c>
      <c r="AT920">
        <v>1.5</v>
      </c>
      <c r="AU920">
        <v>1.5</v>
      </c>
      <c r="AV920">
        <v>1.5</v>
      </c>
      <c r="AW920">
        <v>2.7</v>
      </c>
      <c r="AX920">
        <v>2.5</v>
      </c>
      <c r="AY920">
        <v>2.5</v>
      </c>
      <c r="AZ920">
        <v>2.5</v>
      </c>
      <c r="BA920">
        <v>2.5</v>
      </c>
      <c r="BB920">
        <v>1.2</v>
      </c>
      <c r="BC920">
        <v>1.2</v>
      </c>
      <c r="BD920">
        <v>1</v>
      </c>
      <c r="BE920">
        <v>1</v>
      </c>
    </row>
    <row r="921" spans="1:57">
      <c r="A921" t="s">
        <v>498</v>
      </c>
      <c r="B921" t="s">
        <v>499</v>
      </c>
      <c r="C921" t="s">
        <v>105</v>
      </c>
      <c r="D921" t="s">
        <v>500</v>
      </c>
      <c r="E921" t="s">
        <v>501</v>
      </c>
      <c r="F921">
        <v>1</v>
      </c>
      <c r="G921">
        <v>1</v>
      </c>
      <c r="H921">
        <v>1</v>
      </c>
      <c r="I921">
        <v>1</v>
      </c>
      <c r="J921">
        <v>1</v>
      </c>
      <c r="K921">
        <v>1</v>
      </c>
      <c r="L921">
        <v>1</v>
      </c>
      <c r="M921">
        <v>1</v>
      </c>
      <c r="N921">
        <v>1</v>
      </c>
      <c r="O921">
        <v>1</v>
      </c>
      <c r="P921">
        <v>1</v>
      </c>
      <c r="Q921">
        <v>1</v>
      </c>
      <c r="R921">
        <v>1</v>
      </c>
      <c r="S921">
        <v>1</v>
      </c>
      <c r="T921">
        <v>1</v>
      </c>
      <c r="U921">
        <v>1</v>
      </c>
      <c r="V921">
        <v>1</v>
      </c>
      <c r="W921">
        <v>1</v>
      </c>
      <c r="X921">
        <v>1</v>
      </c>
      <c r="Y921">
        <v>1</v>
      </c>
      <c r="Z921">
        <v>1</v>
      </c>
      <c r="AA921">
        <v>1</v>
      </c>
      <c r="AB921">
        <v>1</v>
      </c>
      <c r="AC921">
        <v>1</v>
      </c>
      <c r="AD921">
        <v>1</v>
      </c>
      <c r="AE921">
        <v>1</v>
      </c>
      <c r="AF921">
        <v>1</v>
      </c>
      <c r="AG921">
        <v>1</v>
      </c>
      <c r="AH921">
        <v>1</v>
      </c>
      <c r="AI921">
        <v>1</v>
      </c>
      <c r="AJ921">
        <v>1</v>
      </c>
      <c r="AK921">
        <v>1</v>
      </c>
      <c r="AL921">
        <v>1</v>
      </c>
      <c r="AM921">
        <v>1</v>
      </c>
      <c r="AN921">
        <v>1</v>
      </c>
      <c r="AO921">
        <v>1</v>
      </c>
      <c r="AP921">
        <v>1</v>
      </c>
      <c r="AQ921">
        <v>1</v>
      </c>
      <c r="AR921">
        <v>1</v>
      </c>
      <c r="AS921">
        <v>0.8</v>
      </c>
      <c r="AT921">
        <v>1.1000000000000001</v>
      </c>
      <c r="AU921">
        <v>1</v>
      </c>
      <c r="AV921">
        <v>1.1000000000000001</v>
      </c>
      <c r="AW921">
        <v>2.2999999999999998</v>
      </c>
      <c r="AX921">
        <v>1.3</v>
      </c>
      <c r="AY921">
        <v>0.9</v>
      </c>
      <c r="AZ921">
        <v>0.7</v>
      </c>
      <c r="BA921">
        <v>0.6</v>
      </c>
      <c r="BB921">
        <v>1</v>
      </c>
      <c r="BC921">
        <v>1</v>
      </c>
      <c r="BD921">
        <v>1</v>
      </c>
      <c r="BE921">
        <v>1</v>
      </c>
    </row>
    <row r="922" spans="1:57">
      <c r="A922" t="s">
        <v>502</v>
      </c>
      <c r="B922" t="s">
        <v>499</v>
      </c>
      <c r="C922" t="s">
        <v>105</v>
      </c>
      <c r="D922" t="s">
        <v>503</v>
      </c>
      <c r="E922" t="s">
        <v>504</v>
      </c>
      <c r="F922">
        <v>1</v>
      </c>
      <c r="G922">
        <v>1</v>
      </c>
      <c r="H922">
        <v>1</v>
      </c>
      <c r="I922">
        <v>1</v>
      </c>
      <c r="J922">
        <v>1</v>
      </c>
      <c r="K922">
        <v>1</v>
      </c>
      <c r="L922">
        <v>1</v>
      </c>
      <c r="M922">
        <v>1</v>
      </c>
      <c r="N922">
        <v>1</v>
      </c>
      <c r="O922">
        <v>1</v>
      </c>
      <c r="P922">
        <v>1</v>
      </c>
      <c r="Q922">
        <v>1</v>
      </c>
      <c r="R922">
        <v>1</v>
      </c>
      <c r="S922">
        <v>1</v>
      </c>
      <c r="T922">
        <v>1</v>
      </c>
      <c r="U922">
        <v>1</v>
      </c>
      <c r="V922">
        <v>1</v>
      </c>
      <c r="W922">
        <v>1</v>
      </c>
      <c r="X922">
        <v>1</v>
      </c>
      <c r="Y922">
        <v>1</v>
      </c>
      <c r="Z922">
        <v>1</v>
      </c>
      <c r="AA922">
        <v>1</v>
      </c>
      <c r="AB922">
        <v>1</v>
      </c>
      <c r="AC922">
        <v>1</v>
      </c>
      <c r="AD922">
        <v>1</v>
      </c>
      <c r="AE922">
        <v>1</v>
      </c>
      <c r="AF922">
        <v>1</v>
      </c>
      <c r="AG922">
        <v>1</v>
      </c>
      <c r="AH922">
        <v>1</v>
      </c>
      <c r="AI922">
        <v>1</v>
      </c>
      <c r="AJ922">
        <v>1</v>
      </c>
      <c r="AK922">
        <v>1</v>
      </c>
      <c r="AL922">
        <v>1</v>
      </c>
      <c r="AM922">
        <v>1</v>
      </c>
      <c r="AN922">
        <v>1</v>
      </c>
      <c r="AO922">
        <v>1</v>
      </c>
      <c r="AP922">
        <v>1</v>
      </c>
      <c r="AQ922">
        <v>1</v>
      </c>
      <c r="AR922">
        <v>1</v>
      </c>
      <c r="AS922">
        <v>0.9</v>
      </c>
      <c r="AT922">
        <v>1.2</v>
      </c>
      <c r="AU922">
        <v>1.1000000000000001</v>
      </c>
      <c r="AV922">
        <v>1.2</v>
      </c>
      <c r="AW922">
        <v>2.6</v>
      </c>
      <c r="AX922">
        <v>1.4</v>
      </c>
      <c r="AY922">
        <v>1</v>
      </c>
      <c r="AZ922">
        <v>0.8</v>
      </c>
      <c r="BA922">
        <v>0.7</v>
      </c>
      <c r="BB922">
        <v>1.1000000000000001</v>
      </c>
      <c r="BC922">
        <v>1</v>
      </c>
      <c r="BD922">
        <v>1</v>
      </c>
      <c r="BE922">
        <v>1</v>
      </c>
    </row>
    <row r="923" spans="1:57">
      <c r="A923" t="s">
        <v>505</v>
      </c>
      <c r="B923" t="s">
        <v>499</v>
      </c>
      <c r="C923" t="s">
        <v>105</v>
      </c>
      <c r="D923" t="s">
        <v>506</v>
      </c>
      <c r="E923" t="s">
        <v>507</v>
      </c>
      <c r="F923">
        <v>1</v>
      </c>
      <c r="G923">
        <v>1</v>
      </c>
      <c r="H923">
        <v>1</v>
      </c>
      <c r="I923">
        <v>1</v>
      </c>
      <c r="J923">
        <v>1</v>
      </c>
      <c r="K923">
        <v>1</v>
      </c>
      <c r="L923">
        <v>1</v>
      </c>
      <c r="M923">
        <v>1</v>
      </c>
      <c r="N923">
        <v>1</v>
      </c>
      <c r="O923">
        <v>1</v>
      </c>
      <c r="P923">
        <v>1</v>
      </c>
      <c r="Q923">
        <v>1</v>
      </c>
      <c r="R923">
        <v>1</v>
      </c>
      <c r="S923">
        <v>1</v>
      </c>
      <c r="T923">
        <v>1</v>
      </c>
      <c r="U923">
        <v>1</v>
      </c>
      <c r="V923">
        <v>1</v>
      </c>
      <c r="W923">
        <v>1</v>
      </c>
      <c r="X923">
        <v>1</v>
      </c>
      <c r="Y923">
        <v>1</v>
      </c>
      <c r="Z923">
        <v>1</v>
      </c>
      <c r="AA923">
        <v>1</v>
      </c>
      <c r="AB923">
        <v>1</v>
      </c>
      <c r="AC923">
        <v>1</v>
      </c>
      <c r="AD923">
        <v>1</v>
      </c>
      <c r="AE923">
        <v>1</v>
      </c>
      <c r="AF923">
        <v>1</v>
      </c>
      <c r="AG923">
        <v>1</v>
      </c>
      <c r="AH923">
        <v>1</v>
      </c>
      <c r="AI923">
        <v>1</v>
      </c>
      <c r="AJ923">
        <v>1</v>
      </c>
      <c r="AK923">
        <v>1</v>
      </c>
      <c r="AL923">
        <v>1</v>
      </c>
      <c r="AM923">
        <v>1</v>
      </c>
      <c r="AN923">
        <v>1</v>
      </c>
      <c r="AO923">
        <v>1</v>
      </c>
      <c r="AP923">
        <v>1</v>
      </c>
      <c r="AQ923">
        <v>1</v>
      </c>
      <c r="AR923">
        <v>1</v>
      </c>
      <c r="AS923">
        <v>1</v>
      </c>
      <c r="AT923">
        <v>1.3</v>
      </c>
      <c r="AU923">
        <v>1.2</v>
      </c>
      <c r="AV923">
        <v>1.3</v>
      </c>
      <c r="AW923">
        <v>2.8</v>
      </c>
      <c r="AX923">
        <v>1.6</v>
      </c>
      <c r="AY923">
        <v>1.1000000000000001</v>
      </c>
      <c r="AZ923">
        <v>0.9</v>
      </c>
      <c r="BA923">
        <v>0.7</v>
      </c>
      <c r="BB923">
        <v>1.2</v>
      </c>
      <c r="BC923">
        <v>1</v>
      </c>
      <c r="BD923">
        <v>1</v>
      </c>
      <c r="BE923">
        <v>1</v>
      </c>
    </row>
    <row r="924" spans="1:57">
      <c r="A924" t="s">
        <v>508</v>
      </c>
      <c r="B924" t="s">
        <v>499</v>
      </c>
      <c r="C924" t="s">
        <v>105</v>
      </c>
      <c r="D924" t="s">
        <v>509</v>
      </c>
      <c r="E924" t="s">
        <v>510</v>
      </c>
      <c r="F924">
        <v>1</v>
      </c>
      <c r="G924">
        <v>1</v>
      </c>
      <c r="H924">
        <v>1</v>
      </c>
      <c r="I924">
        <v>1</v>
      </c>
      <c r="J924">
        <v>1</v>
      </c>
      <c r="K924">
        <v>1</v>
      </c>
      <c r="L924">
        <v>1</v>
      </c>
      <c r="M924">
        <v>1</v>
      </c>
      <c r="N924">
        <v>1</v>
      </c>
      <c r="O924">
        <v>1</v>
      </c>
      <c r="P924">
        <v>1</v>
      </c>
      <c r="Q924">
        <v>1</v>
      </c>
      <c r="R924">
        <v>1</v>
      </c>
      <c r="S924">
        <v>1</v>
      </c>
      <c r="T924">
        <v>1</v>
      </c>
      <c r="U924">
        <v>1</v>
      </c>
      <c r="V924">
        <v>1</v>
      </c>
      <c r="W924">
        <v>1</v>
      </c>
      <c r="X924">
        <v>1</v>
      </c>
      <c r="Y924">
        <v>1</v>
      </c>
      <c r="Z924">
        <v>1</v>
      </c>
      <c r="AA924">
        <v>1</v>
      </c>
      <c r="AB924">
        <v>1</v>
      </c>
      <c r="AC924">
        <v>1</v>
      </c>
      <c r="AD924">
        <v>1</v>
      </c>
      <c r="AE924">
        <v>1</v>
      </c>
      <c r="AF924">
        <v>1</v>
      </c>
      <c r="AG924">
        <v>1</v>
      </c>
      <c r="AH924">
        <v>1</v>
      </c>
      <c r="AI924">
        <v>1</v>
      </c>
      <c r="AJ924">
        <v>1</v>
      </c>
      <c r="AK924">
        <v>1</v>
      </c>
      <c r="AL924">
        <v>1</v>
      </c>
      <c r="AM924">
        <v>1</v>
      </c>
      <c r="AN924">
        <v>1</v>
      </c>
      <c r="AO924">
        <v>1</v>
      </c>
      <c r="AP924">
        <v>1</v>
      </c>
      <c r="AQ924">
        <v>1</v>
      </c>
      <c r="AR924">
        <v>1</v>
      </c>
      <c r="AS924">
        <v>1.1000000000000001</v>
      </c>
      <c r="AT924">
        <v>1.4</v>
      </c>
      <c r="AU924">
        <v>1.3</v>
      </c>
      <c r="AV924">
        <v>1.4</v>
      </c>
      <c r="AW924">
        <v>3</v>
      </c>
      <c r="AX924">
        <v>1.7</v>
      </c>
      <c r="AY924">
        <v>1.2</v>
      </c>
      <c r="AZ924">
        <v>0.9</v>
      </c>
      <c r="BA924">
        <v>0.8</v>
      </c>
      <c r="BB924">
        <v>1.3</v>
      </c>
      <c r="BC924">
        <v>1</v>
      </c>
      <c r="BD924">
        <v>1</v>
      </c>
      <c r="BE924">
        <v>1</v>
      </c>
    </row>
    <row r="925" spans="1:57">
      <c r="A925" t="s">
        <v>511</v>
      </c>
      <c r="B925" t="s">
        <v>499</v>
      </c>
      <c r="C925" t="s">
        <v>105</v>
      </c>
      <c r="D925" t="s">
        <v>500</v>
      </c>
      <c r="E925" t="s">
        <v>512</v>
      </c>
      <c r="F925">
        <v>1</v>
      </c>
      <c r="G925">
        <v>1</v>
      </c>
      <c r="H925">
        <v>1</v>
      </c>
      <c r="I925">
        <v>1</v>
      </c>
      <c r="J925">
        <v>1</v>
      </c>
      <c r="K925">
        <v>1</v>
      </c>
      <c r="L925">
        <v>1</v>
      </c>
      <c r="M925">
        <v>1</v>
      </c>
      <c r="N925">
        <v>1</v>
      </c>
      <c r="O925">
        <v>1</v>
      </c>
      <c r="P925">
        <v>1</v>
      </c>
      <c r="Q925">
        <v>1</v>
      </c>
      <c r="R925">
        <v>1</v>
      </c>
      <c r="S925">
        <v>1</v>
      </c>
      <c r="T925">
        <v>1</v>
      </c>
      <c r="U925">
        <v>1</v>
      </c>
      <c r="V925">
        <v>1</v>
      </c>
      <c r="W925">
        <v>1</v>
      </c>
      <c r="X925">
        <v>1</v>
      </c>
      <c r="Y925">
        <v>1</v>
      </c>
      <c r="Z925">
        <v>1</v>
      </c>
      <c r="AA925">
        <v>1</v>
      </c>
      <c r="AB925">
        <v>1</v>
      </c>
      <c r="AC925">
        <v>1</v>
      </c>
      <c r="AD925">
        <v>1</v>
      </c>
      <c r="AE925">
        <v>1</v>
      </c>
      <c r="AF925">
        <v>1</v>
      </c>
      <c r="AG925">
        <v>1</v>
      </c>
      <c r="AH925">
        <v>1</v>
      </c>
      <c r="AI925">
        <v>1</v>
      </c>
      <c r="AJ925">
        <v>1</v>
      </c>
      <c r="AK925">
        <v>1</v>
      </c>
      <c r="AL925">
        <v>1</v>
      </c>
      <c r="AM925">
        <v>1</v>
      </c>
      <c r="AN925">
        <v>1</v>
      </c>
      <c r="AO925">
        <v>1</v>
      </c>
      <c r="AP925">
        <v>1</v>
      </c>
      <c r="AQ925">
        <v>1</v>
      </c>
      <c r="AR925">
        <v>1</v>
      </c>
      <c r="AS925">
        <v>1.3</v>
      </c>
      <c r="AT925">
        <v>1.6</v>
      </c>
      <c r="AU925">
        <v>1.6</v>
      </c>
      <c r="AV925">
        <v>1.8</v>
      </c>
      <c r="AW925">
        <v>3.6</v>
      </c>
      <c r="AX925">
        <v>2</v>
      </c>
      <c r="AY925">
        <v>1.4</v>
      </c>
      <c r="AZ925">
        <v>1.1000000000000001</v>
      </c>
      <c r="BA925">
        <v>0.9</v>
      </c>
      <c r="BB925">
        <v>1.5</v>
      </c>
      <c r="BC925">
        <v>1</v>
      </c>
      <c r="BD925">
        <v>1</v>
      </c>
      <c r="BE925">
        <v>1</v>
      </c>
    </row>
    <row r="926" spans="1:57">
      <c r="A926" t="s">
        <v>513</v>
      </c>
      <c r="B926" t="s">
        <v>499</v>
      </c>
      <c r="C926" t="s">
        <v>105</v>
      </c>
      <c r="D926" t="s">
        <v>500</v>
      </c>
      <c r="E926" t="s">
        <v>6</v>
      </c>
      <c r="F926">
        <v>1</v>
      </c>
      <c r="G926">
        <v>1</v>
      </c>
      <c r="H926">
        <v>1</v>
      </c>
      <c r="I926">
        <v>1</v>
      </c>
      <c r="J926">
        <v>1</v>
      </c>
      <c r="K926">
        <v>1</v>
      </c>
      <c r="L926">
        <v>1</v>
      </c>
      <c r="M926">
        <v>1</v>
      </c>
      <c r="N926">
        <v>1</v>
      </c>
      <c r="O926">
        <v>1</v>
      </c>
      <c r="P926">
        <v>1</v>
      </c>
      <c r="Q926">
        <v>1</v>
      </c>
      <c r="R926">
        <v>1</v>
      </c>
      <c r="S926">
        <v>1</v>
      </c>
      <c r="T926">
        <v>1</v>
      </c>
      <c r="U926">
        <v>1</v>
      </c>
      <c r="V926">
        <v>1</v>
      </c>
      <c r="W926">
        <v>1</v>
      </c>
      <c r="X926">
        <v>1</v>
      </c>
      <c r="Y926">
        <v>1</v>
      </c>
      <c r="Z926">
        <v>1</v>
      </c>
      <c r="AA926">
        <v>1</v>
      </c>
      <c r="AB926">
        <v>1</v>
      </c>
      <c r="AC926">
        <v>1</v>
      </c>
      <c r="AD926">
        <v>1</v>
      </c>
      <c r="AE926">
        <v>1</v>
      </c>
      <c r="AF926">
        <v>1</v>
      </c>
      <c r="AG926">
        <v>1</v>
      </c>
      <c r="AH926">
        <v>1</v>
      </c>
      <c r="AI926">
        <v>1</v>
      </c>
      <c r="AJ926">
        <v>1</v>
      </c>
      <c r="AK926">
        <v>1</v>
      </c>
      <c r="AL926">
        <v>1</v>
      </c>
      <c r="AM926">
        <v>1</v>
      </c>
      <c r="AN926">
        <v>1</v>
      </c>
      <c r="AO926">
        <v>1</v>
      </c>
      <c r="AP926">
        <v>1</v>
      </c>
      <c r="AQ926">
        <v>1</v>
      </c>
      <c r="AR926">
        <v>1</v>
      </c>
      <c r="AS926">
        <v>1.5</v>
      </c>
      <c r="AT926">
        <v>1.9</v>
      </c>
      <c r="AU926">
        <v>1.9</v>
      </c>
      <c r="AV926">
        <v>2.1</v>
      </c>
      <c r="AW926">
        <v>4.3</v>
      </c>
      <c r="AX926">
        <v>2.4</v>
      </c>
      <c r="AY926">
        <v>1.7</v>
      </c>
      <c r="AZ926">
        <v>1.3</v>
      </c>
      <c r="BA926">
        <v>1.1000000000000001</v>
      </c>
      <c r="BB926">
        <v>1.8</v>
      </c>
      <c r="BC926">
        <v>1</v>
      </c>
      <c r="BD926">
        <v>1</v>
      </c>
      <c r="BE926">
        <v>1</v>
      </c>
    </row>
    <row r="927" spans="1:57">
      <c r="A927" t="s">
        <v>514</v>
      </c>
      <c r="B927" t="s">
        <v>499</v>
      </c>
      <c r="C927" t="s">
        <v>105</v>
      </c>
      <c r="D927" t="s">
        <v>515</v>
      </c>
      <c r="E927" t="s">
        <v>516</v>
      </c>
      <c r="F927">
        <v>1</v>
      </c>
      <c r="G927">
        <v>1</v>
      </c>
      <c r="H927">
        <v>1</v>
      </c>
      <c r="I927">
        <v>1</v>
      </c>
      <c r="J927">
        <v>1</v>
      </c>
      <c r="K927">
        <v>1</v>
      </c>
      <c r="L927">
        <v>1</v>
      </c>
      <c r="M927">
        <v>1</v>
      </c>
      <c r="N927">
        <v>1</v>
      </c>
      <c r="O927">
        <v>1</v>
      </c>
      <c r="P927">
        <v>1</v>
      </c>
      <c r="Q927">
        <v>1</v>
      </c>
      <c r="R927">
        <v>1</v>
      </c>
      <c r="S927">
        <v>1</v>
      </c>
      <c r="T927">
        <v>1</v>
      </c>
      <c r="U927">
        <v>1</v>
      </c>
      <c r="V927">
        <v>1</v>
      </c>
      <c r="W927">
        <v>1</v>
      </c>
      <c r="X927">
        <v>1</v>
      </c>
      <c r="Y927">
        <v>1</v>
      </c>
      <c r="Z927">
        <v>1</v>
      </c>
      <c r="AA927">
        <v>1</v>
      </c>
      <c r="AB927">
        <v>1</v>
      </c>
      <c r="AC927">
        <v>1</v>
      </c>
      <c r="AD927">
        <v>1</v>
      </c>
      <c r="AE927">
        <v>1</v>
      </c>
      <c r="AF927">
        <v>1</v>
      </c>
      <c r="AG927">
        <v>1</v>
      </c>
      <c r="AH927">
        <v>1</v>
      </c>
      <c r="AI927">
        <v>1</v>
      </c>
      <c r="AJ927">
        <v>1</v>
      </c>
      <c r="AK927">
        <v>1</v>
      </c>
      <c r="AL927">
        <v>1</v>
      </c>
      <c r="AM927">
        <v>1</v>
      </c>
      <c r="AN927">
        <v>1</v>
      </c>
      <c r="AO927">
        <v>1</v>
      </c>
      <c r="AP927">
        <v>1</v>
      </c>
      <c r="AQ927">
        <v>1</v>
      </c>
      <c r="AR927">
        <v>1</v>
      </c>
      <c r="AS927">
        <v>1.1000000000000001</v>
      </c>
      <c r="AT927">
        <v>1.4</v>
      </c>
      <c r="AU927">
        <v>1.4</v>
      </c>
      <c r="AV927">
        <v>1.5</v>
      </c>
      <c r="AW927">
        <v>3.1</v>
      </c>
      <c r="AX927">
        <v>1.7</v>
      </c>
      <c r="AY927">
        <v>1.2</v>
      </c>
      <c r="AZ927">
        <v>1</v>
      </c>
      <c r="BA927">
        <v>0.8</v>
      </c>
      <c r="BB927">
        <v>1.3</v>
      </c>
      <c r="BC927">
        <v>1</v>
      </c>
      <c r="BD927">
        <v>1</v>
      </c>
      <c r="BE927">
        <v>1</v>
      </c>
    </row>
    <row r="928" spans="1:57">
      <c r="A928" t="s">
        <v>517</v>
      </c>
      <c r="B928" t="s">
        <v>499</v>
      </c>
      <c r="C928" t="s">
        <v>105</v>
      </c>
      <c r="D928" t="s">
        <v>518</v>
      </c>
      <c r="E928" t="s">
        <v>507</v>
      </c>
      <c r="F928">
        <v>1</v>
      </c>
      <c r="G928">
        <v>1</v>
      </c>
      <c r="H928">
        <v>1</v>
      </c>
      <c r="I928">
        <v>1</v>
      </c>
      <c r="J928">
        <v>1</v>
      </c>
      <c r="K928">
        <v>1</v>
      </c>
      <c r="L928">
        <v>1</v>
      </c>
      <c r="M928">
        <v>1</v>
      </c>
      <c r="N928">
        <v>1</v>
      </c>
      <c r="O928">
        <v>1</v>
      </c>
      <c r="P928">
        <v>1</v>
      </c>
      <c r="Q928">
        <v>1</v>
      </c>
      <c r="R928">
        <v>1</v>
      </c>
      <c r="S928">
        <v>1</v>
      </c>
      <c r="T928">
        <v>1</v>
      </c>
      <c r="U928">
        <v>1</v>
      </c>
      <c r="V928">
        <v>1</v>
      </c>
      <c r="W928">
        <v>1</v>
      </c>
      <c r="X928">
        <v>1</v>
      </c>
      <c r="Y928">
        <v>1</v>
      </c>
      <c r="Z928">
        <v>1</v>
      </c>
      <c r="AA928">
        <v>1</v>
      </c>
      <c r="AB928">
        <v>1</v>
      </c>
      <c r="AC928">
        <v>1</v>
      </c>
      <c r="AD928">
        <v>1</v>
      </c>
      <c r="AE928">
        <v>1</v>
      </c>
      <c r="AF928">
        <v>1</v>
      </c>
      <c r="AG928">
        <v>1</v>
      </c>
      <c r="AH928">
        <v>1</v>
      </c>
      <c r="AI928">
        <v>1</v>
      </c>
      <c r="AJ928">
        <v>1</v>
      </c>
      <c r="AK928">
        <v>1</v>
      </c>
      <c r="AL928">
        <v>1</v>
      </c>
      <c r="AM928">
        <v>1</v>
      </c>
      <c r="AN928">
        <v>1</v>
      </c>
      <c r="AO928">
        <v>1</v>
      </c>
      <c r="AP928">
        <v>1</v>
      </c>
      <c r="AQ928">
        <v>1</v>
      </c>
      <c r="AR928">
        <v>1</v>
      </c>
      <c r="AS928">
        <v>1</v>
      </c>
      <c r="AT928">
        <v>1.3</v>
      </c>
      <c r="AU928">
        <v>1.2</v>
      </c>
      <c r="AV928">
        <v>1.3</v>
      </c>
      <c r="AW928">
        <v>2.8</v>
      </c>
      <c r="AX928">
        <v>1.6</v>
      </c>
      <c r="AY928">
        <v>1.1000000000000001</v>
      </c>
      <c r="AZ928">
        <v>0.9</v>
      </c>
      <c r="BA928">
        <v>0.7</v>
      </c>
      <c r="BB928">
        <v>1.2</v>
      </c>
      <c r="BC928">
        <v>1</v>
      </c>
      <c r="BD928">
        <v>1</v>
      </c>
      <c r="BE928">
        <v>1</v>
      </c>
    </row>
    <row r="929" spans="1:57">
      <c r="A929" t="s">
        <v>519</v>
      </c>
      <c r="B929" t="s">
        <v>499</v>
      </c>
      <c r="C929" t="s">
        <v>105</v>
      </c>
      <c r="D929" t="s">
        <v>520</v>
      </c>
      <c r="E929" t="s">
        <v>510</v>
      </c>
      <c r="F929">
        <v>1</v>
      </c>
      <c r="G929">
        <v>1</v>
      </c>
      <c r="H929">
        <v>1</v>
      </c>
      <c r="I929">
        <v>1</v>
      </c>
      <c r="J929">
        <v>1</v>
      </c>
      <c r="K929">
        <v>1</v>
      </c>
      <c r="L929">
        <v>1</v>
      </c>
      <c r="M929">
        <v>1</v>
      </c>
      <c r="N929">
        <v>1</v>
      </c>
      <c r="O929">
        <v>1</v>
      </c>
      <c r="P929">
        <v>1</v>
      </c>
      <c r="Q929">
        <v>1</v>
      </c>
      <c r="R929">
        <v>1</v>
      </c>
      <c r="S929">
        <v>1</v>
      </c>
      <c r="T929">
        <v>1</v>
      </c>
      <c r="U929">
        <v>1</v>
      </c>
      <c r="V929">
        <v>1</v>
      </c>
      <c r="W929">
        <v>1</v>
      </c>
      <c r="X929">
        <v>1</v>
      </c>
      <c r="Y929">
        <v>1</v>
      </c>
      <c r="Z929">
        <v>1</v>
      </c>
      <c r="AA929">
        <v>1</v>
      </c>
      <c r="AB929">
        <v>1</v>
      </c>
      <c r="AC929">
        <v>1</v>
      </c>
      <c r="AD929">
        <v>1</v>
      </c>
      <c r="AE929">
        <v>1</v>
      </c>
      <c r="AF929">
        <v>1</v>
      </c>
      <c r="AG929">
        <v>1</v>
      </c>
      <c r="AH929">
        <v>1</v>
      </c>
      <c r="AI929">
        <v>1</v>
      </c>
      <c r="AJ929">
        <v>1</v>
      </c>
      <c r="AK929">
        <v>1</v>
      </c>
      <c r="AL929">
        <v>1</v>
      </c>
      <c r="AM929">
        <v>1</v>
      </c>
      <c r="AN929">
        <v>1</v>
      </c>
      <c r="AO929">
        <v>1</v>
      </c>
      <c r="AP929">
        <v>1</v>
      </c>
      <c r="AQ929">
        <v>1</v>
      </c>
      <c r="AR929">
        <v>1</v>
      </c>
      <c r="AS929">
        <v>1.1000000000000001</v>
      </c>
      <c r="AT929">
        <v>1.4</v>
      </c>
      <c r="AU929">
        <v>1.3</v>
      </c>
      <c r="AV929">
        <v>1.4</v>
      </c>
      <c r="AW929">
        <v>3</v>
      </c>
      <c r="AX929">
        <v>1.7</v>
      </c>
      <c r="AY929">
        <v>1.2</v>
      </c>
      <c r="AZ929">
        <v>0.9</v>
      </c>
      <c r="BA929">
        <v>0.8</v>
      </c>
      <c r="BB929">
        <v>1.3</v>
      </c>
      <c r="BC929">
        <v>1</v>
      </c>
      <c r="BD929">
        <v>1</v>
      </c>
      <c r="BE929">
        <v>1</v>
      </c>
    </row>
    <row r="930" spans="1:57">
      <c r="A930" t="s">
        <v>521</v>
      </c>
      <c r="B930" t="s">
        <v>499</v>
      </c>
      <c r="C930" t="s">
        <v>105</v>
      </c>
      <c r="D930" t="s">
        <v>522</v>
      </c>
      <c r="E930" t="s">
        <v>523</v>
      </c>
      <c r="F930">
        <v>1</v>
      </c>
      <c r="G930">
        <v>1</v>
      </c>
      <c r="H930">
        <v>1</v>
      </c>
      <c r="I930">
        <v>1</v>
      </c>
      <c r="J930">
        <v>1</v>
      </c>
      <c r="K930">
        <v>1</v>
      </c>
      <c r="L930">
        <v>1</v>
      </c>
      <c r="M930">
        <v>1</v>
      </c>
      <c r="N930">
        <v>1</v>
      </c>
      <c r="O930">
        <v>1</v>
      </c>
      <c r="P930">
        <v>1</v>
      </c>
      <c r="Q930">
        <v>1</v>
      </c>
      <c r="R930">
        <v>1</v>
      </c>
      <c r="S930">
        <v>1</v>
      </c>
      <c r="T930">
        <v>1</v>
      </c>
      <c r="U930">
        <v>1</v>
      </c>
      <c r="V930">
        <v>1</v>
      </c>
      <c r="W930">
        <v>1</v>
      </c>
      <c r="X930">
        <v>1</v>
      </c>
      <c r="Y930">
        <v>1</v>
      </c>
      <c r="Z930">
        <v>1</v>
      </c>
      <c r="AA930">
        <v>1</v>
      </c>
      <c r="AB930">
        <v>1</v>
      </c>
      <c r="AC930">
        <v>1</v>
      </c>
      <c r="AD930">
        <v>1</v>
      </c>
      <c r="AE930">
        <v>1</v>
      </c>
      <c r="AF930">
        <v>1</v>
      </c>
      <c r="AG930">
        <v>1</v>
      </c>
      <c r="AH930">
        <v>1</v>
      </c>
      <c r="AI930">
        <v>1</v>
      </c>
      <c r="AJ930">
        <v>1</v>
      </c>
      <c r="AK930">
        <v>1</v>
      </c>
      <c r="AL930">
        <v>1</v>
      </c>
      <c r="AM930">
        <v>1</v>
      </c>
      <c r="AN930">
        <v>1</v>
      </c>
      <c r="AO930">
        <v>1</v>
      </c>
      <c r="AP930">
        <v>1</v>
      </c>
      <c r="AQ930">
        <v>1</v>
      </c>
      <c r="AR930">
        <v>1</v>
      </c>
      <c r="AS930">
        <v>1.2</v>
      </c>
      <c r="AT930">
        <v>1.4</v>
      </c>
      <c r="AU930">
        <v>1.4</v>
      </c>
      <c r="AV930">
        <v>1.6</v>
      </c>
      <c r="AW930">
        <v>3.2</v>
      </c>
      <c r="AX930">
        <v>1.8</v>
      </c>
      <c r="AY930">
        <v>1.2</v>
      </c>
      <c r="AZ930">
        <v>1</v>
      </c>
      <c r="BA930">
        <v>0.8</v>
      </c>
      <c r="BB930">
        <v>1.3</v>
      </c>
      <c r="BC930">
        <v>1</v>
      </c>
      <c r="BD930">
        <v>1</v>
      </c>
      <c r="BE930">
        <v>1</v>
      </c>
    </row>
    <row r="931" spans="1:57">
      <c r="A931" t="s">
        <v>524</v>
      </c>
      <c r="B931" t="s">
        <v>499</v>
      </c>
      <c r="C931" t="s">
        <v>105</v>
      </c>
      <c r="D931" t="s">
        <v>525</v>
      </c>
      <c r="E931" t="s">
        <v>501</v>
      </c>
      <c r="F931">
        <v>1</v>
      </c>
      <c r="G931">
        <v>1</v>
      </c>
      <c r="H931">
        <v>1</v>
      </c>
      <c r="I931">
        <v>1</v>
      </c>
      <c r="J931">
        <v>1</v>
      </c>
      <c r="K931">
        <v>1</v>
      </c>
      <c r="L931">
        <v>1</v>
      </c>
      <c r="M931">
        <v>1</v>
      </c>
      <c r="N931">
        <v>1</v>
      </c>
      <c r="O931">
        <v>1</v>
      </c>
      <c r="P931">
        <v>1</v>
      </c>
      <c r="Q931">
        <v>1</v>
      </c>
      <c r="R931">
        <v>1</v>
      </c>
      <c r="S931">
        <v>1</v>
      </c>
      <c r="T931">
        <v>1</v>
      </c>
      <c r="U931">
        <v>1</v>
      </c>
      <c r="V931">
        <v>1</v>
      </c>
      <c r="W931">
        <v>1</v>
      </c>
      <c r="X931">
        <v>1</v>
      </c>
      <c r="Y931">
        <v>1</v>
      </c>
      <c r="Z931">
        <v>1</v>
      </c>
      <c r="AA931">
        <v>1</v>
      </c>
      <c r="AB931">
        <v>1</v>
      </c>
      <c r="AC931">
        <v>1</v>
      </c>
      <c r="AD931">
        <v>1</v>
      </c>
      <c r="AE931">
        <v>1</v>
      </c>
      <c r="AF931">
        <v>1</v>
      </c>
      <c r="AG931">
        <v>1</v>
      </c>
      <c r="AH931">
        <v>1</v>
      </c>
      <c r="AI931">
        <v>1</v>
      </c>
      <c r="AJ931">
        <v>1</v>
      </c>
      <c r="AK931">
        <v>1</v>
      </c>
      <c r="AL931">
        <v>1</v>
      </c>
      <c r="AM931">
        <v>1</v>
      </c>
      <c r="AN931">
        <v>1</v>
      </c>
      <c r="AO931">
        <v>1</v>
      </c>
      <c r="AP931">
        <v>1</v>
      </c>
      <c r="AQ931">
        <v>1</v>
      </c>
      <c r="AR931">
        <v>1</v>
      </c>
      <c r="AS931">
        <v>0.8</v>
      </c>
      <c r="AT931">
        <v>1.1000000000000001</v>
      </c>
      <c r="AU931">
        <v>1</v>
      </c>
      <c r="AV931">
        <v>1.1000000000000001</v>
      </c>
      <c r="AW931">
        <v>2.2999999999999998</v>
      </c>
      <c r="AX931">
        <v>1.3</v>
      </c>
      <c r="AY931">
        <v>0.9</v>
      </c>
      <c r="AZ931">
        <v>0.7</v>
      </c>
      <c r="BA931">
        <v>0.6</v>
      </c>
      <c r="BB931">
        <v>1</v>
      </c>
      <c r="BC931">
        <v>1</v>
      </c>
      <c r="BD931">
        <v>1</v>
      </c>
      <c r="BE931">
        <v>1</v>
      </c>
    </row>
    <row r="932" spans="1:57">
      <c r="A932" t="s">
        <v>526</v>
      </c>
      <c r="B932" t="s">
        <v>499</v>
      </c>
      <c r="C932" t="s">
        <v>105</v>
      </c>
      <c r="D932" t="s">
        <v>527</v>
      </c>
      <c r="E932" t="s">
        <v>510</v>
      </c>
      <c r="F932">
        <v>1</v>
      </c>
      <c r="G932">
        <v>1</v>
      </c>
      <c r="H932">
        <v>1</v>
      </c>
      <c r="I932">
        <v>1</v>
      </c>
      <c r="J932">
        <v>1</v>
      </c>
      <c r="K932">
        <v>1</v>
      </c>
      <c r="L932">
        <v>1</v>
      </c>
      <c r="M932">
        <v>1</v>
      </c>
      <c r="N932">
        <v>1</v>
      </c>
      <c r="O932">
        <v>1</v>
      </c>
      <c r="P932">
        <v>1</v>
      </c>
      <c r="Q932">
        <v>1</v>
      </c>
      <c r="R932">
        <v>1</v>
      </c>
      <c r="S932">
        <v>1</v>
      </c>
      <c r="T932">
        <v>1</v>
      </c>
      <c r="U932">
        <v>1</v>
      </c>
      <c r="V932">
        <v>1</v>
      </c>
      <c r="W932">
        <v>1</v>
      </c>
      <c r="X932">
        <v>1</v>
      </c>
      <c r="Y932">
        <v>1</v>
      </c>
      <c r="Z932">
        <v>1</v>
      </c>
      <c r="AA932">
        <v>1</v>
      </c>
      <c r="AB932">
        <v>1</v>
      </c>
      <c r="AC932">
        <v>1</v>
      </c>
      <c r="AD932">
        <v>1</v>
      </c>
      <c r="AE932">
        <v>1</v>
      </c>
      <c r="AF932">
        <v>1</v>
      </c>
      <c r="AG932">
        <v>1</v>
      </c>
      <c r="AH932">
        <v>1</v>
      </c>
      <c r="AI932">
        <v>1</v>
      </c>
      <c r="AJ932">
        <v>1</v>
      </c>
      <c r="AK932">
        <v>1</v>
      </c>
      <c r="AL932">
        <v>1</v>
      </c>
      <c r="AM932">
        <v>1</v>
      </c>
      <c r="AN932">
        <v>1</v>
      </c>
      <c r="AO932">
        <v>1</v>
      </c>
      <c r="AP932">
        <v>1</v>
      </c>
      <c r="AQ932">
        <v>1</v>
      </c>
      <c r="AR932">
        <v>1</v>
      </c>
      <c r="AS932">
        <v>1.1000000000000001</v>
      </c>
      <c r="AT932">
        <v>1.4</v>
      </c>
      <c r="AU932">
        <v>1.3</v>
      </c>
      <c r="AV932">
        <v>1.4</v>
      </c>
      <c r="AW932">
        <v>3</v>
      </c>
      <c r="AX932">
        <v>1.7</v>
      </c>
      <c r="AY932">
        <v>1.2</v>
      </c>
      <c r="AZ932">
        <v>0.9</v>
      </c>
      <c r="BA932">
        <v>0.8</v>
      </c>
      <c r="BB932">
        <v>1.3</v>
      </c>
      <c r="BC932">
        <v>1</v>
      </c>
      <c r="BD932">
        <v>1</v>
      </c>
      <c r="BE932">
        <v>1</v>
      </c>
    </row>
    <row r="933" spans="1:57">
      <c r="A933" t="s">
        <v>528</v>
      </c>
      <c r="B933" t="s">
        <v>499</v>
      </c>
      <c r="C933" t="s">
        <v>105</v>
      </c>
      <c r="D933" t="s">
        <v>529</v>
      </c>
      <c r="E933" t="s">
        <v>512</v>
      </c>
      <c r="F933">
        <v>1</v>
      </c>
      <c r="G933">
        <v>1</v>
      </c>
      <c r="H933">
        <v>1</v>
      </c>
      <c r="I933">
        <v>1</v>
      </c>
      <c r="J933">
        <v>1</v>
      </c>
      <c r="K933">
        <v>1</v>
      </c>
      <c r="L933">
        <v>1</v>
      </c>
      <c r="M933">
        <v>1</v>
      </c>
      <c r="N933">
        <v>1</v>
      </c>
      <c r="O933">
        <v>1</v>
      </c>
      <c r="P933">
        <v>1</v>
      </c>
      <c r="Q933">
        <v>1</v>
      </c>
      <c r="R933">
        <v>1</v>
      </c>
      <c r="S933">
        <v>1</v>
      </c>
      <c r="T933">
        <v>1</v>
      </c>
      <c r="U933">
        <v>1</v>
      </c>
      <c r="V933">
        <v>1</v>
      </c>
      <c r="W933">
        <v>1</v>
      </c>
      <c r="X933">
        <v>1</v>
      </c>
      <c r="Y933">
        <v>1</v>
      </c>
      <c r="Z933">
        <v>1</v>
      </c>
      <c r="AA933">
        <v>1</v>
      </c>
      <c r="AB933">
        <v>1</v>
      </c>
      <c r="AC933">
        <v>1</v>
      </c>
      <c r="AD933">
        <v>1</v>
      </c>
      <c r="AE933">
        <v>1</v>
      </c>
      <c r="AF933">
        <v>1</v>
      </c>
      <c r="AG933">
        <v>1</v>
      </c>
      <c r="AH933">
        <v>1</v>
      </c>
      <c r="AI933">
        <v>1</v>
      </c>
      <c r="AJ933">
        <v>1</v>
      </c>
      <c r="AK933">
        <v>1</v>
      </c>
      <c r="AL933">
        <v>1</v>
      </c>
      <c r="AM933">
        <v>1</v>
      </c>
      <c r="AN933">
        <v>1</v>
      </c>
      <c r="AO933">
        <v>1</v>
      </c>
      <c r="AP933">
        <v>1</v>
      </c>
      <c r="AQ933">
        <v>1</v>
      </c>
      <c r="AR933">
        <v>1</v>
      </c>
      <c r="AS933">
        <v>1.3</v>
      </c>
      <c r="AT933">
        <v>1.6</v>
      </c>
      <c r="AU933">
        <v>1.6</v>
      </c>
      <c r="AV933">
        <v>1.8</v>
      </c>
      <c r="AW933">
        <v>3.6</v>
      </c>
      <c r="AX933">
        <v>2</v>
      </c>
      <c r="AY933">
        <v>1.4</v>
      </c>
      <c r="AZ933">
        <v>1.1000000000000001</v>
      </c>
      <c r="BA933">
        <v>0.9</v>
      </c>
      <c r="BB933">
        <v>1.5</v>
      </c>
      <c r="BC933">
        <v>1</v>
      </c>
      <c r="BD933">
        <v>1</v>
      </c>
      <c r="BE933">
        <v>1</v>
      </c>
    </row>
    <row r="934" spans="1:57">
      <c r="A934" t="s">
        <v>530</v>
      </c>
      <c r="B934" t="s">
        <v>499</v>
      </c>
      <c r="C934" t="s">
        <v>105</v>
      </c>
      <c r="D934" t="s">
        <v>531</v>
      </c>
      <c r="E934" t="s">
        <v>6</v>
      </c>
      <c r="F934">
        <v>1</v>
      </c>
      <c r="G934">
        <v>1</v>
      </c>
      <c r="H934">
        <v>1</v>
      </c>
      <c r="I934">
        <v>1</v>
      </c>
      <c r="J934">
        <v>1</v>
      </c>
      <c r="K934">
        <v>1</v>
      </c>
      <c r="L934">
        <v>1</v>
      </c>
      <c r="M934">
        <v>1</v>
      </c>
      <c r="N934">
        <v>1</v>
      </c>
      <c r="O934">
        <v>1</v>
      </c>
      <c r="P934">
        <v>1</v>
      </c>
      <c r="Q934">
        <v>1</v>
      </c>
      <c r="R934">
        <v>1</v>
      </c>
      <c r="S934">
        <v>1</v>
      </c>
      <c r="T934">
        <v>1</v>
      </c>
      <c r="U934">
        <v>1</v>
      </c>
      <c r="V934">
        <v>1</v>
      </c>
      <c r="W934">
        <v>1</v>
      </c>
      <c r="X934">
        <v>1</v>
      </c>
      <c r="Y934">
        <v>1</v>
      </c>
      <c r="Z934">
        <v>1</v>
      </c>
      <c r="AA934">
        <v>1</v>
      </c>
      <c r="AB934">
        <v>1</v>
      </c>
      <c r="AC934">
        <v>1</v>
      </c>
      <c r="AD934">
        <v>1</v>
      </c>
      <c r="AE934">
        <v>1</v>
      </c>
      <c r="AF934">
        <v>1</v>
      </c>
      <c r="AG934">
        <v>1</v>
      </c>
      <c r="AH934">
        <v>1</v>
      </c>
      <c r="AI934">
        <v>1</v>
      </c>
      <c r="AJ934">
        <v>1</v>
      </c>
      <c r="AK934">
        <v>1</v>
      </c>
      <c r="AL934">
        <v>1</v>
      </c>
      <c r="AM934">
        <v>1</v>
      </c>
      <c r="AN934">
        <v>1</v>
      </c>
      <c r="AO934">
        <v>1</v>
      </c>
      <c r="AP934">
        <v>1</v>
      </c>
      <c r="AQ934">
        <v>1</v>
      </c>
      <c r="AR934">
        <v>1</v>
      </c>
      <c r="AS934">
        <v>1.5</v>
      </c>
      <c r="AT934">
        <v>1.9</v>
      </c>
      <c r="AU934">
        <v>1.9</v>
      </c>
      <c r="AV934">
        <v>2.1</v>
      </c>
      <c r="AW934">
        <v>4.3</v>
      </c>
      <c r="AX934">
        <v>2.4</v>
      </c>
      <c r="AY934">
        <v>1.7</v>
      </c>
      <c r="AZ934">
        <v>1.3</v>
      </c>
      <c r="BA934">
        <v>1.1000000000000001</v>
      </c>
      <c r="BB934">
        <v>1.8</v>
      </c>
      <c r="BC934">
        <v>1</v>
      </c>
      <c r="BD934">
        <v>1</v>
      </c>
      <c r="BE934">
        <v>1</v>
      </c>
    </row>
    <row r="935" spans="1:57">
      <c r="A935" t="s">
        <v>532</v>
      </c>
      <c r="B935" t="s">
        <v>499</v>
      </c>
      <c r="C935" t="s">
        <v>105</v>
      </c>
      <c r="D935" t="s">
        <v>533</v>
      </c>
      <c r="E935" t="s">
        <v>534</v>
      </c>
      <c r="F935">
        <v>1</v>
      </c>
      <c r="G935">
        <v>1</v>
      </c>
      <c r="H935">
        <v>1</v>
      </c>
      <c r="I935">
        <v>1</v>
      </c>
      <c r="J935">
        <v>1</v>
      </c>
      <c r="K935">
        <v>1</v>
      </c>
      <c r="L935">
        <v>1</v>
      </c>
      <c r="M935">
        <v>1</v>
      </c>
      <c r="N935">
        <v>1</v>
      </c>
      <c r="O935">
        <v>1</v>
      </c>
      <c r="P935">
        <v>1</v>
      </c>
      <c r="Q935">
        <v>1</v>
      </c>
      <c r="R935">
        <v>1</v>
      </c>
      <c r="S935">
        <v>1</v>
      </c>
      <c r="T935">
        <v>1</v>
      </c>
      <c r="U935">
        <v>1</v>
      </c>
      <c r="V935">
        <v>1</v>
      </c>
      <c r="W935">
        <v>1</v>
      </c>
      <c r="X935">
        <v>1</v>
      </c>
      <c r="Y935">
        <v>1</v>
      </c>
      <c r="Z935">
        <v>1</v>
      </c>
      <c r="AA935">
        <v>1</v>
      </c>
      <c r="AB935">
        <v>1</v>
      </c>
      <c r="AC935">
        <v>1</v>
      </c>
      <c r="AD935">
        <v>1</v>
      </c>
      <c r="AE935">
        <v>1</v>
      </c>
      <c r="AF935">
        <v>1</v>
      </c>
      <c r="AG935">
        <v>1</v>
      </c>
      <c r="AH935">
        <v>1</v>
      </c>
      <c r="AI935">
        <v>1</v>
      </c>
      <c r="AJ935">
        <v>1</v>
      </c>
      <c r="AK935">
        <v>1</v>
      </c>
      <c r="AL935">
        <v>1</v>
      </c>
      <c r="AM935">
        <v>1</v>
      </c>
      <c r="AN935">
        <v>1</v>
      </c>
      <c r="AO935">
        <v>1</v>
      </c>
      <c r="AP935">
        <v>1</v>
      </c>
      <c r="AQ935">
        <v>1</v>
      </c>
      <c r="AR935">
        <v>1</v>
      </c>
      <c r="AS935">
        <v>1.8</v>
      </c>
      <c r="AT935">
        <v>2.2000000000000002</v>
      </c>
      <c r="AU935">
        <v>2.2000000000000002</v>
      </c>
      <c r="AV935">
        <v>2.4</v>
      </c>
      <c r="AW935">
        <v>4.9000000000000004</v>
      </c>
      <c r="AX935">
        <v>2.8</v>
      </c>
      <c r="AY935">
        <v>1.9</v>
      </c>
      <c r="AZ935">
        <v>1.6</v>
      </c>
      <c r="BA935">
        <v>1.3</v>
      </c>
      <c r="BB935">
        <v>2.1</v>
      </c>
      <c r="BC935">
        <v>1</v>
      </c>
      <c r="BD935">
        <v>1</v>
      </c>
      <c r="BE935">
        <v>1</v>
      </c>
    </row>
    <row r="936" spans="1:57">
      <c r="A936" t="s">
        <v>535</v>
      </c>
      <c r="B936" t="s">
        <v>499</v>
      </c>
      <c r="C936" t="s">
        <v>105</v>
      </c>
      <c r="D936" t="s">
        <v>536</v>
      </c>
      <c r="E936" t="s">
        <v>537</v>
      </c>
      <c r="F936">
        <v>1</v>
      </c>
      <c r="G936">
        <v>1</v>
      </c>
      <c r="H936">
        <v>1</v>
      </c>
      <c r="I936">
        <v>1</v>
      </c>
      <c r="J936">
        <v>1</v>
      </c>
      <c r="K936">
        <v>1</v>
      </c>
      <c r="L936">
        <v>1</v>
      </c>
      <c r="M936">
        <v>1</v>
      </c>
      <c r="N936">
        <v>1</v>
      </c>
      <c r="O936">
        <v>1</v>
      </c>
      <c r="P936">
        <v>1</v>
      </c>
      <c r="Q936">
        <v>1</v>
      </c>
      <c r="R936">
        <v>1</v>
      </c>
      <c r="S936">
        <v>1</v>
      </c>
      <c r="T936">
        <v>1</v>
      </c>
      <c r="U936">
        <v>1</v>
      </c>
      <c r="V936">
        <v>1</v>
      </c>
      <c r="W936">
        <v>1</v>
      </c>
      <c r="X936">
        <v>1</v>
      </c>
      <c r="Y936">
        <v>1</v>
      </c>
      <c r="Z936">
        <v>1</v>
      </c>
      <c r="AA936">
        <v>1</v>
      </c>
      <c r="AB936">
        <v>1</v>
      </c>
      <c r="AC936">
        <v>1</v>
      </c>
      <c r="AD936">
        <v>1</v>
      </c>
      <c r="AE936">
        <v>1</v>
      </c>
      <c r="AF936">
        <v>1</v>
      </c>
      <c r="AG936">
        <v>1</v>
      </c>
      <c r="AH936">
        <v>1</v>
      </c>
      <c r="AI936">
        <v>1</v>
      </c>
      <c r="AJ936">
        <v>1</v>
      </c>
      <c r="AK936">
        <v>1</v>
      </c>
      <c r="AL936">
        <v>1</v>
      </c>
      <c r="AM936">
        <v>1</v>
      </c>
      <c r="AN936">
        <v>1</v>
      </c>
      <c r="AO936">
        <v>1</v>
      </c>
      <c r="AP936">
        <v>1</v>
      </c>
      <c r="AQ936">
        <v>1</v>
      </c>
      <c r="AR936">
        <v>1</v>
      </c>
      <c r="AS936">
        <v>2</v>
      </c>
      <c r="AT936">
        <v>2.5</v>
      </c>
      <c r="AU936">
        <v>2.5</v>
      </c>
      <c r="AV936">
        <v>2.7</v>
      </c>
      <c r="AW936">
        <v>5.5</v>
      </c>
      <c r="AX936">
        <v>3.1</v>
      </c>
      <c r="AY936">
        <v>2.2000000000000002</v>
      </c>
      <c r="AZ936">
        <v>1.8</v>
      </c>
      <c r="BA936">
        <v>1.4</v>
      </c>
      <c r="BB936">
        <v>2.2999999999999998</v>
      </c>
      <c r="BC936">
        <v>1</v>
      </c>
      <c r="BD936">
        <v>1</v>
      </c>
      <c r="BE936">
        <v>1</v>
      </c>
    </row>
    <row r="937" spans="1:57">
      <c r="A937" t="s">
        <v>1960</v>
      </c>
      <c r="B937" t="s">
        <v>1961</v>
      </c>
      <c r="C937" t="s">
        <v>1962</v>
      </c>
      <c r="D937" t="s">
        <v>105</v>
      </c>
      <c r="E937" t="s">
        <v>1963</v>
      </c>
      <c r="F937">
        <v>1</v>
      </c>
      <c r="G937">
        <v>1</v>
      </c>
      <c r="H937">
        <v>1</v>
      </c>
      <c r="I937">
        <v>1</v>
      </c>
      <c r="J937">
        <v>1</v>
      </c>
      <c r="K937">
        <v>1</v>
      </c>
      <c r="L937">
        <v>1</v>
      </c>
      <c r="M937">
        <v>1</v>
      </c>
      <c r="N937">
        <v>1</v>
      </c>
      <c r="O937">
        <v>1</v>
      </c>
      <c r="P937">
        <v>1</v>
      </c>
      <c r="Q937">
        <v>1</v>
      </c>
      <c r="R937">
        <v>1</v>
      </c>
      <c r="S937">
        <v>1</v>
      </c>
      <c r="T937">
        <v>1</v>
      </c>
      <c r="U937">
        <v>1</v>
      </c>
      <c r="V937">
        <v>1</v>
      </c>
      <c r="W937">
        <v>1</v>
      </c>
      <c r="X937">
        <v>1</v>
      </c>
      <c r="Y937">
        <v>1</v>
      </c>
      <c r="Z937">
        <v>1</v>
      </c>
      <c r="AA937">
        <v>1</v>
      </c>
      <c r="AB937">
        <v>1.8</v>
      </c>
      <c r="AC937">
        <v>2.4</v>
      </c>
      <c r="AD937">
        <v>1.5</v>
      </c>
      <c r="AE937">
        <v>1</v>
      </c>
      <c r="AF937">
        <v>1.5</v>
      </c>
      <c r="AG937">
        <v>1.2</v>
      </c>
      <c r="AH937">
        <v>1.2</v>
      </c>
      <c r="AI937">
        <v>1</v>
      </c>
      <c r="AJ937">
        <v>1.3</v>
      </c>
      <c r="AK937">
        <v>1</v>
      </c>
      <c r="AL937">
        <v>1</v>
      </c>
      <c r="AM937">
        <v>1</v>
      </c>
      <c r="AN937">
        <v>1</v>
      </c>
      <c r="AO937">
        <v>1</v>
      </c>
      <c r="AP937">
        <v>1</v>
      </c>
      <c r="AQ937">
        <v>1</v>
      </c>
      <c r="AR937">
        <v>1</v>
      </c>
      <c r="AS937">
        <v>1.1000000000000001</v>
      </c>
      <c r="AT937">
        <v>0.9</v>
      </c>
      <c r="AU937">
        <v>1.4</v>
      </c>
      <c r="AV937">
        <v>1</v>
      </c>
      <c r="AW937">
        <v>2.4</v>
      </c>
      <c r="AX937">
        <v>1.9</v>
      </c>
      <c r="AY937">
        <v>1.6</v>
      </c>
      <c r="AZ937">
        <v>0.7</v>
      </c>
      <c r="BA937">
        <v>1.1000000000000001</v>
      </c>
      <c r="BB937">
        <v>1</v>
      </c>
      <c r="BC937">
        <v>1</v>
      </c>
      <c r="BD937">
        <v>1</v>
      </c>
      <c r="BE937">
        <v>1</v>
      </c>
    </row>
    <row r="938" spans="1:57">
      <c r="A938" t="s">
        <v>1964</v>
      </c>
      <c r="B938" t="s">
        <v>1961</v>
      </c>
      <c r="C938" t="s">
        <v>1962</v>
      </c>
      <c r="D938" t="s">
        <v>105</v>
      </c>
      <c r="E938" t="s">
        <v>1965</v>
      </c>
      <c r="F938">
        <v>1</v>
      </c>
      <c r="G938">
        <v>1</v>
      </c>
      <c r="H938">
        <v>1</v>
      </c>
      <c r="I938">
        <v>1</v>
      </c>
      <c r="J938">
        <v>1</v>
      </c>
      <c r="K938">
        <v>1</v>
      </c>
      <c r="L938">
        <v>1</v>
      </c>
      <c r="M938">
        <v>1</v>
      </c>
      <c r="N938">
        <v>1</v>
      </c>
      <c r="O938">
        <v>1</v>
      </c>
      <c r="P938">
        <v>1</v>
      </c>
      <c r="Q938">
        <v>1</v>
      </c>
      <c r="R938">
        <v>1</v>
      </c>
      <c r="S938">
        <v>1</v>
      </c>
      <c r="T938">
        <v>1</v>
      </c>
      <c r="U938">
        <v>1</v>
      </c>
      <c r="V938">
        <v>1</v>
      </c>
      <c r="W938">
        <v>1</v>
      </c>
      <c r="X938">
        <v>1</v>
      </c>
      <c r="Y938">
        <v>1</v>
      </c>
      <c r="Z938">
        <v>1</v>
      </c>
      <c r="AA938">
        <v>1</v>
      </c>
      <c r="AB938">
        <v>2.2000000000000002</v>
      </c>
      <c r="AC938">
        <v>2.9</v>
      </c>
      <c r="AD938">
        <v>1.8</v>
      </c>
      <c r="AE938">
        <v>1.2</v>
      </c>
      <c r="AF938">
        <v>1.8</v>
      </c>
      <c r="AG938">
        <v>1.4</v>
      </c>
      <c r="AH938">
        <v>1.5</v>
      </c>
      <c r="AI938">
        <v>1.2</v>
      </c>
      <c r="AJ938">
        <v>1.6</v>
      </c>
      <c r="AK938">
        <v>1</v>
      </c>
      <c r="AL938">
        <v>1</v>
      </c>
      <c r="AM938">
        <v>1</v>
      </c>
      <c r="AN938">
        <v>1</v>
      </c>
      <c r="AO938">
        <v>1</v>
      </c>
      <c r="AP938">
        <v>1</v>
      </c>
      <c r="AQ938">
        <v>1</v>
      </c>
      <c r="AR938">
        <v>1</v>
      </c>
      <c r="AS938">
        <v>1.3</v>
      </c>
      <c r="AT938">
        <v>1</v>
      </c>
      <c r="AU938">
        <v>1.7</v>
      </c>
      <c r="AV938">
        <v>1.2</v>
      </c>
      <c r="AW938">
        <v>2.8</v>
      </c>
      <c r="AX938">
        <v>2.2000000000000002</v>
      </c>
      <c r="AY938">
        <v>1.9</v>
      </c>
      <c r="AZ938">
        <v>0.8</v>
      </c>
      <c r="BA938">
        <v>1.3</v>
      </c>
      <c r="BB938">
        <v>1</v>
      </c>
      <c r="BC938">
        <v>1</v>
      </c>
      <c r="BD938">
        <v>1</v>
      </c>
      <c r="BE938">
        <v>1</v>
      </c>
    </row>
    <row r="939" spans="1:57">
      <c r="A939" t="s">
        <v>1966</v>
      </c>
      <c r="B939" t="s">
        <v>1961</v>
      </c>
      <c r="C939" t="s">
        <v>1962</v>
      </c>
      <c r="D939" t="s">
        <v>105</v>
      </c>
      <c r="E939" t="s">
        <v>1967</v>
      </c>
      <c r="F939">
        <v>1</v>
      </c>
      <c r="G939">
        <v>1</v>
      </c>
      <c r="H939">
        <v>1</v>
      </c>
      <c r="I939">
        <v>1</v>
      </c>
      <c r="J939">
        <v>1</v>
      </c>
      <c r="K939">
        <v>1</v>
      </c>
      <c r="L939">
        <v>1</v>
      </c>
      <c r="M939">
        <v>1</v>
      </c>
      <c r="N939">
        <v>1</v>
      </c>
      <c r="O939">
        <v>1</v>
      </c>
      <c r="P939">
        <v>1</v>
      </c>
      <c r="Q939">
        <v>1</v>
      </c>
      <c r="R939">
        <v>1</v>
      </c>
      <c r="S939">
        <v>1</v>
      </c>
      <c r="T939">
        <v>1</v>
      </c>
      <c r="U939">
        <v>1</v>
      </c>
      <c r="V939">
        <v>1</v>
      </c>
      <c r="W939">
        <v>1</v>
      </c>
      <c r="X939">
        <v>1</v>
      </c>
      <c r="Y939">
        <v>1</v>
      </c>
      <c r="Z939">
        <v>1</v>
      </c>
      <c r="AA939">
        <v>1</v>
      </c>
      <c r="AB939">
        <v>1.9</v>
      </c>
      <c r="AC939">
        <v>2.5</v>
      </c>
      <c r="AD939">
        <v>1.6</v>
      </c>
      <c r="AE939">
        <v>1.1000000000000001</v>
      </c>
      <c r="AF939">
        <v>1.5</v>
      </c>
      <c r="AG939">
        <v>1.2</v>
      </c>
      <c r="AH939">
        <v>1.3</v>
      </c>
      <c r="AI939">
        <v>1</v>
      </c>
      <c r="AJ939">
        <v>1.4</v>
      </c>
      <c r="AK939">
        <v>1</v>
      </c>
      <c r="AL939">
        <v>1</v>
      </c>
      <c r="AM939">
        <v>1</v>
      </c>
      <c r="AN939">
        <v>1</v>
      </c>
      <c r="AO939">
        <v>1</v>
      </c>
      <c r="AP939">
        <v>1</v>
      </c>
      <c r="AQ939">
        <v>1</v>
      </c>
      <c r="AR939">
        <v>1</v>
      </c>
      <c r="AS939">
        <v>1.3</v>
      </c>
      <c r="AT939">
        <v>1</v>
      </c>
      <c r="AU939">
        <v>1.7</v>
      </c>
      <c r="AV939">
        <v>1.2</v>
      </c>
      <c r="AW939">
        <v>2.8</v>
      </c>
      <c r="AX939">
        <v>2.2000000000000002</v>
      </c>
      <c r="AY939">
        <v>1.9</v>
      </c>
      <c r="AZ939">
        <v>0.8</v>
      </c>
      <c r="BA939">
        <v>1.3</v>
      </c>
      <c r="BB939">
        <v>1</v>
      </c>
      <c r="BC939">
        <v>1</v>
      </c>
      <c r="BD939">
        <v>1</v>
      </c>
      <c r="BE939">
        <v>1</v>
      </c>
    </row>
    <row r="940" spans="1:57">
      <c r="A940" t="s">
        <v>1968</v>
      </c>
      <c r="B940" t="s">
        <v>1961</v>
      </c>
      <c r="C940" t="s">
        <v>1962</v>
      </c>
      <c r="D940" t="s">
        <v>105</v>
      </c>
      <c r="E940" t="s">
        <v>1969</v>
      </c>
      <c r="F940">
        <v>1</v>
      </c>
      <c r="G940">
        <v>1</v>
      </c>
      <c r="H940">
        <v>1</v>
      </c>
      <c r="I940">
        <v>1</v>
      </c>
      <c r="J940">
        <v>1</v>
      </c>
      <c r="K940">
        <v>1</v>
      </c>
      <c r="L940">
        <v>1</v>
      </c>
      <c r="M940">
        <v>1</v>
      </c>
      <c r="N940">
        <v>1</v>
      </c>
      <c r="O940">
        <v>1</v>
      </c>
      <c r="P940">
        <v>1</v>
      </c>
      <c r="Q940">
        <v>1</v>
      </c>
      <c r="R940">
        <v>1</v>
      </c>
      <c r="S940">
        <v>1</v>
      </c>
      <c r="T940">
        <v>1</v>
      </c>
      <c r="U940">
        <v>1</v>
      </c>
      <c r="V940">
        <v>1</v>
      </c>
      <c r="W940">
        <v>1</v>
      </c>
      <c r="X940">
        <v>1</v>
      </c>
      <c r="Y940">
        <v>1</v>
      </c>
      <c r="Z940">
        <v>1</v>
      </c>
      <c r="AA940">
        <v>1</v>
      </c>
      <c r="AB940">
        <v>2.1</v>
      </c>
      <c r="AC940">
        <v>2.7</v>
      </c>
      <c r="AD940">
        <v>1.7</v>
      </c>
      <c r="AE940">
        <v>1.2</v>
      </c>
      <c r="AF940">
        <v>1.7</v>
      </c>
      <c r="AG940">
        <v>1.4</v>
      </c>
      <c r="AH940">
        <v>1.4</v>
      </c>
      <c r="AI940">
        <v>1.1000000000000001</v>
      </c>
      <c r="AJ940">
        <v>1.5</v>
      </c>
      <c r="AK940">
        <v>1</v>
      </c>
      <c r="AL940">
        <v>1</v>
      </c>
      <c r="AM940">
        <v>1</v>
      </c>
      <c r="AN940">
        <v>1</v>
      </c>
      <c r="AO940">
        <v>1</v>
      </c>
      <c r="AP940">
        <v>1</v>
      </c>
      <c r="AQ940">
        <v>1</v>
      </c>
      <c r="AR940">
        <v>1</v>
      </c>
      <c r="AS940">
        <v>1.4</v>
      </c>
      <c r="AT940">
        <v>1.1000000000000001</v>
      </c>
      <c r="AU940">
        <v>1.8</v>
      </c>
      <c r="AV940">
        <v>1.3</v>
      </c>
      <c r="AW940">
        <v>3</v>
      </c>
      <c r="AX940">
        <v>2.4</v>
      </c>
      <c r="AY940">
        <v>2</v>
      </c>
      <c r="AZ940">
        <v>0.9</v>
      </c>
      <c r="BA940">
        <v>1.4</v>
      </c>
      <c r="BB940">
        <v>1</v>
      </c>
      <c r="BC940">
        <v>1</v>
      </c>
      <c r="BD940">
        <v>1</v>
      </c>
      <c r="BE940">
        <v>1</v>
      </c>
    </row>
    <row r="941" spans="1:57">
      <c r="A941" t="s">
        <v>1970</v>
      </c>
      <c r="B941" t="s">
        <v>1961</v>
      </c>
      <c r="C941" t="s">
        <v>1962</v>
      </c>
      <c r="D941" t="s">
        <v>105</v>
      </c>
      <c r="E941" t="s">
        <v>1971</v>
      </c>
      <c r="F941">
        <v>1</v>
      </c>
      <c r="G941">
        <v>1</v>
      </c>
      <c r="H941">
        <v>1</v>
      </c>
      <c r="I941">
        <v>1</v>
      </c>
      <c r="J941">
        <v>1</v>
      </c>
      <c r="K941">
        <v>1</v>
      </c>
      <c r="L941">
        <v>1</v>
      </c>
      <c r="M941">
        <v>1</v>
      </c>
      <c r="N941">
        <v>1</v>
      </c>
      <c r="O941">
        <v>1</v>
      </c>
      <c r="P941">
        <v>1</v>
      </c>
      <c r="Q941">
        <v>1</v>
      </c>
      <c r="R941">
        <v>1</v>
      </c>
      <c r="S941">
        <v>1</v>
      </c>
      <c r="T941">
        <v>1</v>
      </c>
      <c r="U941">
        <v>1</v>
      </c>
      <c r="V941">
        <v>1</v>
      </c>
      <c r="W941">
        <v>1</v>
      </c>
      <c r="X941">
        <v>1</v>
      </c>
      <c r="Y941">
        <v>1</v>
      </c>
      <c r="Z941">
        <v>1</v>
      </c>
      <c r="AA941">
        <v>1</v>
      </c>
      <c r="AB941">
        <v>1.8</v>
      </c>
      <c r="AC941">
        <v>2.2999999999999998</v>
      </c>
      <c r="AD941">
        <v>1.5</v>
      </c>
      <c r="AE941">
        <v>1</v>
      </c>
      <c r="AF941">
        <v>1.4</v>
      </c>
      <c r="AG941">
        <v>1.1000000000000001</v>
      </c>
      <c r="AH941">
        <v>1.2</v>
      </c>
      <c r="AI941">
        <v>1</v>
      </c>
      <c r="AJ941">
        <v>1.3</v>
      </c>
      <c r="AK941">
        <v>1</v>
      </c>
      <c r="AL941">
        <v>1</v>
      </c>
      <c r="AM941">
        <v>1</v>
      </c>
      <c r="AN941">
        <v>1</v>
      </c>
      <c r="AO941">
        <v>1</v>
      </c>
      <c r="AP941">
        <v>1</v>
      </c>
      <c r="AQ941">
        <v>1</v>
      </c>
      <c r="AR941">
        <v>1</v>
      </c>
      <c r="AS941">
        <v>1.3</v>
      </c>
      <c r="AT941">
        <v>1</v>
      </c>
      <c r="AU941">
        <v>1.7</v>
      </c>
      <c r="AV941">
        <v>1.2</v>
      </c>
      <c r="AW941">
        <v>2.8</v>
      </c>
      <c r="AX941">
        <v>2.2000000000000002</v>
      </c>
      <c r="AY941">
        <v>1.9</v>
      </c>
      <c r="AZ941">
        <v>0.8</v>
      </c>
      <c r="BA941">
        <v>1.3</v>
      </c>
      <c r="BB941">
        <v>1</v>
      </c>
      <c r="BC941">
        <v>1</v>
      </c>
      <c r="BD941">
        <v>1</v>
      </c>
      <c r="BE941">
        <v>1</v>
      </c>
    </row>
    <row r="942" spans="1:57">
      <c r="A942" t="s">
        <v>1972</v>
      </c>
      <c r="B942" t="s">
        <v>1961</v>
      </c>
      <c r="C942" t="s">
        <v>1962</v>
      </c>
      <c r="D942" t="s">
        <v>105</v>
      </c>
      <c r="E942" t="s">
        <v>1973</v>
      </c>
      <c r="F942">
        <v>1</v>
      </c>
      <c r="G942">
        <v>1</v>
      </c>
      <c r="H942">
        <v>1</v>
      </c>
      <c r="I942">
        <v>1</v>
      </c>
      <c r="J942">
        <v>1</v>
      </c>
      <c r="K942">
        <v>1</v>
      </c>
      <c r="L942">
        <v>1</v>
      </c>
      <c r="M942">
        <v>1</v>
      </c>
      <c r="N942">
        <v>1</v>
      </c>
      <c r="O942">
        <v>1</v>
      </c>
      <c r="P942">
        <v>1</v>
      </c>
      <c r="Q942">
        <v>1</v>
      </c>
      <c r="R942">
        <v>1</v>
      </c>
      <c r="S942">
        <v>1</v>
      </c>
      <c r="T942">
        <v>1</v>
      </c>
      <c r="U942">
        <v>1</v>
      </c>
      <c r="V942">
        <v>1</v>
      </c>
      <c r="W942">
        <v>1</v>
      </c>
      <c r="X942">
        <v>1</v>
      </c>
      <c r="Y942">
        <v>1</v>
      </c>
      <c r="Z942">
        <v>1</v>
      </c>
      <c r="AA942">
        <v>1</v>
      </c>
      <c r="AB942">
        <v>1.5</v>
      </c>
      <c r="AC942">
        <v>2</v>
      </c>
      <c r="AD942">
        <v>1.3</v>
      </c>
      <c r="AE942">
        <v>0.9</v>
      </c>
      <c r="AF942">
        <v>1.2</v>
      </c>
      <c r="AG942">
        <v>1</v>
      </c>
      <c r="AH942">
        <v>1.1000000000000001</v>
      </c>
      <c r="AI942">
        <v>0.8</v>
      </c>
      <c r="AJ942">
        <v>1.1000000000000001</v>
      </c>
      <c r="AK942">
        <v>1</v>
      </c>
      <c r="AL942">
        <v>1</v>
      </c>
      <c r="AM942">
        <v>1</v>
      </c>
      <c r="AN942">
        <v>1</v>
      </c>
      <c r="AO942">
        <v>1</v>
      </c>
      <c r="AP942">
        <v>1</v>
      </c>
      <c r="AQ942">
        <v>1</v>
      </c>
      <c r="AR942">
        <v>1</v>
      </c>
      <c r="AS942">
        <v>1.5</v>
      </c>
      <c r="AT942">
        <v>1.2</v>
      </c>
      <c r="AU942">
        <v>2</v>
      </c>
      <c r="AV942">
        <v>1.5</v>
      </c>
      <c r="AW942">
        <v>3.4</v>
      </c>
      <c r="AX942">
        <v>2.6</v>
      </c>
      <c r="AY942">
        <v>2.2999999999999998</v>
      </c>
      <c r="AZ942">
        <v>1</v>
      </c>
      <c r="BA942">
        <v>1.5</v>
      </c>
      <c r="BB942">
        <v>1</v>
      </c>
      <c r="BC942">
        <v>1</v>
      </c>
      <c r="BD942">
        <v>1</v>
      </c>
      <c r="BE942">
        <v>1</v>
      </c>
    </row>
    <row r="943" spans="1:57">
      <c r="A943" t="s">
        <v>1974</v>
      </c>
      <c r="B943" t="s">
        <v>1961</v>
      </c>
      <c r="C943" t="s">
        <v>1962</v>
      </c>
      <c r="D943" t="s">
        <v>105</v>
      </c>
      <c r="E943" t="s">
        <v>1975</v>
      </c>
      <c r="F943">
        <v>1</v>
      </c>
      <c r="G943">
        <v>1</v>
      </c>
      <c r="H943">
        <v>1</v>
      </c>
      <c r="I943">
        <v>1</v>
      </c>
      <c r="J943">
        <v>1</v>
      </c>
      <c r="K943">
        <v>1</v>
      </c>
      <c r="L943">
        <v>1</v>
      </c>
      <c r="M943">
        <v>1</v>
      </c>
      <c r="N943">
        <v>1</v>
      </c>
      <c r="O943">
        <v>1</v>
      </c>
      <c r="P943">
        <v>1</v>
      </c>
      <c r="Q943">
        <v>1</v>
      </c>
      <c r="R943">
        <v>1</v>
      </c>
      <c r="S943">
        <v>1</v>
      </c>
      <c r="T943">
        <v>1</v>
      </c>
      <c r="U943">
        <v>1</v>
      </c>
      <c r="V943">
        <v>1</v>
      </c>
      <c r="W943">
        <v>1</v>
      </c>
      <c r="X943">
        <v>1</v>
      </c>
      <c r="Y943">
        <v>1</v>
      </c>
      <c r="Z943">
        <v>1</v>
      </c>
      <c r="AA943">
        <v>1</v>
      </c>
      <c r="AB943">
        <v>1.8</v>
      </c>
      <c r="AC943">
        <v>2.2999999999999998</v>
      </c>
      <c r="AD943">
        <v>1.5</v>
      </c>
      <c r="AE943">
        <v>1</v>
      </c>
      <c r="AF943">
        <v>1.4</v>
      </c>
      <c r="AG943">
        <v>1.1000000000000001</v>
      </c>
      <c r="AH943">
        <v>1.2</v>
      </c>
      <c r="AI943">
        <v>1</v>
      </c>
      <c r="AJ943">
        <v>1.3</v>
      </c>
      <c r="AK943">
        <v>1</v>
      </c>
      <c r="AL943">
        <v>1</v>
      </c>
      <c r="AM943">
        <v>1</v>
      </c>
      <c r="AN943">
        <v>1</v>
      </c>
      <c r="AO943">
        <v>1</v>
      </c>
      <c r="AP943">
        <v>1</v>
      </c>
      <c r="AQ943">
        <v>1</v>
      </c>
      <c r="AR943">
        <v>1</v>
      </c>
      <c r="AS943">
        <v>1.6</v>
      </c>
      <c r="AT943">
        <v>1.3</v>
      </c>
      <c r="AU943">
        <v>2.1</v>
      </c>
      <c r="AV943">
        <v>1.5</v>
      </c>
      <c r="AW943">
        <v>3.6</v>
      </c>
      <c r="AX943">
        <v>2.8</v>
      </c>
      <c r="AY943">
        <v>2.4</v>
      </c>
      <c r="AZ943">
        <v>1</v>
      </c>
      <c r="BA943">
        <v>1.6</v>
      </c>
      <c r="BB943">
        <v>1</v>
      </c>
      <c r="BC943">
        <v>1</v>
      </c>
      <c r="BD943">
        <v>1</v>
      </c>
      <c r="BE943">
        <v>1</v>
      </c>
    </row>
    <row r="944" spans="1:57">
      <c r="A944" t="s">
        <v>1976</v>
      </c>
      <c r="B944" t="s">
        <v>1961</v>
      </c>
      <c r="C944" t="s">
        <v>1962</v>
      </c>
      <c r="D944" t="s">
        <v>105</v>
      </c>
      <c r="E944" t="s">
        <v>1977</v>
      </c>
      <c r="F944">
        <v>1</v>
      </c>
      <c r="G944">
        <v>1</v>
      </c>
      <c r="H944">
        <v>1</v>
      </c>
      <c r="I944">
        <v>1</v>
      </c>
      <c r="J944">
        <v>1</v>
      </c>
      <c r="K944">
        <v>1</v>
      </c>
      <c r="L944">
        <v>1</v>
      </c>
      <c r="M944">
        <v>1</v>
      </c>
      <c r="N944">
        <v>1</v>
      </c>
      <c r="O944">
        <v>1</v>
      </c>
      <c r="P944">
        <v>1</v>
      </c>
      <c r="Q944">
        <v>1</v>
      </c>
      <c r="R944">
        <v>1</v>
      </c>
      <c r="S944">
        <v>1</v>
      </c>
      <c r="T944">
        <v>1</v>
      </c>
      <c r="U944">
        <v>1</v>
      </c>
      <c r="V944">
        <v>1</v>
      </c>
      <c r="W944">
        <v>1</v>
      </c>
      <c r="X944">
        <v>1</v>
      </c>
      <c r="Y944">
        <v>1</v>
      </c>
      <c r="Z944">
        <v>1</v>
      </c>
      <c r="AA944">
        <v>1</v>
      </c>
      <c r="AB944">
        <v>2.1</v>
      </c>
      <c r="AC944">
        <v>2.8</v>
      </c>
      <c r="AD944">
        <v>1.7</v>
      </c>
      <c r="AE944">
        <v>1.2</v>
      </c>
      <c r="AF944">
        <v>1.7</v>
      </c>
      <c r="AG944">
        <v>1.4</v>
      </c>
      <c r="AH944">
        <v>1.5</v>
      </c>
      <c r="AI944">
        <v>1.2</v>
      </c>
      <c r="AJ944">
        <v>1.6</v>
      </c>
      <c r="AK944">
        <v>1</v>
      </c>
      <c r="AL944">
        <v>1</v>
      </c>
      <c r="AM944">
        <v>1</v>
      </c>
      <c r="AN944">
        <v>1</v>
      </c>
      <c r="AO944">
        <v>1</v>
      </c>
      <c r="AP944">
        <v>1</v>
      </c>
      <c r="AQ944">
        <v>1</v>
      </c>
      <c r="AR944">
        <v>1</v>
      </c>
      <c r="AS944">
        <v>1.3</v>
      </c>
      <c r="AT944">
        <v>1</v>
      </c>
      <c r="AU944">
        <v>1.7</v>
      </c>
      <c r="AV944">
        <v>1.2</v>
      </c>
      <c r="AW944">
        <v>2.8</v>
      </c>
      <c r="AX944">
        <v>2.2000000000000002</v>
      </c>
      <c r="AY944">
        <v>1.9</v>
      </c>
      <c r="AZ944">
        <v>0.8</v>
      </c>
      <c r="BA944">
        <v>1.3</v>
      </c>
      <c r="BB944">
        <v>1</v>
      </c>
      <c r="BC944">
        <v>1</v>
      </c>
      <c r="BD944">
        <v>1</v>
      </c>
      <c r="BE944">
        <v>1</v>
      </c>
    </row>
    <row r="945" spans="1:57">
      <c r="A945" t="s">
        <v>1978</v>
      </c>
      <c r="B945" t="s">
        <v>1961</v>
      </c>
      <c r="C945" t="s">
        <v>1962</v>
      </c>
      <c r="D945" t="s">
        <v>105</v>
      </c>
      <c r="E945" t="s">
        <v>1979</v>
      </c>
      <c r="F945">
        <v>1</v>
      </c>
      <c r="G945">
        <v>1</v>
      </c>
      <c r="H945">
        <v>1</v>
      </c>
      <c r="I945">
        <v>1</v>
      </c>
      <c r="J945">
        <v>1</v>
      </c>
      <c r="K945">
        <v>1</v>
      </c>
      <c r="L945">
        <v>1</v>
      </c>
      <c r="M945">
        <v>1</v>
      </c>
      <c r="N945">
        <v>1</v>
      </c>
      <c r="O945">
        <v>1</v>
      </c>
      <c r="P945">
        <v>1</v>
      </c>
      <c r="Q945">
        <v>1</v>
      </c>
      <c r="R945">
        <v>1</v>
      </c>
      <c r="S945">
        <v>1</v>
      </c>
      <c r="T945">
        <v>1</v>
      </c>
      <c r="U945">
        <v>1</v>
      </c>
      <c r="V945">
        <v>1</v>
      </c>
      <c r="W945">
        <v>1</v>
      </c>
      <c r="X945">
        <v>1</v>
      </c>
      <c r="Y945">
        <v>1</v>
      </c>
      <c r="Z945">
        <v>1</v>
      </c>
      <c r="AA945">
        <v>1</v>
      </c>
      <c r="AB945">
        <v>1.6</v>
      </c>
      <c r="AC945">
        <v>2.1</v>
      </c>
      <c r="AD945">
        <v>1.3</v>
      </c>
      <c r="AE945">
        <v>0.9</v>
      </c>
      <c r="AF945">
        <v>1.3</v>
      </c>
      <c r="AG945">
        <v>1.1000000000000001</v>
      </c>
      <c r="AH945">
        <v>1.1000000000000001</v>
      </c>
      <c r="AI945">
        <v>0.9</v>
      </c>
      <c r="AJ945">
        <v>1.2</v>
      </c>
      <c r="AK945">
        <v>1</v>
      </c>
      <c r="AL945">
        <v>1</v>
      </c>
      <c r="AM945">
        <v>1</v>
      </c>
      <c r="AN945">
        <v>1</v>
      </c>
      <c r="AO945">
        <v>1</v>
      </c>
      <c r="AP945">
        <v>1</v>
      </c>
      <c r="AQ945">
        <v>1</v>
      </c>
      <c r="AR945">
        <v>1</v>
      </c>
      <c r="AS945">
        <v>1.2</v>
      </c>
      <c r="AT945">
        <v>1</v>
      </c>
      <c r="AU945">
        <v>1.6</v>
      </c>
      <c r="AV945">
        <v>1.2</v>
      </c>
      <c r="AW945">
        <v>2.7</v>
      </c>
      <c r="AX945">
        <v>2.1</v>
      </c>
      <c r="AY945">
        <v>1.8</v>
      </c>
      <c r="AZ945">
        <v>0.8</v>
      </c>
      <c r="BA945">
        <v>1.2</v>
      </c>
      <c r="BB945">
        <v>1</v>
      </c>
      <c r="BC945">
        <v>1</v>
      </c>
      <c r="BD945">
        <v>1</v>
      </c>
      <c r="BE945">
        <v>1</v>
      </c>
    </row>
    <row r="946" spans="1:57">
      <c r="A946" t="s">
        <v>1980</v>
      </c>
      <c r="B946" t="s">
        <v>1961</v>
      </c>
      <c r="C946" t="s">
        <v>1962</v>
      </c>
      <c r="D946" t="s">
        <v>105</v>
      </c>
      <c r="E946" t="s">
        <v>1981</v>
      </c>
      <c r="F946">
        <v>1</v>
      </c>
      <c r="G946">
        <v>1</v>
      </c>
      <c r="H946">
        <v>1</v>
      </c>
      <c r="I946">
        <v>1</v>
      </c>
      <c r="J946">
        <v>1</v>
      </c>
      <c r="K946">
        <v>1</v>
      </c>
      <c r="L946">
        <v>1</v>
      </c>
      <c r="M946">
        <v>1</v>
      </c>
      <c r="N946">
        <v>1</v>
      </c>
      <c r="O946">
        <v>1</v>
      </c>
      <c r="P946">
        <v>1</v>
      </c>
      <c r="Q946">
        <v>1</v>
      </c>
      <c r="R946">
        <v>1</v>
      </c>
      <c r="S946">
        <v>1</v>
      </c>
      <c r="T946">
        <v>1</v>
      </c>
      <c r="U946">
        <v>1</v>
      </c>
      <c r="V946">
        <v>1</v>
      </c>
      <c r="W946">
        <v>1</v>
      </c>
      <c r="X946">
        <v>1</v>
      </c>
      <c r="Y946">
        <v>1</v>
      </c>
      <c r="Z946">
        <v>1</v>
      </c>
      <c r="AA946">
        <v>1</v>
      </c>
      <c r="AB946">
        <v>1.8</v>
      </c>
      <c r="AC946">
        <v>2.2999999999999998</v>
      </c>
      <c r="AD946">
        <v>1.5</v>
      </c>
      <c r="AE946">
        <v>1</v>
      </c>
      <c r="AF946">
        <v>1.4</v>
      </c>
      <c r="AG946">
        <v>1.1000000000000001</v>
      </c>
      <c r="AH946">
        <v>1.2</v>
      </c>
      <c r="AI946">
        <v>1</v>
      </c>
      <c r="AJ946">
        <v>1.3</v>
      </c>
      <c r="AK946">
        <v>1</v>
      </c>
      <c r="AL946">
        <v>1</v>
      </c>
      <c r="AM946">
        <v>1</v>
      </c>
      <c r="AN946">
        <v>1</v>
      </c>
      <c r="AO946">
        <v>1</v>
      </c>
      <c r="AP946">
        <v>1</v>
      </c>
      <c r="AQ946">
        <v>1</v>
      </c>
      <c r="AR946">
        <v>1</v>
      </c>
      <c r="AS946">
        <v>1.4</v>
      </c>
      <c r="AT946">
        <v>1.1000000000000001</v>
      </c>
      <c r="AU946">
        <v>1.8</v>
      </c>
      <c r="AV946">
        <v>1.4</v>
      </c>
      <c r="AW946">
        <v>3.1</v>
      </c>
      <c r="AX946">
        <v>2.4</v>
      </c>
      <c r="AY946">
        <v>2.1</v>
      </c>
      <c r="AZ946">
        <v>0.9</v>
      </c>
      <c r="BA946">
        <v>1.4</v>
      </c>
      <c r="BB946">
        <v>1</v>
      </c>
      <c r="BC946">
        <v>1</v>
      </c>
      <c r="BD946">
        <v>1</v>
      </c>
      <c r="BE946">
        <v>1</v>
      </c>
    </row>
    <row r="947" spans="1:57">
      <c r="A947" t="s">
        <v>1982</v>
      </c>
      <c r="B947" t="s">
        <v>1961</v>
      </c>
      <c r="C947" t="s">
        <v>1962</v>
      </c>
      <c r="D947" t="s">
        <v>105</v>
      </c>
      <c r="E947" t="s">
        <v>1983</v>
      </c>
      <c r="F947">
        <v>1</v>
      </c>
      <c r="G947">
        <v>1</v>
      </c>
      <c r="H947">
        <v>1</v>
      </c>
      <c r="I947">
        <v>1</v>
      </c>
      <c r="J947">
        <v>1</v>
      </c>
      <c r="K947">
        <v>1</v>
      </c>
      <c r="L947">
        <v>1</v>
      </c>
      <c r="M947">
        <v>1</v>
      </c>
      <c r="N947">
        <v>1</v>
      </c>
      <c r="O947">
        <v>1</v>
      </c>
      <c r="P947">
        <v>1</v>
      </c>
      <c r="Q947">
        <v>1</v>
      </c>
      <c r="R947">
        <v>1</v>
      </c>
      <c r="S947">
        <v>1</v>
      </c>
      <c r="T947">
        <v>1</v>
      </c>
      <c r="U947">
        <v>1</v>
      </c>
      <c r="V947">
        <v>1</v>
      </c>
      <c r="W947">
        <v>1</v>
      </c>
      <c r="X947">
        <v>1</v>
      </c>
      <c r="Y947">
        <v>1</v>
      </c>
      <c r="Z947">
        <v>1</v>
      </c>
      <c r="AA947">
        <v>1</v>
      </c>
      <c r="AB947">
        <v>1.6</v>
      </c>
      <c r="AC947">
        <v>2.1</v>
      </c>
      <c r="AD947">
        <v>1.3</v>
      </c>
      <c r="AE947">
        <v>0.9</v>
      </c>
      <c r="AF947">
        <v>1.3</v>
      </c>
      <c r="AG947">
        <v>1</v>
      </c>
      <c r="AH947">
        <v>1.1000000000000001</v>
      </c>
      <c r="AI947">
        <v>0.9</v>
      </c>
      <c r="AJ947">
        <v>1.2</v>
      </c>
      <c r="AK947">
        <v>1</v>
      </c>
      <c r="AL947">
        <v>1</v>
      </c>
      <c r="AM947">
        <v>1</v>
      </c>
      <c r="AN947">
        <v>1</v>
      </c>
      <c r="AO947">
        <v>1</v>
      </c>
      <c r="AP947">
        <v>1</v>
      </c>
      <c r="AQ947">
        <v>1</v>
      </c>
      <c r="AR947">
        <v>1</v>
      </c>
      <c r="AS947">
        <v>1.6</v>
      </c>
      <c r="AT947">
        <v>1.3</v>
      </c>
      <c r="AU947">
        <v>2.1</v>
      </c>
      <c r="AV947">
        <v>1.5</v>
      </c>
      <c r="AW947">
        <v>3.5</v>
      </c>
      <c r="AX947">
        <v>2.8</v>
      </c>
      <c r="AY947">
        <v>2.4</v>
      </c>
      <c r="AZ947">
        <v>1</v>
      </c>
      <c r="BA947">
        <v>1.6</v>
      </c>
      <c r="BB947">
        <v>1</v>
      </c>
      <c r="BC947">
        <v>1</v>
      </c>
      <c r="BD947">
        <v>1</v>
      </c>
      <c r="BE947">
        <v>1</v>
      </c>
    </row>
    <row r="948" spans="1:57">
      <c r="A948" t="s">
        <v>1984</v>
      </c>
      <c r="B948" t="s">
        <v>1961</v>
      </c>
      <c r="C948" t="s">
        <v>1962</v>
      </c>
      <c r="D948" t="s">
        <v>105</v>
      </c>
      <c r="E948" t="s">
        <v>1985</v>
      </c>
      <c r="F948">
        <v>1</v>
      </c>
      <c r="G948">
        <v>1</v>
      </c>
      <c r="H948">
        <v>1</v>
      </c>
      <c r="I948">
        <v>1</v>
      </c>
      <c r="J948">
        <v>1</v>
      </c>
      <c r="K948">
        <v>1</v>
      </c>
      <c r="L948">
        <v>1</v>
      </c>
      <c r="M948">
        <v>1</v>
      </c>
      <c r="N948">
        <v>1</v>
      </c>
      <c r="O948">
        <v>1</v>
      </c>
      <c r="P948">
        <v>1</v>
      </c>
      <c r="Q948">
        <v>1</v>
      </c>
      <c r="R948">
        <v>1</v>
      </c>
      <c r="S948">
        <v>1</v>
      </c>
      <c r="T948">
        <v>1</v>
      </c>
      <c r="U948">
        <v>1</v>
      </c>
      <c r="V948">
        <v>1</v>
      </c>
      <c r="W948">
        <v>1</v>
      </c>
      <c r="X948">
        <v>1</v>
      </c>
      <c r="Y948">
        <v>1</v>
      </c>
      <c r="Z948">
        <v>1</v>
      </c>
      <c r="AA948">
        <v>1</v>
      </c>
      <c r="AB948">
        <v>2</v>
      </c>
      <c r="AC948">
        <v>2.6</v>
      </c>
      <c r="AD948">
        <v>1.6</v>
      </c>
      <c r="AE948">
        <v>1.1000000000000001</v>
      </c>
      <c r="AF948">
        <v>1.6</v>
      </c>
      <c r="AG948">
        <v>1.3</v>
      </c>
      <c r="AH948">
        <v>1.4</v>
      </c>
      <c r="AI948">
        <v>1.1000000000000001</v>
      </c>
      <c r="AJ948">
        <v>1.5</v>
      </c>
      <c r="AK948">
        <v>1</v>
      </c>
      <c r="AL948">
        <v>1</v>
      </c>
      <c r="AM948">
        <v>1</v>
      </c>
      <c r="AN948">
        <v>1</v>
      </c>
      <c r="AO948">
        <v>1</v>
      </c>
      <c r="AP948">
        <v>1</v>
      </c>
      <c r="AQ948">
        <v>1</v>
      </c>
      <c r="AR948">
        <v>1</v>
      </c>
      <c r="AS948">
        <v>1.2</v>
      </c>
      <c r="AT948">
        <v>1</v>
      </c>
      <c r="AU948">
        <v>1.5</v>
      </c>
      <c r="AV948">
        <v>1.1000000000000001</v>
      </c>
      <c r="AW948">
        <v>2.6</v>
      </c>
      <c r="AX948">
        <v>2</v>
      </c>
      <c r="AY948">
        <v>1.8</v>
      </c>
      <c r="AZ948">
        <v>0.8</v>
      </c>
      <c r="BA948">
        <v>1.2</v>
      </c>
      <c r="BB948">
        <v>1</v>
      </c>
      <c r="BC948">
        <v>1</v>
      </c>
      <c r="BD948">
        <v>1</v>
      </c>
      <c r="BE948">
        <v>1</v>
      </c>
    </row>
    <row r="949" spans="1:57">
      <c r="A949" t="s">
        <v>1986</v>
      </c>
      <c r="B949" t="s">
        <v>1961</v>
      </c>
      <c r="C949" t="s">
        <v>1962</v>
      </c>
      <c r="D949" t="s">
        <v>105</v>
      </c>
      <c r="E949" t="s">
        <v>1987</v>
      </c>
      <c r="F949">
        <v>1</v>
      </c>
      <c r="G949">
        <v>1</v>
      </c>
      <c r="H949">
        <v>1</v>
      </c>
      <c r="I949">
        <v>1</v>
      </c>
      <c r="J949">
        <v>1</v>
      </c>
      <c r="K949">
        <v>1</v>
      </c>
      <c r="L949">
        <v>1</v>
      </c>
      <c r="M949">
        <v>1</v>
      </c>
      <c r="N949">
        <v>1</v>
      </c>
      <c r="O949">
        <v>1</v>
      </c>
      <c r="P949">
        <v>1</v>
      </c>
      <c r="Q949">
        <v>1</v>
      </c>
      <c r="R949">
        <v>1</v>
      </c>
      <c r="S949">
        <v>1</v>
      </c>
      <c r="T949">
        <v>1</v>
      </c>
      <c r="U949">
        <v>1</v>
      </c>
      <c r="V949">
        <v>1</v>
      </c>
      <c r="W949">
        <v>1</v>
      </c>
      <c r="X949">
        <v>1</v>
      </c>
      <c r="Y949">
        <v>1</v>
      </c>
      <c r="Z949">
        <v>1</v>
      </c>
      <c r="AA949">
        <v>1</v>
      </c>
      <c r="AB949">
        <v>1.5</v>
      </c>
      <c r="AC949">
        <v>1.9</v>
      </c>
      <c r="AD949">
        <v>1.2</v>
      </c>
      <c r="AE949">
        <v>0.8</v>
      </c>
      <c r="AF949">
        <v>1.2</v>
      </c>
      <c r="AG949">
        <v>0.9</v>
      </c>
      <c r="AH949">
        <v>1</v>
      </c>
      <c r="AI949">
        <v>0.8</v>
      </c>
      <c r="AJ949">
        <v>1.1000000000000001</v>
      </c>
      <c r="AK949">
        <v>1</v>
      </c>
      <c r="AL949">
        <v>1</v>
      </c>
      <c r="AM949">
        <v>1</v>
      </c>
      <c r="AN949">
        <v>1</v>
      </c>
      <c r="AO949">
        <v>1</v>
      </c>
      <c r="AP949">
        <v>1</v>
      </c>
      <c r="AQ949">
        <v>1</v>
      </c>
      <c r="AR949">
        <v>1</v>
      </c>
      <c r="AS949">
        <v>1.5</v>
      </c>
      <c r="AT949">
        <v>1.2</v>
      </c>
      <c r="AU949">
        <v>1.9</v>
      </c>
      <c r="AV949">
        <v>1.4</v>
      </c>
      <c r="AW949">
        <v>3.3</v>
      </c>
      <c r="AX949">
        <v>2.6</v>
      </c>
      <c r="AY949">
        <v>2.2000000000000002</v>
      </c>
      <c r="AZ949">
        <v>0.9</v>
      </c>
      <c r="BA949">
        <v>1.5</v>
      </c>
      <c r="BB949">
        <v>1</v>
      </c>
      <c r="BC949">
        <v>1</v>
      </c>
      <c r="BD949">
        <v>1</v>
      </c>
      <c r="BE949">
        <v>1</v>
      </c>
    </row>
    <row r="950" spans="1:57">
      <c r="A950" t="s">
        <v>1988</v>
      </c>
      <c r="B950" t="s">
        <v>1961</v>
      </c>
      <c r="C950" t="s">
        <v>1962</v>
      </c>
      <c r="D950" t="s">
        <v>105</v>
      </c>
      <c r="E950" t="s">
        <v>1989</v>
      </c>
      <c r="F950">
        <v>1</v>
      </c>
      <c r="G950">
        <v>1</v>
      </c>
      <c r="H950">
        <v>1</v>
      </c>
      <c r="I950">
        <v>1</v>
      </c>
      <c r="J950">
        <v>1</v>
      </c>
      <c r="K950">
        <v>1</v>
      </c>
      <c r="L950">
        <v>1</v>
      </c>
      <c r="M950">
        <v>1</v>
      </c>
      <c r="N950">
        <v>1</v>
      </c>
      <c r="O950">
        <v>1</v>
      </c>
      <c r="P950">
        <v>1</v>
      </c>
      <c r="Q950">
        <v>1</v>
      </c>
      <c r="R950">
        <v>1</v>
      </c>
      <c r="S950">
        <v>1</v>
      </c>
      <c r="T950">
        <v>1</v>
      </c>
      <c r="U950">
        <v>1</v>
      </c>
      <c r="V950">
        <v>1</v>
      </c>
      <c r="W950">
        <v>1</v>
      </c>
      <c r="X950">
        <v>1</v>
      </c>
      <c r="Y950">
        <v>1</v>
      </c>
      <c r="Z950">
        <v>1</v>
      </c>
      <c r="AA950">
        <v>1</v>
      </c>
      <c r="AB950">
        <v>1.5</v>
      </c>
      <c r="AC950">
        <v>1.9</v>
      </c>
      <c r="AD950">
        <v>1.2</v>
      </c>
      <c r="AE950">
        <v>0.8</v>
      </c>
      <c r="AF950">
        <v>1.2</v>
      </c>
      <c r="AG950">
        <v>1</v>
      </c>
      <c r="AH950">
        <v>1</v>
      </c>
      <c r="AI950">
        <v>0.8</v>
      </c>
      <c r="AJ950">
        <v>1.1000000000000001</v>
      </c>
      <c r="AK950">
        <v>1</v>
      </c>
      <c r="AL950">
        <v>1</v>
      </c>
      <c r="AM950">
        <v>1</v>
      </c>
      <c r="AN950">
        <v>1</v>
      </c>
      <c r="AO950">
        <v>1</v>
      </c>
      <c r="AP950">
        <v>1</v>
      </c>
      <c r="AQ950">
        <v>1</v>
      </c>
      <c r="AR950">
        <v>1</v>
      </c>
      <c r="AS950">
        <v>1.8</v>
      </c>
      <c r="AT950">
        <v>1.5</v>
      </c>
      <c r="AU950">
        <v>2.2999999999999998</v>
      </c>
      <c r="AV950">
        <v>1.7</v>
      </c>
      <c r="AW950">
        <v>4</v>
      </c>
      <c r="AX950">
        <v>3.1</v>
      </c>
      <c r="AY950">
        <v>2.7</v>
      </c>
      <c r="AZ950">
        <v>1.1000000000000001</v>
      </c>
      <c r="BA950">
        <v>1.8</v>
      </c>
      <c r="BB950">
        <v>1</v>
      </c>
      <c r="BC950">
        <v>1</v>
      </c>
      <c r="BD950">
        <v>1</v>
      </c>
      <c r="BE950">
        <v>1</v>
      </c>
    </row>
    <row r="951" spans="1:57">
      <c r="A951" t="s">
        <v>1990</v>
      </c>
      <c r="B951" t="s">
        <v>1961</v>
      </c>
      <c r="C951" t="s">
        <v>1962</v>
      </c>
      <c r="D951" t="s">
        <v>105</v>
      </c>
      <c r="E951" t="s">
        <v>1991</v>
      </c>
      <c r="F951">
        <v>1</v>
      </c>
      <c r="G951">
        <v>1</v>
      </c>
      <c r="H951">
        <v>1</v>
      </c>
      <c r="I951">
        <v>1</v>
      </c>
      <c r="J951">
        <v>1</v>
      </c>
      <c r="K951">
        <v>1</v>
      </c>
      <c r="L951">
        <v>1</v>
      </c>
      <c r="M951">
        <v>1</v>
      </c>
      <c r="N951">
        <v>1</v>
      </c>
      <c r="O951">
        <v>1</v>
      </c>
      <c r="P951">
        <v>1</v>
      </c>
      <c r="Q951">
        <v>1</v>
      </c>
      <c r="R951">
        <v>1</v>
      </c>
      <c r="S951">
        <v>1</v>
      </c>
      <c r="T951">
        <v>1</v>
      </c>
      <c r="U951">
        <v>1</v>
      </c>
      <c r="V951">
        <v>1</v>
      </c>
      <c r="W951">
        <v>1</v>
      </c>
      <c r="X951">
        <v>1</v>
      </c>
      <c r="Y951">
        <v>1</v>
      </c>
      <c r="Z951">
        <v>1</v>
      </c>
      <c r="AA951">
        <v>1</v>
      </c>
      <c r="AB951">
        <v>1.8</v>
      </c>
      <c r="AC951">
        <v>2.2999999999999998</v>
      </c>
      <c r="AD951">
        <v>1.5</v>
      </c>
      <c r="AE951">
        <v>1</v>
      </c>
      <c r="AF951">
        <v>1.4</v>
      </c>
      <c r="AG951">
        <v>1.1000000000000001</v>
      </c>
      <c r="AH951">
        <v>1.2</v>
      </c>
      <c r="AI951">
        <v>1</v>
      </c>
      <c r="AJ951">
        <v>1.3</v>
      </c>
      <c r="AK951">
        <v>1</v>
      </c>
      <c r="AL951">
        <v>1</v>
      </c>
      <c r="AM951">
        <v>1</v>
      </c>
      <c r="AN951">
        <v>1</v>
      </c>
      <c r="AO951">
        <v>1</v>
      </c>
      <c r="AP951">
        <v>1</v>
      </c>
      <c r="AQ951">
        <v>1</v>
      </c>
      <c r="AR951">
        <v>1</v>
      </c>
      <c r="AS951">
        <v>1.3</v>
      </c>
      <c r="AT951">
        <v>1</v>
      </c>
      <c r="AU951">
        <v>1.7</v>
      </c>
      <c r="AV951">
        <v>1.2</v>
      </c>
      <c r="AW951">
        <v>2.8</v>
      </c>
      <c r="AX951">
        <v>2.2000000000000002</v>
      </c>
      <c r="AY951">
        <v>1.9</v>
      </c>
      <c r="AZ951">
        <v>0.8</v>
      </c>
      <c r="BA951">
        <v>1.3</v>
      </c>
      <c r="BB951">
        <v>1</v>
      </c>
      <c r="BC951">
        <v>1</v>
      </c>
      <c r="BD951">
        <v>1</v>
      </c>
      <c r="BE951">
        <v>1</v>
      </c>
    </row>
    <row r="952" spans="1:57">
      <c r="A952" t="s">
        <v>1992</v>
      </c>
      <c r="B952" t="s">
        <v>1961</v>
      </c>
      <c r="C952" t="s">
        <v>1962</v>
      </c>
      <c r="D952" t="s">
        <v>105</v>
      </c>
      <c r="E952" t="s">
        <v>1993</v>
      </c>
      <c r="F952">
        <v>1</v>
      </c>
      <c r="G952">
        <v>1</v>
      </c>
      <c r="H952">
        <v>1</v>
      </c>
      <c r="I952">
        <v>1</v>
      </c>
      <c r="J952">
        <v>1</v>
      </c>
      <c r="K952">
        <v>1</v>
      </c>
      <c r="L952">
        <v>1</v>
      </c>
      <c r="M952">
        <v>1</v>
      </c>
      <c r="N952">
        <v>1</v>
      </c>
      <c r="O952">
        <v>1</v>
      </c>
      <c r="P952">
        <v>1</v>
      </c>
      <c r="Q952">
        <v>1</v>
      </c>
      <c r="R952">
        <v>1</v>
      </c>
      <c r="S952">
        <v>1</v>
      </c>
      <c r="T952">
        <v>1</v>
      </c>
      <c r="U952">
        <v>1</v>
      </c>
      <c r="V952">
        <v>1</v>
      </c>
      <c r="W952">
        <v>1</v>
      </c>
      <c r="X952">
        <v>1</v>
      </c>
      <c r="Y952">
        <v>1</v>
      </c>
      <c r="Z952">
        <v>1</v>
      </c>
      <c r="AA952">
        <v>1</v>
      </c>
      <c r="AB952">
        <v>1.8</v>
      </c>
      <c r="AC952">
        <v>2.2999999999999998</v>
      </c>
      <c r="AD952">
        <v>1.5</v>
      </c>
      <c r="AE952">
        <v>1</v>
      </c>
      <c r="AF952">
        <v>1.4</v>
      </c>
      <c r="AG952">
        <v>1.1000000000000001</v>
      </c>
      <c r="AH952">
        <v>1.2</v>
      </c>
      <c r="AI952">
        <v>1</v>
      </c>
      <c r="AJ952">
        <v>1.3</v>
      </c>
      <c r="AK952">
        <v>1</v>
      </c>
      <c r="AL952">
        <v>1</v>
      </c>
      <c r="AM952">
        <v>1</v>
      </c>
      <c r="AN952">
        <v>1</v>
      </c>
      <c r="AO952">
        <v>1</v>
      </c>
      <c r="AP952">
        <v>1</v>
      </c>
      <c r="AQ952">
        <v>1</v>
      </c>
      <c r="AR952">
        <v>1</v>
      </c>
      <c r="AS952">
        <v>1.6</v>
      </c>
      <c r="AT952">
        <v>1.3</v>
      </c>
      <c r="AU952">
        <v>2.1</v>
      </c>
      <c r="AV952">
        <v>1.6</v>
      </c>
      <c r="AW952">
        <v>3.6</v>
      </c>
      <c r="AX952">
        <v>2.8</v>
      </c>
      <c r="AY952">
        <v>2.4</v>
      </c>
      <c r="AZ952">
        <v>1</v>
      </c>
      <c r="BA952">
        <v>1.6</v>
      </c>
      <c r="BB952">
        <v>1</v>
      </c>
      <c r="BC952">
        <v>1</v>
      </c>
      <c r="BD952">
        <v>1</v>
      </c>
      <c r="BE952">
        <v>1</v>
      </c>
    </row>
    <row r="953" spans="1:57">
      <c r="A953" t="s">
        <v>1994</v>
      </c>
      <c r="B953" t="s">
        <v>1961</v>
      </c>
      <c r="C953" t="s">
        <v>1962</v>
      </c>
      <c r="D953" t="s">
        <v>105</v>
      </c>
      <c r="E953" t="s">
        <v>1995</v>
      </c>
      <c r="F953">
        <v>1</v>
      </c>
      <c r="G953">
        <v>1</v>
      </c>
      <c r="H953">
        <v>1</v>
      </c>
      <c r="I953">
        <v>1</v>
      </c>
      <c r="J953">
        <v>1</v>
      </c>
      <c r="K953">
        <v>1</v>
      </c>
      <c r="L953">
        <v>1</v>
      </c>
      <c r="M953">
        <v>1</v>
      </c>
      <c r="N953">
        <v>1</v>
      </c>
      <c r="O953">
        <v>1</v>
      </c>
      <c r="P953">
        <v>1</v>
      </c>
      <c r="Q953">
        <v>1</v>
      </c>
      <c r="R953">
        <v>1</v>
      </c>
      <c r="S953">
        <v>1</v>
      </c>
      <c r="T953">
        <v>1</v>
      </c>
      <c r="U953">
        <v>1</v>
      </c>
      <c r="V953">
        <v>1</v>
      </c>
      <c r="W953">
        <v>1</v>
      </c>
      <c r="X953">
        <v>1</v>
      </c>
      <c r="Y953">
        <v>1</v>
      </c>
      <c r="Z953">
        <v>1</v>
      </c>
      <c r="AA953">
        <v>1</v>
      </c>
      <c r="AB953">
        <v>1.6</v>
      </c>
      <c r="AC953">
        <v>2.1</v>
      </c>
      <c r="AD953">
        <v>1.3</v>
      </c>
      <c r="AE953">
        <v>0.9</v>
      </c>
      <c r="AF953">
        <v>1.3</v>
      </c>
      <c r="AG953">
        <v>1.1000000000000001</v>
      </c>
      <c r="AH953">
        <v>1.1000000000000001</v>
      </c>
      <c r="AI953">
        <v>0.9</v>
      </c>
      <c r="AJ953">
        <v>1.2</v>
      </c>
      <c r="AK953">
        <v>1</v>
      </c>
      <c r="AL953">
        <v>1</v>
      </c>
      <c r="AM953">
        <v>1</v>
      </c>
      <c r="AN953">
        <v>1</v>
      </c>
      <c r="AO953">
        <v>1</v>
      </c>
      <c r="AP953">
        <v>1</v>
      </c>
      <c r="AQ953">
        <v>1</v>
      </c>
      <c r="AR953">
        <v>1</v>
      </c>
      <c r="AS953">
        <v>1.1000000000000001</v>
      </c>
      <c r="AT953">
        <v>0.9</v>
      </c>
      <c r="AU953">
        <v>1.4</v>
      </c>
      <c r="AV953">
        <v>1.1000000000000001</v>
      </c>
      <c r="AW953">
        <v>2.4</v>
      </c>
      <c r="AX953">
        <v>1.9</v>
      </c>
      <c r="AY953">
        <v>1.6</v>
      </c>
      <c r="AZ953">
        <v>0.7</v>
      </c>
      <c r="BA953">
        <v>1.1000000000000001</v>
      </c>
      <c r="BB953">
        <v>1</v>
      </c>
      <c r="BC953">
        <v>1</v>
      </c>
      <c r="BD953">
        <v>1</v>
      </c>
      <c r="BE953">
        <v>1</v>
      </c>
    </row>
    <row r="954" spans="1:57">
      <c r="A954" t="s">
        <v>1996</v>
      </c>
      <c r="B954" t="s">
        <v>1961</v>
      </c>
      <c r="C954" t="s">
        <v>1962</v>
      </c>
      <c r="D954" t="s">
        <v>105</v>
      </c>
      <c r="E954" t="s">
        <v>1997</v>
      </c>
      <c r="F954">
        <v>1</v>
      </c>
      <c r="G954">
        <v>1</v>
      </c>
      <c r="H954">
        <v>1</v>
      </c>
      <c r="I954">
        <v>1</v>
      </c>
      <c r="J954">
        <v>1</v>
      </c>
      <c r="K954">
        <v>1</v>
      </c>
      <c r="L954">
        <v>1</v>
      </c>
      <c r="M954">
        <v>1</v>
      </c>
      <c r="N954">
        <v>1</v>
      </c>
      <c r="O954">
        <v>1</v>
      </c>
      <c r="P954">
        <v>1</v>
      </c>
      <c r="Q954">
        <v>1</v>
      </c>
      <c r="R954">
        <v>1</v>
      </c>
      <c r="S954">
        <v>1</v>
      </c>
      <c r="T954">
        <v>1</v>
      </c>
      <c r="U954">
        <v>1</v>
      </c>
      <c r="V954">
        <v>1</v>
      </c>
      <c r="W954">
        <v>1</v>
      </c>
      <c r="X954">
        <v>1</v>
      </c>
      <c r="Y954">
        <v>1</v>
      </c>
      <c r="Z954">
        <v>1</v>
      </c>
      <c r="AA954">
        <v>1</v>
      </c>
      <c r="AB954">
        <v>1.8</v>
      </c>
      <c r="AC954">
        <v>2.2999999999999998</v>
      </c>
      <c r="AD954">
        <v>1.5</v>
      </c>
      <c r="AE954">
        <v>1</v>
      </c>
      <c r="AF954">
        <v>1.4</v>
      </c>
      <c r="AG954">
        <v>1.1000000000000001</v>
      </c>
      <c r="AH954">
        <v>1.2</v>
      </c>
      <c r="AI954">
        <v>1</v>
      </c>
      <c r="AJ954">
        <v>1.3</v>
      </c>
      <c r="AK954">
        <v>1</v>
      </c>
      <c r="AL954">
        <v>1</v>
      </c>
      <c r="AM954">
        <v>1</v>
      </c>
      <c r="AN954">
        <v>1</v>
      </c>
      <c r="AO954">
        <v>1</v>
      </c>
      <c r="AP954">
        <v>1</v>
      </c>
      <c r="AQ954">
        <v>1</v>
      </c>
      <c r="AR954">
        <v>1</v>
      </c>
      <c r="AS954">
        <v>1.6</v>
      </c>
      <c r="AT954">
        <v>1.3</v>
      </c>
      <c r="AU954">
        <v>2</v>
      </c>
      <c r="AV954">
        <v>1.5</v>
      </c>
      <c r="AW954">
        <v>3.5</v>
      </c>
      <c r="AX954">
        <v>2.7</v>
      </c>
      <c r="AY954">
        <v>2.2999999999999998</v>
      </c>
      <c r="AZ954">
        <v>1</v>
      </c>
      <c r="BA954">
        <v>1.6</v>
      </c>
      <c r="BB954">
        <v>1</v>
      </c>
      <c r="BC954">
        <v>1</v>
      </c>
      <c r="BD954">
        <v>1</v>
      </c>
      <c r="BE954">
        <v>1</v>
      </c>
    </row>
    <row r="955" spans="1:57">
      <c r="A955" t="s">
        <v>1998</v>
      </c>
      <c r="B955" t="s">
        <v>1961</v>
      </c>
      <c r="C955" t="s">
        <v>1962</v>
      </c>
      <c r="D955" t="s">
        <v>105</v>
      </c>
      <c r="E955" t="s">
        <v>1999</v>
      </c>
      <c r="F955">
        <v>1</v>
      </c>
      <c r="G955">
        <v>1</v>
      </c>
      <c r="H955">
        <v>1</v>
      </c>
      <c r="I955">
        <v>1</v>
      </c>
      <c r="J955">
        <v>1</v>
      </c>
      <c r="K955">
        <v>1</v>
      </c>
      <c r="L955">
        <v>1</v>
      </c>
      <c r="M955">
        <v>1</v>
      </c>
      <c r="N955">
        <v>1</v>
      </c>
      <c r="O955">
        <v>1</v>
      </c>
      <c r="P955">
        <v>1</v>
      </c>
      <c r="Q955">
        <v>1</v>
      </c>
      <c r="R955">
        <v>1</v>
      </c>
      <c r="S955">
        <v>1</v>
      </c>
      <c r="T955">
        <v>1</v>
      </c>
      <c r="U955">
        <v>1</v>
      </c>
      <c r="V955">
        <v>1</v>
      </c>
      <c r="W955">
        <v>1</v>
      </c>
      <c r="X955">
        <v>1</v>
      </c>
      <c r="Y955">
        <v>1</v>
      </c>
      <c r="Z955">
        <v>1</v>
      </c>
      <c r="AA955">
        <v>1</v>
      </c>
      <c r="AB955">
        <v>2.5</v>
      </c>
      <c r="AC955">
        <v>3.2</v>
      </c>
      <c r="AD955">
        <v>2</v>
      </c>
      <c r="AE955">
        <v>1.4</v>
      </c>
      <c r="AF955">
        <v>2</v>
      </c>
      <c r="AG955">
        <v>1.6</v>
      </c>
      <c r="AH955">
        <v>1.7</v>
      </c>
      <c r="AI955">
        <v>1.3</v>
      </c>
      <c r="AJ955">
        <v>1.8</v>
      </c>
      <c r="AK955">
        <v>1</v>
      </c>
      <c r="AL955">
        <v>1</v>
      </c>
      <c r="AM955">
        <v>1</v>
      </c>
      <c r="AN955">
        <v>1</v>
      </c>
      <c r="AO955">
        <v>1</v>
      </c>
      <c r="AP955">
        <v>1</v>
      </c>
      <c r="AQ955">
        <v>1</v>
      </c>
      <c r="AR955">
        <v>1</v>
      </c>
      <c r="AS955">
        <v>1.1000000000000001</v>
      </c>
      <c r="AT955">
        <v>0.9</v>
      </c>
      <c r="AU955">
        <v>1.4</v>
      </c>
      <c r="AV955">
        <v>1</v>
      </c>
      <c r="AW955">
        <v>2.4</v>
      </c>
      <c r="AX955">
        <v>1.9</v>
      </c>
      <c r="AY955">
        <v>1.6</v>
      </c>
      <c r="AZ955">
        <v>0.7</v>
      </c>
      <c r="BA955">
        <v>1.1000000000000001</v>
      </c>
      <c r="BB955">
        <v>1</v>
      </c>
      <c r="BC955">
        <v>1</v>
      </c>
      <c r="BD955">
        <v>1</v>
      </c>
      <c r="BE955">
        <v>1</v>
      </c>
    </row>
    <row r="956" spans="1:57">
      <c r="A956" t="s">
        <v>2000</v>
      </c>
      <c r="B956" t="s">
        <v>1961</v>
      </c>
      <c r="C956" t="s">
        <v>1962</v>
      </c>
      <c r="D956" t="s">
        <v>105</v>
      </c>
      <c r="E956" t="s">
        <v>2001</v>
      </c>
      <c r="F956">
        <v>1</v>
      </c>
      <c r="G956">
        <v>1</v>
      </c>
      <c r="H956">
        <v>1</v>
      </c>
      <c r="I956">
        <v>1</v>
      </c>
      <c r="J956">
        <v>1</v>
      </c>
      <c r="K956">
        <v>1</v>
      </c>
      <c r="L956">
        <v>1</v>
      </c>
      <c r="M956">
        <v>1</v>
      </c>
      <c r="N956">
        <v>1</v>
      </c>
      <c r="O956">
        <v>1</v>
      </c>
      <c r="P956">
        <v>1</v>
      </c>
      <c r="Q956">
        <v>1</v>
      </c>
      <c r="R956">
        <v>1</v>
      </c>
      <c r="S956">
        <v>1</v>
      </c>
      <c r="T956">
        <v>1</v>
      </c>
      <c r="U956">
        <v>1</v>
      </c>
      <c r="V956">
        <v>1</v>
      </c>
      <c r="W956">
        <v>1</v>
      </c>
      <c r="X956">
        <v>1</v>
      </c>
      <c r="Y956">
        <v>1</v>
      </c>
      <c r="Z956">
        <v>1</v>
      </c>
      <c r="AA956">
        <v>1</v>
      </c>
      <c r="AB956">
        <v>1.9</v>
      </c>
      <c r="AC956">
        <v>2.5</v>
      </c>
      <c r="AD956">
        <v>1.6</v>
      </c>
      <c r="AE956">
        <v>1.1000000000000001</v>
      </c>
      <c r="AF956">
        <v>1.5</v>
      </c>
      <c r="AG956">
        <v>1.2</v>
      </c>
      <c r="AH956">
        <v>1.3</v>
      </c>
      <c r="AI956">
        <v>1</v>
      </c>
      <c r="AJ956">
        <v>1.4</v>
      </c>
      <c r="AK956">
        <v>1</v>
      </c>
      <c r="AL956">
        <v>1</v>
      </c>
      <c r="AM956">
        <v>1</v>
      </c>
      <c r="AN956">
        <v>1</v>
      </c>
      <c r="AO956">
        <v>1</v>
      </c>
      <c r="AP956">
        <v>1</v>
      </c>
      <c r="AQ956">
        <v>1</v>
      </c>
      <c r="AR956">
        <v>1</v>
      </c>
      <c r="AS956">
        <v>1.9</v>
      </c>
      <c r="AT956">
        <v>1.5</v>
      </c>
      <c r="AU956">
        <v>2.4</v>
      </c>
      <c r="AV956">
        <v>1.8</v>
      </c>
      <c r="AW956">
        <v>4.0999999999999996</v>
      </c>
      <c r="AX956">
        <v>3.2</v>
      </c>
      <c r="AY956">
        <v>2.8</v>
      </c>
      <c r="AZ956">
        <v>1.2</v>
      </c>
      <c r="BA956">
        <v>1.8</v>
      </c>
      <c r="BB956">
        <v>1</v>
      </c>
      <c r="BC956">
        <v>1</v>
      </c>
      <c r="BD956">
        <v>1</v>
      </c>
      <c r="BE956">
        <v>1</v>
      </c>
    </row>
    <row r="957" spans="1:57">
      <c r="A957" t="s">
        <v>2002</v>
      </c>
      <c r="B957" t="s">
        <v>1961</v>
      </c>
      <c r="C957" t="s">
        <v>1962</v>
      </c>
      <c r="D957" t="s">
        <v>105</v>
      </c>
      <c r="E957" t="s">
        <v>2003</v>
      </c>
      <c r="F957">
        <v>1</v>
      </c>
      <c r="G957">
        <v>1</v>
      </c>
      <c r="H957">
        <v>1</v>
      </c>
      <c r="I957">
        <v>1</v>
      </c>
      <c r="J957">
        <v>1</v>
      </c>
      <c r="K957">
        <v>1</v>
      </c>
      <c r="L957">
        <v>1</v>
      </c>
      <c r="M957">
        <v>1</v>
      </c>
      <c r="N957">
        <v>1</v>
      </c>
      <c r="O957">
        <v>1</v>
      </c>
      <c r="P957">
        <v>1</v>
      </c>
      <c r="Q957">
        <v>1</v>
      </c>
      <c r="R957">
        <v>1</v>
      </c>
      <c r="S957">
        <v>1</v>
      </c>
      <c r="T957">
        <v>1</v>
      </c>
      <c r="U957">
        <v>1</v>
      </c>
      <c r="V957">
        <v>1</v>
      </c>
      <c r="W957">
        <v>1</v>
      </c>
      <c r="X957">
        <v>1</v>
      </c>
      <c r="Y957">
        <v>1</v>
      </c>
      <c r="Z957">
        <v>1</v>
      </c>
      <c r="AA957">
        <v>1</v>
      </c>
      <c r="AB957">
        <v>1.8</v>
      </c>
      <c r="AC957">
        <v>2.2999999999999998</v>
      </c>
      <c r="AD957">
        <v>1.5</v>
      </c>
      <c r="AE957">
        <v>1</v>
      </c>
      <c r="AF957">
        <v>1.4</v>
      </c>
      <c r="AG957">
        <v>1.1000000000000001</v>
      </c>
      <c r="AH957">
        <v>1.2</v>
      </c>
      <c r="AI957">
        <v>1</v>
      </c>
      <c r="AJ957">
        <v>1.3</v>
      </c>
      <c r="AK957">
        <v>1</v>
      </c>
      <c r="AL957">
        <v>1</v>
      </c>
      <c r="AM957">
        <v>1</v>
      </c>
      <c r="AN957">
        <v>1</v>
      </c>
      <c r="AO957">
        <v>1</v>
      </c>
      <c r="AP957">
        <v>1</v>
      </c>
      <c r="AQ957">
        <v>1</v>
      </c>
      <c r="AR957">
        <v>1</v>
      </c>
      <c r="AS957">
        <v>1.9</v>
      </c>
      <c r="AT957">
        <v>1.5</v>
      </c>
      <c r="AU957">
        <v>2.4</v>
      </c>
      <c r="AV957">
        <v>1.8</v>
      </c>
      <c r="AW957">
        <v>4.0999999999999996</v>
      </c>
      <c r="AX957">
        <v>3.2</v>
      </c>
      <c r="AY957">
        <v>2.8</v>
      </c>
      <c r="AZ957">
        <v>1.2</v>
      </c>
      <c r="BA957">
        <v>1.8</v>
      </c>
      <c r="BB957">
        <v>1</v>
      </c>
      <c r="BC957">
        <v>1</v>
      </c>
      <c r="BD957">
        <v>1</v>
      </c>
      <c r="BE957">
        <v>1</v>
      </c>
    </row>
    <row r="958" spans="1:57">
      <c r="A958" t="s">
        <v>2004</v>
      </c>
      <c r="B958" t="s">
        <v>1961</v>
      </c>
      <c r="C958" t="s">
        <v>1962</v>
      </c>
      <c r="D958" t="s">
        <v>105</v>
      </c>
      <c r="E958" t="s">
        <v>2005</v>
      </c>
      <c r="F958">
        <v>1</v>
      </c>
      <c r="G958">
        <v>1</v>
      </c>
      <c r="H958">
        <v>1</v>
      </c>
      <c r="I958">
        <v>1</v>
      </c>
      <c r="J958">
        <v>1</v>
      </c>
      <c r="K958">
        <v>1</v>
      </c>
      <c r="L958">
        <v>1</v>
      </c>
      <c r="M958">
        <v>1</v>
      </c>
      <c r="N958">
        <v>1</v>
      </c>
      <c r="O958">
        <v>1</v>
      </c>
      <c r="P958">
        <v>1</v>
      </c>
      <c r="Q958">
        <v>1</v>
      </c>
      <c r="R958">
        <v>1</v>
      </c>
      <c r="S958">
        <v>1</v>
      </c>
      <c r="T958">
        <v>1</v>
      </c>
      <c r="U958">
        <v>1</v>
      </c>
      <c r="V958">
        <v>1</v>
      </c>
      <c r="W958">
        <v>1</v>
      </c>
      <c r="X958">
        <v>1</v>
      </c>
      <c r="Y958">
        <v>1</v>
      </c>
      <c r="Z958">
        <v>1</v>
      </c>
      <c r="AA958">
        <v>1</v>
      </c>
      <c r="AB958">
        <v>2.2000000000000002</v>
      </c>
      <c r="AC958">
        <v>2.9</v>
      </c>
      <c r="AD958">
        <v>1.8</v>
      </c>
      <c r="AE958">
        <v>1.3</v>
      </c>
      <c r="AF958">
        <v>1.8</v>
      </c>
      <c r="AG958">
        <v>1.5</v>
      </c>
      <c r="AH958">
        <v>1.6</v>
      </c>
      <c r="AI958">
        <v>1.2</v>
      </c>
      <c r="AJ958">
        <v>1.6</v>
      </c>
      <c r="AK958">
        <v>1</v>
      </c>
      <c r="AL958">
        <v>1</v>
      </c>
      <c r="AM958">
        <v>1</v>
      </c>
      <c r="AN958">
        <v>1</v>
      </c>
      <c r="AO958">
        <v>1</v>
      </c>
      <c r="AP958">
        <v>1</v>
      </c>
      <c r="AQ958">
        <v>1</v>
      </c>
      <c r="AR958">
        <v>1</v>
      </c>
      <c r="AS958">
        <v>1.9</v>
      </c>
      <c r="AT958">
        <v>1.5</v>
      </c>
      <c r="AU958">
        <v>2.4</v>
      </c>
      <c r="AV958">
        <v>1.8</v>
      </c>
      <c r="AW958">
        <v>4.0999999999999996</v>
      </c>
      <c r="AX958">
        <v>3.2</v>
      </c>
      <c r="AY958">
        <v>2.8</v>
      </c>
      <c r="AZ958">
        <v>1.2</v>
      </c>
      <c r="BA958">
        <v>1.8</v>
      </c>
      <c r="BB958">
        <v>1</v>
      </c>
      <c r="BC958">
        <v>1</v>
      </c>
      <c r="BD958">
        <v>1</v>
      </c>
      <c r="BE958">
        <v>1</v>
      </c>
    </row>
    <row r="959" spans="1:57">
      <c r="A959" t="s">
        <v>2006</v>
      </c>
      <c r="B959" t="s">
        <v>1961</v>
      </c>
      <c r="C959" t="s">
        <v>1962</v>
      </c>
      <c r="D959" t="s">
        <v>105</v>
      </c>
      <c r="E959" t="s">
        <v>2007</v>
      </c>
      <c r="F959">
        <v>1</v>
      </c>
      <c r="G959">
        <v>1</v>
      </c>
      <c r="H959">
        <v>1</v>
      </c>
      <c r="I959">
        <v>1</v>
      </c>
      <c r="J959">
        <v>1</v>
      </c>
      <c r="K959">
        <v>1</v>
      </c>
      <c r="L959">
        <v>1</v>
      </c>
      <c r="M959">
        <v>1</v>
      </c>
      <c r="N959">
        <v>1</v>
      </c>
      <c r="O959">
        <v>1</v>
      </c>
      <c r="P959">
        <v>1</v>
      </c>
      <c r="Q959">
        <v>1</v>
      </c>
      <c r="R959">
        <v>1</v>
      </c>
      <c r="S959">
        <v>1</v>
      </c>
      <c r="T959">
        <v>1</v>
      </c>
      <c r="U959">
        <v>1</v>
      </c>
      <c r="V959">
        <v>1</v>
      </c>
      <c r="W959">
        <v>1</v>
      </c>
      <c r="X959">
        <v>1</v>
      </c>
      <c r="Y959">
        <v>1</v>
      </c>
      <c r="Z959">
        <v>1</v>
      </c>
      <c r="AA959">
        <v>1</v>
      </c>
      <c r="AB959">
        <v>2.4</v>
      </c>
      <c r="AC959">
        <v>3.2</v>
      </c>
      <c r="AD959">
        <v>2</v>
      </c>
      <c r="AE959">
        <v>1.4</v>
      </c>
      <c r="AF959">
        <v>2</v>
      </c>
      <c r="AG959">
        <v>1.6</v>
      </c>
      <c r="AH959">
        <v>1.7</v>
      </c>
      <c r="AI959">
        <v>1.3</v>
      </c>
      <c r="AJ959">
        <v>1.8</v>
      </c>
      <c r="AK959">
        <v>1</v>
      </c>
      <c r="AL959">
        <v>1</v>
      </c>
      <c r="AM959">
        <v>1</v>
      </c>
      <c r="AN959">
        <v>1</v>
      </c>
      <c r="AO959">
        <v>1</v>
      </c>
      <c r="AP959">
        <v>1</v>
      </c>
      <c r="AQ959">
        <v>1</v>
      </c>
      <c r="AR959">
        <v>1</v>
      </c>
      <c r="AS959">
        <v>1.2</v>
      </c>
      <c r="AT959">
        <v>1</v>
      </c>
      <c r="AU959">
        <v>1.6</v>
      </c>
      <c r="AV959">
        <v>1.2</v>
      </c>
      <c r="AW959">
        <v>2.7</v>
      </c>
      <c r="AX959">
        <v>2.1</v>
      </c>
      <c r="AY959">
        <v>1.8</v>
      </c>
      <c r="AZ959">
        <v>0.8</v>
      </c>
      <c r="BA959">
        <v>1.2</v>
      </c>
      <c r="BB959">
        <v>1</v>
      </c>
      <c r="BC959">
        <v>1</v>
      </c>
      <c r="BD959">
        <v>1</v>
      </c>
      <c r="BE959">
        <v>1</v>
      </c>
    </row>
    <row r="960" spans="1:57">
      <c r="A960" t="s">
        <v>2008</v>
      </c>
      <c r="B960" t="s">
        <v>1961</v>
      </c>
      <c r="C960" t="s">
        <v>1962</v>
      </c>
      <c r="D960" t="s">
        <v>105</v>
      </c>
      <c r="E960" t="s">
        <v>2009</v>
      </c>
      <c r="F960">
        <v>1</v>
      </c>
      <c r="G960">
        <v>1</v>
      </c>
      <c r="H960">
        <v>1</v>
      </c>
      <c r="I960">
        <v>1</v>
      </c>
      <c r="J960">
        <v>1</v>
      </c>
      <c r="K960">
        <v>1</v>
      </c>
      <c r="L960">
        <v>1</v>
      </c>
      <c r="M960">
        <v>1</v>
      </c>
      <c r="N960">
        <v>1</v>
      </c>
      <c r="O960">
        <v>1</v>
      </c>
      <c r="P960">
        <v>1</v>
      </c>
      <c r="Q960">
        <v>1</v>
      </c>
      <c r="R960">
        <v>1</v>
      </c>
      <c r="S960">
        <v>1</v>
      </c>
      <c r="T960">
        <v>1</v>
      </c>
      <c r="U960">
        <v>1</v>
      </c>
      <c r="V960">
        <v>1</v>
      </c>
      <c r="W960">
        <v>1</v>
      </c>
      <c r="X960">
        <v>1</v>
      </c>
      <c r="Y960">
        <v>1</v>
      </c>
      <c r="Z960">
        <v>1</v>
      </c>
      <c r="AA960">
        <v>1</v>
      </c>
      <c r="AB960">
        <v>1.8</v>
      </c>
      <c r="AC960">
        <v>2.2999999999999998</v>
      </c>
      <c r="AD960">
        <v>1.5</v>
      </c>
      <c r="AE960">
        <v>1</v>
      </c>
      <c r="AF960">
        <v>1.4</v>
      </c>
      <c r="AG960">
        <v>1.1000000000000001</v>
      </c>
      <c r="AH960">
        <v>1.2</v>
      </c>
      <c r="AI960">
        <v>1</v>
      </c>
      <c r="AJ960">
        <v>1.3</v>
      </c>
      <c r="AK960">
        <v>1</v>
      </c>
      <c r="AL960">
        <v>1</v>
      </c>
      <c r="AM960">
        <v>1</v>
      </c>
      <c r="AN960">
        <v>1</v>
      </c>
      <c r="AO960">
        <v>1</v>
      </c>
      <c r="AP960">
        <v>1</v>
      </c>
      <c r="AQ960">
        <v>1</v>
      </c>
      <c r="AR960">
        <v>1</v>
      </c>
      <c r="AS960">
        <v>1.9</v>
      </c>
      <c r="AT960">
        <v>1.5</v>
      </c>
      <c r="AU960">
        <v>2.4</v>
      </c>
      <c r="AV960">
        <v>1.8</v>
      </c>
      <c r="AW960">
        <v>4.0999999999999996</v>
      </c>
      <c r="AX960">
        <v>3.2</v>
      </c>
      <c r="AY960">
        <v>2.8</v>
      </c>
      <c r="AZ960">
        <v>1.2</v>
      </c>
      <c r="BA960">
        <v>1.8</v>
      </c>
      <c r="BB960">
        <v>1</v>
      </c>
      <c r="BC960">
        <v>1</v>
      </c>
      <c r="BD960">
        <v>1</v>
      </c>
      <c r="BE960">
        <v>1</v>
      </c>
    </row>
    <row r="961" spans="1:57">
      <c r="A961" t="s">
        <v>2010</v>
      </c>
      <c r="B961" t="s">
        <v>1961</v>
      </c>
      <c r="C961" t="s">
        <v>1962</v>
      </c>
      <c r="D961" t="s">
        <v>105</v>
      </c>
      <c r="E961" t="s">
        <v>2011</v>
      </c>
      <c r="F961">
        <v>1</v>
      </c>
      <c r="G961">
        <v>1</v>
      </c>
      <c r="H961">
        <v>1</v>
      </c>
      <c r="I961">
        <v>1</v>
      </c>
      <c r="J961">
        <v>1</v>
      </c>
      <c r="K961">
        <v>1</v>
      </c>
      <c r="L961">
        <v>1</v>
      </c>
      <c r="M961">
        <v>1</v>
      </c>
      <c r="N961">
        <v>1</v>
      </c>
      <c r="O961">
        <v>1</v>
      </c>
      <c r="P961">
        <v>1</v>
      </c>
      <c r="Q961">
        <v>1</v>
      </c>
      <c r="R961">
        <v>1</v>
      </c>
      <c r="S961">
        <v>1</v>
      </c>
      <c r="T961">
        <v>1</v>
      </c>
      <c r="U961">
        <v>1</v>
      </c>
      <c r="V961">
        <v>1</v>
      </c>
      <c r="W961">
        <v>1</v>
      </c>
      <c r="X961">
        <v>1</v>
      </c>
      <c r="Y961">
        <v>1</v>
      </c>
      <c r="Z961">
        <v>1</v>
      </c>
      <c r="AA961">
        <v>1</v>
      </c>
      <c r="AB961">
        <v>1.8</v>
      </c>
      <c r="AC961">
        <v>2.2999999999999998</v>
      </c>
      <c r="AD961">
        <v>1.5</v>
      </c>
      <c r="AE961">
        <v>1</v>
      </c>
      <c r="AF961">
        <v>1.4</v>
      </c>
      <c r="AG961">
        <v>1.1000000000000001</v>
      </c>
      <c r="AH961">
        <v>1.2</v>
      </c>
      <c r="AI961">
        <v>1</v>
      </c>
      <c r="AJ961">
        <v>1.3</v>
      </c>
      <c r="AK961">
        <v>1</v>
      </c>
      <c r="AL961">
        <v>1</v>
      </c>
      <c r="AM961">
        <v>1</v>
      </c>
      <c r="AN961">
        <v>1</v>
      </c>
      <c r="AO961">
        <v>1</v>
      </c>
      <c r="AP961">
        <v>1</v>
      </c>
      <c r="AQ961">
        <v>1</v>
      </c>
      <c r="AR961">
        <v>1</v>
      </c>
      <c r="AS961">
        <v>1.6</v>
      </c>
      <c r="AT961">
        <v>1.3</v>
      </c>
      <c r="AU961">
        <v>2.1</v>
      </c>
      <c r="AV961">
        <v>1.5</v>
      </c>
      <c r="AW961">
        <v>3.5</v>
      </c>
      <c r="AX961">
        <v>2.7</v>
      </c>
      <c r="AY961">
        <v>2.2999999999999998</v>
      </c>
      <c r="AZ961">
        <v>1</v>
      </c>
      <c r="BA961">
        <v>1.6</v>
      </c>
      <c r="BB961">
        <v>1</v>
      </c>
      <c r="BC961">
        <v>1</v>
      </c>
      <c r="BD961">
        <v>1</v>
      </c>
      <c r="BE961">
        <v>1</v>
      </c>
    </row>
    <row r="962" spans="1:57">
      <c r="A962" t="s">
        <v>2012</v>
      </c>
      <c r="B962" t="s">
        <v>1961</v>
      </c>
      <c r="C962" t="s">
        <v>1962</v>
      </c>
      <c r="D962" t="s">
        <v>105</v>
      </c>
      <c r="E962" t="s">
        <v>2013</v>
      </c>
      <c r="F962">
        <v>1</v>
      </c>
      <c r="G962">
        <v>1</v>
      </c>
      <c r="H962">
        <v>1</v>
      </c>
      <c r="I962">
        <v>1</v>
      </c>
      <c r="J962">
        <v>1</v>
      </c>
      <c r="K962">
        <v>1</v>
      </c>
      <c r="L962">
        <v>1</v>
      </c>
      <c r="M962">
        <v>1</v>
      </c>
      <c r="N962">
        <v>1</v>
      </c>
      <c r="O962">
        <v>1</v>
      </c>
      <c r="P962">
        <v>1</v>
      </c>
      <c r="Q962">
        <v>1</v>
      </c>
      <c r="R962">
        <v>1</v>
      </c>
      <c r="S962">
        <v>1</v>
      </c>
      <c r="T962">
        <v>1</v>
      </c>
      <c r="U962">
        <v>1</v>
      </c>
      <c r="V962">
        <v>1</v>
      </c>
      <c r="W962">
        <v>1</v>
      </c>
      <c r="X962">
        <v>1</v>
      </c>
      <c r="Y962">
        <v>1</v>
      </c>
      <c r="Z962">
        <v>1</v>
      </c>
      <c r="AA962">
        <v>1</v>
      </c>
      <c r="AB962">
        <v>2.1</v>
      </c>
      <c r="AC962">
        <v>2.7</v>
      </c>
      <c r="AD962">
        <v>1.7</v>
      </c>
      <c r="AE962">
        <v>1.2</v>
      </c>
      <c r="AF962">
        <v>1.7</v>
      </c>
      <c r="AG962">
        <v>1.4</v>
      </c>
      <c r="AH962">
        <v>1.5</v>
      </c>
      <c r="AI962">
        <v>1.1000000000000001</v>
      </c>
      <c r="AJ962">
        <v>1.5</v>
      </c>
      <c r="AK962">
        <v>1</v>
      </c>
      <c r="AL962">
        <v>1</v>
      </c>
      <c r="AM962">
        <v>1</v>
      </c>
      <c r="AN962">
        <v>1</v>
      </c>
      <c r="AO962">
        <v>1</v>
      </c>
      <c r="AP962">
        <v>1</v>
      </c>
      <c r="AQ962">
        <v>1</v>
      </c>
      <c r="AR962">
        <v>1</v>
      </c>
      <c r="AS962">
        <v>1.8</v>
      </c>
      <c r="AT962">
        <v>1.5</v>
      </c>
      <c r="AU962">
        <v>2.4</v>
      </c>
      <c r="AV962">
        <v>1.8</v>
      </c>
      <c r="AW962">
        <v>4.0999999999999996</v>
      </c>
      <c r="AX962">
        <v>3.2</v>
      </c>
      <c r="AY962">
        <v>2.7</v>
      </c>
      <c r="AZ962">
        <v>1.2</v>
      </c>
      <c r="BA962">
        <v>1.8</v>
      </c>
      <c r="BB962">
        <v>1</v>
      </c>
      <c r="BC962">
        <v>1</v>
      </c>
      <c r="BD962">
        <v>1</v>
      </c>
      <c r="BE962">
        <v>1</v>
      </c>
    </row>
    <row r="963" spans="1:57">
      <c r="A963" t="s">
        <v>2014</v>
      </c>
      <c r="B963" t="s">
        <v>1961</v>
      </c>
      <c r="C963" t="s">
        <v>1962</v>
      </c>
      <c r="D963" t="s">
        <v>105</v>
      </c>
      <c r="E963" t="s">
        <v>2015</v>
      </c>
      <c r="F963">
        <v>1</v>
      </c>
      <c r="G963">
        <v>1</v>
      </c>
      <c r="H963">
        <v>1</v>
      </c>
      <c r="I963">
        <v>1</v>
      </c>
      <c r="J963">
        <v>1</v>
      </c>
      <c r="K963">
        <v>1</v>
      </c>
      <c r="L963">
        <v>1</v>
      </c>
      <c r="M963">
        <v>1</v>
      </c>
      <c r="N963">
        <v>1</v>
      </c>
      <c r="O963">
        <v>1</v>
      </c>
      <c r="P963">
        <v>1</v>
      </c>
      <c r="Q963">
        <v>1</v>
      </c>
      <c r="R963">
        <v>1</v>
      </c>
      <c r="S963">
        <v>1</v>
      </c>
      <c r="T963">
        <v>1</v>
      </c>
      <c r="U963">
        <v>1</v>
      </c>
      <c r="V963">
        <v>1</v>
      </c>
      <c r="W963">
        <v>1</v>
      </c>
      <c r="X963">
        <v>1</v>
      </c>
      <c r="Y963">
        <v>1</v>
      </c>
      <c r="Z963">
        <v>1</v>
      </c>
      <c r="AA963">
        <v>1</v>
      </c>
      <c r="AB963">
        <v>1.9</v>
      </c>
      <c r="AC963">
        <v>2.5</v>
      </c>
      <c r="AD963">
        <v>1.6</v>
      </c>
      <c r="AE963">
        <v>1.1000000000000001</v>
      </c>
      <c r="AF963">
        <v>1.5</v>
      </c>
      <c r="AG963">
        <v>1.2</v>
      </c>
      <c r="AH963">
        <v>1.3</v>
      </c>
      <c r="AI963">
        <v>1</v>
      </c>
      <c r="AJ963">
        <v>1.4</v>
      </c>
      <c r="AK963">
        <v>1</v>
      </c>
      <c r="AL963">
        <v>1</v>
      </c>
      <c r="AM963">
        <v>1</v>
      </c>
      <c r="AN963">
        <v>1</v>
      </c>
      <c r="AO963">
        <v>1</v>
      </c>
      <c r="AP963">
        <v>1</v>
      </c>
      <c r="AQ963">
        <v>1</v>
      </c>
      <c r="AR963">
        <v>1</v>
      </c>
      <c r="AS963">
        <v>1.1000000000000001</v>
      </c>
      <c r="AT963">
        <v>0.9</v>
      </c>
      <c r="AU963">
        <v>1.4</v>
      </c>
      <c r="AV963">
        <v>1.1000000000000001</v>
      </c>
      <c r="AW963">
        <v>2.4</v>
      </c>
      <c r="AX963">
        <v>1.9</v>
      </c>
      <c r="AY963">
        <v>1.6</v>
      </c>
      <c r="AZ963">
        <v>0.7</v>
      </c>
      <c r="BA963">
        <v>1.1000000000000001</v>
      </c>
      <c r="BB963">
        <v>1</v>
      </c>
      <c r="BC963">
        <v>1</v>
      </c>
      <c r="BD963">
        <v>1</v>
      </c>
      <c r="BE963">
        <v>1</v>
      </c>
    </row>
    <row r="964" spans="1:57">
      <c r="A964" t="s">
        <v>2016</v>
      </c>
      <c r="B964" t="s">
        <v>1961</v>
      </c>
      <c r="C964" t="s">
        <v>1962</v>
      </c>
      <c r="D964" t="s">
        <v>105</v>
      </c>
      <c r="E964" t="s">
        <v>2017</v>
      </c>
      <c r="F964">
        <v>1</v>
      </c>
      <c r="G964">
        <v>1</v>
      </c>
      <c r="H964">
        <v>1</v>
      </c>
      <c r="I964">
        <v>1</v>
      </c>
      <c r="J964">
        <v>1</v>
      </c>
      <c r="K964">
        <v>1</v>
      </c>
      <c r="L964">
        <v>1</v>
      </c>
      <c r="M964">
        <v>1</v>
      </c>
      <c r="N964">
        <v>1</v>
      </c>
      <c r="O964">
        <v>1</v>
      </c>
      <c r="P964">
        <v>1</v>
      </c>
      <c r="Q964">
        <v>1</v>
      </c>
      <c r="R964">
        <v>1</v>
      </c>
      <c r="S964">
        <v>1</v>
      </c>
      <c r="T964">
        <v>1</v>
      </c>
      <c r="U964">
        <v>1</v>
      </c>
      <c r="V964">
        <v>1</v>
      </c>
      <c r="W964">
        <v>1</v>
      </c>
      <c r="X964">
        <v>1</v>
      </c>
      <c r="Y964">
        <v>1</v>
      </c>
      <c r="Z964">
        <v>1</v>
      </c>
      <c r="AA964">
        <v>1</v>
      </c>
      <c r="AB964">
        <v>1.8</v>
      </c>
      <c r="AC964">
        <v>2.2999999999999998</v>
      </c>
      <c r="AD964">
        <v>1.5</v>
      </c>
      <c r="AE964">
        <v>1</v>
      </c>
      <c r="AF964">
        <v>1.4</v>
      </c>
      <c r="AG964">
        <v>1.1000000000000001</v>
      </c>
      <c r="AH964">
        <v>1.2</v>
      </c>
      <c r="AI964">
        <v>1</v>
      </c>
      <c r="AJ964">
        <v>1.3</v>
      </c>
      <c r="AK964">
        <v>1</v>
      </c>
      <c r="AL964">
        <v>1</v>
      </c>
      <c r="AM964">
        <v>1</v>
      </c>
      <c r="AN964">
        <v>1</v>
      </c>
      <c r="AO964">
        <v>1</v>
      </c>
      <c r="AP964">
        <v>1</v>
      </c>
      <c r="AQ964">
        <v>1</v>
      </c>
      <c r="AR964">
        <v>1</v>
      </c>
      <c r="AS964">
        <v>1.5</v>
      </c>
      <c r="AT964">
        <v>1.2</v>
      </c>
      <c r="AU964">
        <v>1.9</v>
      </c>
      <c r="AV964">
        <v>1.4</v>
      </c>
      <c r="AW964">
        <v>3.3</v>
      </c>
      <c r="AX964">
        <v>2.5</v>
      </c>
      <c r="AY964">
        <v>2.2000000000000002</v>
      </c>
      <c r="AZ964">
        <v>0.9</v>
      </c>
      <c r="BA964">
        <v>1.5</v>
      </c>
      <c r="BB964">
        <v>1</v>
      </c>
      <c r="BC964">
        <v>1</v>
      </c>
      <c r="BD964">
        <v>1</v>
      </c>
      <c r="BE964">
        <v>1</v>
      </c>
    </row>
    <row r="965" spans="1:57">
      <c r="A965" t="s">
        <v>2018</v>
      </c>
      <c r="B965" t="s">
        <v>1961</v>
      </c>
      <c r="C965" t="s">
        <v>1962</v>
      </c>
      <c r="D965" t="s">
        <v>105</v>
      </c>
      <c r="E965" t="s">
        <v>2019</v>
      </c>
      <c r="F965">
        <v>1</v>
      </c>
      <c r="G965">
        <v>1</v>
      </c>
      <c r="H965">
        <v>1</v>
      </c>
      <c r="I965">
        <v>1</v>
      </c>
      <c r="J965">
        <v>1</v>
      </c>
      <c r="K965">
        <v>1</v>
      </c>
      <c r="L965">
        <v>1</v>
      </c>
      <c r="M965">
        <v>1</v>
      </c>
      <c r="N965">
        <v>1</v>
      </c>
      <c r="O965">
        <v>1</v>
      </c>
      <c r="P965">
        <v>1</v>
      </c>
      <c r="Q965">
        <v>1</v>
      </c>
      <c r="R965">
        <v>1</v>
      </c>
      <c r="S965">
        <v>1</v>
      </c>
      <c r="T965">
        <v>1</v>
      </c>
      <c r="U965">
        <v>1</v>
      </c>
      <c r="V965">
        <v>1</v>
      </c>
      <c r="W965">
        <v>1</v>
      </c>
      <c r="X965">
        <v>1</v>
      </c>
      <c r="Y965">
        <v>1</v>
      </c>
      <c r="Z965">
        <v>1</v>
      </c>
      <c r="AA965">
        <v>1</v>
      </c>
      <c r="AB965">
        <v>1.9</v>
      </c>
      <c r="AC965">
        <v>2.5</v>
      </c>
      <c r="AD965">
        <v>1.6</v>
      </c>
      <c r="AE965">
        <v>1.1000000000000001</v>
      </c>
      <c r="AF965">
        <v>1.5</v>
      </c>
      <c r="AG965">
        <v>1.2</v>
      </c>
      <c r="AH965">
        <v>1.3</v>
      </c>
      <c r="AI965">
        <v>1</v>
      </c>
      <c r="AJ965">
        <v>1.4</v>
      </c>
      <c r="AK965">
        <v>1</v>
      </c>
      <c r="AL965">
        <v>1</v>
      </c>
      <c r="AM965">
        <v>1</v>
      </c>
      <c r="AN965">
        <v>1</v>
      </c>
      <c r="AO965">
        <v>1</v>
      </c>
      <c r="AP965">
        <v>1</v>
      </c>
      <c r="AQ965">
        <v>1</v>
      </c>
      <c r="AR965">
        <v>1</v>
      </c>
      <c r="AS965">
        <v>1.4</v>
      </c>
      <c r="AT965">
        <v>1.1000000000000001</v>
      </c>
      <c r="AU965">
        <v>1.8</v>
      </c>
      <c r="AV965">
        <v>1.3</v>
      </c>
      <c r="AW965">
        <v>3</v>
      </c>
      <c r="AX965">
        <v>2.4</v>
      </c>
      <c r="AY965">
        <v>2</v>
      </c>
      <c r="AZ965">
        <v>0.9</v>
      </c>
      <c r="BA965">
        <v>1.4</v>
      </c>
      <c r="BB965">
        <v>1</v>
      </c>
      <c r="BC965">
        <v>1</v>
      </c>
      <c r="BD965">
        <v>1</v>
      </c>
      <c r="BE965">
        <v>1</v>
      </c>
    </row>
    <row r="966" spans="1:57">
      <c r="A966" t="s">
        <v>2020</v>
      </c>
      <c r="B966" t="s">
        <v>1961</v>
      </c>
      <c r="C966" t="s">
        <v>1962</v>
      </c>
      <c r="D966" t="s">
        <v>105</v>
      </c>
      <c r="E966" t="s">
        <v>2021</v>
      </c>
      <c r="F966">
        <v>1</v>
      </c>
      <c r="G966">
        <v>1</v>
      </c>
      <c r="H966">
        <v>1</v>
      </c>
      <c r="I966">
        <v>1</v>
      </c>
      <c r="J966">
        <v>1</v>
      </c>
      <c r="K966">
        <v>1</v>
      </c>
      <c r="L966">
        <v>1</v>
      </c>
      <c r="M966">
        <v>1</v>
      </c>
      <c r="N966">
        <v>1</v>
      </c>
      <c r="O966">
        <v>1</v>
      </c>
      <c r="P966">
        <v>1</v>
      </c>
      <c r="Q966">
        <v>1</v>
      </c>
      <c r="R966">
        <v>1</v>
      </c>
      <c r="S966">
        <v>1</v>
      </c>
      <c r="T966">
        <v>1</v>
      </c>
      <c r="U966">
        <v>1</v>
      </c>
      <c r="V966">
        <v>1</v>
      </c>
      <c r="W966">
        <v>1</v>
      </c>
      <c r="X966">
        <v>1</v>
      </c>
      <c r="Y966">
        <v>1</v>
      </c>
      <c r="Z966">
        <v>1</v>
      </c>
      <c r="AA966">
        <v>1</v>
      </c>
      <c r="AB966">
        <v>1.9</v>
      </c>
      <c r="AC966">
        <v>2.5</v>
      </c>
      <c r="AD966">
        <v>1.6</v>
      </c>
      <c r="AE966">
        <v>1.1000000000000001</v>
      </c>
      <c r="AF966">
        <v>1.5</v>
      </c>
      <c r="AG966">
        <v>1.2</v>
      </c>
      <c r="AH966">
        <v>1.3</v>
      </c>
      <c r="AI966">
        <v>1</v>
      </c>
      <c r="AJ966">
        <v>1.4</v>
      </c>
      <c r="AK966">
        <v>1</v>
      </c>
      <c r="AL966">
        <v>1</v>
      </c>
      <c r="AM966">
        <v>1</v>
      </c>
      <c r="AN966">
        <v>1</v>
      </c>
      <c r="AO966">
        <v>1</v>
      </c>
      <c r="AP966">
        <v>1</v>
      </c>
      <c r="AQ966">
        <v>1</v>
      </c>
      <c r="AR966">
        <v>1</v>
      </c>
      <c r="AS966">
        <v>1.8</v>
      </c>
      <c r="AT966">
        <v>1.4</v>
      </c>
      <c r="AU966">
        <v>2.2999999999999998</v>
      </c>
      <c r="AV966">
        <v>1.7</v>
      </c>
      <c r="AW966">
        <v>3.9</v>
      </c>
      <c r="AX966">
        <v>3.1</v>
      </c>
      <c r="AY966">
        <v>2.6</v>
      </c>
      <c r="AZ966">
        <v>1.1000000000000001</v>
      </c>
      <c r="BA966">
        <v>1.8</v>
      </c>
      <c r="BB966">
        <v>1</v>
      </c>
      <c r="BC966">
        <v>1</v>
      </c>
      <c r="BD966">
        <v>1</v>
      </c>
      <c r="BE966">
        <v>1</v>
      </c>
    </row>
    <row r="967" spans="1:57">
      <c r="A967" t="s">
        <v>2022</v>
      </c>
      <c r="B967" t="s">
        <v>1961</v>
      </c>
      <c r="C967" t="s">
        <v>1962</v>
      </c>
      <c r="D967" t="s">
        <v>105</v>
      </c>
      <c r="E967" t="s">
        <v>2023</v>
      </c>
      <c r="F967">
        <v>1</v>
      </c>
      <c r="G967">
        <v>1</v>
      </c>
      <c r="H967">
        <v>1</v>
      </c>
      <c r="I967">
        <v>1</v>
      </c>
      <c r="J967">
        <v>1</v>
      </c>
      <c r="K967">
        <v>1</v>
      </c>
      <c r="L967">
        <v>1</v>
      </c>
      <c r="M967">
        <v>1</v>
      </c>
      <c r="N967">
        <v>1</v>
      </c>
      <c r="O967">
        <v>1</v>
      </c>
      <c r="P967">
        <v>1</v>
      </c>
      <c r="Q967">
        <v>1</v>
      </c>
      <c r="R967">
        <v>1</v>
      </c>
      <c r="S967">
        <v>1</v>
      </c>
      <c r="T967">
        <v>1</v>
      </c>
      <c r="U967">
        <v>1</v>
      </c>
      <c r="V967">
        <v>1</v>
      </c>
      <c r="W967">
        <v>1</v>
      </c>
      <c r="X967">
        <v>1</v>
      </c>
      <c r="Y967">
        <v>1</v>
      </c>
      <c r="Z967">
        <v>1</v>
      </c>
      <c r="AA967">
        <v>1</v>
      </c>
      <c r="AB967">
        <v>1.7</v>
      </c>
      <c r="AC967">
        <v>2.2000000000000002</v>
      </c>
      <c r="AD967">
        <v>1.4</v>
      </c>
      <c r="AE967">
        <v>1</v>
      </c>
      <c r="AF967">
        <v>1.4</v>
      </c>
      <c r="AG967">
        <v>1.1000000000000001</v>
      </c>
      <c r="AH967">
        <v>1.2</v>
      </c>
      <c r="AI967">
        <v>0.9</v>
      </c>
      <c r="AJ967">
        <v>1.2</v>
      </c>
      <c r="AK967">
        <v>1</v>
      </c>
      <c r="AL967">
        <v>1</v>
      </c>
      <c r="AM967">
        <v>1</v>
      </c>
      <c r="AN967">
        <v>1</v>
      </c>
      <c r="AO967">
        <v>1</v>
      </c>
      <c r="AP967">
        <v>1</v>
      </c>
      <c r="AQ967">
        <v>1</v>
      </c>
      <c r="AR967">
        <v>1</v>
      </c>
      <c r="AS967">
        <v>2.1</v>
      </c>
      <c r="AT967">
        <v>1.7</v>
      </c>
      <c r="AU967">
        <v>2.7</v>
      </c>
      <c r="AV967">
        <v>2</v>
      </c>
      <c r="AW967">
        <v>4.5999999999999996</v>
      </c>
      <c r="AX967">
        <v>3.6</v>
      </c>
      <c r="AY967">
        <v>3.1</v>
      </c>
      <c r="AZ967">
        <v>1.3</v>
      </c>
      <c r="BA967">
        <v>2</v>
      </c>
      <c r="BB967">
        <v>1</v>
      </c>
      <c r="BC967">
        <v>1</v>
      </c>
      <c r="BD967">
        <v>1</v>
      </c>
      <c r="BE967">
        <v>1</v>
      </c>
    </row>
    <row r="968" spans="1:57">
      <c r="A968" t="s">
        <v>2024</v>
      </c>
      <c r="B968" t="s">
        <v>1961</v>
      </c>
      <c r="C968" t="s">
        <v>1962</v>
      </c>
      <c r="D968" t="s">
        <v>105</v>
      </c>
      <c r="E968" t="s">
        <v>2025</v>
      </c>
      <c r="F968">
        <v>1</v>
      </c>
      <c r="G968">
        <v>1</v>
      </c>
      <c r="H968">
        <v>1</v>
      </c>
      <c r="I968">
        <v>1</v>
      </c>
      <c r="J968">
        <v>1</v>
      </c>
      <c r="K968">
        <v>1</v>
      </c>
      <c r="L968">
        <v>1</v>
      </c>
      <c r="M968">
        <v>1</v>
      </c>
      <c r="N968">
        <v>1</v>
      </c>
      <c r="O968">
        <v>1</v>
      </c>
      <c r="P968">
        <v>1</v>
      </c>
      <c r="Q968">
        <v>1</v>
      </c>
      <c r="R968">
        <v>1</v>
      </c>
      <c r="S968">
        <v>1</v>
      </c>
      <c r="T968">
        <v>1</v>
      </c>
      <c r="U968">
        <v>1</v>
      </c>
      <c r="V968">
        <v>1</v>
      </c>
      <c r="W968">
        <v>1</v>
      </c>
      <c r="X968">
        <v>1</v>
      </c>
      <c r="Y968">
        <v>1</v>
      </c>
      <c r="Z968">
        <v>1</v>
      </c>
      <c r="AA968">
        <v>1</v>
      </c>
      <c r="AB968">
        <v>1.9</v>
      </c>
      <c r="AC968">
        <v>2.5</v>
      </c>
      <c r="AD968">
        <v>1.6</v>
      </c>
      <c r="AE968">
        <v>1.1000000000000001</v>
      </c>
      <c r="AF968">
        <v>1.5</v>
      </c>
      <c r="AG968">
        <v>1.2</v>
      </c>
      <c r="AH968">
        <v>1.3</v>
      </c>
      <c r="AI968">
        <v>1</v>
      </c>
      <c r="AJ968">
        <v>1.4</v>
      </c>
      <c r="AK968">
        <v>1</v>
      </c>
      <c r="AL968">
        <v>1</v>
      </c>
      <c r="AM968">
        <v>1</v>
      </c>
      <c r="AN968">
        <v>1</v>
      </c>
      <c r="AO968">
        <v>1</v>
      </c>
      <c r="AP968">
        <v>1</v>
      </c>
      <c r="AQ968">
        <v>1</v>
      </c>
      <c r="AR968">
        <v>1</v>
      </c>
      <c r="AS968">
        <v>1.8</v>
      </c>
      <c r="AT968">
        <v>1.4</v>
      </c>
      <c r="AU968">
        <v>2.2999999999999998</v>
      </c>
      <c r="AV968">
        <v>1.7</v>
      </c>
      <c r="AW968">
        <v>3.9</v>
      </c>
      <c r="AX968">
        <v>3.1</v>
      </c>
      <c r="AY968">
        <v>2.6</v>
      </c>
      <c r="AZ968">
        <v>1.1000000000000001</v>
      </c>
      <c r="BA968">
        <v>1.8</v>
      </c>
      <c r="BB968">
        <v>1</v>
      </c>
      <c r="BC968">
        <v>1</v>
      </c>
      <c r="BD968">
        <v>1</v>
      </c>
      <c r="BE968">
        <v>1</v>
      </c>
    </row>
    <row r="969" spans="1:57">
      <c r="A969" t="s">
        <v>2026</v>
      </c>
      <c r="B969" t="s">
        <v>1961</v>
      </c>
      <c r="C969" t="s">
        <v>1962</v>
      </c>
      <c r="D969" t="s">
        <v>105</v>
      </c>
      <c r="E969" t="s">
        <v>2027</v>
      </c>
      <c r="F969">
        <v>1</v>
      </c>
      <c r="G969">
        <v>1</v>
      </c>
      <c r="H969">
        <v>1</v>
      </c>
      <c r="I969">
        <v>1</v>
      </c>
      <c r="J969">
        <v>1</v>
      </c>
      <c r="K969">
        <v>1</v>
      </c>
      <c r="L969">
        <v>1</v>
      </c>
      <c r="M969">
        <v>1</v>
      </c>
      <c r="N969">
        <v>1</v>
      </c>
      <c r="O969">
        <v>1</v>
      </c>
      <c r="P969">
        <v>1</v>
      </c>
      <c r="Q969">
        <v>1</v>
      </c>
      <c r="R969">
        <v>1</v>
      </c>
      <c r="S969">
        <v>1</v>
      </c>
      <c r="T969">
        <v>1</v>
      </c>
      <c r="U969">
        <v>1</v>
      </c>
      <c r="V969">
        <v>1</v>
      </c>
      <c r="W969">
        <v>1</v>
      </c>
      <c r="X969">
        <v>1</v>
      </c>
      <c r="Y969">
        <v>1</v>
      </c>
      <c r="Z969">
        <v>1</v>
      </c>
      <c r="AA969">
        <v>1</v>
      </c>
      <c r="AB969">
        <v>2</v>
      </c>
      <c r="AC969">
        <v>2.7</v>
      </c>
      <c r="AD969">
        <v>1.7</v>
      </c>
      <c r="AE969">
        <v>1.2</v>
      </c>
      <c r="AF969">
        <v>1.7</v>
      </c>
      <c r="AG969">
        <v>1.3</v>
      </c>
      <c r="AH969">
        <v>1.4</v>
      </c>
      <c r="AI969">
        <v>1.1000000000000001</v>
      </c>
      <c r="AJ969">
        <v>1.5</v>
      </c>
      <c r="AK969">
        <v>1</v>
      </c>
      <c r="AL969">
        <v>1</v>
      </c>
      <c r="AM969">
        <v>1</v>
      </c>
      <c r="AN969">
        <v>1</v>
      </c>
      <c r="AO969">
        <v>1</v>
      </c>
      <c r="AP969">
        <v>1</v>
      </c>
      <c r="AQ969">
        <v>1</v>
      </c>
      <c r="AR969">
        <v>1</v>
      </c>
      <c r="AS969">
        <v>1.8</v>
      </c>
      <c r="AT969">
        <v>1.4</v>
      </c>
      <c r="AU969">
        <v>2.2999999999999998</v>
      </c>
      <c r="AV969">
        <v>1.7</v>
      </c>
      <c r="AW969">
        <v>3.9</v>
      </c>
      <c r="AX969">
        <v>3.1</v>
      </c>
      <c r="AY969">
        <v>2.6</v>
      </c>
      <c r="AZ969">
        <v>1.1000000000000001</v>
      </c>
      <c r="BA969">
        <v>1.8</v>
      </c>
      <c r="BB969">
        <v>1</v>
      </c>
      <c r="BC969">
        <v>1</v>
      </c>
      <c r="BD969">
        <v>1</v>
      </c>
      <c r="BE969">
        <v>1</v>
      </c>
    </row>
    <row r="970" spans="1:57">
      <c r="A970" t="s">
        <v>2028</v>
      </c>
      <c r="B970" t="s">
        <v>1961</v>
      </c>
      <c r="C970" t="s">
        <v>1962</v>
      </c>
      <c r="D970" t="s">
        <v>105</v>
      </c>
      <c r="E970" t="s">
        <v>2029</v>
      </c>
      <c r="F970">
        <v>1</v>
      </c>
      <c r="G970">
        <v>1</v>
      </c>
      <c r="H970">
        <v>1</v>
      </c>
      <c r="I970">
        <v>1</v>
      </c>
      <c r="J970">
        <v>1</v>
      </c>
      <c r="K970">
        <v>1</v>
      </c>
      <c r="L970">
        <v>1</v>
      </c>
      <c r="M970">
        <v>1</v>
      </c>
      <c r="N970">
        <v>1</v>
      </c>
      <c r="O970">
        <v>1</v>
      </c>
      <c r="P970">
        <v>1</v>
      </c>
      <c r="Q970">
        <v>1</v>
      </c>
      <c r="R970">
        <v>1</v>
      </c>
      <c r="S970">
        <v>1</v>
      </c>
      <c r="T970">
        <v>1</v>
      </c>
      <c r="U970">
        <v>1</v>
      </c>
      <c r="V970">
        <v>1</v>
      </c>
      <c r="W970">
        <v>1</v>
      </c>
      <c r="X970">
        <v>1</v>
      </c>
      <c r="Y970">
        <v>1</v>
      </c>
      <c r="Z970">
        <v>1</v>
      </c>
      <c r="AA970">
        <v>1</v>
      </c>
      <c r="AB970">
        <v>1.7</v>
      </c>
      <c r="AC970">
        <v>2.2999999999999998</v>
      </c>
      <c r="AD970">
        <v>1.4</v>
      </c>
      <c r="AE970">
        <v>1</v>
      </c>
      <c r="AF970">
        <v>1.4</v>
      </c>
      <c r="AG970">
        <v>1.1000000000000001</v>
      </c>
      <c r="AH970">
        <v>1.2</v>
      </c>
      <c r="AI970">
        <v>0.9</v>
      </c>
      <c r="AJ970">
        <v>1.3</v>
      </c>
      <c r="AK970">
        <v>1</v>
      </c>
      <c r="AL970">
        <v>1</v>
      </c>
      <c r="AM970">
        <v>1</v>
      </c>
      <c r="AN970">
        <v>1</v>
      </c>
      <c r="AO970">
        <v>1</v>
      </c>
      <c r="AP970">
        <v>1</v>
      </c>
      <c r="AQ970">
        <v>1</v>
      </c>
      <c r="AR970">
        <v>1</v>
      </c>
      <c r="AS970">
        <v>1.4</v>
      </c>
      <c r="AT970">
        <v>1.1000000000000001</v>
      </c>
      <c r="AU970">
        <v>1.8</v>
      </c>
      <c r="AV970">
        <v>1.3</v>
      </c>
      <c r="AW970">
        <v>3</v>
      </c>
      <c r="AX970">
        <v>2.4</v>
      </c>
      <c r="AY970">
        <v>2</v>
      </c>
      <c r="AZ970">
        <v>0.9</v>
      </c>
      <c r="BA970">
        <v>1.4</v>
      </c>
      <c r="BB970">
        <v>1</v>
      </c>
      <c r="BC970">
        <v>1</v>
      </c>
      <c r="BD970">
        <v>1</v>
      </c>
      <c r="BE970">
        <v>1</v>
      </c>
    </row>
    <row r="971" spans="1:57">
      <c r="A971" t="s">
        <v>2030</v>
      </c>
      <c r="B971" t="s">
        <v>1961</v>
      </c>
      <c r="C971" t="s">
        <v>1962</v>
      </c>
      <c r="D971" t="s">
        <v>105</v>
      </c>
      <c r="E971" t="s">
        <v>2031</v>
      </c>
      <c r="F971">
        <v>1</v>
      </c>
      <c r="G971">
        <v>1</v>
      </c>
      <c r="H971">
        <v>1</v>
      </c>
      <c r="I971">
        <v>1</v>
      </c>
      <c r="J971">
        <v>1</v>
      </c>
      <c r="K971">
        <v>1</v>
      </c>
      <c r="L971">
        <v>1</v>
      </c>
      <c r="M971">
        <v>1</v>
      </c>
      <c r="N971">
        <v>1</v>
      </c>
      <c r="O971">
        <v>1</v>
      </c>
      <c r="P971">
        <v>1</v>
      </c>
      <c r="Q971">
        <v>1</v>
      </c>
      <c r="R971">
        <v>1</v>
      </c>
      <c r="S971">
        <v>1</v>
      </c>
      <c r="T971">
        <v>1</v>
      </c>
      <c r="U971">
        <v>1</v>
      </c>
      <c r="V971">
        <v>1</v>
      </c>
      <c r="W971">
        <v>1</v>
      </c>
      <c r="X971">
        <v>1</v>
      </c>
      <c r="Y971">
        <v>1</v>
      </c>
      <c r="Z971">
        <v>1</v>
      </c>
      <c r="AA971">
        <v>1</v>
      </c>
      <c r="AB971">
        <v>1.5</v>
      </c>
      <c r="AC971">
        <v>2</v>
      </c>
      <c r="AD971">
        <v>1.3</v>
      </c>
      <c r="AE971">
        <v>0.9</v>
      </c>
      <c r="AF971">
        <v>1.2</v>
      </c>
      <c r="AG971">
        <v>1</v>
      </c>
      <c r="AH971">
        <v>1.1000000000000001</v>
      </c>
      <c r="AI971">
        <v>0.8</v>
      </c>
      <c r="AJ971">
        <v>1.1000000000000001</v>
      </c>
      <c r="AK971">
        <v>1</v>
      </c>
      <c r="AL971">
        <v>1</v>
      </c>
      <c r="AM971">
        <v>1</v>
      </c>
      <c r="AN971">
        <v>1</v>
      </c>
      <c r="AO971">
        <v>1</v>
      </c>
      <c r="AP971">
        <v>1</v>
      </c>
      <c r="AQ971">
        <v>1</v>
      </c>
      <c r="AR971">
        <v>1</v>
      </c>
      <c r="AS971">
        <v>1.8</v>
      </c>
      <c r="AT971">
        <v>1.4</v>
      </c>
      <c r="AU971">
        <v>2.2999999999999998</v>
      </c>
      <c r="AV971">
        <v>1.7</v>
      </c>
      <c r="AW971">
        <v>3.9</v>
      </c>
      <c r="AX971">
        <v>3.1</v>
      </c>
      <c r="AY971">
        <v>2.6</v>
      </c>
      <c r="AZ971">
        <v>1.1000000000000001</v>
      </c>
      <c r="BA971">
        <v>1.8</v>
      </c>
      <c r="BB971">
        <v>1</v>
      </c>
      <c r="BC971">
        <v>1</v>
      </c>
      <c r="BD971">
        <v>1</v>
      </c>
      <c r="BE971">
        <v>1</v>
      </c>
    </row>
    <row r="972" spans="1:57">
      <c r="A972" t="s">
        <v>2032</v>
      </c>
      <c r="B972" t="s">
        <v>1961</v>
      </c>
      <c r="C972" t="s">
        <v>1962</v>
      </c>
      <c r="D972" t="s">
        <v>105</v>
      </c>
      <c r="E972" t="s">
        <v>2033</v>
      </c>
      <c r="F972">
        <v>1</v>
      </c>
      <c r="G972">
        <v>1</v>
      </c>
      <c r="H972">
        <v>1</v>
      </c>
      <c r="I972">
        <v>1</v>
      </c>
      <c r="J972">
        <v>1</v>
      </c>
      <c r="K972">
        <v>1</v>
      </c>
      <c r="L972">
        <v>1</v>
      </c>
      <c r="M972">
        <v>1</v>
      </c>
      <c r="N972">
        <v>1</v>
      </c>
      <c r="O972">
        <v>1</v>
      </c>
      <c r="P972">
        <v>1</v>
      </c>
      <c r="Q972">
        <v>1</v>
      </c>
      <c r="R972">
        <v>1</v>
      </c>
      <c r="S972">
        <v>1</v>
      </c>
      <c r="T972">
        <v>1</v>
      </c>
      <c r="U972">
        <v>1</v>
      </c>
      <c r="V972">
        <v>1</v>
      </c>
      <c r="W972">
        <v>1</v>
      </c>
      <c r="X972">
        <v>1</v>
      </c>
      <c r="Y972">
        <v>1</v>
      </c>
      <c r="Z972">
        <v>1</v>
      </c>
      <c r="AA972">
        <v>1</v>
      </c>
      <c r="AB972">
        <v>2.2000000000000002</v>
      </c>
      <c r="AC972">
        <v>2.9</v>
      </c>
      <c r="AD972">
        <v>1.8</v>
      </c>
      <c r="AE972">
        <v>1.2</v>
      </c>
      <c r="AF972">
        <v>1.8</v>
      </c>
      <c r="AG972">
        <v>1.4</v>
      </c>
      <c r="AH972">
        <v>1.5</v>
      </c>
      <c r="AI972">
        <v>1.2</v>
      </c>
      <c r="AJ972">
        <v>1.6</v>
      </c>
      <c r="AK972">
        <v>1</v>
      </c>
      <c r="AL972">
        <v>1</v>
      </c>
      <c r="AM972">
        <v>1</v>
      </c>
      <c r="AN972">
        <v>1</v>
      </c>
      <c r="AO972">
        <v>1</v>
      </c>
      <c r="AP972">
        <v>1</v>
      </c>
      <c r="AQ972">
        <v>1</v>
      </c>
      <c r="AR972">
        <v>1</v>
      </c>
      <c r="AS972">
        <v>1.9</v>
      </c>
      <c r="AT972">
        <v>1.6</v>
      </c>
      <c r="AU972">
        <v>2.5</v>
      </c>
      <c r="AV972">
        <v>1.8</v>
      </c>
      <c r="AW972">
        <v>4.2</v>
      </c>
      <c r="AX972">
        <v>3.3</v>
      </c>
      <c r="AY972">
        <v>2.9</v>
      </c>
      <c r="AZ972">
        <v>1.2</v>
      </c>
      <c r="BA972">
        <v>1.9</v>
      </c>
      <c r="BB972">
        <v>1</v>
      </c>
      <c r="BC972">
        <v>1</v>
      </c>
      <c r="BD972">
        <v>1</v>
      </c>
      <c r="BE972">
        <v>1</v>
      </c>
    </row>
    <row r="973" spans="1:57">
      <c r="A973" t="s">
        <v>2034</v>
      </c>
      <c r="B973" t="s">
        <v>1961</v>
      </c>
      <c r="C973" t="s">
        <v>1962</v>
      </c>
      <c r="D973" t="s">
        <v>105</v>
      </c>
      <c r="E973" t="s">
        <v>2035</v>
      </c>
      <c r="F973">
        <v>1</v>
      </c>
      <c r="G973">
        <v>1</v>
      </c>
      <c r="H973">
        <v>1</v>
      </c>
      <c r="I973">
        <v>1</v>
      </c>
      <c r="J973">
        <v>1</v>
      </c>
      <c r="K973">
        <v>1</v>
      </c>
      <c r="L973">
        <v>1</v>
      </c>
      <c r="M973">
        <v>1</v>
      </c>
      <c r="N973">
        <v>1</v>
      </c>
      <c r="O973">
        <v>1</v>
      </c>
      <c r="P973">
        <v>1</v>
      </c>
      <c r="Q973">
        <v>1</v>
      </c>
      <c r="R973">
        <v>1</v>
      </c>
      <c r="S973">
        <v>1</v>
      </c>
      <c r="T973">
        <v>1</v>
      </c>
      <c r="U973">
        <v>1</v>
      </c>
      <c r="V973">
        <v>1</v>
      </c>
      <c r="W973">
        <v>1</v>
      </c>
      <c r="X973">
        <v>1</v>
      </c>
      <c r="Y973">
        <v>1</v>
      </c>
      <c r="Z973">
        <v>1</v>
      </c>
      <c r="AA973">
        <v>1</v>
      </c>
      <c r="AB973">
        <v>1.5</v>
      </c>
      <c r="AC973">
        <v>2</v>
      </c>
      <c r="AD973">
        <v>1.2</v>
      </c>
      <c r="AE973">
        <v>0.9</v>
      </c>
      <c r="AF973">
        <v>1.2</v>
      </c>
      <c r="AG973">
        <v>1</v>
      </c>
      <c r="AH973">
        <v>1.1000000000000001</v>
      </c>
      <c r="AI973">
        <v>0.8</v>
      </c>
      <c r="AJ973">
        <v>1.1000000000000001</v>
      </c>
      <c r="AK973">
        <v>1</v>
      </c>
      <c r="AL973">
        <v>1</v>
      </c>
      <c r="AM973">
        <v>1</v>
      </c>
      <c r="AN973">
        <v>1</v>
      </c>
      <c r="AO973">
        <v>1</v>
      </c>
      <c r="AP973">
        <v>1</v>
      </c>
      <c r="AQ973">
        <v>1</v>
      </c>
      <c r="AR973">
        <v>1</v>
      </c>
      <c r="AS973">
        <v>1.2</v>
      </c>
      <c r="AT973">
        <v>1</v>
      </c>
      <c r="AU973">
        <v>1.6</v>
      </c>
      <c r="AV973">
        <v>1.2</v>
      </c>
      <c r="AW973">
        <v>2.7</v>
      </c>
      <c r="AX973">
        <v>2.1</v>
      </c>
      <c r="AY973">
        <v>1.8</v>
      </c>
      <c r="AZ973">
        <v>0.8</v>
      </c>
      <c r="BA973">
        <v>1.2</v>
      </c>
      <c r="BB973">
        <v>1</v>
      </c>
      <c r="BC973">
        <v>1</v>
      </c>
      <c r="BD973">
        <v>1</v>
      </c>
      <c r="BE973">
        <v>1</v>
      </c>
    </row>
    <row r="974" spans="1:57">
      <c r="A974" t="s">
        <v>2036</v>
      </c>
      <c r="B974" t="s">
        <v>1961</v>
      </c>
      <c r="C974" t="s">
        <v>1962</v>
      </c>
      <c r="D974" t="s">
        <v>105</v>
      </c>
      <c r="E974" t="s">
        <v>2037</v>
      </c>
      <c r="F974">
        <v>1</v>
      </c>
      <c r="G974">
        <v>1</v>
      </c>
      <c r="H974">
        <v>1</v>
      </c>
      <c r="I974">
        <v>1</v>
      </c>
      <c r="J974">
        <v>1</v>
      </c>
      <c r="K974">
        <v>1</v>
      </c>
      <c r="L974">
        <v>1</v>
      </c>
      <c r="M974">
        <v>1</v>
      </c>
      <c r="N974">
        <v>1</v>
      </c>
      <c r="O974">
        <v>1</v>
      </c>
      <c r="P974">
        <v>1</v>
      </c>
      <c r="Q974">
        <v>1</v>
      </c>
      <c r="R974">
        <v>1</v>
      </c>
      <c r="S974">
        <v>1</v>
      </c>
      <c r="T974">
        <v>1</v>
      </c>
      <c r="U974">
        <v>1</v>
      </c>
      <c r="V974">
        <v>1</v>
      </c>
      <c r="W974">
        <v>1</v>
      </c>
      <c r="X974">
        <v>1</v>
      </c>
      <c r="Y974">
        <v>1</v>
      </c>
      <c r="Z974">
        <v>1</v>
      </c>
      <c r="AA974">
        <v>1</v>
      </c>
      <c r="AB974">
        <v>1.5</v>
      </c>
      <c r="AC974">
        <v>2</v>
      </c>
      <c r="AD974">
        <v>1.2</v>
      </c>
      <c r="AE974">
        <v>0.9</v>
      </c>
      <c r="AF974">
        <v>1.2</v>
      </c>
      <c r="AG974">
        <v>1</v>
      </c>
      <c r="AH974">
        <v>1</v>
      </c>
      <c r="AI974">
        <v>0.8</v>
      </c>
      <c r="AJ974">
        <v>1.1000000000000001</v>
      </c>
      <c r="AK974">
        <v>1</v>
      </c>
      <c r="AL974">
        <v>1</v>
      </c>
      <c r="AM974">
        <v>1</v>
      </c>
      <c r="AN974">
        <v>1</v>
      </c>
      <c r="AO974">
        <v>1</v>
      </c>
      <c r="AP974">
        <v>1</v>
      </c>
      <c r="AQ974">
        <v>1</v>
      </c>
      <c r="AR974">
        <v>1</v>
      </c>
      <c r="AS974">
        <v>1.2</v>
      </c>
      <c r="AT974">
        <v>1</v>
      </c>
      <c r="AU974">
        <v>1.6</v>
      </c>
      <c r="AV974">
        <v>1.2</v>
      </c>
      <c r="AW974">
        <v>2.7</v>
      </c>
      <c r="AX974">
        <v>2.1</v>
      </c>
      <c r="AY974">
        <v>1.8</v>
      </c>
      <c r="AZ974">
        <v>0.8</v>
      </c>
      <c r="BA974">
        <v>1.2</v>
      </c>
      <c r="BB974">
        <v>1</v>
      </c>
      <c r="BC974">
        <v>1</v>
      </c>
      <c r="BD974">
        <v>1</v>
      </c>
      <c r="BE974">
        <v>1</v>
      </c>
    </row>
    <row r="975" spans="1:57">
      <c r="A975" t="s">
        <v>2038</v>
      </c>
      <c r="B975" t="s">
        <v>1961</v>
      </c>
      <c r="C975" t="s">
        <v>1962</v>
      </c>
      <c r="D975" t="s">
        <v>105</v>
      </c>
      <c r="E975" t="s">
        <v>2039</v>
      </c>
      <c r="F975">
        <v>1</v>
      </c>
      <c r="G975">
        <v>1</v>
      </c>
      <c r="H975">
        <v>1</v>
      </c>
      <c r="I975">
        <v>1</v>
      </c>
      <c r="J975">
        <v>1</v>
      </c>
      <c r="K975">
        <v>1</v>
      </c>
      <c r="L975">
        <v>1</v>
      </c>
      <c r="M975">
        <v>1</v>
      </c>
      <c r="N975">
        <v>1</v>
      </c>
      <c r="O975">
        <v>1</v>
      </c>
      <c r="P975">
        <v>1</v>
      </c>
      <c r="Q975">
        <v>1</v>
      </c>
      <c r="R975">
        <v>1</v>
      </c>
      <c r="S975">
        <v>1</v>
      </c>
      <c r="T975">
        <v>1</v>
      </c>
      <c r="U975">
        <v>1</v>
      </c>
      <c r="V975">
        <v>1</v>
      </c>
      <c r="W975">
        <v>1</v>
      </c>
      <c r="X975">
        <v>1</v>
      </c>
      <c r="Y975">
        <v>1</v>
      </c>
      <c r="Z975">
        <v>1</v>
      </c>
      <c r="AA975">
        <v>1</v>
      </c>
      <c r="AB975">
        <v>1.7</v>
      </c>
      <c r="AC975">
        <v>2.2000000000000002</v>
      </c>
      <c r="AD975">
        <v>1.4</v>
      </c>
      <c r="AE975">
        <v>1</v>
      </c>
      <c r="AF975">
        <v>1.4</v>
      </c>
      <c r="AG975">
        <v>1.1000000000000001</v>
      </c>
      <c r="AH975">
        <v>1.2</v>
      </c>
      <c r="AI975">
        <v>0.9</v>
      </c>
      <c r="AJ975">
        <v>1.2</v>
      </c>
      <c r="AK975">
        <v>1</v>
      </c>
      <c r="AL975">
        <v>1</v>
      </c>
      <c r="AM975">
        <v>1</v>
      </c>
      <c r="AN975">
        <v>1</v>
      </c>
      <c r="AO975">
        <v>1</v>
      </c>
      <c r="AP975">
        <v>1</v>
      </c>
      <c r="AQ975">
        <v>1</v>
      </c>
      <c r="AR975">
        <v>1</v>
      </c>
      <c r="AS975">
        <v>1.2</v>
      </c>
      <c r="AT975">
        <v>1</v>
      </c>
      <c r="AU975">
        <v>1.6</v>
      </c>
      <c r="AV975">
        <v>1.2</v>
      </c>
      <c r="AW975">
        <v>2.7</v>
      </c>
      <c r="AX975">
        <v>2.1</v>
      </c>
      <c r="AY975">
        <v>1.8</v>
      </c>
      <c r="AZ975">
        <v>0.8</v>
      </c>
      <c r="BA975">
        <v>1.2</v>
      </c>
      <c r="BB975">
        <v>1</v>
      </c>
      <c r="BC975">
        <v>1</v>
      </c>
      <c r="BD975">
        <v>1</v>
      </c>
      <c r="BE975">
        <v>1</v>
      </c>
    </row>
    <row r="976" spans="1:57">
      <c r="A976" t="s">
        <v>2040</v>
      </c>
      <c r="B976" t="s">
        <v>1961</v>
      </c>
      <c r="C976" t="s">
        <v>1962</v>
      </c>
      <c r="D976" t="s">
        <v>105</v>
      </c>
      <c r="E976" t="s">
        <v>2041</v>
      </c>
      <c r="F976">
        <v>1</v>
      </c>
      <c r="G976">
        <v>1</v>
      </c>
      <c r="H976">
        <v>1</v>
      </c>
      <c r="I976">
        <v>1</v>
      </c>
      <c r="J976">
        <v>1</v>
      </c>
      <c r="K976">
        <v>1</v>
      </c>
      <c r="L976">
        <v>1</v>
      </c>
      <c r="M976">
        <v>1</v>
      </c>
      <c r="N976">
        <v>1</v>
      </c>
      <c r="O976">
        <v>1</v>
      </c>
      <c r="P976">
        <v>1</v>
      </c>
      <c r="Q976">
        <v>1</v>
      </c>
      <c r="R976">
        <v>1</v>
      </c>
      <c r="S976">
        <v>1</v>
      </c>
      <c r="T976">
        <v>1</v>
      </c>
      <c r="U976">
        <v>1</v>
      </c>
      <c r="V976">
        <v>1</v>
      </c>
      <c r="W976">
        <v>1</v>
      </c>
      <c r="X976">
        <v>1</v>
      </c>
      <c r="Y976">
        <v>1</v>
      </c>
      <c r="Z976">
        <v>1</v>
      </c>
      <c r="AA976">
        <v>1</v>
      </c>
      <c r="AB976">
        <v>1.5</v>
      </c>
      <c r="AC976">
        <v>2</v>
      </c>
      <c r="AD976">
        <v>1.2</v>
      </c>
      <c r="AE976">
        <v>0.9</v>
      </c>
      <c r="AF976">
        <v>1.2</v>
      </c>
      <c r="AG976">
        <v>1</v>
      </c>
      <c r="AH976">
        <v>1.1000000000000001</v>
      </c>
      <c r="AI976">
        <v>0.8</v>
      </c>
      <c r="AJ976">
        <v>1.1000000000000001</v>
      </c>
      <c r="AK976">
        <v>1</v>
      </c>
      <c r="AL976">
        <v>1</v>
      </c>
      <c r="AM976">
        <v>1</v>
      </c>
      <c r="AN976">
        <v>1</v>
      </c>
      <c r="AO976">
        <v>1</v>
      </c>
      <c r="AP976">
        <v>1</v>
      </c>
      <c r="AQ976">
        <v>1</v>
      </c>
      <c r="AR976">
        <v>1</v>
      </c>
      <c r="AS976">
        <v>1.2</v>
      </c>
      <c r="AT976">
        <v>1</v>
      </c>
      <c r="AU976">
        <v>1.6</v>
      </c>
      <c r="AV976">
        <v>1.2</v>
      </c>
      <c r="AW976">
        <v>2.7</v>
      </c>
      <c r="AX976">
        <v>2.1</v>
      </c>
      <c r="AY976">
        <v>1.8</v>
      </c>
      <c r="AZ976">
        <v>0.8</v>
      </c>
      <c r="BA976">
        <v>1.2</v>
      </c>
      <c r="BB976">
        <v>1</v>
      </c>
      <c r="BC976">
        <v>1</v>
      </c>
      <c r="BD976">
        <v>1</v>
      </c>
      <c r="BE976">
        <v>1</v>
      </c>
    </row>
    <row r="977" spans="1:57">
      <c r="A977" t="s">
        <v>2042</v>
      </c>
      <c r="B977" t="s">
        <v>1961</v>
      </c>
      <c r="C977" t="s">
        <v>1962</v>
      </c>
      <c r="D977" t="s">
        <v>105</v>
      </c>
      <c r="E977" t="s">
        <v>2043</v>
      </c>
      <c r="F977">
        <v>1</v>
      </c>
      <c r="G977">
        <v>1</v>
      </c>
      <c r="H977">
        <v>1</v>
      </c>
      <c r="I977">
        <v>1</v>
      </c>
      <c r="J977">
        <v>1</v>
      </c>
      <c r="K977">
        <v>1</v>
      </c>
      <c r="L977">
        <v>1</v>
      </c>
      <c r="M977">
        <v>1</v>
      </c>
      <c r="N977">
        <v>1</v>
      </c>
      <c r="O977">
        <v>1</v>
      </c>
      <c r="P977">
        <v>1</v>
      </c>
      <c r="Q977">
        <v>1</v>
      </c>
      <c r="R977">
        <v>1</v>
      </c>
      <c r="S977">
        <v>1</v>
      </c>
      <c r="T977">
        <v>1</v>
      </c>
      <c r="U977">
        <v>1</v>
      </c>
      <c r="V977">
        <v>1</v>
      </c>
      <c r="W977">
        <v>1</v>
      </c>
      <c r="X977">
        <v>1</v>
      </c>
      <c r="Y977">
        <v>1</v>
      </c>
      <c r="Z977">
        <v>1</v>
      </c>
      <c r="AA977">
        <v>1</v>
      </c>
      <c r="AB977">
        <v>1.5</v>
      </c>
      <c r="AC977">
        <v>2</v>
      </c>
      <c r="AD977">
        <v>1.2</v>
      </c>
      <c r="AE977">
        <v>0.9</v>
      </c>
      <c r="AF977">
        <v>1.2</v>
      </c>
      <c r="AG977">
        <v>1</v>
      </c>
      <c r="AH977">
        <v>1.1000000000000001</v>
      </c>
      <c r="AI977">
        <v>0.8</v>
      </c>
      <c r="AJ977">
        <v>1.1000000000000001</v>
      </c>
      <c r="AK977">
        <v>1</v>
      </c>
      <c r="AL977">
        <v>1</v>
      </c>
      <c r="AM977">
        <v>1</v>
      </c>
      <c r="AN977">
        <v>1</v>
      </c>
      <c r="AO977">
        <v>1</v>
      </c>
      <c r="AP977">
        <v>1</v>
      </c>
      <c r="AQ977">
        <v>1</v>
      </c>
      <c r="AR977">
        <v>1</v>
      </c>
      <c r="AS977">
        <v>1.2</v>
      </c>
      <c r="AT977">
        <v>1</v>
      </c>
      <c r="AU977">
        <v>1.6</v>
      </c>
      <c r="AV977">
        <v>1.2</v>
      </c>
      <c r="AW977">
        <v>2.7</v>
      </c>
      <c r="AX977">
        <v>2.1</v>
      </c>
      <c r="AY977">
        <v>1.8</v>
      </c>
      <c r="AZ977">
        <v>0.8</v>
      </c>
      <c r="BA977">
        <v>1.2</v>
      </c>
      <c r="BB977">
        <v>1</v>
      </c>
      <c r="BC977">
        <v>1</v>
      </c>
      <c r="BD977">
        <v>1</v>
      </c>
      <c r="BE977">
        <v>1</v>
      </c>
    </row>
    <row r="978" spans="1:57">
      <c r="A978" t="s">
        <v>2044</v>
      </c>
      <c r="B978" t="s">
        <v>1961</v>
      </c>
      <c r="C978" t="s">
        <v>1962</v>
      </c>
      <c r="D978" t="s">
        <v>105</v>
      </c>
      <c r="E978" t="s">
        <v>2045</v>
      </c>
      <c r="F978">
        <v>1</v>
      </c>
      <c r="G978">
        <v>1</v>
      </c>
      <c r="H978">
        <v>1</v>
      </c>
      <c r="I978">
        <v>1</v>
      </c>
      <c r="J978">
        <v>1</v>
      </c>
      <c r="K978">
        <v>1</v>
      </c>
      <c r="L978">
        <v>1</v>
      </c>
      <c r="M978">
        <v>1</v>
      </c>
      <c r="N978">
        <v>1</v>
      </c>
      <c r="O978">
        <v>1</v>
      </c>
      <c r="P978">
        <v>1</v>
      </c>
      <c r="Q978">
        <v>1</v>
      </c>
      <c r="R978">
        <v>1</v>
      </c>
      <c r="S978">
        <v>1</v>
      </c>
      <c r="T978">
        <v>1</v>
      </c>
      <c r="U978">
        <v>1</v>
      </c>
      <c r="V978">
        <v>1</v>
      </c>
      <c r="W978">
        <v>1</v>
      </c>
      <c r="X978">
        <v>1</v>
      </c>
      <c r="Y978">
        <v>1</v>
      </c>
      <c r="Z978">
        <v>1</v>
      </c>
      <c r="AA978">
        <v>1</v>
      </c>
      <c r="AB978">
        <v>2</v>
      </c>
      <c r="AC978">
        <v>2.6</v>
      </c>
      <c r="AD978">
        <v>1.6</v>
      </c>
      <c r="AE978">
        <v>1.1000000000000001</v>
      </c>
      <c r="AF978">
        <v>1.6</v>
      </c>
      <c r="AG978">
        <v>1.3</v>
      </c>
      <c r="AH978">
        <v>1.4</v>
      </c>
      <c r="AI978">
        <v>1.1000000000000001</v>
      </c>
      <c r="AJ978">
        <v>1.5</v>
      </c>
      <c r="AK978">
        <v>1</v>
      </c>
      <c r="AL978">
        <v>1</v>
      </c>
      <c r="AM978">
        <v>1</v>
      </c>
      <c r="AN978">
        <v>1</v>
      </c>
      <c r="AO978">
        <v>1</v>
      </c>
      <c r="AP978">
        <v>1</v>
      </c>
      <c r="AQ978">
        <v>1</v>
      </c>
      <c r="AR978">
        <v>1</v>
      </c>
      <c r="AS978">
        <v>1.2</v>
      </c>
      <c r="AT978">
        <v>1</v>
      </c>
      <c r="AU978">
        <v>1.6</v>
      </c>
      <c r="AV978">
        <v>1.2</v>
      </c>
      <c r="AW978">
        <v>2.7</v>
      </c>
      <c r="AX978">
        <v>2.1</v>
      </c>
      <c r="AY978">
        <v>1.8</v>
      </c>
      <c r="AZ978">
        <v>0.8</v>
      </c>
      <c r="BA978">
        <v>1.2</v>
      </c>
      <c r="BB978">
        <v>1</v>
      </c>
      <c r="BC978">
        <v>1</v>
      </c>
      <c r="BD978">
        <v>1</v>
      </c>
      <c r="BE978">
        <v>1</v>
      </c>
    </row>
    <row r="979" spans="1:57">
      <c r="A979" t="s">
        <v>2046</v>
      </c>
      <c r="B979" t="s">
        <v>1961</v>
      </c>
      <c r="C979" t="s">
        <v>1962</v>
      </c>
      <c r="D979" t="s">
        <v>105</v>
      </c>
      <c r="E979" t="s">
        <v>2047</v>
      </c>
      <c r="F979">
        <v>1</v>
      </c>
      <c r="G979">
        <v>1</v>
      </c>
      <c r="H979">
        <v>1</v>
      </c>
      <c r="I979">
        <v>1</v>
      </c>
      <c r="J979">
        <v>1</v>
      </c>
      <c r="K979">
        <v>1</v>
      </c>
      <c r="L979">
        <v>1</v>
      </c>
      <c r="M979">
        <v>1</v>
      </c>
      <c r="N979">
        <v>1</v>
      </c>
      <c r="O979">
        <v>1</v>
      </c>
      <c r="P979">
        <v>1</v>
      </c>
      <c r="Q979">
        <v>1</v>
      </c>
      <c r="R979">
        <v>1</v>
      </c>
      <c r="S979">
        <v>1</v>
      </c>
      <c r="T979">
        <v>1</v>
      </c>
      <c r="U979">
        <v>1</v>
      </c>
      <c r="V979">
        <v>1</v>
      </c>
      <c r="W979">
        <v>1</v>
      </c>
      <c r="X979">
        <v>1</v>
      </c>
      <c r="Y979">
        <v>1</v>
      </c>
      <c r="Z979">
        <v>1</v>
      </c>
      <c r="AA979">
        <v>1</v>
      </c>
      <c r="AB979">
        <v>2.4</v>
      </c>
      <c r="AC979">
        <v>3.1</v>
      </c>
      <c r="AD979">
        <v>2</v>
      </c>
      <c r="AE979">
        <v>1.3</v>
      </c>
      <c r="AF979">
        <v>1.9</v>
      </c>
      <c r="AG979">
        <v>1.5</v>
      </c>
      <c r="AH979">
        <v>1.6</v>
      </c>
      <c r="AI979">
        <v>1.3</v>
      </c>
      <c r="AJ979">
        <v>1.7</v>
      </c>
      <c r="AK979">
        <v>1</v>
      </c>
      <c r="AL979">
        <v>1</v>
      </c>
      <c r="AM979">
        <v>1</v>
      </c>
      <c r="AN979">
        <v>1</v>
      </c>
      <c r="AO979">
        <v>1</v>
      </c>
      <c r="AP979">
        <v>1</v>
      </c>
      <c r="AQ979">
        <v>1</v>
      </c>
      <c r="AR979">
        <v>1</v>
      </c>
      <c r="AS979">
        <v>1.2</v>
      </c>
      <c r="AT979">
        <v>1</v>
      </c>
      <c r="AU979">
        <v>1.6</v>
      </c>
      <c r="AV979">
        <v>1.2</v>
      </c>
      <c r="AW979">
        <v>2.7</v>
      </c>
      <c r="AX979">
        <v>2.1</v>
      </c>
      <c r="AY979">
        <v>1.8</v>
      </c>
      <c r="AZ979">
        <v>0.8</v>
      </c>
      <c r="BA979">
        <v>1.2</v>
      </c>
      <c r="BB979">
        <v>1</v>
      </c>
      <c r="BC979">
        <v>1</v>
      </c>
      <c r="BD979">
        <v>1</v>
      </c>
      <c r="BE979">
        <v>1</v>
      </c>
    </row>
    <row r="980" spans="1:57">
      <c r="A980" t="s">
        <v>2048</v>
      </c>
      <c r="B980" t="s">
        <v>1961</v>
      </c>
      <c r="C980" t="s">
        <v>1962</v>
      </c>
      <c r="D980" t="s">
        <v>105</v>
      </c>
      <c r="E980" t="s">
        <v>2049</v>
      </c>
      <c r="F980">
        <v>1</v>
      </c>
      <c r="G980">
        <v>1</v>
      </c>
      <c r="H980">
        <v>1</v>
      </c>
      <c r="I980">
        <v>1</v>
      </c>
      <c r="J980">
        <v>1</v>
      </c>
      <c r="K980">
        <v>1</v>
      </c>
      <c r="L980">
        <v>1</v>
      </c>
      <c r="M980">
        <v>1</v>
      </c>
      <c r="N980">
        <v>1</v>
      </c>
      <c r="O980">
        <v>1</v>
      </c>
      <c r="P980">
        <v>1</v>
      </c>
      <c r="Q980">
        <v>1</v>
      </c>
      <c r="R980">
        <v>1</v>
      </c>
      <c r="S980">
        <v>1</v>
      </c>
      <c r="T980">
        <v>1</v>
      </c>
      <c r="U980">
        <v>1</v>
      </c>
      <c r="V980">
        <v>1</v>
      </c>
      <c r="W980">
        <v>1</v>
      </c>
      <c r="X980">
        <v>1</v>
      </c>
      <c r="Y980">
        <v>1</v>
      </c>
      <c r="Z980">
        <v>1</v>
      </c>
      <c r="AA980">
        <v>1</v>
      </c>
      <c r="AB980">
        <v>2.2999999999999998</v>
      </c>
      <c r="AC980">
        <v>3</v>
      </c>
      <c r="AD980">
        <v>1.9</v>
      </c>
      <c r="AE980">
        <v>1.3</v>
      </c>
      <c r="AF980">
        <v>1.9</v>
      </c>
      <c r="AG980">
        <v>1.5</v>
      </c>
      <c r="AH980">
        <v>1.6</v>
      </c>
      <c r="AI980">
        <v>1.3</v>
      </c>
      <c r="AJ980">
        <v>1.7</v>
      </c>
      <c r="AK980">
        <v>1</v>
      </c>
      <c r="AL980">
        <v>1</v>
      </c>
      <c r="AM980">
        <v>1</v>
      </c>
      <c r="AN980">
        <v>1</v>
      </c>
      <c r="AO980">
        <v>1</v>
      </c>
      <c r="AP980">
        <v>1</v>
      </c>
      <c r="AQ980">
        <v>1</v>
      </c>
      <c r="AR980">
        <v>1</v>
      </c>
      <c r="AS980">
        <v>1.2</v>
      </c>
      <c r="AT980">
        <v>1</v>
      </c>
      <c r="AU980">
        <v>1.6</v>
      </c>
      <c r="AV980">
        <v>1.2</v>
      </c>
      <c r="AW980">
        <v>2.7</v>
      </c>
      <c r="AX980">
        <v>2.1</v>
      </c>
      <c r="AY980">
        <v>1.8</v>
      </c>
      <c r="AZ980">
        <v>0.8</v>
      </c>
      <c r="BA980">
        <v>1.2</v>
      </c>
      <c r="BB980">
        <v>1</v>
      </c>
      <c r="BC980">
        <v>1</v>
      </c>
      <c r="BD980">
        <v>1</v>
      </c>
      <c r="BE980">
        <v>1</v>
      </c>
    </row>
    <row r="981" spans="1:57">
      <c r="A981" t="s">
        <v>2050</v>
      </c>
      <c r="B981" t="s">
        <v>1961</v>
      </c>
      <c r="C981" t="s">
        <v>1962</v>
      </c>
      <c r="D981" t="s">
        <v>105</v>
      </c>
      <c r="E981" t="s">
        <v>2051</v>
      </c>
      <c r="F981">
        <v>1</v>
      </c>
      <c r="G981">
        <v>1</v>
      </c>
      <c r="H981">
        <v>1</v>
      </c>
      <c r="I981">
        <v>1</v>
      </c>
      <c r="J981">
        <v>1</v>
      </c>
      <c r="K981">
        <v>1</v>
      </c>
      <c r="L981">
        <v>1</v>
      </c>
      <c r="M981">
        <v>1</v>
      </c>
      <c r="N981">
        <v>1</v>
      </c>
      <c r="O981">
        <v>1</v>
      </c>
      <c r="P981">
        <v>1</v>
      </c>
      <c r="Q981">
        <v>1</v>
      </c>
      <c r="R981">
        <v>1</v>
      </c>
      <c r="S981">
        <v>1</v>
      </c>
      <c r="T981">
        <v>1</v>
      </c>
      <c r="U981">
        <v>1</v>
      </c>
      <c r="V981">
        <v>1</v>
      </c>
      <c r="W981">
        <v>1</v>
      </c>
      <c r="X981">
        <v>1</v>
      </c>
      <c r="Y981">
        <v>1</v>
      </c>
      <c r="Z981">
        <v>1</v>
      </c>
      <c r="AA981">
        <v>1</v>
      </c>
      <c r="AB981">
        <v>2.4</v>
      </c>
      <c r="AC981">
        <v>3.2</v>
      </c>
      <c r="AD981">
        <v>2</v>
      </c>
      <c r="AE981">
        <v>1.4</v>
      </c>
      <c r="AF981">
        <v>2</v>
      </c>
      <c r="AG981">
        <v>1.6</v>
      </c>
      <c r="AH981">
        <v>1.7</v>
      </c>
      <c r="AI981">
        <v>1.3</v>
      </c>
      <c r="AJ981">
        <v>1.8</v>
      </c>
      <c r="AK981">
        <v>1</v>
      </c>
      <c r="AL981">
        <v>1</v>
      </c>
      <c r="AM981">
        <v>1</v>
      </c>
      <c r="AN981">
        <v>1</v>
      </c>
      <c r="AO981">
        <v>1</v>
      </c>
      <c r="AP981">
        <v>1</v>
      </c>
      <c r="AQ981">
        <v>1</v>
      </c>
      <c r="AR981">
        <v>1</v>
      </c>
      <c r="AS981">
        <v>1.1000000000000001</v>
      </c>
      <c r="AT981">
        <v>0.9</v>
      </c>
      <c r="AU981">
        <v>1.4</v>
      </c>
      <c r="AV981">
        <v>1</v>
      </c>
      <c r="AW981">
        <v>2.2999999999999998</v>
      </c>
      <c r="AX981">
        <v>1.8</v>
      </c>
      <c r="AY981">
        <v>1.6</v>
      </c>
      <c r="AZ981">
        <v>0.7</v>
      </c>
      <c r="BA981">
        <v>1</v>
      </c>
      <c r="BB981">
        <v>1</v>
      </c>
      <c r="BC981">
        <v>1</v>
      </c>
      <c r="BD981">
        <v>1</v>
      </c>
      <c r="BE981">
        <v>1</v>
      </c>
    </row>
    <row r="982" spans="1:57">
      <c r="A982" t="s">
        <v>2052</v>
      </c>
      <c r="B982" t="s">
        <v>1961</v>
      </c>
      <c r="C982" t="s">
        <v>1962</v>
      </c>
      <c r="D982" t="s">
        <v>105</v>
      </c>
      <c r="E982" t="s">
        <v>2053</v>
      </c>
      <c r="F982">
        <v>1</v>
      </c>
      <c r="G982">
        <v>1</v>
      </c>
      <c r="H982">
        <v>1</v>
      </c>
      <c r="I982">
        <v>1</v>
      </c>
      <c r="J982">
        <v>1</v>
      </c>
      <c r="K982">
        <v>1</v>
      </c>
      <c r="L982">
        <v>1</v>
      </c>
      <c r="M982">
        <v>1</v>
      </c>
      <c r="N982">
        <v>1</v>
      </c>
      <c r="O982">
        <v>1</v>
      </c>
      <c r="P982">
        <v>1</v>
      </c>
      <c r="Q982">
        <v>1</v>
      </c>
      <c r="R982">
        <v>1</v>
      </c>
      <c r="S982">
        <v>1</v>
      </c>
      <c r="T982">
        <v>1</v>
      </c>
      <c r="U982">
        <v>1</v>
      </c>
      <c r="V982">
        <v>1</v>
      </c>
      <c r="W982">
        <v>1</v>
      </c>
      <c r="X982">
        <v>1</v>
      </c>
      <c r="Y982">
        <v>1</v>
      </c>
      <c r="Z982">
        <v>1</v>
      </c>
      <c r="AA982">
        <v>1</v>
      </c>
      <c r="AB982">
        <v>2.4</v>
      </c>
      <c r="AC982">
        <v>3.2</v>
      </c>
      <c r="AD982">
        <v>2</v>
      </c>
      <c r="AE982">
        <v>1.4</v>
      </c>
      <c r="AF982">
        <v>2</v>
      </c>
      <c r="AG982">
        <v>1.6</v>
      </c>
      <c r="AH982">
        <v>1.7</v>
      </c>
      <c r="AI982">
        <v>1.3</v>
      </c>
      <c r="AJ982">
        <v>1.8</v>
      </c>
      <c r="AK982">
        <v>1</v>
      </c>
      <c r="AL982">
        <v>1</v>
      </c>
      <c r="AM982">
        <v>1</v>
      </c>
      <c r="AN982">
        <v>1</v>
      </c>
      <c r="AO982">
        <v>1</v>
      </c>
      <c r="AP982">
        <v>1</v>
      </c>
      <c r="AQ982">
        <v>1</v>
      </c>
      <c r="AR982">
        <v>1</v>
      </c>
      <c r="AS982">
        <v>1.2</v>
      </c>
      <c r="AT982">
        <v>1</v>
      </c>
      <c r="AU982">
        <v>1.6</v>
      </c>
      <c r="AV982">
        <v>1.2</v>
      </c>
      <c r="AW982">
        <v>2.7</v>
      </c>
      <c r="AX982">
        <v>2.1</v>
      </c>
      <c r="AY982">
        <v>1.8</v>
      </c>
      <c r="AZ982">
        <v>0.8</v>
      </c>
      <c r="BA982">
        <v>1.2</v>
      </c>
      <c r="BB982">
        <v>1</v>
      </c>
      <c r="BC982">
        <v>1</v>
      </c>
      <c r="BD982">
        <v>1</v>
      </c>
      <c r="BE982">
        <v>1</v>
      </c>
    </row>
    <row r="983" spans="1:57">
      <c r="A983" t="s">
        <v>2054</v>
      </c>
      <c r="B983" t="s">
        <v>1961</v>
      </c>
      <c r="C983" t="s">
        <v>1962</v>
      </c>
      <c r="D983" t="s">
        <v>105</v>
      </c>
      <c r="E983" t="s">
        <v>2055</v>
      </c>
      <c r="F983">
        <v>1</v>
      </c>
      <c r="G983">
        <v>1</v>
      </c>
      <c r="H983">
        <v>1</v>
      </c>
      <c r="I983">
        <v>1</v>
      </c>
      <c r="J983">
        <v>1</v>
      </c>
      <c r="K983">
        <v>1</v>
      </c>
      <c r="L983">
        <v>1</v>
      </c>
      <c r="M983">
        <v>1</v>
      </c>
      <c r="N983">
        <v>1</v>
      </c>
      <c r="O983">
        <v>1</v>
      </c>
      <c r="P983">
        <v>1</v>
      </c>
      <c r="Q983">
        <v>1</v>
      </c>
      <c r="R983">
        <v>1</v>
      </c>
      <c r="S983">
        <v>1</v>
      </c>
      <c r="T983">
        <v>1</v>
      </c>
      <c r="U983">
        <v>1</v>
      </c>
      <c r="V983">
        <v>1</v>
      </c>
      <c r="W983">
        <v>1</v>
      </c>
      <c r="X983">
        <v>1</v>
      </c>
      <c r="Y983">
        <v>1</v>
      </c>
      <c r="Z983">
        <v>1</v>
      </c>
      <c r="AA983">
        <v>1</v>
      </c>
      <c r="AB983">
        <v>3</v>
      </c>
      <c r="AC983">
        <v>4</v>
      </c>
      <c r="AD983">
        <v>2.5</v>
      </c>
      <c r="AE983">
        <v>1.7</v>
      </c>
      <c r="AF983">
        <v>2.5</v>
      </c>
      <c r="AG983">
        <v>2</v>
      </c>
      <c r="AH983">
        <v>2.1</v>
      </c>
      <c r="AI983">
        <v>1.6</v>
      </c>
      <c r="AJ983">
        <v>2.2000000000000002</v>
      </c>
      <c r="AK983">
        <v>1</v>
      </c>
      <c r="AL983">
        <v>1</v>
      </c>
      <c r="AM983">
        <v>1</v>
      </c>
      <c r="AN983">
        <v>1</v>
      </c>
      <c r="AO983">
        <v>1</v>
      </c>
      <c r="AP983">
        <v>1</v>
      </c>
      <c r="AQ983">
        <v>1</v>
      </c>
      <c r="AR983">
        <v>1</v>
      </c>
      <c r="AS983">
        <v>1.2</v>
      </c>
      <c r="AT983">
        <v>1</v>
      </c>
      <c r="AU983">
        <v>1.6</v>
      </c>
      <c r="AV983">
        <v>1.2</v>
      </c>
      <c r="AW983">
        <v>2.7</v>
      </c>
      <c r="AX983">
        <v>2.1</v>
      </c>
      <c r="AY983">
        <v>1.8</v>
      </c>
      <c r="AZ983">
        <v>0.8</v>
      </c>
      <c r="BA983">
        <v>1.2</v>
      </c>
      <c r="BB983">
        <v>1</v>
      </c>
      <c r="BC983">
        <v>1</v>
      </c>
      <c r="BD983">
        <v>1</v>
      </c>
      <c r="BE983">
        <v>1</v>
      </c>
    </row>
    <row r="984" spans="1:57">
      <c r="A984" t="s">
        <v>2056</v>
      </c>
      <c r="B984" t="s">
        <v>1961</v>
      </c>
      <c r="C984" t="s">
        <v>1962</v>
      </c>
      <c r="D984" t="s">
        <v>105</v>
      </c>
      <c r="E984" t="s">
        <v>2057</v>
      </c>
      <c r="F984">
        <v>1</v>
      </c>
      <c r="G984">
        <v>1</v>
      </c>
      <c r="H984">
        <v>1</v>
      </c>
      <c r="I984">
        <v>1</v>
      </c>
      <c r="J984">
        <v>1</v>
      </c>
      <c r="K984">
        <v>1</v>
      </c>
      <c r="L984">
        <v>1</v>
      </c>
      <c r="M984">
        <v>1</v>
      </c>
      <c r="N984">
        <v>1</v>
      </c>
      <c r="O984">
        <v>1</v>
      </c>
      <c r="P984">
        <v>1</v>
      </c>
      <c r="Q984">
        <v>1</v>
      </c>
      <c r="R984">
        <v>1</v>
      </c>
      <c r="S984">
        <v>1</v>
      </c>
      <c r="T984">
        <v>1</v>
      </c>
      <c r="U984">
        <v>1</v>
      </c>
      <c r="V984">
        <v>1</v>
      </c>
      <c r="W984">
        <v>1</v>
      </c>
      <c r="X984">
        <v>1</v>
      </c>
      <c r="Y984">
        <v>1</v>
      </c>
      <c r="Z984">
        <v>1</v>
      </c>
      <c r="AA984">
        <v>1</v>
      </c>
      <c r="AB984">
        <v>1.6</v>
      </c>
      <c r="AC984">
        <v>2.1</v>
      </c>
      <c r="AD984">
        <v>1.3</v>
      </c>
      <c r="AE984">
        <v>0.9</v>
      </c>
      <c r="AF984">
        <v>1.3</v>
      </c>
      <c r="AG984">
        <v>1</v>
      </c>
      <c r="AH984">
        <v>1.1000000000000001</v>
      </c>
      <c r="AI984">
        <v>0.9</v>
      </c>
      <c r="AJ984">
        <v>1.2</v>
      </c>
      <c r="AK984">
        <v>1</v>
      </c>
      <c r="AL984">
        <v>1</v>
      </c>
      <c r="AM984">
        <v>1</v>
      </c>
      <c r="AN984">
        <v>1</v>
      </c>
      <c r="AO984">
        <v>1</v>
      </c>
      <c r="AP984">
        <v>1</v>
      </c>
      <c r="AQ984">
        <v>1</v>
      </c>
      <c r="AR984">
        <v>1</v>
      </c>
      <c r="AS984">
        <v>1.2</v>
      </c>
      <c r="AT984">
        <v>1</v>
      </c>
      <c r="AU984">
        <v>1.6</v>
      </c>
      <c r="AV984">
        <v>1.2</v>
      </c>
      <c r="AW984">
        <v>2.7</v>
      </c>
      <c r="AX984">
        <v>2.1</v>
      </c>
      <c r="AY984">
        <v>1.8</v>
      </c>
      <c r="AZ984">
        <v>0.8</v>
      </c>
      <c r="BA984">
        <v>1.2</v>
      </c>
      <c r="BB984">
        <v>1</v>
      </c>
      <c r="BC984">
        <v>1</v>
      </c>
      <c r="BD984">
        <v>1</v>
      </c>
      <c r="BE984">
        <v>1</v>
      </c>
    </row>
    <row r="985" spans="1:57">
      <c r="A985" t="s">
        <v>2058</v>
      </c>
      <c r="B985" t="s">
        <v>1961</v>
      </c>
      <c r="C985" t="s">
        <v>1962</v>
      </c>
      <c r="D985" t="s">
        <v>105</v>
      </c>
      <c r="E985" t="s">
        <v>2059</v>
      </c>
      <c r="F985">
        <v>1</v>
      </c>
      <c r="G985">
        <v>1</v>
      </c>
      <c r="H985">
        <v>1</v>
      </c>
      <c r="I985">
        <v>1</v>
      </c>
      <c r="J985">
        <v>1</v>
      </c>
      <c r="K985">
        <v>1</v>
      </c>
      <c r="L985">
        <v>1</v>
      </c>
      <c r="M985">
        <v>1</v>
      </c>
      <c r="N985">
        <v>1</v>
      </c>
      <c r="O985">
        <v>1</v>
      </c>
      <c r="P985">
        <v>1</v>
      </c>
      <c r="Q985">
        <v>1</v>
      </c>
      <c r="R985">
        <v>1</v>
      </c>
      <c r="S985">
        <v>1</v>
      </c>
      <c r="T985">
        <v>1</v>
      </c>
      <c r="U985">
        <v>1</v>
      </c>
      <c r="V985">
        <v>1</v>
      </c>
      <c r="W985">
        <v>1</v>
      </c>
      <c r="X985">
        <v>1</v>
      </c>
      <c r="Y985">
        <v>1</v>
      </c>
      <c r="Z985">
        <v>1</v>
      </c>
      <c r="AA985">
        <v>1</v>
      </c>
      <c r="AB985">
        <v>1.6</v>
      </c>
      <c r="AC985">
        <v>2.1</v>
      </c>
      <c r="AD985">
        <v>1.3</v>
      </c>
      <c r="AE985">
        <v>0.9</v>
      </c>
      <c r="AF985">
        <v>1.3</v>
      </c>
      <c r="AG985">
        <v>1</v>
      </c>
      <c r="AH985">
        <v>1.1000000000000001</v>
      </c>
      <c r="AI985">
        <v>0.9</v>
      </c>
      <c r="AJ985">
        <v>1.2</v>
      </c>
      <c r="AK985">
        <v>1</v>
      </c>
      <c r="AL985">
        <v>1</v>
      </c>
      <c r="AM985">
        <v>1</v>
      </c>
      <c r="AN985">
        <v>1</v>
      </c>
      <c r="AO985">
        <v>1</v>
      </c>
      <c r="AP985">
        <v>1</v>
      </c>
      <c r="AQ985">
        <v>1</v>
      </c>
      <c r="AR985">
        <v>1</v>
      </c>
      <c r="AS985">
        <v>1.2</v>
      </c>
      <c r="AT985">
        <v>1</v>
      </c>
      <c r="AU985">
        <v>1.6</v>
      </c>
      <c r="AV985">
        <v>1.2</v>
      </c>
      <c r="AW985">
        <v>2.7</v>
      </c>
      <c r="AX985">
        <v>2.1</v>
      </c>
      <c r="AY985">
        <v>1.8</v>
      </c>
      <c r="AZ985">
        <v>0.8</v>
      </c>
      <c r="BA985">
        <v>1.2</v>
      </c>
      <c r="BB985">
        <v>1</v>
      </c>
      <c r="BC985">
        <v>1</v>
      </c>
      <c r="BD985">
        <v>1</v>
      </c>
      <c r="BE985">
        <v>1</v>
      </c>
    </row>
    <row r="986" spans="1:57">
      <c r="A986" t="s">
        <v>2060</v>
      </c>
      <c r="B986" t="s">
        <v>1961</v>
      </c>
      <c r="C986" t="s">
        <v>1962</v>
      </c>
      <c r="D986" t="s">
        <v>105</v>
      </c>
      <c r="E986" t="s">
        <v>2061</v>
      </c>
      <c r="F986">
        <v>1</v>
      </c>
      <c r="G986">
        <v>1</v>
      </c>
      <c r="H986">
        <v>1</v>
      </c>
      <c r="I986">
        <v>1</v>
      </c>
      <c r="J986">
        <v>1</v>
      </c>
      <c r="K986">
        <v>1</v>
      </c>
      <c r="L986">
        <v>1</v>
      </c>
      <c r="M986">
        <v>1</v>
      </c>
      <c r="N986">
        <v>1</v>
      </c>
      <c r="O986">
        <v>1</v>
      </c>
      <c r="P986">
        <v>1</v>
      </c>
      <c r="Q986">
        <v>1</v>
      </c>
      <c r="R986">
        <v>1</v>
      </c>
      <c r="S986">
        <v>1</v>
      </c>
      <c r="T986">
        <v>1</v>
      </c>
      <c r="U986">
        <v>1</v>
      </c>
      <c r="V986">
        <v>1</v>
      </c>
      <c r="W986">
        <v>1</v>
      </c>
      <c r="X986">
        <v>1</v>
      </c>
      <c r="Y986">
        <v>1</v>
      </c>
      <c r="Z986">
        <v>1</v>
      </c>
      <c r="AA986">
        <v>1</v>
      </c>
      <c r="AB986">
        <v>1.6</v>
      </c>
      <c r="AC986">
        <v>2.1</v>
      </c>
      <c r="AD986">
        <v>1.3</v>
      </c>
      <c r="AE986">
        <v>0.9</v>
      </c>
      <c r="AF986">
        <v>1.3</v>
      </c>
      <c r="AG986">
        <v>1</v>
      </c>
      <c r="AH986">
        <v>1.1000000000000001</v>
      </c>
      <c r="AI986">
        <v>0.9</v>
      </c>
      <c r="AJ986">
        <v>1.2</v>
      </c>
      <c r="AK986">
        <v>1</v>
      </c>
      <c r="AL986">
        <v>1</v>
      </c>
      <c r="AM986">
        <v>1</v>
      </c>
      <c r="AN986">
        <v>1</v>
      </c>
      <c r="AO986">
        <v>1</v>
      </c>
      <c r="AP986">
        <v>1</v>
      </c>
      <c r="AQ986">
        <v>1</v>
      </c>
      <c r="AR986">
        <v>1</v>
      </c>
      <c r="AS986">
        <v>1.2</v>
      </c>
      <c r="AT986">
        <v>1</v>
      </c>
      <c r="AU986">
        <v>1.6</v>
      </c>
      <c r="AV986">
        <v>1.2</v>
      </c>
      <c r="AW986">
        <v>2.7</v>
      </c>
      <c r="AX986">
        <v>2.1</v>
      </c>
      <c r="AY986">
        <v>1.8</v>
      </c>
      <c r="AZ986">
        <v>0.8</v>
      </c>
      <c r="BA986">
        <v>1.2</v>
      </c>
      <c r="BB986">
        <v>1</v>
      </c>
      <c r="BC986">
        <v>1</v>
      </c>
      <c r="BD986">
        <v>1</v>
      </c>
      <c r="BE986">
        <v>1</v>
      </c>
    </row>
    <row r="987" spans="1:57">
      <c r="A987" t="s">
        <v>2062</v>
      </c>
      <c r="B987" t="s">
        <v>1961</v>
      </c>
      <c r="C987" t="s">
        <v>1962</v>
      </c>
      <c r="D987" t="s">
        <v>105</v>
      </c>
      <c r="E987" t="s">
        <v>2063</v>
      </c>
      <c r="F987">
        <v>1</v>
      </c>
      <c r="G987">
        <v>1</v>
      </c>
      <c r="H987">
        <v>1</v>
      </c>
      <c r="I987">
        <v>1</v>
      </c>
      <c r="J987">
        <v>1</v>
      </c>
      <c r="K987">
        <v>1</v>
      </c>
      <c r="L987">
        <v>1</v>
      </c>
      <c r="M987">
        <v>1</v>
      </c>
      <c r="N987">
        <v>1</v>
      </c>
      <c r="O987">
        <v>1</v>
      </c>
      <c r="P987">
        <v>1</v>
      </c>
      <c r="Q987">
        <v>1</v>
      </c>
      <c r="R987">
        <v>1</v>
      </c>
      <c r="S987">
        <v>1</v>
      </c>
      <c r="T987">
        <v>1</v>
      </c>
      <c r="U987">
        <v>1</v>
      </c>
      <c r="V987">
        <v>1</v>
      </c>
      <c r="W987">
        <v>1</v>
      </c>
      <c r="X987">
        <v>1</v>
      </c>
      <c r="Y987">
        <v>1</v>
      </c>
      <c r="Z987">
        <v>1</v>
      </c>
      <c r="AA987">
        <v>1</v>
      </c>
      <c r="AB987">
        <v>2.1</v>
      </c>
      <c r="AC987">
        <v>2.8</v>
      </c>
      <c r="AD987">
        <v>1.8</v>
      </c>
      <c r="AE987">
        <v>1.2</v>
      </c>
      <c r="AF987">
        <v>1.7</v>
      </c>
      <c r="AG987">
        <v>1.4</v>
      </c>
      <c r="AH987">
        <v>1.5</v>
      </c>
      <c r="AI987">
        <v>1.2</v>
      </c>
      <c r="AJ987">
        <v>1.6</v>
      </c>
      <c r="AK987">
        <v>1</v>
      </c>
      <c r="AL987">
        <v>1</v>
      </c>
      <c r="AM987">
        <v>1</v>
      </c>
      <c r="AN987">
        <v>1</v>
      </c>
      <c r="AO987">
        <v>1</v>
      </c>
      <c r="AP987">
        <v>1</v>
      </c>
      <c r="AQ987">
        <v>1</v>
      </c>
      <c r="AR987">
        <v>1</v>
      </c>
      <c r="AS987">
        <v>1.2</v>
      </c>
      <c r="AT987">
        <v>1</v>
      </c>
      <c r="AU987">
        <v>1.6</v>
      </c>
      <c r="AV987">
        <v>1.2</v>
      </c>
      <c r="AW987">
        <v>2.7</v>
      </c>
      <c r="AX987">
        <v>2.1</v>
      </c>
      <c r="AY987">
        <v>1.8</v>
      </c>
      <c r="AZ987">
        <v>0.8</v>
      </c>
      <c r="BA987">
        <v>1.2</v>
      </c>
      <c r="BB987">
        <v>1</v>
      </c>
      <c r="BC987">
        <v>1</v>
      </c>
      <c r="BD987">
        <v>1</v>
      </c>
      <c r="BE987">
        <v>1</v>
      </c>
    </row>
    <row r="988" spans="1:57">
      <c r="A988" t="s">
        <v>2064</v>
      </c>
      <c r="B988" t="s">
        <v>1961</v>
      </c>
      <c r="C988" t="s">
        <v>1962</v>
      </c>
      <c r="D988" t="s">
        <v>105</v>
      </c>
      <c r="E988" t="s">
        <v>2065</v>
      </c>
      <c r="F988">
        <v>1</v>
      </c>
      <c r="G988">
        <v>1</v>
      </c>
      <c r="H988">
        <v>1</v>
      </c>
      <c r="I988">
        <v>1</v>
      </c>
      <c r="J988">
        <v>1</v>
      </c>
      <c r="K988">
        <v>1</v>
      </c>
      <c r="L988">
        <v>1</v>
      </c>
      <c r="M988">
        <v>1</v>
      </c>
      <c r="N988">
        <v>1</v>
      </c>
      <c r="O988">
        <v>1</v>
      </c>
      <c r="P988">
        <v>1</v>
      </c>
      <c r="Q988">
        <v>1</v>
      </c>
      <c r="R988">
        <v>1</v>
      </c>
      <c r="S988">
        <v>1</v>
      </c>
      <c r="T988">
        <v>1</v>
      </c>
      <c r="U988">
        <v>1</v>
      </c>
      <c r="V988">
        <v>1</v>
      </c>
      <c r="W988">
        <v>1</v>
      </c>
      <c r="X988">
        <v>1</v>
      </c>
      <c r="Y988">
        <v>1</v>
      </c>
      <c r="Z988">
        <v>1</v>
      </c>
      <c r="AA988">
        <v>1</v>
      </c>
      <c r="AB988">
        <v>2.6</v>
      </c>
      <c r="AC988">
        <v>3.4</v>
      </c>
      <c r="AD988">
        <v>2.2000000000000002</v>
      </c>
      <c r="AE988">
        <v>1.5</v>
      </c>
      <c r="AF988">
        <v>2.1</v>
      </c>
      <c r="AG988">
        <v>1.7</v>
      </c>
      <c r="AH988">
        <v>1.8</v>
      </c>
      <c r="AI988">
        <v>1.4</v>
      </c>
      <c r="AJ988">
        <v>1.9</v>
      </c>
      <c r="AK988">
        <v>1</v>
      </c>
      <c r="AL988">
        <v>1</v>
      </c>
      <c r="AM988">
        <v>1</v>
      </c>
      <c r="AN988">
        <v>1</v>
      </c>
      <c r="AO988">
        <v>1</v>
      </c>
      <c r="AP988">
        <v>1</v>
      </c>
      <c r="AQ988">
        <v>1</v>
      </c>
      <c r="AR988">
        <v>1</v>
      </c>
      <c r="AS988">
        <v>1.2</v>
      </c>
      <c r="AT988">
        <v>1</v>
      </c>
      <c r="AU988">
        <v>1.6</v>
      </c>
      <c r="AV988">
        <v>1.2</v>
      </c>
      <c r="AW988">
        <v>2.7</v>
      </c>
      <c r="AX988">
        <v>2.1</v>
      </c>
      <c r="AY988">
        <v>1.8</v>
      </c>
      <c r="AZ988">
        <v>0.8</v>
      </c>
      <c r="BA988">
        <v>1.2</v>
      </c>
      <c r="BB988">
        <v>1</v>
      </c>
      <c r="BC988">
        <v>1</v>
      </c>
      <c r="BD988">
        <v>1</v>
      </c>
      <c r="BE988">
        <v>1</v>
      </c>
    </row>
    <row r="989" spans="1:57">
      <c r="A989" t="s">
        <v>2066</v>
      </c>
      <c r="B989" t="s">
        <v>1961</v>
      </c>
      <c r="C989" t="s">
        <v>1962</v>
      </c>
      <c r="D989" t="s">
        <v>105</v>
      </c>
      <c r="E989" t="s">
        <v>2067</v>
      </c>
      <c r="F989">
        <v>1</v>
      </c>
      <c r="G989">
        <v>1</v>
      </c>
      <c r="H989">
        <v>1</v>
      </c>
      <c r="I989">
        <v>1</v>
      </c>
      <c r="J989">
        <v>1</v>
      </c>
      <c r="K989">
        <v>1</v>
      </c>
      <c r="L989">
        <v>1</v>
      </c>
      <c r="M989">
        <v>1</v>
      </c>
      <c r="N989">
        <v>1</v>
      </c>
      <c r="O989">
        <v>1</v>
      </c>
      <c r="P989">
        <v>1</v>
      </c>
      <c r="Q989">
        <v>1</v>
      </c>
      <c r="R989">
        <v>1</v>
      </c>
      <c r="S989">
        <v>1</v>
      </c>
      <c r="T989">
        <v>1</v>
      </c>
      <c r="U989">
        <v>1</v>
      </c>
      <c r="V989">
        <v>1</v>
      </c>
      <c r="W989">
        <v>1</v>
      </c>
      <c r="X989">
        <v>1</v>
      </c>
      <c r="Y989">
        <v>1</v>
      </c>
      <c r="Z989">
        <v>1</v>
      </c>
      <c r="AA989">
        <v>1</v>
      </c>
      <c r="AB989">
        <v>1.3</v>
      </c>
      <c r="AC989">
        <v>1.6</v>
      </c>
      <c r="AD989">
        <v>1</v>
      </c>
      <c r="AE989">
        <v>0.7</v>
      </c>
      <c r="AF989">
        <v>1</v>
      </c>
      <c r="AG989">
        <v>0.8</v>
      </c>
      <c r="AH989">
        <v>0.9</v>
      </c>
      <c r="AI989">
        <v>0.7</v>
      </c>
      <c r="AJ989">
        <v>0.9</v>
      </c>
      <c r="AK989">
        <v>1</v>
      </c>
      <c r="AL989">
        <v>1</v>
      </c>
      <c r="AM989">
        <v>1</v>
      </c>
      <c r="AN989">
        <v>1</v>
      </c>
      <c r="AO989">
        <v>1</v>
      </c>
      <c r="AP989">
        <v>1</v>
      </c>
      <c r="AQ989">
        <v>1</v>
      </c>
      <c r="AR989">
        <v>1</v>
      </c>
      <c r="AS989">
        <v>1.1000000000000001</v>
      </c>
      <c r="AT989">
        <v>0.9</v>
      </c>
      <c r="AU989">
        <v>1.5</v>
      </c>
      <c r="AV989">
        <v>1.1000000000000001</v>
      </c>
      <c r="AW989">
        <v>2.5</v>
      </c>
      <c r="AX989">
        <v>1.9</v>
      </c>
      <c r="AY989">
        <v>1.7</v>
      </c>
      <c r="AZ989">
        <v>0.7</v>
      </c>
      <c r="BA989">
        <v>1.1000000000000001</v>
      </c>
      <c r="BB989">
        <v>1</v>
      </c>
      <c r="BC989">
        <v>1</v>
      </c>
      <c r="BD989">
        <v>1</v>
      </c>
      <c r="BE989">
        <v>1</v>
      </c>
    </row>
    <row r="990" spans="1:57">
      <c r="A990" t="s">
        <v>2068</v>
      </c>
      <c r="B990" t="s">
        <v>1961</v>
      </c>
      <c r="C990" t="s">
        <v>1962</v>
      </c>
      <c r="D990" t="s">
        <v>105</v>
      </c>
      <c r="E990" t="s">
        <v>2069</v>
      </c>
      <c r="F990">
        <v>1</v>
      </c>
      <c r="G990">
        <v>1</v>
      </c>
      <c r="H990">
        <v>1</v>
      </c>
      <c r="I990">
        <v>1</v>
      </c>
      <c r="J990">
        <v>1</v>
      </c>
      <c r="K990">
        <v>1</v>
      </c>
      <c r="L990">
        <v>1</v>
      </c>
      <c r="M990">
        <v>1</v>
      </c>
      <c r="N990">
        <v>1</v>
      </c>
      <c r="O990">
        <v>1</v>
      </c>
      <c r="P990">
        <v>1</v>
      </c>
      <c r="Q990">
        <v>1</v>
      </c>
      <c r="R990">
        <v>1</v>
      </c>
      <c r="S990">
        <v>1</v>
      </c>
      <c r="T990">
        <v>1</v>
      </c>
      <c r="U990">
        <v>1</v>
      </c>
      <c r="V990">
        <v>1</v>
      </c>
      <c r="W990">
        <v>1</v>
      </c>
      <c r="X990">
        <v>1</v>
      </c>
      <c r="Y990">
        <v>1</v>
      </c>
      <c r="Z990">
        <v>1</v>
      </c>
      <c r="AA990">
        <v>1</v>
      </c>
      <c r="AB990">
        <v>1.7</v>
      </c>
      <c r="AC990">
        <v>2.2000000000000002</v>
      </c>
      <c r="AD990">
        <v>1.4</v>
      </c>
      <c r="AE990">
        <v>1</v>
      </c>
      <c r="AF990">
        <v>1.4</v>
      </c>
      <c r="AG990">
        <v>1.1000000000000001</v>
      </c>
      <c r="AH990">
        <v>1.2</v>
      </c>
      <c r="AI990">
        <v>0.9</v>
      </c>
      <c r="AJ990">
        <v>1.3</v>
      </c>
      <c r="AK990">
        <v>1</v>
      </c>
      <c r="AL990">
        <v>1</v>
      </c>
      <c r="AM990">
        <v>1</v>
      </c>
      <c r="AN990">
        <v>1</v>
      </c>
      <c r="AO990">
        <v>1</v>
      </c>
      <c r="AP990">
        <v>1</v>
      </c>
      <c r="AQ990">
        <v>1</v>
      </c>
      <c r="AR990">
        <v>1</v>
      </c>
      <c r="AS990">
        <v>1</v>
      </c>
      <c r="AT990">
        <v>0.8</v>
      </c>
      <c r="AU990">
        <v>1.3</v>
      </c>
      <c r="AV990">
        <v>0.9</v>
      </c>
      <c r="AW990">
        <v>2.2000000000000002</v>
      </c>
      <c r="AX990">
        <v>1.7</v>
      </c>
      <c r="AY990">
        <v>1.5</v>
      </c>
      <c r="AZ990">
        <v>0.6</v>
      </c>
      <c r="BA990">
        <v>1</v>
      </c>
      <c r="BB990">
        <v>1</v>
      </c>
      <c r="BC990">
        <v>1</v>
      </c>
      <c r="BD990">
        <v>1</v>
      </c>
      <c r="BE990">
        <v>1</v>
      </c>
    </row>
    <row r="991" spans="1:57">
      <c r="A991" t="s">
        <v>2070</v>
      </c>
      <c r="B991" t="s">
        <v>1961</v>
      </c>
      <c r="C991" t="s">
        <v>1962</v>
      </c>
      <c r="D991" t="s">
        <v>105</v>
      </c>
      <c r="E991" t="s">
        <v>2071</v>
      </c>
      <c r="F991">
        <v>1</v>
      </c>
      <c r="G991">
        <v>1</v>
      </c>
      <c r="H991">
        <v>1</v>
      </c>
      <c r="I991">
        <v>1</v>
      </c>
      <c r="J991">
        <v>1</v>
      </c>
      <c r="K991">
        <v>1</v>
      </c>
      <c r="L991">
        <v>1</v>
      </c>
      <c r="M991">
        <v>1</v>
      </c>
      <c r="N991">
        <v>1</v>
      </c>
      <c r="O991">
        <v>1</v>
      </c>
      <c r="P991">
        <v>1</v>
      </c>
      <c r="Q991">
        <v>1</v>
      </c>
      <c r="R991">
        <v>1</v>
      </c>
      <c r="S991">
        <v>1</v>
      </c>
      <c r="T991">
        <v>1</v>
      </c>
      <c r="U991">
        <v>1</v>
      </c>
      <c r="V991">
        <v>1</v>
      </c>
      <c r="W991">
        <v>1</v>
      </c>
      <c r="X991">
        <v>1</v>
      </c>
      <c r="Y991">
        <v>1</v>
      </c>
      <c r="Z991">
        <v>1</v>
      </c>
      <c r="AA991">
        <v>1</v>
      </c>
      <c r="AB991">
        <v>1.3</v>
      </c>
      <c r="AC991">
        <v>1.6</v>
      </c>
      <c r="AD991">
        <v>1</v>
      </c>
      <c r="AE991">
        <v>0.7</v>
      </c>
      <c r="AF991">
        <v>1</v>
      </c>
      <c r="AG991">
        <v>0.8</v>
      </c>
      <c r="AH991">
        <v>0.9</v>
      </c>
      <c r="AI991">
        <v>0.7</v>
      </c>
      <c r="AJ991">
        <v>0.9</v>
      </c>
      <c r="AK991">
        <v>1</v>
      </c>
      <c r="AL991">
        <v>1</v>
      </c>
      <c r="AM991">
        <v>1</v>
      </c>
      <c r="AN991">
        <v>1</v>
      </c>
      <c r="AO991">
        <v>1</v>
      </c>
      <c r="AP991">
        <v>1</v>
      </c>
      <c r="AQ991">
        <v>1</v>
      </c>
      <c r="AR991">
        <v>1</v>
      </c>
      <c r="AS991">
        <v>0.9</v>
      </c>
      <c r="AT991">
        <v>0.8</v>
      </c>
      <c r="AU991">
        <v>1.2</v>
      </c>
      <c r="AV991">
        <v>0.9</v>
      </c>
      <c r="AW991">
        <v>2.1</v>
      </c>
      <c r="AX991">
        <v>1.6</v>
      </c>
      <c r="AY991">
        <v>1.4</v>
      </c>
      <c r="AZ991">
        <v>0.6</v>
      </c>
      <c r="BA991">
        <v>0.9</v>
      </c>
      <c r="BB991">
        <v>1</v>
      </c>
      <c r="BC991">
        <v>1</v>
      </c>
      <c r="BD991">
        <v>1</v>
      </c>
      <c r="BE991">
        <v>1</v>
      </c>
    </row>
    <row r="992" spans="1:57">
      <c r="A992" t="s">
        <v>2072</v>
      </c>
      <c r="B992" t="s">
        <v>1961</v>
      </c>
      <c r="C992" t="s">
        <v>1962</v>
      </c>
      <c r="D992" t="s">
        <v>105</v>
      </c>
      <c r="E992" t="s">
        <v>2073</v>
      </c>
      <c r="F992">
        <v>1</v>
      </c>
      <c r="G992">
        <v>1</v>
      </c>
      <c r="H992">
        <v>1</v>
      </c>
      <c r="I992">
        <v>1</v>
      </c>
      <c r="J992">
        <v>1</v>
      </c>
      <c r="K992">
        <v>1</v>
      </c>
      <c r="L992">
        <v>1</v>
      </c>
      <c r="M992">
        <v>1</v>
      </c>
      <c r="N992">
        <v>1</v>
      </c>
      <c r="O992">
        <v>1</v>
      </c>
      <c r="P992">
        <v>1</v>
      </c>
      <c r="Q992">
        <v>1</v>
      </c>
      <c r="R992">
        <v>1</v>
      </c>
      <c r="S992">
        <v>1</v>
      </c>
      <c r="T992">
        <v>1</v>
      </c>
      <c r="U992">
        <v>1</v>
      </c>
      <c r="V992">
        <v>1</v>
      </c>
      <c r="W992">
        <v>1</v>
      </c>
      <c r="X992">
        <v>1</v>
      </c>
      <c r="Y992">
        <v>1</v>
      </c>
      <c r="Z992">
        <v>1</v>
      </c>
      <c r="AA992">
        <v>1</v>
      </c>
      <c r="AB992">
        <v>1.3</v>
      </c>
      <c r="AC992">
        <v>1.6</v>
      </c>
      <c r="AD992">
        <v>1</v>
      </c>
      <c r="AE992">
        <v>0.7</v>
      </c>
      <c r="AF992">
        <v>1</v>
      </c>
      <c r="AG992">
        <v>0.8</v>
      </c>
      <c r="AH992">
        <v>0.9</v>
      </c>
      <c r="AI992">
        <v>0.7</v>
      </c>
      <c r="AJ992">
        <v>0.9</v>
      </c>
      <c r="AK992">
        <v>1</v>
      </c>
      <c r="AL992">
        <v>1</v>
      </c>
      <c r="AM992">
        <v>1</v>
      </c>
      <c r="AN992">
        <v>1</v>
      </c>
      <c r="AO992">
        <v>1</v>
      </c>
      <c r="AP992">
        <v>1</v>
      </c>
      <c r="AQ992">
        <v>1</v>
      </c>
      <c r="AR992">
        <v>1</v>
      </c>
      <c r="AS992">
        <v>1.2</v>
      </c>
      <c r="AT992">
        <v>1</v>
      </c>
      <c r="AU992">
        <v>1.6</v>
      </c>
      <c r="AV992">
        <v>1.2</v>
      </c>
      <c r="AW992">
        <v>2.7</v>
      </c>
      <c r="AX992">
        <v>2.1</v>
      </c>
      <c r="AY992">
        <v>1.8</v>
      </c>
      <c r="AZ992">
        <v>0.8</v>
      </c>
      <c r="BA992">
        <v>1.2</v>
      </c>
      <c r="BB992">
        <v>1</v>
      </c>
      <c r="BC992">
        <v>1</v>
      </c>
      <c r="BD992">
        <v>1</v>
      </c>
      <c r="BE992">
        <v>1</v>
      </c>
    </row>
    <row r="993" spans="1:57">
      <c r="A993" t="s">
        <v>2074</v>
      </c>
      <c r="B993" t="s">
        <v>1961</v>
      </c>
      <c r="C993" t="s">
        <v>1962</v>
      </c>
      <c r="D993" t="s">
        <v>105</v>
      </c>
      <c r="E993" t="s">
        <v>2075</v>
      </c>
      <c r="F993">
        <v>1</v>
      </c>
      <c r="G993">
        <v>1</v>
      </c>
      <c r="H993">
        <v>1</v>
      </c>
      <c r="I993">
        <v>1</v>
      </c>
      <c r="J993">
        <v>1</v>
      </c>
      <c r="K993">
        <v>1</v>
      </c>
      <c r="L993">
        <v>1</v>
      </c>
      <c r="M993">
        <v>1</v>
      </c>
      <c r="N993">
        <v>1</v>
      </c>
      <c r="O993">
        <v>1</v>
      </c>
      <c r="P993">
        <v>1</v>
      </c>
      <c r="Q993">
        <v>1</v>
      </c>
      <c r="R993">
        <v>1</v>
      </c>
      <c r="S993">
        <v>1</v>
      </c>
      <c r="T993">
        <v>1</v>
      </c>
      <c r="U993">
        <v>1</v>
      </c>
      <c r="V993">
        <v>1</v>
      </c>
      <c r="W993">
        <v>1</v>
      </c>
      <c r="X993">
        <v>1</v>
      </c>
      <c r="Y993">
        <v>1</v>
      </c>
      <c r="Z993">
        <v>1</v>
      </c>
      <c r="AA993">
        <v>1</v>
      </c>
      <c r="AB993">
        <v>1.3</v>
      </c>
      <c r="AC993">
        <v>1.6</v>
      </c>
      <c r="AD993">
        <v>1</v>
      </c>
      <c r="AE993">
        <v>0.7</v>
      </c>
      <c r="AF993">
        <v>1</v>
      </c>
      <c r="AG993">
        <v>0.8</v>
      </c>
      <c r="AH993">
        <v>0.9</v>
      </c>
      <c r="AI993">
        <v>0.7</v>
      </c>
      <c r="AJ993">
        <v>0.9</v>
      </c>
      <c r="AK993">
        <v>1</v>
      </c>
      <c r="AL993">
        <v>1</v>
      </c>
      <c r="AM993">
        <v>1</v>
      </c>
      <c r="AN993">
        <v>1</v>
      </c>
      <c r="AO993">
        <v>1</v>
      </c>
      <c r="AP993">
        <v>1</v>
      </c>
      <c r="AQ993">
        <v>1</v>
      </c>
      <c r="AR993">
        <v>1</v>
      </c>
      <c r="AS993">
        <v>1.1000000000000001</v>
      </c>
      <c r="AT993">
        <v>0.9</v>
      </c>
      <c r="AU993">
        <v>1.4</v>
      </c>
      <c r="AV993">
        <v>1</v>
      </c>
      <c r="AW993">
        <v>2.4</v>
      </c>
      <c r="AX993">
        <v>1.9</v>
      </c>
      <c r="AY993">
        <v>1.6</v>
      </c>
      <c r="AZ993">
        <v>0.7</v>
      </c>
      <c r="BA993">
        <v>1.1000000000000001</v>
      </c>
      <c r="BB993">
        <v>1</v>
      </c>
      <c r="BC993">
        <v>1</v>
      </c>
      <c r="BD993">
        <v>1</v>
      </c>
      <c r="BE993">
        <v>1</v>
      </c>
    </row>
    <row r="994" spans="1:57">
      <c r="A994" t="s">
        <v>2076</v>
      </c>
      <c r="B994" t="s">
        <v>1961</v>
      </c>
      <c r="C994" t="s">
        <v>1962</v>
      </c>
      <c r="D994" t="s">
        <v>105</v>
      </c>
      <c r="E994" t="s">
        <v>2077</v>
      </c>
      <c r="F994">
        <v>1</v>
      </c>
      <c r="G994">
        <v>1</v>
      </c>
      <c r="H994">
        <v>1</v>
      </c>
      <c r="I994">
        <v>1</v>
      </c>
      <c r="J994">
        <v>1</v>
      </c>
      <c r="K994">
        <v>1</v>
      </c>
      <c r="L994">
        <v>1</v>
      </c>
      <c r="M994">
        <v>1</v>
      </c>
      <c r="N994">
        <v>1</v>
      </c>
      <c r="O994">
        <v>1</v>
      </c>
      <c r="P994">
        <v>1</v>
      </c>
      <c r="Q994">
        <v>1</v>
      </c>
      <c r="R994">
        <v>1</v>
      </c>
      <c r="S994">
        <v>1</v>
      </c>
      <c r="T994">
        <v>1</v>
      </c>
      <c r="U994">
        <v>1</v>
      </c>
      <c r="V994">
        <v>1</v>
      </c>
      <c r="W994">
        <v>1</v>
      </c>
      <c r="X994">
        <v>1</v>
      </c>
      <c r="Y994">
        <v>1</v>
      </c>
      <c r="Z994">
        <v>1</v>
      </c>
      <c r="AA994">
        <v>1</v>
      </c>
      <c r="AB994">
        <v>1.9</v>
      </c>
      <c r="AC994">
        <v>2.5</v>
      </c>
      <c r="AD994">
        <v>1.6</v>
      </c>
      <c r="AE994">
        <v>1.1000000000000001</v>
      </c>
      <c r="AF994">
        <v>1.5</v>
      </c>
      <c r="AG994">
        <v>1.2</v>
      </c>
      <c r="AH994">
        <v>1.3</v>
      </c>
      <c r="AI994">
        <v>1</v>
      </c>
      <c r="AJ994">
        <v>1.4</v>
      </c>
      <c r="AK994">
        <v>1</v>
      </c>
      <c r="AL994">
        <v>1</v>
      </c>
      <c r="AM994">
        <v>1</v>
      </c>
      <c r="AN994">
        <v>1</v>
      </c>
      <c r="AO994">
        <v>1</v>
      </c>
      <c r="AP994">
        <v>1</v>
      </c>
      <c r="AQ994">
        <v>1</v>
      </c>
      <c r="AR994">
        <v>1</v>
      </c>
      <c r="AS994">
        <v>1.2</v>
      </c>
      <c r="AT994">
        <v>1</v>
      </c>
      <c r="AU994">
        <v>1.6</v>
      </c>
      <c r="AV994">
        <v>1.2</v>
      </c>
      <c r="AW994">
        <v>2.7</v>
      </c>
      <c r="AX994">
        <v>2.1</v>
      </c>
      <c r="AY994">
        <v>1.8</v>
      </c>
      <c r="AZ994">
        <v>0.8</v>
      </c>
      <c r="BA994">
        <v>1.2</v>
      </c>
      <c r="BB994">
        <v>1</v>
      </c>
      <c r="BC994">
        <v>1</v>
      </c>
      <c r="BD994">
        <v>1</v>
      </c>
      <c r="BE994">
        <v>1</v>
      </c>
    </row>
    <row r="995" spans="1:57">
      <c r="A995" t="s">
        <v>2078</v>
      </c>
      <c r="B995" t="s">
        <v>1961</v>
      </c>
      <c r="C995" t="s">
        <v>1962</v>
      </c>
      <c r="D995" t="s">
        <v>105</v>
      </c>
      <c r="E995" t="s">
        <v>2079</v>
      </c>
      <c r="F995">
        <v>1</v>
      </c>
      <c r="G995">
        <v>1</v>
      </c>
      <c r="H995">
        <v>1</v>
      </c>
      <c r="I995">
        <v>1</v>
      </c>
      <c r="J995">
        <v>1</v>
      </c>
      <c r="K995">
        <v>1</v>
      </c>
      <c r="L995">
        <v>1</v>
      </c>
      <c r="M995">
        <v>1</v>
      </c>
      <c r="N995">
        <v>1</v>
      </c>
      <c r="O995">
        <v>1</v>
      </c>
      <c r="P995">
        <v>1</v>
      </c>
      <c r="Q995">
        <v>1</v>
      </c>
      <c r="R995">
        <v>1</v>
      </c>
      <c r="S995">
        <v>1</v>
      </c>
      <c r="T995">
        <v>1</v>
      </c>
      <c r="U995">
        <v>1</v>
      </c>
      <c r="V995">
        <v>1</v>
      </c>
      <c r="W995">
        <v>1</v>
      </c>
      <c r="X995">
        <v>1</v>
      </c>
      <c r="Y995">
        <v>1</v>
      </c>
      <c r="Z995">
        <v>1</v>
      </c>
      <c r="AA995">
        <v>1</v>
      </c>
      <c r="AB995">
        <v>2.6</v>
      </c>
      <c r="AC995">
        <v>3.4</v>
      </c>
      <c r="AD995">
        <v>2.1</v>
      </c>
      <c r="AE995">
        <v>1.5</v>
      </c>
      <c r="AF995">
        <v>2.1</v>
      </c>
      <c r="AG995">
        <v>1.7</v>
      </c>
      <c r="AH995">
        <v>1.8</v>
      </c>
      <c r="AI995">
        <v>1.4</v>
      </c>
      <c r="AJ995">
        <v>1.9</v>
      </c>
      <c r="AK995">
        <v>1</v>
      </c>
      <c r="AL995">
        <v>1</v>
      </c>
      <c r="AM995">
        <v>1</v>
      </c>
      <c r="AN995">
        <v>1</v>
      </c>
      <c r="AO995">
        <v>1</v>
      </c>
      <c r="AP995">
        <v>1</v>
      </c>
      <c r="AQ995">
        <v>1</v>
      </c>
      <c r="AR995">
        <v>1</v>
      </c>
      <c r="AS995">
        <v>1.2</v>
      </c>
      <c r="AT995">
        <v>1</v>
      </c>
      <c r="AU995">
        <v>1.6</v>
      </c>
      <c r="AV995">
        <v>1.2</v>
      </c>
      <c r="AW995">
        <v>2.7</v>
      </c>
      <c r="AX995">
        <v>2.1</v>
      </c>
      <c r="AY995">
        <v>1.8</v>
      </c>
      <c r="AZ995">
        <v>0.8</v>
      </c>
      <c r="BA995">
        <v>1.2</v>
      </c>
      <c r="BB995">
        <v>1</v>
      </c>
      <c r="BC995">
        <v>1</v>
      </c>
      <c r="BD995">
        <v>1</v>
      </c>
      <c r="BE995">
        <v>1</v>
      </c>
    </row>
    <row r="996" spans="1:57">
      <c r="A996" t="s">
        <v>2080</v>
      </c>
      <c r="B996" t="s">
        <v>1961</v>
      </c>
      <c r="C996" t="s">
        <v>1962</v>
      </c>
      <c r="D996" t="s">
        <v>105</v>
      </c>
      <c r="E996" t="s">
        <v>2081</v>
      </c>
      <c r="F996">
        <v>1</v>
      </c>
      <c r="G996">
        <v>1</v>
      </c>
      <c r="H996">
        <v>1</v>
      </c>
      <c r="I996">
        <v>1</v>
      </c>
      <c r="J996">
        <v>1</v>
      </c>
      <c r="K996">
        <v>1</v>
      </c>
      <c r="L996">
        <v>1</v>
      </c>
      <c r="M996">
        <v>1</v>
      </c>
      <c r="N996">
        <v>1</v>
      </c>
      <c r="O996">
        <v>1</v>
      </c>
      <c r="P996">
        <v>1</v>
      </c>
      <c r="Q996">
        <v>1</v>
      </c>
      <c r="R996">
        <v>1</v>
      </c>
      <c r="S996">
        <v>1</v>
      </c>
      <c r="T996">
        <v>1</v>
      </c>
      <c r="U996">
        <v>1</v>
      </c>
      <c r="V996">
        <v>1</v>
      </c>
      <c r="W996">
        <v>1</v>
      </c>
      <c r="X996">
        <v>1</v>
      </c>
      <c r="Y996">
        <v>1</v>
      </c>
      <c r="Z996">
        <v>1</v>
      </c>
      <c r="AA996">
        <v>1</v>
      </c>
      <c r="AB996">
        <v>2.9</v>
      </c>
      <c r="AC996">
        <v>3.8</v>
      </c>
      <c r="AD996">
        <v>2.4</v>
      </c>
      <c r="AE996">
        <v>1.6</v>
      </c>
      <c r="AF996">
        <v>2.2999999999999998</v>
      </c>
      <c r="AG996">
        <v>1.9</v>
      </c>
      <c r="AH996">
        <v>2</v>
      </c>
      <c r="AI996">
        <v>1.6</v>
      </c>
      <c r="AJ996">
        <v>2.1</v>
      </c>
      <c r="AK996">
        <v>1</v>
      </c>
      <c r="AL996">
        <v>1</v>
      </c>
      <c r="AM996">
        <v>1</v>
      </c>
      <c r="AN996">
        <v>1</v>
      </c>
      <c r="AO996">
        <v>1</v>
      </c>
      <c r="AP996">
        <v>1</v>
      </c>
      <c r="AQ996">
        <v>1</v>
      </c>
      <c r="AR996">
        <v>1</v>
      </c>
      <c r="AS996">
        <v>1.2</v>
      </c>
      <c r="AT996">
        <v>1</v>
      </c>
      <c r="AU996">
        <v>1.6</v>
      </c>
      <c r="AV996">
        <v>1.2</v>
      </c>
      <c r="AW996">
        <v>2.7</v>
      </c>
      <c r="AX996">
        <v>2.1</v>
      </c>
      <c r="AY996">
        <v>1.8</v>
      </c>
      <c r="AZ996">
        <v>0.8</v>
      </c>
      <c r="BA996">
        <v>1.2</v>
      </c>
      <c r="BB996">
        <v>1</v>
      </c>
      <c r="BC996">
        <v>1</v>
      </c>
      <c r="BD996">
        <v>1</v>
      </c>
      <c r="BE996">
        <v>1</v>
      </c>
    </row>
    <row r="997" spans="1:57">
      <c r="A997" t="s">
        <v>2082</v>
      </c>
      <c r="B997" t="s">
        <v>1961</v>
      </c>
      <c r="C997" t="s">
        <v>1962</v>
      </c>
      <c r="D997" t="s">
        <v>105</v>
      </c>
      <c r="E997" t="s">
        <v>2083</v>
      </c>
      <c r="F997">
        <v>1</v>
      </c>
      <c r="G997">
        <v>1</v>
      </c>
      <c r="H997">
        <v>1</v>
      </c>
      <c r="I997">
        <v>1</v>
      </c>
      <c r="J997">
        <v>1</v>
      </c>
      <c r="K997">
        <v>1</v>
      </c>
      <c r="L997">
        <v>1</v>
      </c>
      <c r="M997">
        <v>1</v>
      </c>
      <c r="N997">
        <v>1</v>
      </c>
      <c r="O997">
        <v>1</v>
      </c>
      <c r="P997">
        <v>1</v>
      </c>
      <c r="Q997">
        <v>1</v>
      </c>
      <c r="R997">
        <v>1</v>
      </c>
      <c r="S997">
        <v>1</v>
      </c>
      <c r="T997">
        <v>1</v>
      </c>
      <c r="U997">
        <v>1</v>
      </c>
      <c r="V997">
        <v>1</v>
      </c>
      <c r="W997">
        <v>1</v>
      </c>
      <c r="X997">
        <v>1</v>
      </c>
      <c r="Y997">
        <v>1</v>
      </c>
      <c r="Z997">
        <v>1</v>
      </c>
      <c r="AA997">
        <v>1</v>
      </c>
      <c r="AB997">
        <v>2.1</v>
      </c>
      <c r="AC997">
        <v>2.8</v>
      </c>
      <c r="AD997">
        <v>1.8</v>
      </c>
      <c r="AE997">
        <v>1.2</v>
      </c>
      <c r="AF997">
        <v>1.7</v>
      </c>
      <c r="AG997">
        <v>1.4</v>
      </c>
      <c r="AH997">
        <v>1.5</v>
      </c>
      <c r="AI997">
        <v>1.2</v>
      </c>
      <c r="AJ997">
        <v>1.6</v>
      </c>
      <c r="AK997">
        <v>1</v>
      </c>
      <c r="AL997">
        <v>1</v>
      </c>
      <c r="AM997">
        <v>1</v>
      </c>
      <c r="AN997">
        <v>1</v>
      </c>
      <c r="AO997">
        <v>1</v>
      </c>
      <c r="AP997">
        <v>1</v>
      </c>
      <c r="AQ997">
        <v>1</v>
      </c>
      <c r="AR997">
        <v>1</v>
      </c>
      <c r="AS997">
        <v>1.2</v>
      </c>
      <c r="AT997">
        <v>1</v>
      </c>
      <c r="AU997">
        <v>1.6</v>
      </c>
      <c r="AV997">
        <v>1.2</v>
      </c>
      <c r="AW997">
        <v>2.7</v>
      </c>
      <c r="AX997">
        <v>2.1</v>
      </c>
      <c r="AY997">
        <v>1.8</v>
      </c>
      <c r="AZ997">
        <v>0.8</v>
      </c>
      <c r="BA997">
        <v>1.2</v>
      </c>
      <c r="BB997">
        <v>1</v>
      </c>
      <c r="BC997">
        <v>1</v>
      </c>
      <c r="BD997">
        <v>1</v>
      </c>
      <c r="BE997">
        <v>1</v>
      </c>
    </row>
    <row r="998" spans="1:57">
      <c r="A998" t="s">
        <v>2084</v>
      </c>
      <c r="B998" t="s">
        <v>1961</v>
      </c>
      <c r="C998" t="s">
        <v>1962</v>
      </c>
      <c r="D998" t="s">
        <v>105</v>
      </c>
      <c r="E998" t="s">
        <v>2085</v>
      </c>
      <c r="F998">
        <v>1</v>
      </c>
      <c r="G998">
        <v>1</v>
      </c>
      <c r="H998">
        <v>1</v>
      </c>
      <c r="I998">
        <v>1</v>
      </c>
      <c r="J998">
        <v>1</v>
      </c>
      <c r="K998">
        <v>1</v>
      </c>
      <c r="L998">
        <v>1</v>
      </c>
      <c r="M998">
        <v>1</v>
      </c>
      <c r="N998">
        <v>1</v>
      </c>
      <c r="O998">
        <v>1</v>
      </c>
      <c r="P998">
        <v>1</v>
      </c>
      <c r="Q998">
        <v>1</v>
      </c>
      <c r="R998">
        <v>1</v>
      </c>
      <c r="S998">
        <v>1</v>
      </c>
      <c r="T998">
        <v>1</v>
      </c>
      <c r="U998">
        <v>1</v>
      </c>
      <c r="V998">
        <v>1</v>
      </c>
      <c r="W998">
        <v>1</v>
      </c>
      <c r="X998">
        <v>1</v>
      </c>
      <c r="Y998">
        <v>1</v>
      </c>
      <c r="Z998">
        <v>1</v>
      </c>
      <c r="AA998">
        <v>1</v>
      </c>
      <c r="AB998">
        <v>2</v>
      </c>
      <c r="AC998">
        <v>2.6</v>
      </c>
      <c r="AD998">
        <v>1.6</v>
      </c>
      <c r="AE998">
        <v>1.1000000000000001</v>
      </c>
      <c r="AF998">
        <v>1.6</v>
      </c>
      <c r="AG998">
        <v>1.3</v>
      </c>
      <c r="AH998">
        <v>1.4</v>
      </c>
      <c r="AI998">
        <v>1.1000000000000001</v>
      </c>
      <c r="AJ998">
        <v>1.5</v>
      </c>
      <c r="AK998">
        <v>1</v>
      </c>
      <c r="AL998">
        <v>1</v>
      </c>
      <c r="AM998">
        <v>1</v>
      </c>
      <c r="AN998">
        <v>1</v>
      </c>
      <c r="AO998">
        <v>1</v>
      </c>
      <c r="AP998">
        <v>1</v>
      </c>
      <c r="AQ998">
        <v>1</v>
      </c>
      <c r="AR998">
        <v>1</v>
      </c>
      <c r="AS998">
        <v>1</v>
      </c>
      <c r="AT998">
        <v>0.8</v>
      </c>
      <c r="AU998">
        <v>1.4</v>
      </c>
      <c r="AV998">
        <v>1</v>
      </c>
      <c r="AW998">
        <v>2.2999999999999998</v>
      </c>
      <c r="AX998">
        <v>1.8</v>
      </c>
      <c r="AY998">
        <v>1.5</v>
      </c>
      <c r="AZ998">
        <v>0.7</v>
      </c>
      <c r="BA998">
        <v>1</v>
      </c>
      <c r="BB998">
        <v>1</v>
      </c>
      <c r="BC998">
        <v>1</v>
      </c>
      <c r="BD998">
        <v>1</v>
      </c>
      <c r="BE998">
        <v>1</v>
      </c>
    </row>
    <row r="999" spans="1:57">
      <c r="A999" t="s">
        <v>2086</v>
      </c>
      <c r="B999" t="s">
        <v>1961</v>
      </c>
      <c r="C999" t="s">
        <v>1962</v>
      </c>
      <c r="D999" t="s">
        <v>105</v>
      </c>
      <c r="E999" t="s">
        <v>2087</v>
      </c>
      <c r="F999">
        <v>1</v>
      </c>
      <c r="G999">
        <v>1</v>
      </c>
      <c r="H999">
        <v>1</v>
      </c>
      <c r="I999">
        <v>1</v>
      </c>
      <c r="J999">
        <v>1</v>
      </c>
      <c r="K999">
        <v>1</v>
      </c>
      <c r="L999">
        <v>1</v>
      </c>
      <c r="M999">
        <v>1</v>
      </c>
      <c r="N999">
        <v>1</v>
      </c>
      <c r="O999">
        <v>1</v>
      </c>
      <c r="P999">
        <v>1</v>
      </c>
      <c r="Q999">
        <v>1</v>
      </c>
      <c r="R999">
        <v>1</v>
      </c>
      <c r="S999">
        <v>1</v>
      </c>
      <c r="T999">
        <v>1</v>
      </c>
      <c r="U999">
        <v>1</v>
      </c>
      <c r="V999">
        <v>1</v>
      </c>
      <c r="W999">
        <v>1</v>
      </c>
      <c r="X999">
        <v>1</v>
      </c>
      <c r="Y999">
        <v>1</v>
      </c>
      <c r="Z999">
        <v>1</v>
      </c>
      <c r="AA999">
        <v>1</v>
      </c>
      <c r="AB999">
        <v>1.5</v>
      </c>
      <c r="AC999">
        <v>2</v>
      </c>
      <c r="AD999">
        <v>1.2</v>
      </c>
      <c r="AE999">
        <v>0.9</v>
      </c>
      <c r="AF999">
        <v>1.2</v>
      </c>
      <c r="AG999">
        <v>1</v>
      </c>
      <c r="AH999">
        <v>1</v>
      </c>
      <c r="AI999">
        <v>0.8</v>
      </c>
      <c r="AJ999">
        <v>1.1000000000000001</v>
      </c>
      <c r="AK999">
        <v>1</v>
      </c>
      <c r="AL999">
        <v>1</v>
      </c>
      <c r="AM999">
        <v>1</v>
      </c>
      <c r="AN999">
        <v>1</v>
      </c>
      <c r="AO999">
        <v>1</v>
      </c>
      <c r="AP999">
        <v>1</v>
      </c>
      <c r="AQ999">
        <v>1</v>
      </c>
      <c r="AR999">
        <v>1</v>
      </c>
      <c r="AS999">
        <v>1.3</v>
      </c>
      <c r="AT999">
        <v>1.1000000000000001</v>
      </c>
      <c r="AU999">
        <v>1.7</v>
      </c>
      <c r="AV999">
        <v>1.3</v>
      </c>
      <c r="AW999">
        <v>2.9</v>
      </c>
      <c r="AX999">
        <v>2.2999999999999998</v>
      </c>
      <c r="AY999">
        <v>2</v>
      </c>
      <c r="AZ999">
        <v>0.8</v>
      </c>
      <c r="BA999">
        <v>1.3</v>
      </c>
      <c r="BB999">
        <v>1</v>
      </c>
      <c r="BC999">
        <v>1</v>
      </c>
      <c r="BD999">
        <v>1</v>
      </c>
      <c r="BE999">
        <v>1</v>
      </c>
    </row>
    <row r="1000" spans="1:57">
      <c r="A1000" t="s">
        <v>2088</v>
      </c>
      <c r="B1000" t="s">
        <v>1961</v>
      </c>
      <c r="C1000" t="s">
        <v>1962</v>
      </c>
      <c r="D1000" t="s">
        <v>105</v>
      </c>
      <c r="E1000" t="s">
        <v>2089</v>
      </c>
      <c r="F1000">
        <v>1</v>
      </c>
      <c r="G1000">
        <v>1</v>
      </c>
      <c r="H1000">
        <v>1</v>
      </c>
      <c r="I1000">
        <v>1</v>
      </c>
      <c r="J1000">
        <v>1</v>
      </c>
      <c r="K1000">
        <v>1</v>
      </c>
      <c r="L1000">
        <v>1</v>
      </c>
      <c r="M1000">
        <v>1</v>
      </c>
      <c r="N1000">
        <v>1</v>
      </c>
      <c r="O1000">
        <v>1</v>
      </c>
      <c r="P1000">
        <v>1</v>
      </c>
      <c r="Q1000">
        <v>1</v>
      </c>
      <c r="R1000">
        <v>1</v>
      </c>
      <c r="S1000">
        <v>1</v>
      </c>
      <c r="T1000">
        <v>1</v>
      </c>
      <c r="U1000">
        <v>1</v>
      </c>
      <c r="V1000">
        <v>1</v>
      </c>
      <c r="W1000">
        <v>1</v>
      </c>
      <c r="X1000">
        <v>1</v>
      </c>
      <c r="Y1000">
        <v>1</v>
      </c>
      <c r="Z1000">
        <v>1</v>
      </c>
      <c r="AA1000">
        <v>1</v>
      </c>
      <c r="AB1000">
        <v>1.4</v>
      </c>
      <c r="AC1000">
        <v>1.9</v>
      </c>
      <c r="AD1000">
        <v>1.2</v>
      </c>
      <c r="AE1000">
        <v>0.8</v>
      </c>
      <c r="AF1000">
        <v>1.2</v>
      </c>
      <c r="AG1000">
        <v>0.9</v>
      </c>
      <c r="AH1000">
        <v>1</v>
      </c>
      <c r="AI1000">
        <v>0.8</v>
      </c>
      <c r="AJ1000">
        <v>1.1000000000000001</v>
      </c>
      <c r="AK1000">
        <v>1</v>
      </c>
      <c r="AL1000">
        <v>1</v>
      </c>
      <c r="AM1000">
        <v>1</v>
      </c>
      <c r="AN1000">
        <v>1</v>
      </c>
      <c r="AO1000">
        <v>1</v>
      </c>
      <c r="AP1000">
        <v>1</v>
      </c>
      <c r="AQ1000">
        <v>1</v>
      </c>
      <c r="AR1000">
        <v>1</v>
      </c>
      <c r="AS1000">
        <v>1.2</v>
      </c>
      <c r="AT1000">
        <v>1</v>
      </c>
      <c r="AU1000">
        <v>1.6</v>
      </c>
      <c r="AV1000">
        <v>1.2</v>
      </c>
      <c r="AW1000">
        <v>2.7</v>
      </c>
      <c r="AX1000">
        <v>2.1</v>
      </c>
      <c r="AY1000">
        <v>1.8</v>
      </c>
      <c r="AZ1000">
        <v>0.8</v>
      </c>
      <c r="BA1000">
        <v>1.2</v>
      </c>
      <c r="BB1000">
        <v>1</v>
      </c>
      <c r="BC1000">
        <v>1</v>
      </c>
      <c r="BD1000">
        <v>1</v>
      </c>
      <c r="BE1000">
        <v>1</v>
      </c>
    </row>
    <row r="1001" spans="1:57">
      <c r="A1001" t="s">
        <v>2090</v>
      </c>
      <c r="B1001" t="s">
        <v>1961</v>
      </c>
      <c r="C1001" t="s">
        <v>1962</v>
      </c>
      <c r="D1001" t="s">
        <v>105</v>
      </c>
      <c r="E1001" t="s">
        <v>2091</v>
      </c>
      <c r="F1001">
        <v>1</v>
      </c>
      <c r="G1001">
        <v>1</v>
      </c>
      <c r="H1001">
        <v>1</v>
      </c>
      <c r="I1001">
        <v>1</v>
      </c>
      <c r="J1001">
        <v>1</v>
      </c>
      <c r="K1001">
        <v>1</v>
      </c>
      <c r="L1001">
        <v>1</v>
      </c>
      <c r="M1001">
        <v>1</v>
      </c>
      <c r="N1001">
        <v>1</v>
      </c>
      <c r="O1001">
        <v>1</v>
      </c>
      <c r="P1001">
        <v>1</v>
      </c>
      <c r="Q1001">
        <v>1</v>
      </c>
      <c r="R1001">
        <v>1</v>
      </c>
      <c r="S1001">
        <v>1</v>
      </c>
      <c r="T1001">
        <v>1</v>
      </c>
      <c r="U1001">
        <v>1</v>
      </c>
      <c r="V1001">
        <v>1</v>
      </c>
      <c r="W1001">
        <v>1</v>
      </c>
      <c r="X1001">
        <v>1</v>
      </c>
      <c r="Y1001">
        <v>1</v>
      </c>
      <c r="Z1001">
        <v>1</v>
      </c>
      <c r="AA1001">
        <v>1</v>
      </c>
      <c r="AB1001">
        <v>1.6</v>
      </c>
      <c r="AC1001">
        <v>2.1</v>
      </c>
      <c r="AD1001">
        <v>1.4</v>
      </c>
      <c r="AE1001">
        <v>0.9</v>
      </c>
      <c r="AF1001">
        <v>1.3</v>
      </c>
      <c r="AG1001">
        <v>1.1000000000000001</v>
      </c>
      <c r="AH1001">
        <v>1.1000000000000001</v>
      </c>
      <c r="AI1001">
        <v>0.9</v>
      </c>
      <c r="AJ1001">
        <v>1.2</v>
      </c>
      <c r="AK1001">
        <v>1</v>
      </c>
      <c r="AL1001">
        <v>1</v>
      </c>
      <c r="AM1001">
        <v>1</v>
      </c>
      <c r="AN1001">
        <v>1</v>
      </c>
      <c r="AO1001">
        <v>1</v>
      </c>
      <c r="AP1001">
        <v>1</v>
      </c>
      <c r="AQ1001">
        <v>1</v>
      </c>
      <c r="AR1001">
        <v>1</v>
      </c>
      <c r="AS1001">
        <v>1.2</v>
      </c>
      <c r="AT1001">
        <v>1</v>
      </c>
      <c r="AU1001">
        <v>1.6</v>
      </c>
      <c r="AV1001">
        <v>1.2</v>
      </c>
      <c r="AW1001">
        <v>2.7</v>
      </c>
      <c r="AX1001">
        <v>2.1</v>
      </c>
      <c r="AY1001">
        <v>1.8</v>
      </c>
      <c r="AZ1001">
        <v>0.8</v>
      </c>
      <c r="BA1001">
        <v>1.2</v>
      </c>
      <c r="BB1001">
        <v>1</v>
      </c>
      <c r="BC1001">
        <v>1</v>
      </c>
      <c r="BD1001">
        <v>1</v>
      </c>
      <c r="BE1001">
        <v>1</v>
      </c>
    </row>
    <row r="1002" spans="1:57">
      <c r="A1002" t="s">
        <v>2092</v>
      </c>
      <c r="B1002" t="s">
        <v>1961</v>
      </c>
      <c r="C1002" t="s">
        <v>1962</v>
      </c>
      <c r="D1002" t="s">
        <v>105</v>
      </c>
      <c r="E1002" t="s">
        <v>2093</v>
      </c>
      <c r="F1002">
        <v>1</v>
      </c>
      <c r="G1002">
        <v>1</v>
      </c>
      <c r="H1002">
        <v>1</v>
      </c>
      <c r="I1002">
        <v>1</v>
      </c>
      <c r="J1002">
        <v>1</v>
      </c>
      <c r="K1002">
        <v>1</v>
      </c>
      <c r="L1002">
        <v>1</v>
      </c>
      <c r="M1002">
        <v>1</v>
      </c>
      <c r="N1002">
        <v>1</v>
      </c>
      <c r="O1002">
        <v>1</v>
      </c>
      <c r="P1002">
        <v>1</v>
      </c>
      <c r="Q1002">
        <v>1</v>
      </c>
      <c r="R1002">
        <v>1</v>
      </c>
      <c r="S1002">
        <v>1</v>
      </c>
      <c r="T1002">
        <v>1</v>
      </c>
      <c r="U1002">
        <v>1</v>
      </c>
      <c r="V1002">
        <v>1</v>
      </c>
      <c r="W1002">
        <v>1</v>
      </c>
      <c r="X1002">
        <v>1</v>
      </c>
      <c r="Y1002">
        <v>1</v>
      </c>
      <c r="Z1002">
        <v>1</v>
      </c>
      <c r="AA1002">
        <v>1</v>
      </c>
      <c r="AB1002">
        <v>1.6</v>
      </c>
      <c r="AC1002">
        <v>2.1</v>
      </c>
      <c r="AD1002">
        <v>1.4</v>
      </c>
      <c r="AE1002">
        <v>0.9</v>
      </c>
      <c r="AF1002">
        <v>1.3</v>
      </c>
      <c r="AG1002">
        <v>1.1000000000000001</v>
      </c>
      <c r="AH1002">
        <v>1.1000000000000001</v>
      </c>
      <c r="AI1002">
        <v>0.9</v>
      </c>
      <c r="AJ1002">
        <v>1.2</v>
      </c>
      <c r="AK1002">
        <v>1</v>
      </c>
      <c r="AL1002">
        <v>1</v>
      </c>
      <c r="AM1002">
        <v>1</v>
      </c>
      <c r="AN1002">
        <v>1</v>
      </c>
      <c r="AO1002">
        <v>1</v>
      </c>
      <c r="AP1002">
        <v>1</v>
      </c>
      <c r="AQ1002">
        <v>1</v>
      </c>
      <c r="AR1002">
        <v>1</v>
      </c>
      <c r="AS1002">
        <v>1.2</v>
      </c>
      <c r="AT1002">
        <v>1</v>
      </c>
      <c r="AU1002">
        <v>1.6</v>
      </c>
      <c r="AV1002">
        <v>1.2</v>
      </c>
      <c r="AW1002">
        <v>2.7</v>
      </c>
      <c r="AX1002">
        <v>2.1</v>
      </c>
      <c r="AY1002">
        <v>1.8</v>
      </c>
      <c r="AZ1002">
        <v>0.8</v>
      </c>
      <c r="BA1002">
        <v>1.2</v>
      </c>
      <c r="BB1002">
        <v>1</v>
      </c>
      <c r="BC1002">
        <v>1</v>
      </c>
      <c r="BD1002">
        <v>1</v>
      </c>
      <c r="BE1002">
        <v>1</v>
      </c>
    </row>
    <row r="1003" spans="1:57">
      <c r="A1003" t="s">
        <v>2094</v>
      </c>
      <c r="B1003" t="s">
        <v>1961</v>
      </c>
      <c r="C1003" t="s">
        <v>1962</v>
      </c>
      <c r="D1003" t="s">
        <v>105</v>
      </c>
      <c r="E1003" t="s">
        <v>2095</v>
      </c>
      <c r="F1003">
        <v>1</v>
      </c>
      <c r="G1003">
        <v>1</v>
      </c>
      <c r="H1003">
        <v>1</v>
      </c>
      <c r="I1003">
        <v>1</v>
      </c>
      <c r="J1003">
        <v>1</v>
      </c>
      <c r="K1003">
        <v>1</v>
      </c>
      <c r="L1003">
        <v>1</v>
      </c>
      <c r="M1003">
        <v>1</v>
      </c>
      <c r="N1003">
        <v>1</v>
      </c>
      <c r="O1003">
        <v>1</v>
      </c>
      <c r="P1003">
        <v>1</v>
      </c>
      <c r="Q1003">
        <v>1</v>
      </c>
      <c r="R1003">
        <v>1</v>
      </c>
      <c r="S1003">
        <v>1</v>
      </c>
      <c r="T1003">
        <v>1</v>
      </c>
      <c r="U1003">
        <v>1</v>
      </c>
      <c r="V1003">
        <v>1</v>
      </c>
      <c r="W1003">
        <v>1</v>
      </c>
      <c r="X1003">
        <v>1</v>
      </c>
      <c r="Y1003">
        <v>1</v>
      </c>
      <c r="Z1003">
        <v>1</v>
      </c>
      <c r="AA1003">
        <v>1</v>
      </c>
      <c r="AB1003">
        <v>1.6</v>
      </c>
      <c r="AC1003">
        <v>2.1</v>
      </c>
      <c r="AD1003">
        <v>1.4</v>
      </c>
      <c r="AE1003">
        <v>0.9</v>
      </c>
      <c r="AF1003">
        <v>1.3</v>
      </c>
      <c r="AG1003">
        <v>1.1000000000000001</v>
      </c>
      <c r="AH1003">
        <v>1.1000000000000001</v>
      </c>
      <c r="AI1003">
        <v>0.9</v>
      </c>
      <c r="AJ1003">
        <v>1.2</v>
      </c>
      <c r="AK1003">
        <v>1</v>
      </c>
      <c r="AL1003">
        <v>1</v>
      </c>
      <c r="AM1003">
        <v>1</v>
      </c>
      <c r="AN1003">
        <v>1</v>
      </c>
      <c r="AO1003">
        <v>1</v>
      </c>
      <c r="AP1003">
        <v>1</v>
      </c>
      <c r="AQ1003">
        <v>1</v>
      </c>
      <c r="AR1003">
        <v>1</v>
      </c>
      <c r="AS1003">
        <v>1.2</v>
      </c>
      <c r="AT1003">
        <v>1</v>
      </c>
      <c r="AU1003">
        <v>1.6</v>
      </c>
      <c r="AV1003">
        <v>1.2</v>
      </c>
      <c r="AW1003">
        <v>2.7</v>
      </c>
      <c r="AX1003">
        <v>2.1</v>
      </c>
      <c r="AY1003">
        <v>1.8</v>
      </c>
      <c r="AZ1003">
        <v>0.8</v>
      </c>
      <c r="BA1003">
        <v>1.2</v>
      </c>
      <c r="BB1003">
        <v>1</v>
      </c>
      <c r="BC1003">
        <v>1</v>
      </c>
      <c r="BD1003">
        <v>1</v>
      </c>
      <c r="BE1003">
        <v>1</v>
      </c>
    </row>
    <row r="1004" spans="1:57">
      <c r="A1004" t="s">
        <v>2096</v>
      </c>
      <c r="B1004" t="s">
        <v>1961</v>
      </c>
      <c r="C1004" t="s">
        <v>1962</v>
      </c>
      <c r="D1004" t="s">
        <v>105</v>
      </c>
      <c r="E1004" t="s">
        <v>2097</v>
      </c>
      <c r="F1004">
        <v>1</v>
      </c>
      <c r="G1004">
        <v>1</v>
      </c>
      <c r="H1004">
        <v>1</v>
      </c>
      <c r="I1004">
        <v>1</v>
      </c>
      <c r="J1004">
        <v>1</v>
      </c>
      <c r="K1004">
        <v>1</v>
      </c>
      <c r="L1004">
        <v>1</v>
      </c>
      <c r="M1004">
        <v>1</v>
      </c>
      <c r="N1004">
        <v>1</v>
      </c>
      <c r="O1004">
        <v>1</v>
      </c>
      <c r="P1004">
        <v>1</v>
      </c>
      <c r="Q1004">
        <v>1</v>
      </c>
      <c r="R1004">
        <v>1</v>
      </c>
      <c r="S1004">
        <v>1</v>
      </c>
      <c r="T1004">
        <v>1</v>
      </c>
      <c r="U1004">
        <v>1</v>
      </c>
      <c r="V1004">
        <v>1</v>
      </c>
      <c r="W1004">
        <v>1</v>
      </c>
      <c r="X1004">
        <v>1</v>
      </c>
      <c r="Y1004">
        <v>1</v>
      </c>
      <c r="Z1004">
        <v>1</v>
      </c>
      <c r="AA1004">
        <v>1</v>
      </c>
      <c r="AB1004">
        <v>1.6</v>
      </c>
      <c r="AC1004">
        <v>2.1</v>
      </c>
      <c r="AD1004">
        <v>1.4</v>
      </c>
      <c r="AE1004">
        <v>0.9</v>
      </c>
      <c r="AF1004">
        <v>1.3</v>
      </c>
      <c r="AG1004">
        <v>1.1000000000000001</v>
      </c>
      <c r="AH1004">
        <v>1.1000000000000001</v>
      </c>
      <c r="AI1004">
        <v>0.9</v>
      </c>
      <c r="AJ1004">
        <v>1.2</v>
      </c>
      <c r="AK1004">
        <v>1</v>
      </c>
      <c r="AL1004">
        <v>1</v>
      </c>
      <c r="AM1004">
        <v>1</v>
      </c>
      <c r="AN1004">
        <v>1</v>
      </c>
      <c r="AO1004">
        <v>1</v>
      </c>
      <c r="AP1004">
        <v>1</v>
      </c>
      <c r="AQ1004">
        <v>1</v>
      </c>
      <c r="AR1004">
        <v>1</v>
      </c>
      <c r="AS1004">
        <v>1.1000000000000001</v>
      </c>
      <c r="AT1004">
        <v>0.9</v>
      </c>
      <c r="AU1004">
        <v>1.5</v>
      </c>
      <c r="AV1004">
        <v>1.1000000000000001</v>
      </c>
      <c r="AW1004">
        <v>2.5</v>
      </c>
      <c r="AX1004">
        <v>1.9</v>
      </c>
      <c r="AY1004">
        <v>1.7</v>
      </c>
      <c r="AZ1004">
        <v>0.7</v>
      </c>
      <c r="BA1004">
        <v>1.1000000000000001</v>
      </c>
      <c r="BB1004">
        <v>1</v>
      </c>
      <c r="BC1004">
        <v>1</v>
      </c>
      <c r="BD1004">
        <v>1</v>
      </c>
      <c r="BE1004">
        <v>1</v>
      </c>
    </row>
    <row r="1005" spans="1:57">
      <c r="A1005" t="s">
        <v>2098</v>
      </c>
      <c r="B1005" t="s">
        <v>1961</v>
      </c>
      <c r="C1005" t="s">
        <v>1962</v>
      </c>
      <c r="D1005" t="s">
        <v>105</v>
      </c>
      <c r="E1005" t="s">
        <v>2099</v>
      </c>
      <c r="F1005">
        <v>1</v>
      </c>
      <c r="G1005">
        <v>1</v>
      </c>
      <c r="H1005">
        <v>1</v>
      </c>
      <c r="I1005">
        <v>1</v>
      </c>
      <c r="J1005">
        <v>1</v>
      </c>
      <c r="K1005">
        <v>1</v>
      </c>
      <c r="L1005">
        <v>1</v>
      </c>
      <c r="M1005">
        <v>1</v>
      </c>
      <c r="N1005">
        <v>1</v>
      </c>
      <c r="O1005">
        <v>1</v>
      </c>
      <c r="P1005">
        <v>1</v>
      </c>
      <c r="Q1005">
        <v>1</v>
      </c>
      <c r="R1005">
        <v>1</v>
      </c>
      <c r="S1005">
        <v>1</v>
      </c>
      <c r="T1005">
        <v>1</v>
      </c>
      <c r="U1005">
        <v>1</v>
      </c>
      <c r="V1005">
        <v>1</v>
      </c>
      <c r="W1005">
        <v>1</v>
      </c>
      <c r="X1005">
        <v>1</v>
      </c>
      <c r="Y1005">
        <v>1</v>
      </c>
      <c r="Z1005">
        <v>1</v>
      </c>
      <c r="AA1005">
        <v>1</v>
      </c>
      <c r="AB1005">
        <v>1.6</v>
      </c>
      <c r="AC1005">
        <v>2.1</v>
      </c>
      <c r="AD1005">
        <v>1.4</v>
      </c>
      <c r="AE1005">
        <v>0.9</v>
      </c>
      <c r="AF1005">
        <v>1.3</v>
      </c>
      <c r="AG1005">
        <v>1.1000000000000001</v>
      </c>
      <c r="AH1005">
        <v>1.1000000000000001</v>
      </c>
      <c r="AI1005">
        <v>0.9</v>
      </c>
      <c r="AJ1005">
        <v>1.2</v>
      </c>
      <c r="AK1005">
        <v>1</v>
      </c>
      <c r="AL1005">
        <v>1</v>
      </c>
      <c r="AM1005">
        <v>1</v>
      </c>
      <c r="AN1005">
        <v>1</v>
      </c>
      <c r="AO1005">
        <v>1</v>
      </c>
      <c r="AP1005">
        <v>1</v>
      </c>
      <c r="AQ1005">
        <v>1</v>
      </c>
      <c r="AR1005">
        <v>1</v>
      </c>
      <c r="AS1005">
        <v>1.1000000000000001</v>
      </c>
      <c r="AT1005">
        <v>0.9</v>
      </c>
      <c r="AU1005">
        <v>1.5</v>
      </c>
      <c r="AV1005">
        <v>1.1000000000000001</v>
      </c>
      <c r="AW1005">
        <v>2.5</v>
      </c>
      <c r="AX1005">
        <v>2</v>
      </c>
      <c r="AY1005">
        <v>1.7</v>
      </c>
      <c r="AZ1005">
        <v>0.7</v>
      </c>
      <c r="BA1005">
        <v>1.1000000000000001</v>
      </c>
      <c r="BB1005">
        <v>1</v>
      </c>
      <c r="BC1005">
        <v>1</v>
      </c>
      <c r="BD1005">
        <v>1</v>
      </c>
      <c r="BE1005">
        <v>1</v>
      </c>
    </row>
    <row r="1006" spans="1:57">
      <c r="A1006" t="s">
        <v>2100</v>
      </c>
      <c r="B1006" t="s">
        <v>1961</v>
      </c>
      <c r="C1006" t="s">
        <v>1962</v>
      </c>
      <c r="D1006" t="s">
        <v>105</v>
      </c>
      <c r="E1006" t="s">
        <v>2101</v>
      </c>
      <c r="F1006">
        <v>1</v>
      </c>
      <c r="G1006">
        <v>1</v>
      </c>
      <c r="H1006">
        <v>1</v>
      </c>
      <c r="I1006">
        <v>1</v>
      </c>
      <c r="J1006">
        <v>1</v>
      </c>
      <c r="K1006">
        <v>1</v>
      </c>
      <c r="L1006">
        <v>1</v>
      </c>
      <c r="M1006">
        <v>1</v>
      </c>
      <c r="N1006">
        <v>1</v>
      </c>
      <c r="O1006">
        <v>1</v>
      </c>
      <c r="P1006">
        <v>1</v>
      </c>
      <c r="Q1006">
        <v>1</v>
      </c>
      <c r="R1006">
        <v>1</v>
      </c>
      <c r="S1006">
        <v>1</v>
      </c>
      <c r="T1006">
        <v>1</v>
      </c>
      <c r="U1006">
        <v>1</v>
      </c>
      <c r="V1006">
        <v>1</v>
      </c>
      <c r="W1006">
        <v>1</v>
      </c>
      <c r="X1006">
        <v>1</v>
      </c>
      <c r="Y1006">
        <v>1</v>
      </c>
      <c r="Z1006">
        <v>1</v>
      </c>
      <c r="AA1006">
        <v>1</v>
      </c>
      <c r="AB1006">
        <v>1.3</v>
      </c>
      <c r="AC1006">
        <v>1.6</v>
      </c>
      <c r="AD1006">
        <v>1</v>
      </c>
      <c r="AE1006">
        <v>0.7</v>
      </c>
      <c r="AF1006">
        <v>1</v>
      </c>
      <c r="AG1006">
        <v>0.8</v>
      </c>
      <c r="AH1006">
        <v>0.9</v>
      </c>
      <c r="AI1006">
        <v>0.7</v>
      </c>
      <c r="AJ1006">
        <v>0.9</v>
      </c>
      <c r="AK1006">
        <v>1</v>
      </c>
      <c r="AL1006">
        <v>1</v>
      </c>
      <c r="AM1006">
        <v>1</v>
      </c>
      <c r="AN1006">
        <v>1</v>
      </c>
      <c r="AO1006">
        <v>1</v>
      </c>
      <c r="AP1006">
        <v>1</v>
      </c>
      <c r="AQ1006">
        <v>1</v>
      </c>
      <c r="AR1006">
        <v>1</v>
      </c>
      <c r="AS1006">
        <v>2</v>
      </c>
      <c r="AT1006">
        <v>1.6</v>
      </c>
      <c r="AU1006">
        <v>2.6</v>
      </c>
      <c r="AV1006">
        <v>1.9</v>
      </c>
      <c r="AW1006">
        <v>4.5</v>
      </c>
      <c r="AX1006">
        <v>3.5</v>
      </c>
      <c r="AY1006">
        <v>3</v>
      </c>
      <c r="AZ1006">
        <v>1.3</v>
      </c>
      <c r="BA1006">
        <v>2</v>
      </c>
      <c r="BB1006">
        <v>1</v>
      </c>
      <c r="BC1006">
        <v>1</v>
      </c>
      <c r="BD1006">
        <v>1</v>
      </c>
      <c r="BE1006">
        <v>1</v>
      </c>
    </row>
    <row r="1007" spans="1:57">
      <c r="A1007" t="s">
        <v>2102</v>
      </c>
      <c r="B1007" t="s">
        <v>1961</v>
      </c>
      <c r="C1007" t="s">
        <v>1962</v>
      </c>
      <c r="D1007" t="s">
        <v>105</v>
      </c>
      <c r="E1007" t="s">
        <v>2103</v>
      </c>
      <c r="F1007">
        <v>1</v>
      </c>
      <c r="G1007">
        <v>1</v>
      </c>
      <c r="H1007">
        <v>1</v>
      </c>
      <c r="I1007">
        <v>1</v>
      </c>
      <c r="J1007">
        <v>1</v>
      </c>
      <c r="K1007">
        <v>1</v>
      </c>
      <c r="L1007">
        <v>1</v>
      </c>
      <c r="M1007">
        <v>1</v>
      </c>
      <c r="N1007">
        <v>1</v>
      </c>
      <c r="O1007">
        <v>1</v>
      </c>
      <c r="P1007">
        <v>1</v>
      </c>
      <c r="Q1007">
        <v>1</v>
      </c>
      <c r="R1007">
        <v>1</v>
      </c>
      <c r="S1007">
        <v>1</v>
      </c>
      <c r="T1007">
        <v>1</v>
      </c>
      <c r="U1007">
        <v>1</v>
      </c>
      <c r="V1007">
        <v>1</v>
      </c>
      <c r="W1007">
        <v>1</v>
      </c>
      <c r="X1007">
        <v>1</v>
      </c>
      <c r="Y1007">
        <v>1</v>
      </c>
      <c r="Z1007">
        <v>1</v>
      </c>
      <c r="AA1007">
        <v>1</v>
      </c>
      <c r="AB1007">
        <v>2.1</v>
      </c>
      <c r="AC1007">
        <v>2.8</v>
      </c>
      <c r="AD1007">
        <v>1.8</v>
      </c>
      <c r="AE1007">
        <v>1.2</v>
      </c>
      <c r="AF1007">
        <v>1.7</v>
      </c>
      <c r="AG1007">
        <v>1.4</v>
      </c>
      <c r="AH1007">
        <v>1.5</v>
      </c>
      <c r="AI1007">
        <v>1.2</v>
      </c>
      <c r="AJ1007">
        <v>1.6</v>
      </c>
      <c r="AK1007">
        <v>1</v>
      </c>
      <c r="AL1007">
        <v>1</v>
      </c>
      <c r="AM1007">
        <v>1</v>
      </c>
      <c r="AN1007">
        <v>1</v>
      </c>
      <c r="AO1007">
        <v>1</v>
      </c>
      <c r="AP1007">
        <v>1</v>
      </c>
      <c r="AQ1007">
        <v>1</v>
      </c>
      <c r="AR1007">
        <v>1</v>
      </c>
      <c r="AS1007">
        <v>2.4</v>
      </c>
      <c r="AT1007">
        <v>1.9</v>
      </c>
      <c r="AU1007">
        <v>3.1</v>
      </c>
      <c r="AV1007">
        <v>2.2999999999999998</v>
      </c>
      <c r="AW1007">
        <v>5.2</v>
      </c>
      <c r="AX1007">
        <v>4.0999999999999996</v>
      </c>
      <c r="AY1007">
        <v>3.5</v>
      </c>
      <c r="AZ1007">
        <v>1.5</v>
      </c>
      <c r="BA1007">
        <v>2.2999999999999998</v>
      </c>
      <c r="BB1007">
        <v>1</v>
      </c>
      <c r="BC1007">
        <v>1</v>
      </c>
      <c r="BD1007">
        <v>1</v>
      </c>
      <c r="BE1007">
        <v>1</v>
      </c>
    </row>
    <row r="1008" spans="1:57">
      <c r="A1008" t="s">
        <v>2104</v>
      </c>
      <c r="B1008" t="s">
        <v>1961</v>
      </c>
      <c r="C1008" t="s">
        <v>1962</v>
      </c>
      <c r="D1008" t="s">
        <v>105</v>
      </c>
      <c r="E1008" t="s">
        <v>2105</v>
      </c>
      <c r="F1008">
        <v>1</v>
      </c>
      <c r="G1008">
        <v>1</v>
      </c>
      <c r="H1008">
        <v>1</v>
      </c>
      <c r="I1008">
        <v>1</v>
      </c>
      <c r="J1008">
        <v>1</v>
      </c>
      <c r="K1008">
        <v>1</v>
      </c>
      <c r="L1008">
        <v>1</v>
      </c>
      <c r="M1008">
        <v>1</v>
      </c>
      <c r="N1008">
        <v>1</v>
      </c>
      <c r="O1008">
        <v>1</v>
      </c>
      <c r="P1008">
        <v>1</v>
      </c>
      <c r="Q1008">
        <v>1</v>
      </c>
      <c r="R1008">
        <v>1</v>
      </c>
      <c r="S1008">
        <v>1</v>
      </c>
      <c r="T1008">
        <v>1</v>
      </c>
      <c r="U1008">
        <v>1</v>
      </c>
      <c r="V1008">
        <v>1</v>
      </c>
      <c r="W1008">
        <v>1</v>
      </c>
      <c r="X1008">
        <v>1</v>
      </c>
      <c r="Y1008">
        <v>1</v>
      </c>
      <c r="Z1008">
        <v>1</v>
      </c>
      <c r="AA1008">
        <v>1</v>
      </c>
      <c r="AB1008">
        <v>1.6</v>
      </c>
      <c r="AC1008">
        <v>2.2000000000000002</v>
      </c>
      <c r="AD1008">
        <v>1.4</v>
      </c>
      <c r="AE1008">
        <v>0.9</v>
      </c>
      <c r="AF1008">
        <v>1.3</v>
      </c>
      <c r="AG1008">
        <v>1.1000000000000001</v>
      </c>
      <c r="AH1008">
        <v>1.1000000000000001</v>
      </c>
      <c r="AI1008">
        <v>0.9</v>
      </c>
      <c r="AJ1008">
        <v>1.2</v>
      </c>
      <c r="AK1008">
        <v>1</v>
      </c>
      <c r="AL1008">
        <v>1</v>
      </c>
      <c r="AM1008">
        <v>1</v>
      </c>
      <c r="AN1008">
        <v>1</v>
      </c>
      <c r="AO1008">
        <v>1</v>
      </c>
      <c r="AP1008">
        <v>1</v>
      </c>
      <c r="AQ1008">
        <v>1</v>
      </c>
      <c r="AR1008">
        <v>1</v>
      </c>
      <c r="AS1008">
        <v>2.2999999999999998</v>
      </c>
      <c r="AT1008">
        <v>1.8</v>
      </c>
      <c r="AU1008">
        <v>3</v>
      </c>
      <c r="AV1008">
        <v>2.2000000000000002</v>
      </c>
      <c r="AW1008">
        <v>5</v>
      </c>
      <c r="AX1008">
        <v>3.9</v>
      </c>
      <c r="AY1008">
        <v>3.4</v>
      </c>
      <c r="AZ1008">
        <v>1.4</v>
      </c>
      <c r="BA1008">
        <v>2.2000000000000002</v>
      </c>
      <c r="BB1008">
        <v>1</v>
      </c>
      <c r="BC1008">
        <v>1</v>
      </c>
      <c r="BD1008">
        <v>1</v>
      </c>
      <c r="BE1008">
        <v>1</v>
      </c>
    </row>
    <row r="1009" spans="1:57">
      <c r="A1009" t="s">
        <v>2106</v>
      </c>
      <c r="B1009" t="s">
        <v>1961</v>
      </c>
      <c r="C1009" t="s">
        <v>1962</v>
      </c>
      <c r="D1009" t="s">
        <v>105</v>
      </c>
      <c r="E1009" t="s">
        <v>2107</v>
      </c>
      <c r="F1009">
        <v>1</v>
      </c>
      <c r="G1009">
        <v>1</v>
      </c>
      <c r="H1009">
        <v>1</v>
      </c>
      <c r="I1009">
        <v>1</v>
      </c>
      <c r="J1009">
        <v>1</v>
      </c>
      <c r="K1009">
        <v>1</v>
      </c>
      <c r="L1009">
        <v>1</v>
      </c>
      <c r="M1009">
        <v>1</v>
      </c>
      <c r="N1009">
        <v>1</v>
      </c>
      <c r="O1009">
        <v>1</v>
      </c>
      <c r="P1009">
        <v>1</v>
      </c>
      <c r="Q1009">
        <v>1</v>
      </c>
      <c r="R1009">
        <v>1</v>
      </c>
      <c r="S1009">
        <v>1</v>
      </c>
      <c r="T1009">
        <v>1</v>
      </c>
      <c r="U1009">
        <v>1</v>
      </c>
      <c r="V1009">
        <v>1</v>
      </c>
      <c r="W1009">
        <v>1</v>
      </c>
      <c r="X1009">
        <v>1</v>
      </c>
      <c r="Y1009">
        <v>1</v>
      </c>
      <c r="Z1009">
        <v>1</v>
      </c>
      <c r="AA1009">
        <v>1</v>
      </c>
      <c r="AB1009">
        <v>1.7</v>
      </c>
      <c r="AC1009">
        <v>2.2000000000000002</v>
      </c>
      <c r="AD1009">
        <v>1.4</v>
      </c>
      <c r="AE1009">
        <v>1</v>
      </c>
      <c r="AF1009">
        <v>1.4</v>
      </c>
      <c r="AG1009">
        <v>1.1000000000000001</v>
      </c>
      <c r="AH1009">
        <v>1.2</v>
      </c>
      <c r="AI1009">
        <v>0.9</v>
      </c>
      <c r="AJ1009">
        <v>1.3</v>
      </c>
      <c r="AK1009">
        <v>1</v>
      </c>
      <c r="AL1009">
        <v>1</v>
      </c>
      <c r="AM1009">
        <v>1</v>
      </c>
      <c r="AN1009">
        <v>1</v>
      </c>
      <c r="AO1009">
        <v>1</v>
      </c>
      <c r="AP1009">
        <v>1</v>
      </c>
      <c r="AQ1009">
        <v>1</v>
      </c>
      <c r="AR1009">
        <v>1</v>
      </c>
      <c r="AS1009">
        <v>1.9</v>
      </c>
      <c r="AT1009">
        <v>1.6</v>
      </c>
      <c r="AU1009">
        <v>2.5</v>
      </c>
      <c r="AV1009">
        <v>1.8</v>
      </c>
      <c r="AW1009">
        <v>4.2</v>
      </c>
      <c r="AX1009">
        <v>3.3</v>
      </c>
      <c r="AY1009">
        <v>2.9</v>
      </c>
      <c r="AZ1009">
        <v>1.2</v>
      </c>
      <c r="BA1009">
        <v>1.9</v>
      </c>
      <c r="BB1009">
        <v>1</v>
      </c>
      <c r="BC1009">
        <v>1</v>
      </c>
      <c r="BD1009">
        <v>1</v>
      </c>
      <c r="BE1009">
        <v>1</v>
      </c>
    </row>
    <row r="1010" spans="1:57">
      <c r="A1010" t="s">
        <v>2108</v>
      </c>
      <c r="B1010" t="s">
        <v>1961</v>
      </c>
      <c r="C1010" t="s">
        <v>1962</v>
      </c>
      <c r="D1010" t="s">
        <v>105</v>
      </c>
      <c r="E1010" t="s">
        <v>2109</v>
      </c>
      <c r="F1010">
        <v>1</v>
      </c>
      <c r="G1010">
        <v>1</v>
      </c>
      <c r="H1010">
        <v>1</v>
      </c>
      <c r="I1010">
        <v>1</v>
      </c>
      <c r="J1010">
        <v>1</v>
      </c>
      <c r="K1010">
        <v>1</v>
      </c>
      <c r="L1010">
        <v>1</v>
      </c>
      <c r="M1010">
        <v>1</v>
      </c>
      <c r="N1010">
        <v>1</v>
      </c>
      <c r="O1010">
        <v>1</v>
      </c>
      <c r="P1010">
        <v>1</v>
      </c>
      <c r="Q1010">
        <v>1</v>
      </c>
      <c r="R1010">
        <v>1</v>
      </c>
      <c r="S1010">
        <v>1</v>
      </c>
      <c r="T1010">
        <v>1</v>
      </c>
      <c r="U1010">
        <v>1</v>
      </c>
      <c r="V1010">
        <v>1</v>
      </c>
      <c r="W1010">
        <v>1</v>
      </c>
      <c r="X1010">
        <v>1</v>
      </c>
      <c r="Y1010">
        <v>1</v>
      </c>
      <c r="Z1010">
        <v>1</v>
      </c>
      <c r="AA1010">
        <v>1</v>
      </c>
      <c r="AB1010">
        <v>2.2000000000000002</v>
      </c>
      <c r="AC1010">
        <v>2.8</v>
      </c>
      <c r="AD1010">
        <v>1.8</v>
      </c>
      <c r="AE1010">
        <v>1.2</v>
      </c>
      <c r="AF1010">
        <v>1.8</v>
      </c>
      <c r="AG1010">
        <v>1.4</v>
      </c>
      <c r="AH1010">
        <v>1.5</v>
      </c>
      <c r="AI1010">
        <v>1.2</v>
      </c>
      <c r="AJ1010">
        <v>1.6</v>
      </c>
      <c r="AK1010">
        <v>1</v>
      </c>
      <c r="AL1010">
        <v>1</v>
      </c>
      <c r="AM1010">
        <v>1</v>
      </c>
      <c r="AN1010">
        <v>1</v>
      </c>
      <c r="AO1010">
        <v>1</v>
      </c>
      <c r="AP1010">
        <v>1</v>
      </c>
      <c r="AQ1010">
        <v>1</v>
      </c>
      <c r="AR1010">
        <v>1</v>
      </c>
      <c r="AS1010">
        <v>2</v>
      </c>
      <c r="AT1010">
        <v>1.6</v>
      </c>
      <c r="AU1010">
        <v>2.6</v>
      </c>
      <c r="AV1010">
        <v>1.9</v>
      </c>
      <c r="AW1010">
        <v>4.5</v>
      </c>
      <c r="AX1010">
        <v>3.5</v>
      </c>
      <c r="AY1010">
        <v>3</v>
      </c>
      <c r="AZ1010">
        <v>1.3</v>
      </c>
      <c r="BA1010">
        <v>2</v>
      </c>
      <c r="BB1010">
        <v>1</v>
      </c>
      <c r="BC1010">
        <v>1</v>
      </c>
      <c r="BD1010">
        <v>1</v>
      </c>
      <c r="BE1010">
        <v>1</v>
      </c>
    </row>
    <row r="1011" spans="1:57">
      <c r="A1011" t="s">
        <v>2110</v>
      </c>
      <c r="B1011" t="s">
        <v>1961</v>
      </c>
      <c r="C1011" t="s">
        <v>1962</v>
      </c>
      <c r="D1011" t="s">
        <v>105</v>
      </c>
      <c r="E1011" t="s">
        <v>2111</v>
      </c>
      <c r="F1011">
        <v>1</v>
      </c>
      <c r="G1011">
        <v>1</v>
      </c>
      <c r="H1011">
        <v>1</v>
      </c>
      <c r="I1011">
        <v>1</v>
      </c>
      <c r="J1011">
        <v>1</v>
      </c>
      <c r="K1011">
        <v>1</v>
      </c>
      <c r="L1011">
        <v>1</v>
      </c>
      <c r="M1011">
        <v>1</v>
      </c>
      <c r="N1011">
        <v>1</v>
      </c>
      <c r="O1011">
        <v>1</v>
      </c>
      <c r="P1011">
        <v>1</v>
      </c>
      <c r="Q1011">
        <v>1</v>
      </c>
      <c r="R1011">
        <v>1</v>
      </c>
      <c r="S1011">
        <v>1</v>
      </c>
      <c r="T1011">
        <v>1</v>
      </c>
      <c r="U1011">
        <v>1</v>
      </c>
      <c r="V1011">
        <v>1</v>
      </c>
      <c r="W1011">
        <v>1</v>
      </c>
      <c r="X1011">
        <v>1</v>
      </c>
      <c r="Y1011">
        <v>1</v>
      </c>
      <c r="Z1011">
        <v>1</v>
      </c>
      <c r="AA1011">
        <v>1</v>
      </c>
      <c r="AB1011">
        <v>1.9</v>
      </c>
      <c r="AC1011">
        <v>2.5</v>
      </c>
      <c r="AD1011">
        <v>1.6</v>
      </c>
      <c r="AE1011">
        <v>1.1000000000000001</v>
      </c>
      <c r="AF1011">
        <v>1.6</v>
      </c>
      <c r="AG1011">
        <v>1.3</v>
      </c>
      <c r="AH1011">
        <v>1.3</v>
      </c>
      <c r="AI1011">
        <v>1.1000000000000001</v>
      </c>
      <c r="AJ1011">
        <v>1.4</v>
      </c>
      <c r="AK1011">
        <v>1</v>
      </c>
      <c r="AL1011">
        <v>1</v>
      </c>
      <c r="AM1011">
        <v>1</v>
      </c>
      <c r="AN1011">
        <v>1</v>
      </c>
      <c r="AO1011">
        <v>1</v>
      </c>
      <c r="AP1011">
        <v>1</v>
      </c>
      <c r="AQ1011">
        <v>1</v>
      </c>
      <c r="AR1011">
        <v>1</v>
      </c>
      <c r="AS1011">
        <v>2</v>
      </c>
      <c r="AT1011">
        <v>1.6</v>
      </c>
      <c r="AU1011">
        <v>2.6</v>
      </c>
      <c r="AV1011">
        <v>1.9</v>
      </c>
      <c r="AW1011">
        <v>4.5</v>
      </c>
      <c r="AX1011">
        <v>3.5</v>
      </c>
      <c r="AY1011">
        <v>3</v>
      </c>
      <c r="AZ1011">
        <v>1.3</v>
      </c>
      <c r="BA1011">
        <v>2</v>
      </c>
      <c r="BB1011">
        <v>1</v>
      </c>
      <c r="BC1011">
        <v>1</v>
      </c>
      <c r="BD1011">
        <v>1</v>
      </c>
      <c r="BE1011">
        <v>1</v>
      </c>
    </row>
    <row r="1012" spans="1:57">
      <c r="A1012" t="s">
        <v>2112</v>
      </c>
      <c r="B1012" t="s">
        <v>1961</v>
      </c>
      <c r="C1012" t="s">
        <v>1962</v>
      </c>
      <c r="D1012" t="s">
        <v>105</v>
      </c>
      <c r="E1012" t="s">
        <v>2113</v>
      </c>
      <c r="F1012">
        <v>1</v>
      </c>
      <c r="G1012">
        <v>1</v>
      </c>
      <c r="H1012">
        <v>1</v>
      </c>
      <c r="I1012">
        <v>1</v>
      </c>
      <c r="J1012">
        <v>1</v>
      </c>
      <c r="K1012">
        <v>1</v>
      </c>
      <c r="L1012">
        <v>1</v>
      </c>
      <c r="M1012">
        <v>1</v>
      </c>
      <c r="N1012">
        <v>1</v>
      </c>
      <c r="O1012">
        <v>1</v>
      </c>
      <c r="P1012">
        <v>1</v>
      </c>
      <c r="Q1012">
        <v>1</v>
      </c>
      <c r="R1012">
        <v>1</v>
      </c>
      <c r="S1012">
        <v>1</v>
      </c>
      <c r="T1012">
        <v>1</v>
      </c>
      <c r="U1012">
        <v>1</v>
      </c>
      <c r="V1012">
        <v>1</v>
      </c>
      <c r="W1012">
        <v>1</v>
      </c>
      <c r="X1012">
        <v>1</v>
      </c>
      <c r="Y1012">
        <v>1</v>
      </c>
      <c r="Z1012">
        <v>1</v>
      </c>
      <c r="AA1012">
        <v>1</v>
      </c>
      <c r="AB1012">
        <v>1.9</v>
      </c>
      <c r="AC1012">
        <v>2.5</v>
      </c>
      <c r="AD1012">
        <v>1.6</v>
      </c>
      <c r="AE1012">
        <v>1.1000000000000001</v>
      </c>
      <c r="AF1012">
        <v>1.5</v>
      </c>
      <c r="AG1012">
        <v>1.2</v>
      </c>
      <c r="AH1012">
        <v>1.3</v>
      </c>
      <c r="AI1012">
        <v>1</v>
      </c>
      <c r="AJ1012">
        <v>1.4</v>
      </c>
      <c r="AK1012">
        <v>1</v>
      </c>
      <c r="AL1012">
        <v>1</v>
      </c>
      <c r="AM1012">
        <v>1</v>
      </c>
      <c r="AN1012">
        <v>1</v>
      </c>
      <c r="AO1012">
        <v>1</v>
      </c>
      <c r="AP1012">
        <v>1</v>
      </c>
      <c r="AQ1012">
        <v>1</v>
      </c>
      <c r="AR1012">
        <v>1</v>
      </c>
      <c r="AS1012">
        <v>2</v>
      </c>
      <c r="AT1012">
        <v>1.6</v>
      </c>
      <c r="AU1012">
        <v>2.6</v>
      </c>
      <c r="AV1012">
        <v>1.9</v>
      </c>
      <c r="AW1012">
        <v>4.5</v>
      </c>
      <c r="AX1012">
        <v>3.5</v>
      </c>
      <c r="AY1012">
        <v>3</v>
      </c>
      <c r="AZ1012">
        <v>1.3</v>
      </c>
      <c r="BA1012">
        <v>2</v>
      </c>
      <c r="BB1012">
        <v>1</v>
      </c>
      <c r="BC1012">
        <v>1</v>
      </c>
      <c r="BD1012">
        <v>1</v>
      </c>
      <c r="BE1012">
        <v>1</v>
      </c>
    </row>
    <row r="1013" spans="1:57">
      <c r="A1013" t="s">
        <v>2114</v>
      </c>
      <c r="B1013" t="s">
        <v>1961</v>
      </c>
      <c r="C1013" t="s">
        <v>1962</v>
      </c>
      <c r="D1013" t="s">
        <v>105</v>
      </c>
      <c r="E1013" t="s">
        <v>2115</v>
      </c>
      <c r="F1013">
        <v>1</v>
      </c>
      <c r="G1013">
        <v>1</v>
      </c>
      <c r="H1013">
        <v>1</v>
      </c>
      <c r="I1013">
        <v>1</v>
      </c>
      <c r="J1013">
        <v>1</v>
      </c>
      <c r="K1013">
        <v>1</v>
      </c>
      <c r="L1013">
        <v>1</v>
      </c>
      <c r="M1013">
        <v>1</v>
      </c>
      <c r="N1013">
        <v>1</v>
      </c>
      <c r="O1013">
        <v>1</v>
      </c>
      <c r="P1013">
        <v>1</v>
      </c>
      <c r="Q1013">
        <v>1</v>
      </c>
      <c r="R1013">
        <v>1</v>
      </c>
      <c r="S1013">
        <v>1</v>
      </c>
      <c r="T1013">
        <v>1</v>
      </c>
      <c r="U1013">
        <v>1</v>
      </c>
      <c r="V1013">
        <v>1</v>
      </c>
      <c r="W1013">
        <v>1</v>
      </c>
      <c r="X1013">
        <v>1</v>
      </c>
      <c r="Y1013">
        <v>1</v>
      </c>
      <c r="Z1013">
        <v>1</v>
      </c>
      <c r="AA1013">
        <v>1</v>
      </c>
      <c r="AB1013">
        <v>1.7</v>
      </c>
      <c r="AC1013">
        <v>2.2999999999999998</v>
      </c>
      <c r="AD1013">
        <v>1.4</v>
      </c>
      <c r="AE1013">
        <v>1</v>
      </c>
      <c r="AF1013">
        <v>1.4</v>
      </c>
      <c r="AG1013">
        <v>1.1000000000000001</v>
      </c>
      <c r="AH1013">
        <v>1.2</v>
      </c>
      <c r="AI1013">
        <v>0.9</v>
      </c>
      <c r="AJ1013">
        <v>1.3</v>
      </c>
      <c r="AK1013">
        <v>1</v>
      </c>
      <c r="AL1013">
        <v>1</v>
      </c>
      <c r="AM1013">
        <v>1</v>
      </c>
      <c r="AN1013">
        <v>1</v>
      </c>
      <c r="AO1013">
        <v>1</v>
      </c>
      <c r="AP1013">
        <v>1</v>
      </c>
      <c r="AQ1013">
        <v>1</v>
      </c>
      <c r="AR1013">
        <v>1</v>
      </c>
      <c r="AS1013">
        <v>1</v>
      </c>
      <c r="AT1013">
        <v>0.8</v>
      </c>
      <c r="AU1013">
        <v>1.2</v>
      </c>
      <c r="AV1013">
        <v>0.9</v>
      </c>
      <c r="AW1013">
        <v>2.1</v>
      </c>
      <c r="AX1013">
        <v>1.6</v>
      </c>
      <c r="AY1013">
        <v>1.4</v>
      </c>
      <c r="AZ1013">
        <v>0.6</v>
      </c>
      <c r="BA1013">
        <v>0.9</v>
      </c>
      <c r="BB1013">
        <v>1</v>
      </c>
      <c r="BC1013">
        <v>1</v>
      </c>
      <c r="BD1013">
        <v>1</v>
      </c>
      <c r="BE1013">
        <v>1</v>
      </c>
    </row>
    <row r="1014" spans="1:57">
      <c r="A1014" t="s">
        <v>2116</v>
      </c>
      <c r="B1014" t="s">
        <v>1961</v>
      </c>
      <c r="C1014" t="s">
        <v>1962</v>
      </c>
      <c r="D1014" t="s">
        <v>105</v>
      </c>
      <c r="E1014" t="s">
        <v>2117</v>
      </c>
      <c r="F1014">
        <v>1</v>
      </c>
      <c r="G1014">
        <v>1</v>
      </c>
      <c r="H1014">
        <v>1</v>
      </c>
      <c r="I1014">
        <v>1</v>
      </c>
      <c r="J1014">
        <v>1</v>
      </c>
      <c r="K1014">
        <v>1</v>
      </c>
      <c r="L1014">
        <v>1</v>
      </c>
      <c r="M1014">
        <v>1</v>
      </c>
      <c r="N1014">
        <v>1</v>
      </c>
      <c r="O1014">
        <v>1</v>
      </c>
      <c r="P1014">
        <v>1</v>
      </c>
      <c r="Q1014">
        <v>1</v>
      </c>
      <c r="R1014">
        <v>1</v>
      </c>
      <c r="S1014">
        <v>1</v>
      </c>
      <c r="T1014">
        <v>1</v>
      </c>
      <c r="U1014">
        <v>1</v>
      </c>
      <c r="V1014">
        <v>1</v>
      </c>
      <c r="W1014">
        <v>1</v>
      </c>
      <c r="X1014">
        <v>1</v>
      </c>
      <c r="Y1014">
        <v>1</v>
      </c>
      <c r="Z1014">
        <v>1</v>
      </c>
      <c r="AA1014">
        <v>1</v>
      </c>
      <c r="AB1014">
        <v>1.6</v>
      </c>
      <c r="AC1014">
        <v>2.1</v>
      </c>
      <c r="AD1014">
        <v>1.3</v>
      </c>
      <c r="AE1014">
        <v>0.9</v>
      </c>
      <c r="AF1014">
        <v>1.3</v>
      </c>
      <c r="AG1014">
        <v>1</v>
      </c>
      <c r="AH1014">
        <v>1.1000000000000001</v>
      </c>
      <c r="AI1014">
        <v>0.9</v>
      </c>
      <c r="AJ1014">
        <v>1.2</v>
      </c>
      <c r="AK1014">
        <v>1</v>
      </c>
      <c r="AL1014">
        <v>1</v>
      </c>
      <c r="AM1014">
        <v>1</v>
      </c>
      <c r="AN1014">
        <v>1</v>
      </c>
      <c r="AO1014">
        <v>1</v>
      </c>
      <c r="AP1014">
        <v>1</v>
      </c>
      <c r="AQ1014">
        <v>1</v>
      </c>
      <c r="AR1014">
        <v>1</v>
      </c>
      <c r="AS1014">
        <v>1.1000000000000001</v>
      </c>
      <c r="AT1014">
        <v>0.9</v>
      </c>
      <c r="AU1014">
        <v>1.4</v>
      </c>
      <c r="AV1014">
        <v>1</v>
      </c>
      <c r="AW1014">
        <v>2.2999999999999998</v>
      </c>
      <c r="AX1014">
        <v>1.8</v>
      </c>
      <c r="AY1014">
        <v>1.6</v>
      </c>
      <c r="AZ1014">
        <v>0.7</v>
      </c>
      <c r="BA1014">
        <v>1</v>
      </c>
      <c r="BB1014">
        <v>1</v>
      </c>
      <c r="BC1014">
        <v>1</v>
      </c>
      <c r="BD1014">
        <v>1</v>
      </c>
      <c r="BE1014">
        <v>1</v>
      </c>
    </row>
    <row r="1015" spans="1:57">
      <c r="A1015" t="s">
        <v>2118</v>
      </c>
      <c r="B1015" t="s">
        <v>1961</v>
      </c>
      <c r="C1015" t="s">
        <v>1962</v>
      </c>
      <c r="D1015" t="s">
        <v>105</v>
      </c>
      <c r="E1015" t="s">
        <v>2119</v>
      </c>
      <c r="F1015">
        <v>1</v>
      </c>
      <c r="G1015">
        <v>1</v>
      </c>
      <c r="H1015">
        <v>1</v>
      </c>
      <c r="I1015">
        <v>1</v>
      </c>
      <c r="J1015">
        <v>1</v>
      </c>
      <c r="K1015">
        <v>1</v>
      </c>
      <c r="L1015">
        <v>1</v>
      </c>
      <c r="M1015">
        <v>1</v>
      </c>
      <c r="N1015">
        <v>1</v>
      </c>
      <c r="O1015">
        <v>1</v>
      </c>
      <c r="P1015">
        <v>1</v>
      </c>
      <c r="Q1015">
        <v>1</v>
      </c>
      <c r="R1015">
        <v>1</v>
      </c>
      <c r="S1015">
        <v>1</v>
      </c>
      <c r="T1015">
        <v>1</v>
      </c>
      <c r="U1015">
        <v>1</v>
      </c>
      <c r="V1015">
        <v>1</v>
      </c>
      <c r="W1015">
        <v>1</v>
      </c>
      <c r="X1015">
        <v>1</v>
      </c>
      <c r="Y1015">
        <v>1</v>
      </c>
      <c r="Z1015">
        <v>1</v>
      </c>
      <c r="AA1015">
        <v>1</v>
      </c>
      <c r="AB1015">
        <v>2</v>
      </c>
      <c r="AC1015">
        <v>2.7</v>
      </c>
      <c r="AD1015">
        <v>1.7</v>
      </c>
      <c r="AE1015">
        <v>1.1000000000000001</v>
      </c>
      <c r="AF1015">
        <v>1.7</v>
      </c>
      <c r="AG1015">
        <v>1.3</v>
      </c>
      <c r="AH1015">
        <v>1.4</v>
      </c>
      <c r="AI1015">
        <v>1.1000000000000001</v>
      </c>
      <c r="AJ1015">
        <v>1.5</v>
      </c>
      <c r="AK1015">
        <v>1</v>
      </c>
      <c r="AL1015">
        <v>1</v>
      </c>
      <c r="AM1015">
        <v>1</v>
      </c>
      <c r="AN1015">
        <v>1</v>
      </c>
      <c r="AO1015">
        <v>1</v>
      </c>
      <c r="AP1015">
        <v>1</v>
      </c>
      <c r="AQ1015">
        <v>1</v>
      </c>
      <c r="AR1015">
        <v>1</v>
      </c>
      <c r="AS1015">
        <v>1.2</v>
      </c>
      <c r="AT1015">
        <v>1</v>
      </c>
      <c r="AU1015">
        <v>1.6</v>
      </c>
      <c r="AV1015">
        <v>1.1000000000000001</v>
      </c>
      <c r="AW1015">
        <v>2.6</v>
      </c>
      <c r="AX1015">
        <v>2.1</v>
      </c>
      <c r="AY1015">
        <v>1.8</v>
      </c>
      <c r="AZ1015">
        <v>0.8</v>
      </c>
      <c r="BA1015">
        <v>1.2</v>
      </c>
      <c r="BB1015">
        <v>1</v>
      </c>
      <c r="BC1015">
        <v>1</v>
      </c>
      <c r="BD1015">
        <v>1</v>
      </c>
      <c r="BE1015">
        <v>1</v>
      </c>
    </row>
    <row r="1016" spans="1:57">
      <c r="A1016" t="s">
        <v>2120</v>
      </c>
      <c r="B1016" t="s">
        <v>1961</v>
      </c>
      <c r="C1016" t="s">
        <v>1962</v>
      </c>
      <c r="D1016" t="s">
        <v>105</v>
      </c>
      <c r="E1016" t="s">
        <v>2121</v>
      </c>
      <c r="F1016">
        <v>1</v>
      </c>
      <c r="G1016">
        <v>1</v>
      </c>
      <c r="H1016">
        <v>1</v>
      </c>
      <c r="I1016">
        <v>1</v>
      </c>
      <c r="J1016">
        <v>1</v>
      </c>
      <c r="K1016">
        <v>1</v>
      </c>
      <c r="L1016">
        <v>1</v>
      </c>
      <c r="M1016">
        <v>1</v>
      </c>
      <c r="N1016">
        <v>1</v>
      </c>
      <c r="O1016">
        <v>1</v>
      </c>
      <c r="P1016">
        <v>1</v>
      </c>
      <c r="Q1016">
        <v>1</v>
      </c>
      <c r="R1016">
        <v>1</v>
      </c>
      <c r="S1016">
        <v>1</v>
      </c>
      <c r="T1016">
        <v>1</v>
      </c>
      <c r="U1016">
        <v>1</v>
      </c>
      <c r="V1016">
        <v>1</v>
      </c>
      <c r="W1016">
        <v>1</v>
      </c>
      <c r="X1016">
        <v>1</v>
      </c>
      <c r="Y1016">
        <v>1</v>
      </c>
      <c r="Z1016">
        <v>1</v>
      </c>
      <c r="AA1016">
        <v>1</v>
      </c>
      <c r="AB1016">
        <v>1.9</v>
      </c>
      <c r="AC1016">
        <v>2.5</v>
      </c>
      <c r="AD1016">
        <v>1.6</v>
      </c>
      <c r="AE1016">
        <v>1.1000000000000001</v>
      </c>
      <c r="AF1016">
        <v>1.5</v>
      </c>
      <c r="AG1016">
        <v>1.2</v>
      </c>
      <c r="AH1016">
        <v>1.3</v>
      </c>
      <c r="AI1016">
        <v>1</v>
      </c>
      <c r="AJ1016">
        <v>1.4</v>
      </c>
      <c r="AK1016">
        <v>1</v>
      </c>
      <c r="AL1016">
        <v>1</v>
      </c>
      <c r="AM1016">
        <v>1</v>
      </c>
      <c r="AN1016">
        <v>1</v>
      </c>
      <c r="AO1016">
        <v>1</v>
      </c>
      <c r="AP1016">
        <v>1</v>
      </c>
      <c r="AQ1016">
        <v>1</v>
      </c>
      <c r="AR1016">
        <v>1</v>
      </c>
      <c r="AS1016">
        <v>1.1000000000000001</v>
      </c>
      <c r="AT1016">
        <v>0.9</v>
      </c>
      <c r="AU1016">
        <v>1.5</v>
      </c>
      <c r="AV1016">
        <v>1.1000000000000001</v>
      </c>
      <c r="AW1016">
        <v>2.5</v>
      </c>
      <c r="AX1016">
        <v>2</v>
      </c>
      <c r="AY1016">
        <v>1.7</v>
      </c>
      <c r="AZ1016">
        <v>0.7</v>
      </c>
      <c r="BA1016">
        <v>1.1000000000000001</v>
      </c>
      <c r="BB1016">
        <v>1</v>
      </c>
      <c r="BC1016">
        <v>1</v>
      </c>
      <c r="BD1016">
        <v>1</v>
      </c>
      <c r="BE1016">
        <v>1</v>
      </c>
    </row>
    <row r="1017" spans="1:57">
      <c r="A1017" t="s">
        <v>2122</v>
      </c>
      <c r="B1017" t="s">
        <v>1961</v>
      </c>
      <c r="C1017" t="s">
        <v>1962</v>
      </c>
      <c r="D1017" t="s">
        <v>105</v>
      </c>
      <c r="E1017" t="s">
        <v>2123</v>
      </c>
      <c r="F1017">
        <v>1</v>
      </c>
      <c r="G1017">
        <v>1</v>
      </c>
      <c r="H1017">
        <v>1</v>
      </c>
      <c r="I1017">
        <v>1</v>
      </c>
      <c r="J1017">
        <v>1</v>
      </c>
      <c r="K1017">
        <v>1</v>
      </c>
      <c r="L1017">
        <v>1</v>
      </c>
      <c r="M1017">
        <v>1</v>
      </c>
      <c r="N1017">
        <v>1</v>
      </c>
      <c r="O1017">
        <v>1</v>
      </c>
      <c r="P1017">
        <v>1</v>
      </c>
      <c r="Q1017">
        <v>1</v>
      </c>
      <c r="R1017">
        <v>1</v>
      </c>
      <c r="S1017">
        <v>1</v>
      </c>
      <c r="T1017">
        <v>1</v>
      </c>
      <c r="U1017">
        <v>1</v>
      </c>
      <c r="V1017">
        <v>1</v>
      </c>
      <c r="W1017">
        <v>1</v>
      </c>
      <c r="X1017">
        <v>1</v>
      </c>
      <c r="Y1017">
        <v>1</v>
      </c>
      <c r="Z1017">
        <v>1</v>
      </c>
      <c r="AA1017">
        <v>1</v>
      </c>
      <c r="AB1017">
        <v>1.9</v>
      </c>
      <c r="AC1017">
        <v>2.5</v>
      </c>
      <c r="AD1017">
        <v>1.6</v>
      </c>
      <c r="AE1017">
        <v>1.1000000000000001</v>
      </c>
      <c r="AF1017">
        <v>1.5</v>
      </c>
      <c r="AG1017">
        <v>1.2</v>
      </c>
      <c r="AH1017">
        <v>1.3</v>
      </c>
      <c r="AI1017">
        <v>1</v>
      </c>
      <c r="AJ1017">
        <v>1.4</v>
      </c>
      <c r="AK1017">
        <v>1</v>
      </c>
      <c r="AL1017">
        <v>1</v>
      </c>
      <c r="AM1017">
        <v>1</v>
      </c>
      <c r="AN1017">
        <v>1</v>
      </c>
      <c r="AO1017">
        <v>1</v>
      </c>
      <c r="AP1017">
        <v>1</v>
      </c>
      <c r="AQ1017">
        <v>1</v>
      </c>
      <c r="AR1017">
        <v>1</v>
      </c>
      <c r="AS1017">
        <v>1.4</v>
      </c>
      <c r="AT1017">
        <v>1.1000000000000001</v>
      </c>
      <c r="AU1017">
        <v>1.8</v>
      </c>
      <c r="AV1017">
        <v>1.3</v>
      </c>
      <c r="AW1017">
        <v>3.1</v>
      </c>
      <c r="AX1017">
        <v>2.4</v>
      </c>
      <c r="AY1017">
        <v>2.1</v>
      </c>
      <c r="AZ1017">
        <v>0.9</v>
      </c>
      <c r="BA1017">
        <v>1.4</v>
      </c>
      <c r="BB1017">
        <v>1</v>
      </c>
      <c r="BC1017">
        <v>1</v>
      </c>
      <c r="BD1017">
        <v>1</v>
      </c>
      <c r="BE1017">
        <v>1</v>
      </c>
    </row>
    <row r="1018" spans="1:57">
      <c r="A1018" t="s">
        <v>2124</v>
      </c>
      <c r="B1018" t="s">
        <v>1961</v>
      </c>
      <c r="C1018" t="s">
        <v>1962</v>
      </c>
      <c r="D1018" t="s">
        <v>105</v>
      </c>
      <c r="E1018" t="s">
        <v>2125</v>
      </c>
      <c r="F1018">
        <v>1</v>
      </c>
      <c r="G1018">
        <v>1</v>
      </c>
      <c r="H1018">
        <v>1</v>
      </c>
      <c r="I1018">
        <v>1</v>
      </c>
      <c r="J1018">
        <v>1</v>
      </c>
      <c r="K1018">
        <v>1</v>
      </c>
      <c r="L1018">
        <v>1</v>
      </c>
      <c r="M1018">
        <v>1</v>
      </c>
      <c r="N1018">
        <v>1</v>
      </c>
      <c r="O1018">
        <v>1</v>
      </c>
      <c r="P1018">
        <v>1</v>
      </c>
      <c r="Q1018">
        <v>1</v>
      </c>
      <c r="R1018">
        <v>1</v>
      </c>
      <c r="S1018">
        <v>1</v>
      </c>
      <c r="T1018">
        <v>1</v>
      </c>
      <c r="U1018">
        <v>1</v>
      </c>
      <c r="V1018">
        <v>1</v>
      </c>
      <c r="W1018">
        <v>1</v>
      </c>
      <c r="X1018">
        <v>1</v>
      </c>
      <c r="Y1018">
        <v>1</v>
      </c>
      <c r="Z1018">
        <v>1</v>
      </c>
      <c r="AA1018">
        <v>1</v>
      </c>
      <c r="AB1018">
        <v>1.9</v>
      </c>
      <c r="AC1018">
        <v>2.5</v>
      </c>
      <c r="AD1018">
        <v>1.6</v>
      </c>
      <c r="AE1018">
        <v>1.1000000000000001</v>
      </c>
      <c r="AF1018">
        <v>1.6</v>
      </c>
      <c r="AG1018">
        <v>1.3</v>
      </c>
      <c r="AH1018">
        <v>1.4</v>
      </c>
      <c r="AI1018">
        <v>1.1000000000000001</v>
      </c>
      <c r="AJ1018">
        <v>1.4</v>
      </c>
      <c r="AK1018">
        <v>1</v>
      </c>
      <c r="AL1018">
        <v>1</v>
      </c>
      <c r="AM1018">
        <v>1</v>
      </c>
      <c r="AN1018">
        <v>1</v>
      </c>
      <c r="AO1018">
        <v>1</v>
      </c>
      <c r="AP1018">
        <v>1</v>
      </c>
      <c r="AQ1018">
        <v>1</v>
      </c>
      <c r="AR1018">
        <v>1</v>
      </c>
      <c r="AS1018">
        <v>1.1000000000000001</v>
      </c>
      <c r="AT1018">
        <v>0.8</v>
      </c>
      <c r="AU1018">
        <v>1.4</v>
      </c>
      <c r="AV1018">
        <v>1</v>
      </c>
      <c r="AW1018">
        <v>2.2999999999999998</v>
      </c>
      <c r="AX1018">
        <v>1.8</v>
      </c>
      <c r="AY1018">
        <v>1.6</v>
      </c>
      <c r="AZ1018">
        <v>0.7</v>
      </c>
      <c r="BA1018">
        <v>1</v>
      </c>
      <c r="BB1018">
        <v>1</v>
      </c>
      <c r="BC1018">
        <v>1</v>
      </c>
      <c r="BD1018">
        <v>1</v>
      </c>
      <c r="BE1018">
        <v>1</v>
      </c>
    </row>
    <row r="1019" spans="1:57">
      <c r="A1019" t="s">
        <v>2126</v>
      </c>
      <c r="B1019" t="s">
        <v>1961</v>
      </c>
      <c r="C1019" t="s">
        <v>1962</v>
      </c>
      <c r="D1019" t="s">
        <v>105</v>
      </c>
      <c r="E1019" t="s">
        <v>2127</v>
      </c>
      <c r="F1019">
        <v>1</v>
      </c>
      <c r="G1019">
        <v>1</v>
      </c>
      <c r="H1019">
        <v>1</v>
      </c>
      <c r="I1019">
        <v>1</v>
      </c>
      <c r="J1019">
        <v>1</v>
      </c>
      <c r="K1019">
        <v>1</v>
      </c>
      <c r="L1019">
        <v>1</v>
      </c>
      <c r="M1019">
        <v>1</v>
      </c>
      <c r="N1019">
        <v>1</v>
      </c>
      <c r="O1019">
        <v>1</v>
      </c>
      <c r="P1019">
        <v>1</v>
      </c>
      <c r="Q1019">
        <v>1</v>
      </c>
      <c r="R1019">
        <v>1</v>
      </c>
      <c r="S1019">
        <v>1</v>
      </c>
      <c r="T1019">
        <v>1</v>
      </c>
      <c r="U1019">
        <v>1</v>
      </c>
      <c r="V1019">
        <v>1</v>
      </c>
      <c r="W1019">
        <v>1</v>
      </c>
      <c r="X1019">
        <v>1</v>
      </c>
      <c r="Y1019">
        <v>1</v>
      </c>
      <c r="Z1019">
        <v>1</v>
      </c>
      <c r="AA1019">
        <v>1</v>
      </c>
      <c r="AB1019">
        <v>1.8</v>
      </c>
      <c r="AC1019">
        <v>2.4</v>
      </c>
      <c r="AD1019">
        <v>1.5</v>
      </c>
      <c r="AE1019">
        <v>1</v>
      </c>
      <c r="AF1019">
        <v>1.5</v>
      </c>
      <c r="AG1019">
        <v>1.2</v>
      </c>
      <c r="AH1019">
        <v>1.3</v>
      </c>
      <c r="AI1019">
        <v>1</v>
      </c>
      <c r="AJ1019">
        <v>1.3</v>
      </c>
      <c r="AK1019">
        <v>1</v>
      </c>
      <c r="AL1019">
        <v>1</v>
      </c>
      <c r="AM1019">
        <v>1</v>
      </c>
      <c r="AN1019">
        <v>1</v>
      </c>
      <c r="AO1019">
        <v>1</v>
      </c>
      <c r="AP1019">
        <v>1</v>
      </c>
      <c r="AQ1019">
        <v>1</v>
      </c>
      <c r="AR1019">
        <v>1</v>
      </c>
      <c r="AS1019">
        <v>1.1000000000000001</v>
      </c>
      <c r="AT1019">
        <v>0.9</v>
      </c>
      <c r="AU1019">
        <v>1.5</v>
      </c>
      <c r="AV1019">
        <v>1.1000000000000001</v>
      </c>
      <c r="AW1019">
        <v>2.5</v>
      </c>
      <c r="AX1019">
        <v>2</v>
      </c>
      <c r="AY1019">
        <v>1.7</v>
      </c>
      <c r="AZ1019">
        <v>0.7</v>
      </c>
      <c r="BA1019">
        <v>1.1000000000000001</v>
      </c>
      <c r="BB1019">
        <v>1</v>
      </c>
      <c r="BC1019">
        <v>1</v>
      </c>
      <c r="BD1019">
        <v>1</v>
      </c>
      <c r="BE1019">
        <v>1</v>
      </c>
    </row>
    <row r="1020" spans="1:57">
      <c r="A1020" t="s">
        <v>2128</v>
      </c>
      <c r="B1020" t="s">
        <v>1961</v>
      </c>
      <c r="C1020" t="s">
        <v>1962</v>
      </c>
      <c r="D1020" t="s">
        <v>105</v>
      </c>
      <c r="E1020" t="s">
        <v>2129</v>
      </c>
      <c r="F1020">
        <v>1</v>
      </c>
      <c r="G1020">
        <v>1</v>
      </c>
      <c r="H1020">
        <v>1</v>
      </c>
      <c r="I1020">
        <v>1</v>
      </c>
      <c r="J1020">
        <v>1</v>
      </c>
      <c r="K1020">
        <v>1</v>
      </c>
      <c r="L1020">
        <v>1</v>
      </c>
      <c r="M1020">
        <v>1</v>
      </c>
      <c r="N1020">
        <v>1</v>
      </c>
      <c r="O1020">
        <v>1</v>
      </c>
      <c r="P1020">
        <v>1</v>
      </c>
      <c r="Q1020">
        <v>1</v>
      </c>
      <c r="R1020">
        <v>1</v>
      </c>
      <c r="S1020">
        <v>1</v>
      </c>
      <c r="T1020">
        <v>1</v>
      </c>
      <c r="U1020">
        <v>1</v>
      </c>
      <c r="V1020">
        <v>1</v>
      </c>
      <c r="W1020">
        <v>1</v>
      </c>
      <c r="X1020">
        <v>1</v>
      </c>
      <c r="Y1020">
        <v>1</v>
      </c>
      <c r="Z1020">
        <v>1</v>
      </c>
      <c r="AA1020">
        <v>1</v>
      </c>
      <c r="AB1020">
        <v>1.6</v>
      </c>
      <c r="AC1020">
        <v>2.1</v>
      </c>
      <c r="AD1020">
        <v>1.4</v>
      </c>
      <c r="AE1020">
        <v>0.9</v>
      </c>
      <c r="AF1020">
        <v>1.3</v>
      </c>
      <c r="AG1020">
        <v>1.1000000000000001</v>
      </c>
      <c r="AH1020">
        <v>1.1000000000000001</v>
      </c>
      <c r="AI1020">
        <v>0.9</v>
      </c>
      <c r="AJ1020">
        <v>1.2</v>
      </c>
      <c r="AK1020">
        <v>1</v>
      </c>
      <c r="AL1020">
        <v>1</v>
      </c>
      <c r="AM1020">
        <v>1</v>
      </c>
      <c r="AN1020">
        <v>1</v>
      </c>
      <c r="AO1020">
        <v>1</v>
      </c>
      <c r="AP1020">
        <v>1</v>
      </c>
      <c r="AQ1020">
        <v>1</v>
      </c>
      <c r="AR1020">
        <v>1</v>
      </c>
      <c r="AS1020">
        <v>1.2</v>
      </c>
      <c r="AT1020">
        <v>1</v>
      </c>
      <c r="AU1020">
        <v>1.6</v>
      </c>
      <c r="AV1020">
        <v>1.2</v>
      </c>
      <c r="AW1020">
        <v>2.7</v>
      </c>
      <c r="AX1020">
        <v>2.1</v>
      </c>
      <c r="AY1020">
        <v>1.8</v>
      </c>
      <c r="AZ1020">
        <v>0.8</v>
      </c>
      <c r="BA1020">
        <v>1.2</v>
      </c>
      <c r="BB1020">
        <v>1</v>
      </c>
      <c r="BC1020">
        <v>1</v>
      </c>
      <c r="BD1020">
        <v>1</v>
      </c>
      <c r="BE1020">
        <v>1</v>
      </c>
    </row>
    <row r="1021" spans="1:57">
      <c r="A1021" t="s">
        <v>2130</v>
      </c>
      <c r="B1021" t="s">
        <v>1961</v>
      </c>
      <c r="C1021" t="s">
        <v>1962</v>
      </c>
      <c r="D1021" t="s">
        <v>105</v>
      </c>
      <c r="E1021" t="s">
        <v>2131</v>
      </c>
      <c r="F1021">
        <v>1</v>
      </c>
      <c r="G1021">
        <v>1</v>
      </c>
      <c r="H1021">
        <v>1</v>
      </c>
      <c r="I1021">
        <v>1</v>
      </c>
      <c r="J1021">
        <v>1</v>
      </c>
      <c r="K1021">
        <v>1</v>
      </c>
      <c r="L1021">
        <v>1</v>
      </c>
      <c r="M1021">
        <v>1</v>
      </c>
      <c r="N1021">
        <v>1</v>
      </c>
      <c r="O1021">
        <v>1</v>
      </c>
      <c r="P1021">
        <v>1</v>
      </c>
      <c r="Q1021">
        <v>1</v>
      </c>
      <c r="R1021">
        <v>1</v>
      </c>
      <c r="S1021">
        <v>1</v>
      </c>
      <c r="T1021">
        <v>1</v>
      </c>
      <c r="U1021">
        <v>1</v>
      </c>
      <c r="V1021">
        <v>1</v>
      </c>
      <c r="W1021">
        <v>1</v>
      </c>
      <c r="X1021">
        <v>1</v>
      </c>
      <c r="Y1021">
        <v>1</v>
      </c>
      <c r="Z1021">
        <v>1</v>
      </c>
      <c r="AA1021">
        <v>1</v>
      </c>
      <c r="AB1021">
        <v>1.6</v>
      </c>
      <c r="AC1021">
        <v>2.1</v>
      </c>
      <c r="AD1021">
        <v>1.4</v>
      </c>
      <c r="AE1021">
        <v>0.9</v>
      </c>
      <c r="AF1021">
        <v>1.3</v>
      </c>
      <c r="AG1021">
        <v>1.1000000000000001</v>
      </c>
      <c r="AH1021">
        <v>1.1000000000000001</v>
      </c>
      <c r="AI1021">
        <v>0.9</v>
      </c>
      <c r="AJ1021">
        <v>1.2</v>
      </c>
      <c r="AK1021">
        <v>1</v>
      </c>
      <c r="AL1021">
        <v>1</v>
      </c>
      <c r="AM1021">
        <v>1</v>
      </c>
      <c r="AN1021">
        <v>1</v>
      </c>
      <c r="AO1021">
        <v>1</v>
      </c>
      <c r="AP1021">
        <v>1</v>
      </c>
      <c r="AQ1021">
        <v>1</v>
      </c>
      <c r="AR1021">
        <v>1</v>
      </c>
      <c r="AS1021">
        <v>1.2</v>
      </c>
      <c r="AT1021">
        <v>1</v>
      </c>
      <c r="AU1021">
        <v>1.6</v>
      </c>
      <c r="AV1021">
        <v>1.2</v>
      </c>
      <c r="AW1021">
        <v>2.7</v>
      </c>
      <c r="AX1021">
        <v>2.1</v>
      </c>
      <c r="AY1021">
        <v>1.8</v>
      </c>
      <c r="AZ1021">
        <v>0.8</v>
      </c>
      <c r="BA1021">
        <v>1.2</v>
      </c>
      <c r="BB1021">
        <v>1</v>
      </c>
      <c r="BC1021">
        <v>1</v>
      </c>
      <c r="BD1021">
        <v>1</v>
      </c>
      <c r="BE1021">
        <v>1</v>
      </c>
    </row>
    <row r="1022" spans="1:57">
      <c r="A1022" t="s">
        <v>2132</v>
      </c>
      <c r="B1022" t="s">
        <v>1961</v>
      </c>
      <c r="C1022" t="s">
        <v>1962</v>
      </c>
      <c r="D1022" t="s">
        <v>105</v>
      </c>
      <c r="E1022" t="s">
        <v>2133</v>
      </c>
      <c r="F1022">
        <v>1</v>
      </c>
      <c r="G1022">
        <v>1</v>
      </c>
      <c r="H1022">
        <v>1</v>
      </c>
      <c r="I1022">
        <v>1</v>
      </c>
      <c r="J1022">
        <v>1</v>
      </c>
      <c r="K1022">
        <v>1</v>
      </c>
      <c r="L1022">
        <v>1</v>
      </c>
      <c r="M1022">
        <v>1</v>
      </c>
      <c r="N1022">
        <v>1</v>
      </c>
      <c r="O1022">
        <v>1</v>
      </c>
      <c r="P1022">
        <v>1</v>
      </c>
      <c r="Q1022">
        <v>1</v>
      </c>
      <c r="R1022">
        <v>1</v>
      </c>
      <c r="S1022">
        <v>1</v>
      </c>
      <c r="T1022">
        <v>1</v>
      </c>
      <c r="U1022">
        <v>1</v>
      </c>
      <c r="V1022">
        <v>1</v>
      </c>
      <c r="W1022">
        <v>1</v>
      </c>
      <c r="X1022">
        <v>1</v>
      </c>
      <c r="Y1022">
        <v>1</v>
      </c>
      <c r="Z1022">
        <v>1</v>
      </c>
      <c r="AA1022">
        <v>1</v>
      </c>
      <c r="AB1022">
        <v>1.5</v>
      </c>
      <c r="AC1022">
        <v>2</v>
      </c>
      <c r="AD1022">
        <v>1.2</v>
      </c>
      <c r="AE1022">
        <v>0.9</v>
      </c>
      <c r="AF1022">
        <v>1.2</v>
      </c>
      <c r="AG1022">
        <v>1</v>
      </c>
      <c r="AH1022">
        <v>1</v>
      </c>
      <c r="AI1022">
        <v>0.8</v>
      </c>
      <c r="AJ1022">
        <v>1.1000000000000001</v>
      </c>
      <c r="AK1022">
        <v>1</v>
      </c>
      <c r="AL1022">
        <v>1</v>
      </c>
      <c r="AM1022">
        <v>1</v>
      </c>
      <c r="AN1022">
        <v>1</v>
      </c>
      <c r="AO1022">
        <v>1</v>
      </c>
      <c r="AP1022">
        <v>1</v>
      </c>
      <c r="AQ1022">
        <v>1</v>
      </c>
      <c r="AR1022">
        <v>1</v>
      </c>
      <c r="AS1022">
        <v>1.2</v>
      </c>
      <c r="AT1022">
        <v>1</v>
      </c>
      <c r="AU1022">
        <v>1.6</v>
      </c>
      <c r="AV1022">
        <v>1.2</v>
      </c>
      <c r="AW1022">
        <v>2.7</v>
      </c>
      <c r="AX1022">
        <v>2.1</v>
      </c>
      <c r="AY1022">
        <v>1.8</v>
      </c>
      <c r="AZ1022">
        <v>0.8</v>
      </c>
      <c r="BA1022">
        <v>1.2</v>
      </c>
      <c r="BB1022">
        <v>1</v>
      </c>
      <c r="BC1022">
        <v>1</v>
      </c>
      <c r="BD1022">
        <v>1</v>
      </c>
      <c r="BE1022">
        <v>1</v>
      </c>
    </row>
    <row r="1023" spans="1:57">
      <c r="A1023" t="s">
        <v>2134</v>
      </c>
      <c r="B1023" t="s">
        <v>1961</v>
      </c>
      <c r="C1023" t="s">
        <v>1962</v>
      </c>
      <c r="D1023" t="s">
        <v>105</v>
      </c>
      <c r="E1023" t="s">
        <v>2135</v>
      </c>
      <c r="F1023">
        <v>1</v>
      </c>
      <c r="G1023">
        <v>1</v>
      </c>
      <c r="H1023">
        <v>1</v>
      </c>
      <c r="I1023">
        <v>1</v>
      </c>
      <c r="J1023">
        <v>1</v>
      </c>
      <c r="K1023">
        <v>1</v>
      </c>
      <c r="L1023">
        <v>1</v>
      </c>
      <c r="M1023">
        <v>1</v>
      </c>
      <c r="N1023">
        <v>1</v>
      </c>
      <c r="O1023">
        <v>1</v>
      </c>
      <c r="P1023">
        <v>1</v>
      </c>
      <c r="Q1023">
        <v>1</v>
      </c>
      <c r="R1023">
        <v>1</v>
      </c>
      <c r="S1023">
        <v>1</v>
      </c>
      <c r="T1023">
        <v>1</v>
      </c>
      <c r="U1023">
        <v>1</v>
      </c>
      <c r="V1023">
        <v>1</v>
      </c>
      <c r="W1023">
        <v>1</v>
      </c>
      <c r="X1023">
        <v>1</v>
      </c>
      <c r="Y1023">
        <v>1</v>
      </c>
      <c r="Z1023">
        <v>1</v>
      </c>
      <c r="AA1023">
        <v>1</v>
      </c>
      <c r="AB1023">
        <v>1.5</v>
      </c>
      <c r="AC1023">
        <v>2</v>
      </c>
      <c r="AD1023">
        <v>1.3</v>
      </c>
      <c r="AE1023">
        <v>0.9</v>
      </c>
      <c r="AF1023">
        <v>1.3</v>
      </c>
      <c r="AG1023">
        <v>1</v>
      </c>
      <c r="AH1023">
        <v>1.1000000000000001</v>
      </c>
      <c r="AI1023">
        <v>0.8</v>
      </c>
      <c r="AJ1023">
        <v>1.1000000000000001</v>
      </c>
      <c r="AK1023">
        <v>1</v>
      </c>
      <c r="AL1023">
        <v>1</v>
      </c>
      <c r="AM1023">
        <v>1</v>
      </c>
      <c r="AN1023">
        <v>1</v>
      </c>
      <c r="AO1023">
        <v>1</v>
      </c>
      <c r="AP1023">
        <v>1</v>
      </c>
      <c r="AQ1023">
        <v>1</v>
      </c>
      <c r="AR1023">
        <v>1</v>
      </c>
      <c r="AS1023">
        <v>1.2</v>
      </c>
      <c r="AT1023">
        <v>1</v>
      </c>
      <c r="AU1023">
        <v>1.6</v>
      </c>
      <c r="AV1023">
        <v>1.2</v>
      </c>
      <c r="AW1023">
        <v>2.7</v>
      </c>
      <c r="AX1023">
        <v>2.1</v>
      </c>
      <c r="AY1023">
        <v>1.8</v>
      </c>
      <c r="AZ1023">
        <v>0.8</v>
      </c>
      <c r="BA1023">
        <v>1.2</v>
      </c>
      <c r="BB1023">
        <v>1</v>
      </c>
      <c r="BC1023">
        <v>1</v>
      </c>
      <c r="BD1023">
        <v>1</v>
      </c>
      <c r="BE1023">
        <v>1</v>
      </c>
    </row>
    <row r="1024" spans="1:57">
      <c r="A1024" t="s">
        <v>2136</v>
      </c>
      <c r="B1024" t="s">
        <v>1961</v>
      </c>
      <c r="C1024" t="s">
        <v>1962</v>
      </c>
      <c r="D1024" t="s">
        <v>105</v>
      </c>
      <c r="E1024" t="s">
        <v>2137</v>
      </c>
      <c r="F1024">
        <v>1</v>
      </c>
      <c r="G1024">
        <v>1</v>
      </c>
      <c r="H1024">
        <v>1</v>
      </c>
      <c r="I1024">
        <v>1</v>
      </c>
      <c r="J1024">
        <v>1</v>
      </c>
      <c r="K1024">
        <v>1</v>
      </c>
      <c r="L1024">
        <v>1</v>
      </c>
      <c r="M1024">
        <v>1</v>
      </c>
      <c r="N1024">
        <v>1</v>
      </c>
      <c r="O1024">
        <v>1</v>
      </c>
      <c r="P1024">
        <v>1</v>
      </c>
      <c r="Q1024">
        <v>1</v>
      </c>
      <c r="R1024">
        <v>1</v>
      </c>
      <c r="S1024">
        <v>1</v>
      </c>
      <c r="T1024">
        <v>1</v>
      </c>
      <c r="U1024">
        <v>1</v>
      </c>
      <c r="V1024">
        <v>1</v>
      </c>
      <c r="W1024">
        <v>1</v>
      </c>
      <c r="X1024">
        <v>1</v>
      </c>
      <c r="Y1024">
        <v>1</v>
      </c>
      <c r="Z1024">
        <v>1</v>
      </c>
      <c r="AA1024">
        <v>1</v>
      </c>
      <c r="AB1024">
        <v>1.6</v>
      </c>
      <c r="AC1024">
        <v>2.1</v>
      </c>
      <c r="AD1024">
        <v>1.4</v>
      </c>
      <c r="AE1024">
        <v>0.9</v>
      </c>
      <c r="AF1024">
        <v>1.3</v>
      </c>
      <c r="AG1024">
        <v>1.1000000000000001</v>
      </c>
      <c r="AH1024">
        <v>1.1000000000000001</v>
      </c>
      <c r="AI1024">
        <v>0.9</v>
      </c>
      <c r="AJ1024">
        <v>1.2</v>
      </c>
      <c r="AK1024">
        <v>1</v>
      </c>
      <c r="AL1024">
        <v>1</v>
      </c>
      <c r="AM1024">
        <v>1</v>
      </c>
      <c r="AN1024">
        <v>1</v>
      </c>
      <c r="AO1024">
        <v>1</v>
      </c>
      <c r="AP1024">
        <v>1</v>
      </c>
      <c r="AQ1024">
        <v>1</v>
      </c>
      <c r="AR1024">
        <v>1</v>
      </c>
      <c r="AS1024">
        <v>1.2</v>
      </c>
      <c r="AT1024">
        <v>1</v>
      </c>
      <c r="AU1024">
        <v>1.6</v>
      </c>
      <c r="AV1024">
        <v>1.2</v>
      </c>
      <c r="AW1024">
        <v>2.7</v>
      </c>
      <c r="AX1024">
        <v>2.1</v>
      </c>
      <c r="AY1024">
        <v>1.8</v>
      </c>
      <c r="AZ1024">
        <v>0.8</v>
      </c>
      <c r="BA1024">
        <v>1.2</v>
      </c>
      <c r="BB1024">
        <v>1</v>
      </c>
      <c r="BC1024">
        <v>1</v>
      </c>
      <c r="BD1024">
        <v>1</v>
      </c>
      <c r="BE1024">
        <v>1</v>
      </c>
    </row>
    <row r="1025" spans="1:57">
      <c r="A1025" t="s">
        <v>2138</v>
      </c>
      <c r="B1025" t="s">
        <v>1961</v>
      </c>
      <c r="C1025" t="s">
        <v>1962</v>
      </c>
      <c r="D1025" t="s">
        <v>105</v>
      </c>
      <c r="E1025" t="s">
        <v>2139</v>
      </c>
      <c r="F1025">
        <v>1</v>
      </c>
      <c r="G1025">
        <v>1</v>
      </c>
      <c r="H1025">
        <v>1</v>
      </c>
      <c r="I1025">
        <v>1</v>
      </c>
      <c r="J1025">
        <v>1</v>
      </c>
      <c r="K1025">
        <v>1</v>
      </c>
      <c r="L1025">
        <v>1</v>
      </c>
      <c r="M1025">
        <v>1</v>
      </c>
      <c r="N1025">
        <v>1</v>
      </c>
      <c r="O1025">
        <v>1</v>
      </c>
      <c r="P1025">
        <v>1</v>
      </c>
      <c r="Q1025">
        <v>1</v>
      </c>
      <c r="R1025">
        <v>1</v>
      </c>
      <c r="S1025">
        <v>1</v>
      </c>
      <c r="T1025">
        <v>1</v>
      </c>
      <c r="U1025">
        <v>1</v>
      </c>
      <c r="V1025">
        <v>1</v>
      </c>
      <c r="W1025">
        <v>1</v>
      </c>
      <c r="X1025">
        <v>1</v>
      </c>
      <c r="Y1025">
        <v>1</v>
      </c>
      <c r="Z1025">
        <v>1</v>
      </c>
      <c r="AA1025">
        <v>1</v>
      </c>
      <c r="AB1025">
        <v>1.6</v>
      </c>
      <c r="AC1025">
        <v>2.1</v>
      </c>
      <c r="AD1025">
        <v>1.4</v>
      </c>
      <c r="AE1025">
        <v>0.9</v>
      </c>
      <c r="AF1025">
        <v>1.3</v>
      </c>
      <c r="AG1025">
        <v>1.1000000000000001</v>
      </c>
      <c r="AH1025">
        <v>1.1000000000000001</v>
      </c>
      <c r="AI1025">
        <v>0.9</v>
      </c>
      <c r="AJ1025">
        <v>1.2</v>
      </c>
      <c r="AK1025">
        <v>1</v>
      </c>
      <c r="AL1025">
        <v>1</v>
      </c>
      <c r="AM1025">
        <v>1</v>
      </c>
      <c r="AN1025">
        <v>1</v>
      </c>
      <c r="AO1025">
        <v>1</v>
      </c>
      <c r="AP1025">
        <v>1</v>
      </c>
      <c r="AQ1025">
        <v>1</v>
      </c>
      <c r="AR1025">
        <v>1</v>
      </c>
      <c r="AS1025">
        <v>1.2</v>
      </c>
      <c r="AT1025">
        <v>1</v>
      </c>
      <c r="AU1025">
        <v>1.6</v>
      </c>
      <c r="AV1025">
        <v>1.2</v>
      </c>
      <c r="AW1025">
        <v>2.7</v>
      </c>
      <c r="AX1025">
        <v>2.1</v>
      </c>
      <c r="AY1025">
        <v>1.8</v>
      </c>
      <c r="AZ1025">
        <v>0.8</v>
      </c>
      <c r="BA1025">
        <v>1.2</v>
      </c>
      <c r="BB1025">
        <v>1</v>
      </c>
      <c r="BC1025">
        <v>1</v>
      </c>
      <c r="BD1025">
        <v>1</v>
      </c>
      <c r="BE1025">
        <v>1</v>
      </c>
    </row>
    <row r="1026" spans="1:57">
      <c r="A1026" t="s">
        <v>2140</v>
      </c>
      <c r="B1026" t="s">
        <v>1961</v>
      </c>
      <c r="C1026" t="s">
        <v>1962</v>
      </c>
      <c r="D1026" t="s">
        <v>105</v>
      </c>
      <c r="E1026" t="s">
        <v>2141</v>
      </c>
      <c r="F1026">
        <v>1</v>
      </c>
      <c r="G1026">
        <v>1</v>
      </c>
      <c r="H1026">
        <v>1</v>
      </c>
      <c r="I1026">
        <v>1</v>
      </c>
      <c r="J1026">
        <v>1</v>
      </c>
      <c r="K1026">
        <v>1</v>
      </c>
      <c r="L1026">
        <v>1</v>
      </c>
      <c r="M1026">
        <v>1</v>
      </c>
      <c r="N1026">
        <v>1</v>
      </c>
      <c r="O1026">
        <v>1</v>
      </c>
      <c r="P1026">
        <v>1</v>
      </c>
      <c r="Q1026">
        <v>1</v>
      </c>
      <c r="R1026">
        <v>1</v>
      </c>
      <c r="S1026">
        <v>1</v>
      </c>
      <c r="T1026">
        <v>1</v>
      </c>
      <c r="U1026">
        <v>1</v>
      </c>
      <c r="V1026">
        <v>1</v>
      </c>
      <c r="W1026">
        <v>1</v>
      </c>
      <c r="X1026">
        <v>1</v>
      </c>
      <c r="Y1026">
        <v>1</v>
      </c>
      <c r="Z1026">
        <v>1</v>
      </c>
      <c r="AA1026">
        <v>1</v>
      </c>
      <c r="AB1026">
        <v>1.6</v>
      </c>
      <c r="AC1026">
        <v>2.1</v>
      </c>
      <c r="AD1026">
        <v>1.4</v>
      </c>
      <c r="AE1026">
        <v>0.9</v>
      </c>
      <c r="AF1026">
        <v>1.3</v>
      </c>
      <c r="AG1026">
        <v>1.1000000000000001</v>
      </c>
      <c r="AH1026">
        <v>1.1000000000000001</v>
      </c>
      <c r="AI1026">
        <v>0.9</v>
      </c>
      <c r="AJ1026">
        <v>1.2</v>
      </c>
      <c r="AK1026">
        <v>1</v>
      </c>
      <c r="AL1026">
        <v>1</v>
      </c>
      <c r="AM1026">
        <v>1</v>
      </c>
      <c r="AN1026">
        <v>1</v>
      </c>
      <c r="AO1026">
        <v>1</v>
      </c>
      <c r="AP1026">
        <v>1</v>
      </c>
      <c r="AQ1026">
        <v>1</v>
      </c>
      <c r="AR1026">
        <v>1</v>
      </c>
      <c r="AS1026">
        <v>1.2</v>
      </c>
      <c r="AT1026">
        <v>1</v>
      </c>
      <c r="AU1026">
        <v>1.6</v>
      </c>
      <c r="AV1026">
        <v>1.2</v>
      </c>
      <c r="AW1026">
        <v>2.7</v>
      </c>
      <c r="AX1026">
        <v>2.1</v>
      </c>
      <c r="AY1026">
        <v>1.8</v>
      </c>
      <c r="AZ1026">
        <v>0.8</v>
      </c>
      <c r="BA1026">
        <v>1.2</v>
      </c>
      <c r="BB1026">
        <v>1</v>
      </c>
      <c r="BC1026">
        <v>1</v>
      </c>
      <c r="BD1026">
        <v>1</v>
      </c>
      <c r="BE1026">
        <v>1</v>
      </c>
    </row>
    <row r="1027" spans="1:57">
      <c r="A1027" t="s">
        <v>2142</v>
      </c>
      <c r="B1027" t="s">
        <v>1961</v>
      </c>
      <c r="C1027" t="s">
        <v>1962</v>
      </c>
      <c r="D1027" t="s">
        <v>105</v>
      </c>
      <c r="E1027" t="s">
        <v>2143</v>
      </c>
      <c r="F1027">
        <v>1</v>
      </c>
      <c r="G1027">
        <v>1</v>
      </c>
      <c r="H1027">
        <v>1</v>
      </c>
      <c r="I1027">
        <v>1</v>
      </c>
      <c r="J1027">
        <v>1</v>
      </c>
      <c r="K1027">
        <v>1</v>
      </c>
      <c r="L1027">
        <v>1</v>
      </c>
      <c r="M1027">
        <v>1</v>
      </c>
      <c r="N1027">
        <v>1</v>
      </c>
      <c r="O1027">
        <v>1</v>
      </c>
      <c r="P1027">
        <v>1</v>
      </c>
      <c r="Q1027">
        <v>1</v>
      </c>
      <c r="R1027">
        <v>1</v>
      </c>
      <c r="S1027">
        <v>1</v>
      </c>
      <c r="T1027">
        <v>1</v>
      </c>
      <c r="U1027">
        <v>1</v>
      </c>
      <c r="V1027">
        <v>1</v>
      </c>
      <c r="W1027">
        <v>1</v>
      </c>
      <c r="X1027">
        <v>1</v>
      </c>
      <c r="Y1027">
        <v>1</v>
      </c>
      <c r="Z1027">
        <v>1</v>
      </c>
      <c r="AA1027">
        <v>1</v>
      </c>
      <c r="AB1027">
        <v>1.6</v>
      </c>
      <c r="AC1027">
        <v>2.1</v>
      </c>
      <c r="AD1027">
        <v>1.4</v>
      </c>
      <c r="AE1027">
        <v>0.9</v>
      </c>
      <c r="AF1027">
        <v>1.3</v>
      </c>
      <c r="AG1027">
        <v>1.1000000000000001</v>
      </c>
      <c r="AH1027">
        <v>1.1000000000000001</v>
      </c>
      <c r="AI1027">
        <v>0.9</v>
      </c>
      <c r="AJ1027">
        <v>1.2</v>
      </c>
      <c r="AK1027">
        <v>1</v>
      </c>
      <c r="AL1027">
        <v>1</v>
      </c>
      <c r="AM1027">
        <v>1</v>
      </c>
      <c r="AN1027">
        <v>1</v>
      </c>
      <c r="AO1027">
        <v>1</v>
      </c>
      <c r="AP1027">
        <v>1</v>
      </c>
      <c r="AQ1027">
        <v>1</v>
      </c>
      <c r="AR1027">
        <v>1</v>
      </c>
      <c r="AS1027">
        <v>1.3</v>
      </c>
      <c r="AT1027">
        <v>1</v>
      </c>
      <c r="AU1027">
        <v>1.7</v>
      </c>
      <c r="AV1027">
        <v>1.2</v>
      </c>
      <c r="AW1027">
        <v>2.8</v>
      </c>
      <c r="AX1027">
        <v>2.2000000000000002</v>
      </c>
      <c r="AY1027">
        <v>1.9</v>
      </c>
      <c r="AZ1027">
        <v>0.8</v>
      </c>
      <c r="BA1027">
        <v>1.2</v>
      </c>
      <c r="BB1027">
        <v>1</v>
      </c>
      <c r="BC1027">
        <v>1</v>
      </c>
      <c r="BD1027">
        <v>1</v>
      </c>
      <c r="BE1027">
        <v>1</v>
      </c>
    </row>
    <row r="1028" spans="1:57">
      <c r="A1028" t="s">
        <v>2144</v>
      </c>
      <c r="B1028" t="s">
        <v>1961</v>
      </c>
      <c r="C1028" t="s">
        <v>1962</v>
      </c>
      <c r="D1028" t="s">
        <v>105</v>
      </c>
      <c r="E1028" t="s">
        <v>2145</v>
      </c>
      <c r="F1028">
        <v>1</v>
      </c>
      <c r="G1028">
        <v>1</v>
      </c>
      <c r="H1028">
        <v>1</v>
      </c>
      <c r="I1028">
        <v>1</v>
      </c>
      <c r="J1028">
        <v>1</v>
      </c>
      <c r="K1028">
        <v>1</v>
      </c>
      <c r="L1028">
        <v>1</v>
      </c>
      <c r="M1028">
        <v>1</v>
      </c>
      <c r="N1028">
        <v>1</v>
      </c>
      <c r="O1028">
        <v>1</v>
      </c>
      <c r="P1028">
        <v>1</v>
      </c>
      <c r="Q1028">
        <v>1</v>
      </c>
      <c r="R1028">
        <v>1</v>
      </c>
      <c r="S1028">
        <v>1</v>
      </c>
      <c r="T1028">
        <v>1</v>
      </c>
      <c r="U1028">
        <v>1</v>
      </c>
      <c r="V1028">
        <v>1</v>
      </c>
      <c r="W1028">
        <v>1</v>
      </c>
      <c r="X1028">
        <v>1</v>
      </c>
      <c r="Y1028">
        <v>1</v>
      </c>
      <c r="Z1028">
        <v>1</v>
      </c>
      <c r="AA1028">
        <v>1</v>
      </c>
      <c r="AB1028">
        <v>1.6</v>
      </c>
      <c r="AC1028">
        <v>2.1</v>
      </c>
      <c r="AD1028">
        <v>1.4</v>
      </c>
      <c r="AE1028">
        <v>0.9</v>
      </c>
      <c r="AF1028">
        <v>1.3</v>
      </c>
      <c r="AG1028">
        <v>1.1000000000000001</v>
      </c>
      <c r="AH1028">
        <v>1.1000000000000001</v>
      </c>
      <c r="AI1028">
        <v>0.9</v>
      </c>
      <c r="AJ1028">
        <v>1.2</v>
      </c>
      <c r="AK1028">
        <v>1</v>
      </c>
      <c r="AL1028">
        <v>1</v>
      </c>
      <c r="AM1028">
        <v>1</v>
      </c>
      <c r="AN1028">
        <v>1</v>
      </c>
      <c r="AO1028">
        <v>1</v>
      </c>
      <c r="AP1028">
        <v>1</v>
      </c>
      <c r="AQ1028">
        <v>1</v>
      </c>
      <c r="AR1028">
        <v>1</v>
      </c>
      <c r="AS1028">
        <v>1.2</v>
      </c>
      <c r="AT1028">
        <v>1</v>
      </c>
      <c r="AU1028">
        <v>1.6</v>
      </c>
      <c r="AV1028">
        <v>1.2</v>
      </c>
      <c r="AW1028">
        <v>2.7</v>
      </c>
      <c r="AX1028">
        <v>2.1</v>
      </c>
      <c r="AY1028">
        <v>1.8</v>
      </c>
      <c r="AZ1028">
        <v>0.8</v>
      </c>
      <c r="BA1028">
        <v>1.2</v>
      </c>
      <c r="BB1028">
        <v>1</v>
      </c>
      <c r="BC1028">
        <v>1</v>
      </c>
      <c r="BD1028">
        <v>1</v>
      </c>
      <c r="BE1028">
        <v>1</v>
      </c>
    </row>
    <row r="1029" spans="1:57">
      <c r="A1029" t="s">
        <v>2146</v>
      </c>
      <c r="B1029" t="s">
        <v>1961</v>
      </c>
      <c r="C1029" t="s">
        <v>1962</v>
      </c>
      <c r="D1029" t="s">
        <v>105</v>
      </c>
      <c r="E1029" t="s">
        <v>2147</v>
      </c>
      <c r="F1029">
        <v>1</v>
      </c>
      <c r="G1029">
        <v>1</v>
      </c>
      <c r="H1029">
        <v>1</v>
      </c>
      <c r="I1029">
        <v>1</v>
      </c>
      <c r="J1029">
        <v>1</v>
      </c>
      <c r="K1029">
        <v>1</v>
      </c>
      <c r="L1029">
        <v>1</v>
      </c>
      <c r="M1029">
        <v>1</v>
      </c>
      <c r="N1029">
        <v>1</v>
      </c>
      <c r="O1029">
        <v>1</v>
      </c>
      <c r="P1029">
        <v>1</v>
      </c>
      <c r="Q1029">
        <v>1</v>
      </c>
      <c r="R1029">
        <v>1</v>
      </c>
      <c r="S1029">
        <v>1</v>
      </c>
      <c r="T1029">
        <v>1</v>
      </c>
      <c r="U1029">
        <v>1</v>
      </c>
      <c r="V1029">
        <v>1</v>
      </c>
      <c r="W1029">
        <v>1</v>
      </c>
      <c r="X1029">
        <v>1</v>
      </c>
      <c r="Y1029">
        <v>1</v>
      </c>
      <c r="Z1029">
        <v>1</v>
      </c>
      <c r="AA1029">
        <v>1</v>
      </c>
      <c r="AB1029">
        <v>1.6</v>
      </c>
      <c r="AC1029">
        <v>2.1</v>
      </c>
      <c r="AD1029">
        <v>1.4</v>
      </c>
      <c r="AE1029">
        <v>0.9</v>
      </c>
      <c r="AF1029">
        <v>1.3</v>
      </c>
      <c r="AG1029">
        <v>1.1000000000000001</v>
      </c>
      <c r="AH1029">
        <v>1.1000000000000001</v>
      </c>
      <c r="AI1029">
        <v>0.9</v>
      </c>
      <c r="AJ1029">
        <v>1.2</v>
      </c>
      <c r="AK1029">
        <v>1</v>
      </c>
      <c r="AL1029">
        <v>1</v>
      </c>
      <c r="AM1029">
        <v>1</v>
      </c>
      <c r="AN1029">
        <v>1</v>
      </c>
      <c r="AO1029">
        <v>1</v>
      </c>
      <c r="AP1029">
        <v>1</v>
      </c>
      <c r="AQ1029">
        <v>1</v>
      </c>
      <c r="AR1029">
        <v>1</v>
      </c>
      <c r="AS1029">
        <v>1.2</v>
      </c>
      <c r="AT1029">
        <v>1</v>
      </c>
      <c r="AU1029">
        <v>1.6</v>
      </c>
      <c r="AV1029">
        <v>1.2</v>
      </c>
      <c r="AW1029">
        <v>2.7</v>
      </c>
      <c r="AX1029">
        <v>2.1</v>
      </c>
      <c r="AY1029">
        <v>1.8</v>
      </c>
      <c r="AZ1029">
        <v>0.8</v>
      </c>
      <c r="BA1029">
        <v>1.2</v>
      </c>
      <c r="BB1029">
        <v>1</v>
      </c>
      <c r="BC1029">
        <v>1</v>
      </c>
      <c r="BD1029">
        <v>1</v>
      </c>
      <c r="BE1029">
        <v>1</v>
      </c>
    </row>
    <row r="1030" spans="1:57">
      <c r="A1030" t="s">
        <v>2148</v>
      </c>
      <c r="B1030" t="s">
        <v>1961</v>
      </c>
      <c r="C1030" t="s">
        <v>1962</v>
      </c>
      <c r="D1030" t="s">
        <v>105</v>
      </c>
      <c r="E1030" t="s">
        <v>2149</v>
      </c>
      <c r="F1030">
        <v>1</v>
      </c>
      <c r="G1030">
        <v>1</v>
      </c>
      <c r="H1030">
        <v>1</v>
      </c>
      <c r="I1030">
        <v>1</v>
      </c>
      <c r="J1030">
        <v>1</v>
      </c>
      <c r="K1030">
        <v>1</v>
      </c>
      <c r="L1030">
        <v>1</v>
      </c>
      <c r="M1030">
        <v>1</v>
      </c>
      <c r="N1030">
        <v>1</v>
      </c>
      <c r="O1030">
        <v>1</v>
      </c>
      <c r="P1030">
        <v>1</v>
      </c>
      <c r="Q1030">
        <v>1</v>
      </c>
      <c r="R1030">
        <v>1</v>
      </c>
      <c r="S1030">
        <v>1</v>
      </c>
      <c r="T1030">
        <v>1</v>
      </c>
      <c r="U1030">
        <v>1</v>
      </c>
      <c r="V1030">
        <v>1</v>
      </c>
      <c r="W1030">
        <v>1</v>
      </c>
      <c r="X1030">
        <v>1</v>
      </c>
      <c r="Y1030">
        <v>1</v>
      </c>
      <c r="Z1030">
        <v>1</v>
      </c>
      <c r="AA1030">
        <v>1</v>
      </c>
      <c r="AB1030">
        <v>1.6</v>
      </c>
      <c r="AC1030">
        <v>2.1</v>
      </c>
      <c r="AD1030">
        <v>1.4</v>
      </c>
      <c r="AE1030">
        <v>0.9</v>
      </c>
      <c r="AF1030">
        <v>1.3</v>
      </c>
      <c r="AG1030">
        <v>1.1000000000000001</v>
      </c>
      <c r="AH1030">
        <v>1.1000000000000001</v>
      </c>
      <c r="AI1030">
        <v>0.9</v>
      </c>
      <c r="AJ1030">
        <v>1.2</v>
      </c>
      <c r="AK1030">
        <v>1</v>
      </c>
      <c r="AL1030">
        <v>1</v>
      </c>
      <c r="AM1030">
        <v>1</v>
      </c>
      <c r="AN1030">
        <v>1</v>
      </c>
      <c r="AO1030">
        <v>1</v>
      </c>
      <c r="AP1030">
        <v>1</v>
      </c>
      <c r="AQ1030">
        <v>1</v>
      </c>
      <c r="AR1030">
        <v>1</v>
      </c>
      <c r="AS1030">
        <v>1.2</v>
      </c>
      <c r="AT1030">
        <v>1</v>
      </c>
      <c r="AU1030">
        <v>1.6</v>
      </c>
      <c r="AV1030">
        <v>1.2</v>
      </c>
      <c r="AW1030">
        <v>2.7</v>
      </c>
      <c r="AX1030">
        <v>2.1</v>
      </c>
      <c r="AY1030">
        <v>1.8</v>
      </c>
      <c r="AZ1030">
        <v>0.8</v>
      </c>
      <c r="BA1030">
        <v>1.2</v>
      </c>
      <c r="BB1030">
        <v>1</v>
      </c>
      <c r="BC1030">
        <v>1</v>
      </c>
      <c r="BD1030">
        <v>1</v>
      </c>
      <c r="BE1030">
        <v>1</v>
      </c>
    </row>
    <row r="1031" spans="1:57">
      <c r="A1031" t="s">
        <v>2150</v>
      </c>
      <c r="B1031" t="s">
        <v>1961</v>
      </c>
      <c r="C1031" t="s">
        <v>1962</v>
      </c>
      <c r="D1031" t="s">
        <v>105</v>
      </c>
      <c r="E1031" t="s">
        <v>2151</v>
      </c>
      <c r="F1031">
        <v>1</v>
      </c>
      <c r="G1031">
        <v>1</v>
      </c>
      <c r="H1031">
        <v>1</v>
      </c>
      <c r="I1031">
        <v>1</v>
      </c>
      <c r="J1031">
        <v>1</v>
      </c>
      <c r="K1031">
        <v>1</v>
      </c>
      <c r="L1031">
        <v>1</v>
      </c>
      <c r="M1031">
        <v>1</v>
      </c>
      <c r="N1031">
        <v>1</v>
      </c>
      <c r="O1031">
        <v>1</v>
      </c>
      <c r="P1031">
        <v>1</v>
      </c>
      <c r="Q1031">
        <v>1</v>
      </c>
      <c r="R1031">
        <v>1</v>
      </c>
      <c r="S1031">
        <v>1</v>
      </c>
      <c r="T1031">
        <v>1</v>
      </c>
      <c r="U1031">
        <v>1</v>
      </c>
      <c r="V1031">
        <v>1</v>
      </c>
      <c r="W1031">
        <v>1</v>
      </c>
      <c r="X1031">
        <v>1</v>
      </c>
      <c r="Y1031">
        <v>1</v>
      </c>
      <c r="Z1031">
        <v>1</v>
      </c>
      <c r="AA1031">
        <v>1</v>
      </c>
      <c r="AB1031">
        <v>1.6</v>
      </c>
      <c r="AC1031">
        <v>2.1</v>
      </c>
      <c r="AD1031">
        <v>1.4</v>
      </c>
      <c r="AE1031">
        <v>0.9</v>
      </c>
      <c r="AF1031">
        <v>1.3</v>
      </c>
      <c r="AG1031">
        <v>1.1000000000000001</v>
      </c>
      <c r="AH1031">
        <v>1.1000000000000001</v>
      </c>
      <c r="AI1031">
        <v>0.9</v>
      </c>
      <c r="AJ1031">
        <v>1.2</v>
      </c>
      <c r="AK1031">
        <v>1</v>
      </c>
      <c r="AL1031">
        <v>1</v>
      </c>
      <c r="AM1031">
        <v>1</v>
      </c>
      <c r="AN1031">
        <v>1</v>
      </c>
      <c r="AO1031">
        <v>1</v>
      </c>
      <c r="AP1031">
        <v>1</v>
      </c>
      <c r="AQ1031">
        <v>1</v>
      </c>
      <c r="AR1031">
        <v>1</v>
      </c>
      <c r="AS1031">
        <v>1.2</v>
      </c>
      <c r="AT1031">
        <v>1</v>
      </c>
      <c r="AU1031">
        <v>1.6</v>
      </c>
      <c r="AV1031">
        <v>1.2</v>
      </c>
      <c r="AW1031">
        <v>2.7</v>
      </c>
      <c r="AX1031">
        <v>2.1</v>
      </c>
      <c r="AY1031">
        <v>1.8</v>
      </c>
      <c r="AZ1031">
        <v>0.8</v>
      </c>
      <c r="BA1031">
        <v>1.2</v>
      </c>
      <c r="BB1031">
        <v>1</v>
      </c>
      <c r="BC1031">
        <v>1</v>
      </c>
      <c r="BD1031">
        <v>1</v>
      </c>
      <c r="BE1031">
        <v>1</v>
      </c>
    </row>
    <row r="1032" spans="1:57">
      <c r="A1032" t="s">
        <v>2152</v>
      </c>
      <c r="B1032" t="s">
        <v>1961</v>
      </c>
      <c r="C1032" t="s">
        <v>1962</v>
      </c>
      <c r="D1032" t="s">
        <v>105</v>
      </c>
      <c r="E1032" t="s">
        <v>2153</v>
      </c>
      <c r="F1032">
        <v>1</v>
      </c>
      <c r="G1032">
        <v>1</v>
      </c>
      <c r="H1032">
        <v>1</v>
      </c>
      <c r="I1032">
        <v>1</v>
      </c>
      <c r="J1032">
        <v>1</v>
      </c>
      <c r="K1032">
        <v>1</v>
      </c>
      <c r="L1032">
        <v>1</v>
      </c>
      <c r="M1032">
        <v>1</v>
      </c>
      <c r="N1032">
        <v>1</v>
      </c>
      <c r="O1032">
        <v>1</v>
      </c>
      <c r="P1032">
        <v>1</v>
      </c>
      <c r="Q1032">
        <v>1</v>
      </c>
      <c r="R1032">
        <v>1</v>
      </c>
      <c r="S1032">
        <v>1</v>
      </c>
      <c r="T1032">
        <v>1</v>
      </c>
      <c r="U1032">
        <v>1</v>
      </c>
      <c r="V1032">
        <v>1</v>
      </c>
      <c r="W1032">
        <v>1</v>
      </c>
      <c r="X1032">
        <v>1</v>
      </c>
      <c r="Y1032">
        <v>1</v>
      </c>
      <c r="Z1032">
        <v>1</v>
      </c>
      <c r="AA1032">
        <v>1</v>
      </c>
      <c r="AB1032">
        <v>1.6</v>
      </c>
      <c r="AC1032">
        <v>2.1</v>
      </c>
      <c r="AD1032">
        <v>1.4</v>
      </c>
      <c r="AE1032">
        <v>0.9</v>
      </c>
      <c r="AF1032">
        <v>1.3</v>
      </c>
      <c r="AG1032">
        <v>1.1000000000000001</v>
      </c>
      <c r="AH1032">
        <v>1.1000000000000001</v>
      </c>
      <c r="AI1032">
        <v>0.9</v>
      </c>
      <c r="AJ1032">
        <v>1.2</v>
      </c>
      <c r="AK1032">
        <v>1</v>
      </c>
      <c r="AL1032">
        <v>1</v>
      </c>
      <c r="AM1032">
        <v>1</v>
      </c>
      <c r="AN1032">
        <v>1</v>
      </c>
      <c r="AO1032">
        <v>1</v>
      </c>
      <c r="AP1032">
        <v>1</v>
      </c>
      <c r="AQ1032">
        <v>1</v>
      </c>
      <c r="AR1032">
        <v>1</v>
      </c>
      <c r="AS1032">
        <v>1.2</v>
      </c>
      <c r="AT1032">
        <v>1</v>
      </c>
      <c r="AU1032">
        <v>1.6</v>
      </c>
      <c r="AV1032">
        <v>1.2</v>
      </c>
      <c r="AW1032">
        <v>2.7</v>
      </c>
      <c r="AX1032">
        <v>2.1</v>
      </c>
      <c r="AY1032">
        <v>1.8</v>
      </c>
      <c r="AZ1032">
        <v>0.8</v>
      </c>
      <c r="BA1032">
        <v>1.2</v>
      </c>
      <c r="BB1032">
        <v>1</v>
      </c>
      <c r="BC1032">
        <v>1</v>
      </c>
      <c r="BD1032">
        <v>1</v>
      </c>
      <c r="BE1032">
        <v>1</v>
      </c>
    </row>
    <row r="1033" spans="1:57">
      <c r="A1033" t="s">
        <v>2154</v>
      </c>
      <c r="B1033" t="s">
        <v>1961</v>
      </c>
      <c r="C1033" t="s">
        <v>1962</v>
      </c>
      <c r="D1033" t="s">
        <v>105</v>
      </c>
      <c r="E1033" t="s">
        <v>2155</v>
      </c>
      <c r="F1033">
        <v>1</v>
      </c>
      <c r="G1033">
        <v>1</v>
      </c>
      <c r="H1033">
        <v>1</v>
      </c>
      <c r="I1033">
        <v>1</v>
      </c>
      <c r="J1033">
        <v>1</v>
      </c>
      <c r="K1033">
        <v>1</v>
      </c>
      <c r="L1033">
        <v>1</v>
      </c>
      <c r="M1033">
        <v>1</v>
      </c>
      <c r="N1033">
        <v>1</v>
      </c>
      <c r="O1033">
        <v>1</v>
      </c>
      <c r="P1033">
        <v>1</v>
      </c>
      <c r="Q1033">
        <v>1</v>
      </c>
      <c r="R1033">
        <v>1</v>
      </c>
      <c r="S1033">
        <v>1</v>
      </c>
      <c r="T1033">
        <v>1</v>
      </c>
      <c r="U1033">
        <v>1</v>
      </c>
      <c r="V1033">
        <v>1</v>
      </c>
      <c r="W1033">
        <v>1</v>
      </c>
      <c r="X1033">
        <v>1</v>
      </c>
      <c r="Y1033">
        <v>1</v>
      </c>
      <c r="Z1033">
        <v>1</v>
      </c>
      <c r="AA1033">
        <v>1</v>
      </c>
      <c r="AB1033">
        <v>1.6</v>
      </c>
      <c r="AC1033">
        <v>2.1</v>
      </c>
      <c r="AD1033">
        <v>1.4</v>
      </c>
      <c r="AE1033">
        <v>0.9</v>
      </c>
      <c r="AF1033">
        <v>1.3</v>
      </c>
      <c r="AG1033">
        <v>1.1000000000000001</v>
      </c>
      <c r="AH1033">
        <v>1.1000000000000001</v>
      </c>
      <c r="AI1033">
        <v>0.9</v>
      </c>
      <c r="AJ1033">
        <v>1.2</v>
      </c>
      <c r="AK1033">
        <v>1</v>
      </c>
      <c r="AL1033">
        <v>1</v>
      </c>
      <c r="AM1033">
        <v>1</v>
      </c>
      <c r="AN1033">
        <v>1</v>
      </c>
      <c r="AO1033">
        <v>1</v>
      </c>
      <c r="AP1033">
        <v>1</v>
      </c>
      <c r="AQ1033">
        <v>1</v>
      </c>
      <c r="AR1033">
        <v>1</v>
      </c>
      <c r="AS1033">
        <v>1.2</v>
      </c>
      <c r="AT1033">
        <v>1</v>
      </c>
      <c r="AU1033">
        <v>1.6</v>
      </c>
      <c r="AV1033">
        <v>1.2</v>
      </c>
      <c r="AW1033">
        <v>2.7</v>
      </c>
      <c r="AX1033">
        <v>2.1</v>
      </c>
      <c r="AY1033">
        <v>1.8</v>
      </c>
      <c r="AZ1033">
        <v>0.8</v>
      </c>
      <c r="BA1033">
        <v>1.2</v>
      </c>
      <c r="BB1033">
        <v>1</v>
      </c>
      <c r="BC1033">
        <v>1</v>
      </c>
      <c r="BD1033">
        <v>1</v>
      </c>
      <c r="BE1033">
        <v>1</v>
      </c>
    </row>
    <row r="1034" spans="1:57">
      <c r="A1034" t="s">
        <v>2156</v>
      </c>
      <c r="B1034" t="s">
        <v>1961</v>
      </c>
      <c r="C1034" t="s">
        <v>1962</v>
      </c>
      <c r="D1034" t="s">
        <v>105</v>
      </c>
      <c r="E1034" t="s">
        <v>2157</v>
      </c>
      <c r="F1034">
        <v>1</v>
      </c>
      <c r="G1034">
        <v>1</v>
      </c>
      <c r="H1034">
        <v>1</v>
      </c>
      <c r="I1034">
        <v>1</v>
      </c>
      <c r="J1034">
        <v>1</v>
      </c>
      <c r="K1034">
        <v>1</v>
      </c>
      <c r="L1034">
        <v>1</v>
      </c>
      <c r="M1034">
        <v>1</v>
      </c>
      <c r="N1034">
        <v>1</v>
      </c>
      <c r="O1034">
        <v>1</v>
      </c>
      <c r="P1034">
        <v>1</v>
      </c>
      <c r="Q1034">
        <v>1</v>
      </c>
      <c r="R1034">
        <v>1</v>
      </c>
      <c r="S1034">
        <v>1</v>
      </c>
      <c r="T1034">
        <v>1</v>
      </c>
      <c r="U1034">
        <v>1</v>
      </c>
      <c r="V1034">
        <v>1</v>
      </c>
      <c r="W1034">
        <v>1</v>
      </c>
      <c r="X1034">
        <v>1</v>
      </c>
      <c r="Y1034">
        <v>1</v>
      </c>
      <c r="Z1034">
        <v>1</v>
      </c>
      <c r="AA1034">
        <v>1</v>
      </c>
      <c r="AB1034">
        <v>1.6</v>
      </c>
      <c r="AC1034">
        <v>2.1</v>
      </c>
      <c r="AD1034">
        <v>1.4</v>
      </c>
      <c r="AE1034">
        <v>0.9</v>
      </c>
      <c r="AF1034">
        <v>1.3</v>
      </c>
      <c r="AG1034">
        <v>1.1000000000000001</v>
      </c>
      <c r="AH1034">
        <v>1.1000000000000001</v>
      </c>
      <c r="AI1034">
        <v>0.9</v>
      </c>
      <c r="AJ1034">
        <v>1.2</v>
      </c>
      <c r="AK1034">
        <v>1</v>
      </c>
      <c r="AL1034">
        <v>1</v>
      </c>
      <c r="AM1034">
        <v>1</v>
      </c>
      <c r="AN1034">
        <v>1</v>
      </c>
      <c r="AO1034">
        <v>1</v>
      </c>
      <c r="AP1034">
        <v>1</v>
      </c>
      <c r="AQ1034">
        <v>1</v>
      </c>
      <c r="AR1034">
        <v>1</v>
      </c>
      <c r="AS1034">
        <v>1.4</v>
      </c>
      <c r="AT1034">
        <v>1.1000000000000001</v>
      </c>
      <c r="AU1034">
        <v>1.8</v>
      </c>
      <c r="AV1034">
        <v>1.3</v>
      </c>
      <c r="AW1034">
        <v>3</v>
      </c>
      <c r="AX1034">
        <v>2.2999999999999998</v>
      </c>
      <c r="AY1034">
        <v>2</v>
      </c>
      <c r="AZ1034">
        <v>0.9</v>
      </c>
      <c r="BA1034">
        <v>1.3</v>
      </c>
      <c r="BB1034">
        <v>1</v>
      </c>
      <c r="BC1034">
        <v>1</v>
      </c>
      <c r="BD1034">
        <v>1</v>
      </c>
      <c r="BE1034">
        <v>1</v>
      </c>
    </row>
    <row r="1035" spans="1:57">
      <c r="A1035" t="s">
        <v>2158</v>
      </c>
      <c r="B1035" t="s">
        <v>1961</v>
      </c>
      <c r="C1035" t="s">
        <v>1962</v>
      </c>
      <c r="D1035" t="s">
        <v>105</v>
      </c>
      <c r="E1035" t="s">
        <v>2159</v>
      </c>
      <c r="F1035">
        <v>1</v>
      </c>
      <c r="G1035">
        <v>1</v>
      </c>
      <c r="H1035">
        <v>1</v>
      </c>
      <c r="I1035">
        <v>1</v>
      </c>
      <c r="J1035">
        <v>1</v>
      </c>
      <c r="K1035">
        <v>1</v>
      </c>
      <c r="L1035">
        <v>1</v>
      </c>
      <c r="M1035">
        <v>1</v>
      </c>
      <c r="N1035">
        <v>1</v>
      </c>
      <c r="O1035">
        <v>1</v>
      </c>
      <c r="P1035">
        <v>1</v>
      </c>
      <c r="Q1035">
        <v>1</v>
      </c>
      <c r="R1035">
        <v>1</v>
      </c>
      <c r="S1035">
        <v>1</v>
      </c>
      <c r="T1035">
        <v>1</v>
      </c>
      <c r="U1035">
        <v>1</v>
      </c>
      <c r="V1035">
        <v>1</v>
      </c>
      <c r="W1035">
        <v>1</v>
      </c>
      <c r="X1035">
        <v>1</v>
      </c>
      <c r="Y1035">
        <v>1</v>
      </c>
      <c r="Z1035">
        <v>1</v>
      </c>
      <c r="AA1035">
        <v>1</v>
      </c>
      <c r="AB1035">
        <v>1.6</v>
      </c>
      <c r="AC1035">
        <v>2.1</v>
      </c>
      <c r="AD1035">
        <v>1.4</v>
      </c>
      <c r="AE1035">
        <v>0.9</v>
      </c>
      <c r="AF1035">
        <v>1.3</v>
      </c>
      <c r="AG1035">
        <v>1.1000000000000001</v>
      </c>
      <c r="AH1035">
        <v>1.1000000000000001</v>
      </c>
      <c r="AI1035">
        <v>0.9</v>
      </c>
      <c r="AJ1035">
        <v>1.2</v>
      </c>
      <c r="AK1035">
        <v>1</v>
      </c>
      <c r="AL1035">
        <v>1</v>
      </c>
      <c r="AM1035">
        <v>1</v>
      </c>
      <c r="AN1035">
        <v>1</v>
      </c>
      <c r="AO1035">
        <v>1</v>
      </c>
      <c r="AP1035">
        <v>1</v>
      </c>
      <c r="AQ1035">
        <v>1</v>
      </c>
      <c r="AR1035">
        <v>1</v>
      </c>
      <c r="AS1035">
        <v>1.2</v>
      </c>
      <c r="AT1035">
        <v>1</v>
      </c>
      <c r="AU1035">
        <v>1.6</v>
      </c>
      <c r="AV1035">
        <v>1.2</v>
      </c>
      <c r="AW1035">
        <v>2.7</v>
      </c>
      <c r="AX1035">
        <v>2.1</v>
      </c>
      <c r="AY1035">
        <v>1.8</v>
      </c>
      <c r="AZ1035">
        <v>0.8</v>
      </c>
      <c r="BA1035">
        <v>1.2</v>
      </c>
      <c r="BB1035">
        <v>1</v>
      </c>
      <c r="BC1035">
        <v>1</v>
      </c>
      <c r="BD1035">
        <v>1</v>
      </c>
      <c r="BE1035">
        <v>1</v>
      </c>
    </row>
    <row r="1036" spans="1:57">
      <c r="A1036" t="s">
        <v>2160</v>
      </c>
      <c r="B1036" t="s">
        <v>1961</v>
      </c>
      <c r="C1036" t="s">
        <v>1962</v>
      </c>
      <c r="D1036" t="s">
        <v>105</v>
      </c>
      <c r="E1036" t="s">
        <v>2161</v>
      </c>
      <c r="F1036">
        <v>1</v>
      </c>
      <c r="G1036">
        <v>1</v>
      </c>
      <c r="H1036">
        <v>1</v>
      </c>
      <c r="I1036">
        <v>1</v>
      </c>
      <c r="J1036">
        <v>1</v>
      </c>
      <c r="K1036">
        <v>1</v>
      </c>
      <c r="L1036">
        <v>1</v>
      </c>
      <c r="M1036">
        <v>1</v>
      </c>
      <c r="N1036">
        <v>1</v>
      </c>
      <c r="O1036">
        <v>1</v>
      </c>
      <c r="P1036">
        <v>1</v>
      </c>
      <c r="Q1036">
        <v>1</v>
      </c>
      <c r="R1036">
        <v>1</v>
      </c>
      <c r="S1036">
        <v>1</v>
      </c>
      <c r="T1036">
        <v>1</v>
      </c>
      <c r="U1036">
        <v>1</v>
      </c>
      <c r="V1036">
        <v>1</v>
      </c>
      <c r="W1036">
        <v>1</v>
      </c>
      <c r="X1036">
        <v>1</v>
      </c>
      <c r="Y1036">
        <v>1</v>
      </c>
      <c r="Z1036">
        <v>1</v>
      </c>
      <c r="AA1036">
        <v>1</v>
      </c>
      <c r="AB1036">
        <v>1.6</v>
      </c>
      <c r="AC1036">
        <v>2.1</v>
      </c>
      <c r="AD1036">
        <v>1.4</v>
      </c>
      <c r="AE1036">
        <v>0.9</v>
      </c>
      <c r="AF1036">
        <v>1.3</v>
      </c>
      <c r="AG1036">
        <v>1.1000000000000001</v>
      </c>
      <c r="AH1036">
        <v>1.1000000000000001</v>
      </c>
      <c r="AI1036">
        <v>0.9</v>
      </c>
      <c r="AJ1036">
        <v>1.2</v>
      </c>
      <c r="AK1036">
        <v>1</v>
      </c>
      <c r="AL1036">
        <v>1</v>
      </c>
      <c r="AM1036">
        <v>1</v>
      </c>
      <c r="AN1036">
        <v>1</v>
      </c>
      <c r="AO1036">
        <v>1</v>
      </c>
      <c r="AP1036">
        <v>1</v>
      </c>
      <c r="AQ1036">
        <v>1</v>
      </c>
      <c r="AR1036">
        <v>1</v>
      </c>
      <c r="AS1036">
        <v>1.2</v>
      </c>
      <c r="AT1036">
        <v>1</v>
      </c>
      <c r="AU1036">
        <v>1.6</v>
      </c>
      <c r="AV1036">
        <v>1.2</v>
      </c>
      <c r="AW1036">
        <v>2.7</v>
      </c>
      <c r="AX1036">
        <v>2.1</v>
      </c>
      <c r="AY1036">
        <v>1.8</v>
      </c>
      <c r="AZ1036">
        <v>0.8</v>
      </c>
      <c r="BA1036">
        <v>1.2</v>
      </c>
      <c r="BB1036">
        <v>1</v>
      </c>
      <c r="BC1036">
        <v>1</v>
      </c>
      <c r="BD1036">
        <v>1</v>
      </c>
      <c r="BE1036">
        <v>1</v>
      </c>
    </row>
    <row r="1037" spans="1:57">
      <c r="A1037" t="s">
        <v>538</v>
      </c>
      <c r="B1037" t="s">
        <v>539</v>
      </c>
      <c r="C1037" t="s">
        <v>540</v>
      </c>
      <c r="D1037" t="s">
        <v>59</v>
      </c>
      <c r="E1037" t="s">
        <v>105</v>
      </c>
      <c r="F1037">
        <v>1</v>
      </c>
      <c r="G1037">
        <v>1</v>
      </c>
      <c r="H1037">
        <v>1</v>
      </c>
      <c r="I1037">
        <v>1.2</v>
      </c>
      <c r="J1037">
        <v>1</v>
      </c>
      <c r="K1037">
        <v>1</v>
      </c>
      <c r="L1037">
        <v>1</v>
      </c>
      <c r="M1037">
        <v>1</v>
      </c>
      <c r="N1037">
        <v>1</v>
      </c>
      <c r="O1037">
        <v>1</v>
      </c>
      <c r="P1037">
        <v>1</v>
      </c>
      <c r="Q1037">
        <v>1</v>
      </c>
      <c r="R1037">
        <v>1</v>
      </c>
      <c r="S1037">
        <v>1</v>
      </c>
      <c r="T1037">
        <v>1</v>
      </c>
      <c r="U1037">
        <v>1</v>
      </c>
      <c r="V1037">
        <v>1</v>
      </c>
      <c r="W1037">
        <v>1.2</v>
      </c>
      <c r="X1037">
        <v>1</v>
      </c>
      <c r="Y1037">
        <v>1</v>
      </c>
      <c r="Z1037">
        <v>1</v>
      </c>
      <c r="AA1037">
        <v>1</v>
      </c>
      <c r="AB1037">
        <v>1.2</v>
      </c>
      <c r="AC1037">
        <v>1</v>
      </c>
      <c r="AD1037">
        <v>1</v>
      </c>
      <c r="AE1037">
        <v>1</v>
      </c>
      <c r="AF1037">
        <v>1</v>
      </c>
      <c r="AG1037">
        <v>1</v>
      </c>
      <c r="AH1037">
        <v>1</v>
      </c>
      <c r="AI1037">
        <v>1</v>
      </c>
      <c r="AJ1037">
        <v>1</v>
      </c>
      <c r="AK1037">
        <v>1.2</v>
      </c>
      <c r="AL1037">
        <v>1</v>
      </c>
      <c r="AM1037">
        <v>1</v>
      </c>
      <c r="AN1037">
        <v>1</v>
      </c>
      <c r="AO1037">
        <v>1</v>
      </c>
      <c r="AP1037">
        <v>1</v>
      </c>
      <c r="AQ1037">
        <v>1</v>
      </c>
      <c r="AR1037">
        <v>1</v>
      </c>
      <c r="AS1037">
        <v>1</v>
      </c>
      <c r="AT1037">
        <v>1.2</v>
      </c>
      <c r="AU1037">
        <v>1.3</v>
      </c>
      <c r="AV1037">
        <v>1.3</v>
      </c>
      <c r="AW1037">
        <v>1.6</v>
      </c>
      <c r="AX1037">
        <v>1.3</v>
      </c>
      <c r="AY1037">
        <v>1.6</v>
      </c>
      <c r="AZ1037">
        <v>1</v>
      </c>
      <c r="BA1037">
        <v>1</v>
      </c>
      <c r="BB1037">
        <v>1</v>
      </c>
      <c r="BC1037">
        <v>1</v>
      </c>
      <c r="BD1037">
        <v>1</v>
      </c>
      <c r="BE1037">
        <v>1</v>
      </c>
    </row>
    <row r="1038" spans="1:57">
      <c r="A1038" t="s">
        <v>2162</v>
      </c>
      <c r="B1038" t="s">
        <v>539</v>
      </c>
      <c r="C1038" t="s">
        <v>540</v>
      </c>
      <c r="D1038" t="s">
        <v>59</v>
      </c>
      <c r="E1038" t="s">
        <v>105</v>
      </c>
      <c r="F1038">
        <v>1</v>
      </c>
      <c r="G1038">
        <v>1</v>
      </c>
      <c r="H1038">
        <v>1</v>
      </c>
      <c r="I1038">
        <v>1.2</v>
      </c>
      <c r="J1038">
        <v>1</v>
      </c>
      <c r="K1038">
        <v>1</v>
      </c>
      <c r="L1038">
        <v>1</v>
      </c>
      <c r="M1038">
        <v>1</v>
      </c>
      <c r="N1038">
        <v>1</v>
      </c>
      <c r="O1038">
        <v>1</v>
      </c>
      <c r="P1038">
        <v>1</v>
      </c>
      <c r="Q1038">
        <v>1</v>
      </c>
      <c r="R1038">
        <v>1</v>
      </c>
      <c r="S1038">
        <v>1</v>
      </c>
      <c r="T1038">
        <v>1</v>
      </c>
      <c r="U1038">
        <v>1</v>
      </c>
      <c r="V1038">
        <v>1</v>
      </c>
      <c r="W1038">
        <v>1.2</v>
      </c>
      <c r="X1038">
        <v>1</v>
      </c>
      <c r="Y1038">
        <v>1</v>
      </c>
      <c r="Z1038">
        <v>1</v>
      </c>
      <c r="AA1038">
        <v>1</v>
      </c>
      <c r="AB1038">
        <v>1.2</v>
      </c>
      <c r="AC1038">
        <v>1</v>
      </c>
      <c r="AD1038">
        <v>1</v>
      </c>
      <c r="AE1038">
        <v>1</v>
      </c>
      <c r="AF1038">
        <v>1</v>
      </c>
      <c r="AG1038">
        <v>1</v>
      </c>
      <c r="AH1038">
        <v>1</v>
      </c>
      <c r="AI1038">
        <v>1</v>
      </c>
      <c r="AJ1038">
        <v>1</v>
      </c>
      <c r="AK1038">
        <v>1.2</v>
      </c>
      <c r="AL1038">
        <v>1</v>
      </c>
      <c r="AM1038">
        <v>1</v>
      </c>
      <c r="AN1038">
        <v>1</v>
      </c>
      <c r="AO1038">
        <v>1</v>
      </c>
      <c r="AP1038">
        <v>1</v>
      </c>
      <c r="AQ1038">
        <v>1</v>
      </c>
      <c r="AR1038">
        <v>1</v>
      </c>
      <c r="AS1038">
        <v>1</v>
      </c>
      <c r="AT1038">
        <v>1.1000000000000001</v>
      </c>
      <c r="AU1038">
        <v>1.1000000000000001</v>
      </c>
      <c r="AV1038">
        <v>1.2</v>
      </c>
      <c r="AW1038">
        <v>1.4</v>
      </c>
      <c r="AX1038">
        <v>1.2</v>
      </c>
      <c r="AY1038">
        <v>1.3</v>
      </c>
      <c r="AZ1038">
        <v>1</v>
      </c>
      <c r="BA1038">
        <v>1</v>
      </c>
      <c r="BB1038">
        <v>1</v>
      </c>
      <c r="BC1038">
        <v>1</v>
      </c>
      <c r="BD1038">
        <v>1</v>
      </c>
      <c r="BE1038">
        <v>1</v>
      </c>
    </row>
    <row r="1039" spans="1:57">
      <c r="A1039" t="s">
        <v>541</v>
      </c>
      <c r="B1039" t="s">
        <v>542</v>
      </c>
      <c r="C1039" t="s">
        <v>543</v>
      </c>
      <c r="D1039" t="s">
        <v>59</v>
      </c>
      <c r="E1039" t="s">
        <v>105</v>
      </c>
      <c r="F1039">
        <v>1</v>
      </c>
      <c r="G1039">
        <v>1</v>
      </c>
      <c r="H1039">
        <v>1</v>
      </c>
      <c r="I1039">
        <v>1.2</v>
      </c>
      <c r="J1039">
        <v>1</v>
      </c>
      <c r="K1039">
        <v>1</v>
      </c>
      <c r="L1039">
        <v>1</v>
      </c>
      <c r="M1039">
        <v>1</v>
      </c>
      <c r="N1039">
        <v>1</v>
      </c>
      <c r="O1039">
        <v>1</v>
      </c>
      <c r="P1039">
        <v>1</v>
      </c>
      <c r="Q1039">
        <v>1</v>
      </c>
      <c r="R1039">
        <v>1</v>
      </c>
      <c r="S1039">
        <v>1</v>
      </c>
      <c r="T1039">
        <v>1</v>
      </c>
      <c r="U1039">
        <v>1</v>
      </c>
      <c r="V1039">
        <v>1</v>
      </c>
      <c r="W1039">
        <v>1.2</v>
      </c>
      <c r="X1039">
        <v>1</v>
      </c>
      <c r="Y1039">
        <v>1</v>
      </c>
      <c r="Z1039">
        <v>1</v>
      </c>
      <c r="AA1039">
        <v>1</v>
      </c>
      <c r="AB1039">
        <v>1.2</v>
      </c>
      <c r="AC1039">
        <v>1</v>
      </c>
      <c r="AD1039">
        <v>1</v>
      </c>
      <c r="AE1039">
        <v>1</v>
      </c>
      <c r="AF1039">
        <v>1</v>
      </c>
      <c r="AG1039">
        <v>1</v>
      </c>
      <c r="AH1039">
        <v>1</v>
      </c>
      <c r="AI1039">
        <v>1</v>
      </c>
      <c r="AJ1039">
        <v>1</v>
      </c>
      <c r="AK1039">
        <v>1.2</v>
      </c>
      <c r="AL1039">
        <v>1</v>
      </c>
      <c r="AM1039">
        <v>1</v>
      </c>
      <c r="AN1039">
        <v>1</v>
      </c>
      <c r="AO1039">
        <v>1</v>
      </c>
      <c r="AP1039">
        <v>1</v>
      </c>
      <c r="AQ1039">
        <v>1</v>
      </c>
      <c r="AR1039">
        <v>1</v>
      </c>
      <c r="AS1039">
        <v>1</v>
      </c>
      <c r="AT1039">
        <v>1.1000000000000001</v>
      </c>
      <c r="AU1039">
        <v>1.1000000000000001</v>
      </c>
      <c r="AV1039">
        <v>1.1000000000000001</v>
      </c>
      <c r="AW1039">
        <v>1.4</v>
      </c>
      <c r="AX1039">
        <v>1</v>
      </c>
      <c r="AY1039">
        <v>1.1000000000000001</v>
      </c>
      <c r="AZ1039">
        <v>1</v>
      </c>
      <c r="BA1039">
        <v>1</v>
      </c>
      <c r="BB1039">
        <v>1</v>
      </c>
      <c r="BC1039">
        <v>1</v>
      </c>
      <c r="BD1039">
        <v>1</v>
      </c>
      <c r="BE1039">
        <v>1</v>
      </c>
    </row>
    <row r="1040" spans="1:57">
      <c r="A1040" t="s">
        <v>544</v>
      </c>
      <c r="B1040" t="s">
        <v>542</v>
      </c>
      <c r="C1040" t="s">
        <v>543</v>
      </c>
      <c r="D1040" t="s">
        <v>59</v>
      </c>
      <c r="E1040" t="s">
        <v>105</v>
      </c>
      <c r="F1040">
        <v>1</v>
      </c>
      <c r="G1040">
        <v>1</v>
      </c>
      <c r="H1040">
        <v>1</v>
      </c>
      <c r="I1040">
        <v>1.2</v>
      </c>
      <c r="J1040">
        <v>1</v>
      </c>
      <c r="K1040">
        <v>1</v>
      </c>
      <c r="L1040">
        <v>1</v>
      </c>
      <c r="M1040">
        <v>1</v>
      </c>
      <c r="N1040">
        <v>1</v>
      </c>
      <c r="O1040">
        <v>1</v>
      </c>
      <c r="P1040">
        <v>1</v>
      </c>
      <c r="Q1040">
        <v>1</v>
      </c>
      <c r="R1040">
        <v>1</v>
      </c>
      <c r="S1040">
        <v>1</v>
      </c>
      <c r="T1040">
        <v>1</v>
      </c>
      <c r="U1040">
        <v>1</v>
      </c>
      <c r="V1040">
        <v>1</v>
      </c>
      <c r="W1040">
        <v>1.2</v>
      </c>
      <c r="X1040">
        <v>1</v>
      </c>
      <c r="Y1040">
        <v>1</v>
      </c>
      <c r="Z1040">
        <v>1</v>
      </c>
      <c r="AA1040">
        <v>1</v>
      </c>
      <c r="AB1040">
        <v>1.2</v>
      </c>
      <c r="AC1040">
        <v>1</v>
      </c>
      <c r="AD1040">
        <v>1</v>
      </c>
      <c r="AE1040">
        <v>1</v>
      </c>
      <c r="AF1040">
        <v>1</v>
      </c>
      <c r="AG1040">
        <v>1</v>
      </c>
      <c r="AH1040">
        <v>1</v>
      </c>
      <c r="AI1040">
        <v>1</v>
      </c>
      <c r="AJ1040">
        <v>1</v>
      </c>
      <c r="AK1040">
        <v>1.2</v>
      </c>
      <c r="AL1040">
        <v>1</v>
      </c>
      <c r="AM1040">
        <v>1</v>
      </c>
      <c r="AN1040">
        <v>1</v>
      </c>
      <c r="AO1040">
        <v>1</v>
      </c>
      <c r="AP1040">
        <v>1</v>
      </c>
      <c r="AQ1040">
        <v>1</v>
      </c>
      <c r="AR1040">
        <v>1</v>
      </c>
      <c r="AS1040">
        <v>1.1000000000000001</v>
      </c>
      <c r="AT1040">
        <v>1.1000000000000001</v>
      </c>
      <c r="AU1040">
        <v>1.2</v>
      </c>
      <c r="AV1040">
        <v>1.3</v>
      </c>
      <c r="AW1040">
        <v>1.1000000000000001</v>
      </c>
      <c r="AX1040">
        <v>1.1000000000000001</v>
      </c>
      <c r="AY1040">
        <v>1.3</v>
      </c>
      <c r="AZ1040">
        <v>1.1000000000000001</v>
      </c>
      <c r="BA1040">
        <v>1.1000000000000001</v>
      </c>
      <c r="BB1040">
        <v>1</v>
      </c>
      <c r="BC1040">
        <v>1</v>
      </c>
      <c r="BD1040">
        <v>1</v>
      </c>
      <c r="BE1040">
        <v>1</v>
      </c>
    </row>
    <row r="1041" spans="1:57">
      <c r="A1041" t="s">
        <v>545</v>
      </c>
      <c r="B1041" t="s">
        <v>546</v>
      </c>
      <c r="C1041" t="s">
        <v>160</v>
      </c>
      <c r="D1041" t="s">
        <v>59</v>
      </c>
      <c r="E1041" t="s">
        <v>105</v>
      </c>
      <c r="F1041">
        <v>1</v>
      </c>
      <c r="G1041">
        <v>1</v>
      </c>
      <c r="H1041">
        <v>1</v>
      </c>
      <c r="I1041">
        <v>1.2</v>
      </c>
      <c r="J1041">
        <v>1</v>
      </c>
      <c r="K1041">
        <v>1</v>
      </c>
      <c r="L1041">
        <v>1</v>
      </c>
      <c r="M1041">
        <v>1</v>
      </c>
      <c r="N1041">
        <v>1</v>
      </c>
      <c r="O1041">
        <v>1</v>
      </c>
      <c r="P1041">
        <v>1</v>
      </c>
      <c r="Q1041">
        <v>1</v>
      </c>
      <c r="R1041">
        <v>1</v>
      </c>
      <c r="S1041">
        <v>1</v>
      </c>
      <c r="T1041">
        <v>1</v>
      </c>
      <c r="U1041">
        <v>1</v>
      </c>
      <c r="V1041">
        <v>1</v>
      </c>
      <c r="W1041">
        <v>1.2</v>
      </c>
      <c r="X1041">
        <v>1</v>
      </c>
      <c r="Y1041">
        <v>1</v>
      </c>
      <c r="Z1041">
        <v>1</v>
      </c>
      <c r="AA1041">
        <v>1</v>
      </c>
      <c r="AB1041">
        <v>1.2</v>
      </c>
      <c r="AC1041">
        <v>1</v>
      </c>
      <c r="AD1041">
        <v>1</v>
      </c>
      <c r="AE1041">
        <v>1</v>
      </c>
      <c r="AF1041">
        <v>1</v>
      </c>
      <c r="AG1041">
        <v>1</v>
      </c>
      <c r="AH1041">
        <v>1</v>
      </c>
      <c r="AI1041">
        <v>1</v>
      </c>
      <c r="AJ1041">
        <v>1</v>
      </c>
      <c r="AK1041">
        <v>1.2</v>
      </c>
      <c r="AL1041">
        <v>1</v>
      </c>
      <c r="AM1041">
        <v>1</v>
      </c>
      <c r="AN1041">
        <v>1</v>
      </c>
      <c r="AO1041">
        <v>1</v>
      </c>
      <c r="AP1041">
        <v>1</v>
      </c>
      <c r="AQ1041">
        <v>1</v>
      </c>
      <c r="AR1041">
        <v>1</v>
      </c>
      <c r="AS1041">
        <v>1</v>
      </c>
      <c r="AT1041">
        <v>1.1000000000000001</v>
      </c>
      <c r="AU1041">
        <v>1.1000000000000001</v>
      </c>
      <c r="AV1041">
        <v>1.1000000000000001</v>
      </c>
      <c r="AW1041">
        <v>1.2</v>
      </c>
      <c r="AX1041">
        <v>1</v>
      </c>
      <c r="AY1041">
        <v>1.2</v>
      </c>
      <c r="AZ1041">
        <v>1</v>
      </c>
      <c r="BA1041">
        <v>1</v>
      </c>
      <c r="BB1041">
        <v>1</v>
      </c>
      <c r="BC1041">
        <v>1</v>
      </c>
      <c r="BD1041">
        <v>1</v>
      </c>
      <c r="BE1041">
        <v>1</v>
      </c>
    </row>
    <row r="1042" spans="1:57">
      <c r="A1042" t="s">
        <v>547</v>
      </c>
      <c r="B1042" t="s">
        <v>546</v>
      </c>
      <c r="C1042" t="s">
        <v>548</v>
      </c>
      <c r="D1042" t="s">
        <v>59</v>
      </c>
      <c r="E1042" t="s">
        <v>105</v>
      </c>
      <c r="F1042">
        <v>1</v>
      </c>
      <c r="G1042">
        <v>1</v>
      </c>
      <c r="H1042">
        <v>1</v>
      </c>
      <c r="I1042">
        <v>1.2</v>
      </c>
      <c r="J1042">
        <v>1</v>
      </c>
      <c r="K1042">
        <v>1</v>
      </c>
      <c r="L1042">
        <v>1</v>
      </c>
      <c r="M1042">
        <v>1</v>
      </c>
      <c r="N1042">
        <v>1</v>
      </c>
      <c r="O1042">
        <v>1</v>
      </c>
      <c r="P1042">
        <v>1</v>
      </c>
      <c r="Q1042">
        <v>1</v>
      </c>
      <c r="R1042">
        <v>1</v>
      </c>
      <c r="S1042">
        <v>1</v>
      </c>
      <c r="T1042">
        <v>1</v>
      </c>
      <c r="U1042">
        <v>1</v>
      </c>
      <c r="V1042">
        <v>1</v>
      </c>
      <c r="W1042">
        <v>1.2</v>
      </c>
      <c r="X1042">
        <v>1</v>
      </c>
      <c r="Y1042">
        <v>1</v>
      </c>
      <c r="Z1042">
        <v>1</v>
      </c>
      <c r="AA1042">
        <v>1</v>
      </c>
      <c r="AB1042">
        <v>1.2</v>
      </c>
      <c r="AC1042">
        <v>1</v>
      </c>
      <c r="AD1042">
        <v>1</v>
      </c>
      <c r="AE1042">
        <v>1</v>
      </c>
      <c r="AF1042">
        <v>1</v>
      </c>
      <c r="AG1042">
        <v>1</v>
      </c>
      <c r="AH1042">
        <v>1</v>
      </c>
      <c r="AI1042">
        <v>1</v>
      </c>
      <c r="AJ1042">
        <v>1</v>
      </c>
      <c r="AK1042">
        <v>1.2</v>
      </c>
      <c r="AL1042">
        <v>1</v>
      </c>
      <c r="AM1042">
        <v>1</v>
      </c>
      <c r="AN1042">
        <v>1</v>
      </c>
      <c r="AO1042">
        <v>1</v>
      </c>
      <c r="AP1042">
        <v>1</v>
      </c>
      <c r="AQ1042">
        <v>1</v>
      </c>
      <c r="AR1042">
        <v>1</v>
      </c>
      <c r="AS1042">
        <v>1</v>
      </c>
      <c r="AT1042">
        <v>1</v>
      </c>
      <c r="AU1042">
        <v>1.1000000000000001</v>
      </c>
      <c r="AV1042">
        <v>1.2</v>
      </c>
      <c r="AW1042">
        <v>1.4</v>
      </c>
      <c r="AX1042">
        <v>1</v>
      </c>
      <c r="AY1042">
        <v>1</v>
      </c>
      <c r="AZ1042">
        <v>1</v>
      </c>
      <c r="BA1042">
        <v>1</v>
      </c>
      <c r="BB1042">
        <v>1</v>
      </c>
      <c r="BC1042">
        <v>1</v>
      </c>
      <c r="BD1042">
        <v>1</v>
      </c>
      <c r="BE1042">
        <v>1</v>
      </c>
    </row>
    <row r="1043" spans="1:57">
      <c r="A1043" t="s">
        <v>549</v>
      </c>
      <c r="B1043" t="s">
        <v>57</v>
      </c>
      <c r="C1043" t="s">
        <v>58</v>
      </c>
      <c r="D1043" t="s">
        <v>59</v>
      </c>
      <c r="E1043" t="s">
        <v>105</v>
      </c>
      <c r="F1043">
        <v>1.1000000000000001</v>
      </c>
      <c r="G1043">
        <v>1.1000000000000001</v>
      </c>
      <c r="H1043">
        <v>1</v>
      </c>
      <c r="I1043">
        <v>1.2</v>
      </c>
      <c r="J1043">
        <v>1</v>
      </c>
      <c r="K1043">
        <v>1</v>
      </c>
      <c r="L1043">
        <v>1</v>
      </c>
      <c r="M1043">
        <v>1</v>
      </c>
      <c r="N1043">
        <v>1</v>
      </c>
      <c r="O1043">
        <v>1</v>
      </c>
      <c r="P1043">
        <v>1</v>
      </c>
      <c r="Q1043">
        <v>1</v>
      </c>
      <c r="R1043">
        <v>1</v>
      </c>
      <c r="S1043">
        <v>1</v>
      </c>
      <c r="T1043">
        <v>1</v>
      </c>
      <c r="U1043">
        <v>1</v>
      </c>
      <c r="V1043">
        <v>1</v>
      </c>
      <c r="W1043">
        <v>1.2</v>
      </c>
      <c r="X1043">
        <v>1</v>
      </c>
      <c r="Y1043">
        <v>1</v>
      </c>
      <c r="Z1043">
        <v>1</v>
      </c>
      <c r="AA1043">
        <v>1</v>
      </c>
      <c r="AB1043">
        <v>1.2</v>
      </c>
      <c r="AC1043">
        <v>1</v>
      </c>
      <c r="AD1043">
        <v>1</v>
      </c>
      <c r="AE1043">
        <v>1</v>
      </c>
      <c r="AF1043">
        <v>2</v>
      </c>
      <c r="AG1043">
        <v>2</v>
      </c>
      <c r="AH1043">
        <v>2</v>
      </c>
      <c r="AI1043">
        <v>2</v>
      </c>
      <c r="AJ1043">
        <v>2</v>
      </c>
      <c r="AK1043">
        <v>2</v>
      </c>
      <c r="AL1043">
        <v>2</v>
      </c>
      <c r="AM1043">
        <v>2</v>
      </c>
      <c r="AN1043">
        <v>2</v>
      </c>
      <c r="AO1043">
        <v>2</v>
      </c>
      <c r="AP1043">
        <v>2</v>
      </c>
      <c r="AQ1043">
        <v>2</v>
      </c>
      <c r="AR1043">
        <v>2</v>
      </c>
      <c r="AS1043">
        <v>1.2</v>
      </c>
      <c r="AT1043">
        <v>1.7</v>
      </c>
      <c r="AU1043">
        <v>2</v>
      </c>
      <c r="AV1043">
        <v>1.6</v>
      </c>
      <c r="AW1043">
        <v>2.8</v>
      </c>
      <c r="AX1043">
        <v>3.3</v>
      </c>
      <c r="AY1043">
        <v>2.4</v>
      </c>
      <c r="AZ1043">
        <v>1.1000000000000001</v>
      </c>
      <c r="BA1043">
        <v>2.9</v>
      </c>
      <c r="BB1043">
        <v>1.2</v>
      </c>
      <c r="BC1043">
        <v>1</v>
      </c>
      <c r="BD1043">
        <v>1</v>
      </c>
      <c r="BE1043">
        <v>1</v>
      </c>
    </row>
    <row r="1044" spans="1:57">
      <c r="A1044" t="s">
        <v>661</v>
      </c>
      <c r="B1044" t="s">
        <v>143</v>
      </c>
      <c r="C1044" t="s">
        <v>143</v>
      </c>
      <c r="D1044" t="s">
        <v>662</v>
      </c>
      <c r="E1044" t="s">
        <v>105</v>
      </c>
      <c r="F1044">
        <v>1</v>
      </c>
      <c r="G1044">
        <v>1</v>
      </c>
      <c r="H1044">
        <v>1</v>
      </c>
      <c r="I1044">
        <v>1.2</v>
      </c>
      <c r="J1044">
        <v>1</v>
      </c>
      <c r="K1044">
        <v>1</v>
      </c>
      <c r="L1044">
        <v>1</v>
      </c>
      <c r="M1044">
        <v>1</v>
      </c>
      <c r="N1044">
        <v>1</v>
      </c>
      <c r="O1044">
        <v>1</v>
      </c>
      <c r="P1044">
        <v>1</v>
      </c>
      <c r="Q1044">
        <v>1</v>
      </c>
      <c r="R1044">
        <v>1</v>
      </c>
      <c r="S1044">
        <v>1</v>
      </c>
      <c r="T1044">
        <v>1</v>
      </c>
      <c r="U1044">
        <v>1</v>
      </c>
      <c r="V1044">
        <v>1</v>
      </c>
      <c r="W1044">
        <v>1.2</v>
      </c>
      <c r="X1044">
        <v>1</v>
      </c>
      <c r="Y1044">
        <v>1</v>
      </c>
      <c r="Z1044">
        <v>1</v>
      </c>
      <c r="AA1044">
        <v>1</v>
      </c>
      <c r="AB1044">
        <v>1.2</v>
      </c>
      <c r="AC1044">
        <v>1</v>
      </c>
      <c r="AD1044">
        <v>1</v>
      </c>
      <c r="AE1044">
        <v>1</v>
      </c>
      <c r="AF1044">
        <v>1</v>
      </c>
      <c r="AG1044">
        <v>1</v>
      </c>
      <c r="AH1044">
        <v>1</v>
      </c>
      <c r="AI1044">
        <v>1</v>
      </c>
      <c r="AJ1044">
        <v>1</v>
      </c>
      <c r="AK1044">
        <v>1.2</v>
      </c>
      <c r="AL1044">
        <v>1</v>
      </c>
      <c r="AM1044">
        <v>1</v>
      </c>
      <c r="AN1044">
        <v>1</v>
      </c>
      <c r="AO1044">
        <v>1</v>
      </c>
      <c r="AP1044">
        <v>1.1000000000000001</v>
      </c>
      <c r="AQ1044">
        <v>1.1000000000000001</v>
      </c>
      <c r="AR1044">
        <v>1.1000000000000001</v>
      </c>
      <c r="AS1044">
        <v>1.1000000000000001</v>
      </c>
      <c r="AT1044">
        <v>1.4</v>
      </c>
      <c r="AU1044">
        <v>1.5</v>
      </c>
      <c r="AV1044">
        <v>2</v>
      </c>
      <c r="AW1044">
        <v>2.7</v>
      </c>
      <c r="AX1044">
        <v>1.7</v>
      </c>
      <c r="AY1044">
        <v>1.4</v>
      </c>
      <c r="AZ1044">
        <v>0.9</v>
      </c>
      <c r="BA1044">
        <v>1.1000000000000001</v>
      </c>
      <c r="BB1044">
        <v>1.2</v>
      </c>
      <c r="BC1044">
        <v>1</v>
      </c>
      <c r="BD1044">
        <v>1</v>
      </c>
      <c r="BE1044">
        <v>1</v>
      </c>
    </row>
    <row r="1045" spans="1:57">
      <c r="A1045" t="s">
        <v>1561</v>
      </c>
      <c r="B1045" t="s">
        <v>143</v>
      </c>
      <c r="C1045" t="s">
        <v>1562</v>
      </c>
      <c r="D1045" t="s">
        <v>105</v>
      </c>
      <c r="E1045" t="s">
        <v>105</v>
      </c>
      <c r="F1045">
        <v>1</v>
      </c>
      <c r="G1045">
        <v>1</v>
      </c>
      <c r="H1045">
        <v>1</v>
      </c>
      <c r="I1045">
        <v>1.2</v>
      </c>
      <c r="J1045">
        <v>1</v>
      </c>
      <c r="K1045">
        <v>1</v>
      </c>
      <c r="L1045">
        <v>1.1000000000000001</v>
      </c>
      <c r="M1045">
        <v>1.1000000000000001</v>
      </c>
      <c r="N1045">
        <v>1.1000000000000001</v>
      </c>
      <c r="O1045">
        <v>1.1000000000000001</v>
      </c>
      <c r="P1045">
        <v>1.1000000000000001</v>
      </c>
      <c r="Q1045">
        <v>1.1000000000000001</v>
      </c>
      <c r="R1045">
        <v>1.1000000000000001</v>
      </c>
      <c r="S1045">
        <v>1.1000000000000001</v>
      </c>
      <c r="T1045">
        <v>1.1000000000000001</v>
      </c>
      <c r="U1045">
        <v>1.1000000000000001</v>
      </c>
      <c r="V1045">
        <v>1.1000000000000001</v>
      </c>
      <c r="W1045">
        <v>1.2</v>
      </c>
      <c r="X1045">
        <v>1.1000000000000001</v>
      </c>
      <c r="Y1045">
        <v>1.1000000000000001</v>
      </c>
      <c r="Z1045">
        <v>1.1000000000000001</v>
      </c>
      <c r="AA1045">
        <v>1.1000000000000001</v>
      </c>
      <c r="AB1045">
        <v>1.2</v>
      </c>
      <c r="AC1045">
        <v>1.2</v>
      </c>
      <c r="AD1045">
        <v>1.2</v>
      </c>
      <c r="AE1045">
        <v>1.2</v>
      </c>
      <c r="AF1045">
        <v>1.2</v>
      </c>
      <c r="AG1045">
        <v>1</v>
      </c>
      <c r="AH1045">
        <v>1</v>
      </c>
      <c r="AI1045">
        <v>1</v>
      </c>
      <c r="AJ1045">
        <v>1</v>
      </c>
      <c r="AK1045">
        <v>1.2</v>
      </c>
      <c r="AL1045">
        <v>1</v>
      </c>
      <c r="AM1045">
        <v>1</v>
      </c>
      <c r="AN1045">
        <v>1</v>
      </c>
      <c r="AO1045">
        <v>1</v>
      </c>
      <c r="AP1045">
        <v>1.1000000000000001</v>
      </c>
      <c r="AQ1045">
        <v>1.1000000000000001</v>
      </c>
      <c r="AR1045">
        <v>1.1000000000000001</v>
      </c>
      <c r="AS1045">
        <v>1.1000000000000001</v>
      </c>
      <c r="AT1045">
        <v>1.4</v>
      </c>
      <c r="AU1045">
        <v>1.5</v>
      </c>
      <c r="AV1045">
        <v>2</v>
      </c>
      <c r="AW1045">
        <v>2.7</v>
      </c>
      <c r="AX1045">
        <v>1.7</v>
      </c>
      <c r="AY1045">
        <v>1.4</v>
      </c>
      <c r="AZ1045">
        <v>0.9</v>
      </c>
      <c r="BA1045">
        <v>1.1000000000000001</v>
      </c>
      <c r="BB1045">
        <v>1.2</v>
      </c>
      <c r="BC1045">
        <v>1</v>
      </c>
      <c r="BD1045">
        <v>1</v>
      </c>
      <c r="BE1045">
        <v>1</v>
      </c>
    </row>
    <row r="1046" spans="1:57">
      <c r="A1046" t="s">
        <v>550</v>
      </c>
      <c r="B1046" t="s">
        <v>148</v>
      </c>
      <c r="C1046" t="s">
        <v>551</v>
      </c>
      <c r="D1046" t="s">
        <v>552</v>
      </c>
      <c r="E1046" t="s">
        <v>105</v>
      </c>
      <c r="F1046">
        <v>1</v>
      </c>
      <c r="G1046">
        <v>1</v>
      </c>
      <c r="H1046">
        <v>1</v>
      </c>
      <c r="I1046">
        <v>1.2</v>
      </c>
      <c r="J1046">
        <v>1</v>
      </c>
      <c r="K1046">
        <v>1</v>
      </c>
      <c r="L1046">
        <v>1</v>
      </c>
      <c r="M1046">
        <v>1</v>
      </c>
      <c r="N1046">
        <v>1</v>
      </c>
      <c r="O1046">
        <v>1</v>
      </c>
      <c r="P1046">
        <v>1</v>
      </c>
      <c r="Q1046">
        <v>1</v>
      </c>
      <c r="R1046">
        <v>1</v>
      </c>
      <c r="S1046">
        <v>1</v>
      </c>
      <c r="T1046">
        <v>1</v>
      </c>
      <c r="U1046">
        <v>1</v>
      </c>
      <c r="V1046">
        <v>1</v>
      </c>
      <c r="W1046">
        <v>1.2</v>
      </c>
      <c r="X1046">
        <v>1</v>
      </c>
      <c r="Y1046">
        <v>1</v>
      </c>
      <c r="Z1046">
        <v>1</v>
      </c>
      <c r="AA1046">
        <v>1</v>
      </c>
      <c r="AB1046">
        <v>2.1</v>
      </c>
      <c r="AC1046">
        <v>2.1</v>
      </c>
      <c r="AD1046">
        <v>2.1</v>
      </c>
      <c r="AE1046">
        <v>2.1</v>
      </c>
      <c r="AF1046">
        <v>2.1</v>
      </c>
      <c r="AG1046">
        <v>2.1</v>
      </c>
      <c r="AH1046">
        <v>2.1</v>
      </c>
      <c r="AI1046">
        <v>2.1</v>
      </c>
      <c r="AJ1046">
        <v>2.1</v>
      </c>
      <c r="AK1046">
        <v>1.2</v>
      </c>
      <c r="AL1046">
        <v>1</v>
      </c>
      <c r="AM1046">
        <v>1</v>
      </c>
      <c r="AN1046">
        <v>1</v>
      </c>
      <c r="AO1046">
        <v>1</v>
      </c>
      <c r="AP1046">
        <v>1</v>
      </c>
      <c r="AQ1046">
        <v>1</v>
      </c>
      <c r="AR1046">
        <v>1</v>
      </c>
      <c r="AS1046">
        <v>1.4</v>
      </c>
      <c r="AT1046">
        <v>1.5</v>
      </c>
      <c r="AU1046">
        <v>1.6</v>
      </c>
      <c r="AV1046">
        <v>2.7</v>
      </c>
      <c r="AW1046">
        <v>2.6</v>
      </c>
      <c r="AX1046">
        <v>3.2</v>
      </c>
      <c r="AY1046">
        <v>4.2</v>
      </c>
      <c r="AZ1046">
        <v>1.3</v>
      </c>
      <c r="BA1046">
        <v>1.4</v>
      </c>
      <c r="BB1046">
        <v>1</v>
      </c>
      <c r="BC1046">
        <v>1</v>
      </c>
      <c r="BD1046">
        <v>1</v>
      </c>
      <c r="BE1046">
        <v>1</v>
      </c>
    </row>
    <row r="1047" spans="1:57">
      <c r="A1047" t="s">
        <v>553</v>
      </c>
      <c r="B1047" t="s">
        <v>148</v>
      </c>
      <c r="C1047" t="s">
        <v>551</v>
      </c>
      <c r="D1047" t="s">
        <v>554</v>
      </c>
      <c r="E1047" t="s">
        <v>105</v>
      </c>
      <c r="F1047">
        <v>1</v>
      </c>
      <c r="G1047">
        <v>1</v>
      </c>
      <c r="H1047">
        <v>1</v>
      </c>
      <c r="I1047">
        <v>1.2</v>
      </c>
      <c r="J1047">
        <v>1</v>
      </c>
      <c r="K1047">
        <v>1</v>
      </c>
      <c r="L1047">
        <v>1</v>
      </c>
      <c r="M1047">
        <v>1</v>
      </c>
      <c r="N1047">
        <v>1</v>
      </c>
      <c r="O1047">
        <v>1</v>
      </c>
      <c r="P1047">
        <v>1</v>
      </c>
      <c r="Q1047">
        <v>1</v>
      </c>
      <c r="R1047">
        <v>1</v>
      </c>
      <c r="S1047">
        <v>1</v>
      </c>
      <c r="T1047">
        <v>1</v>
      </c>
      <c r="U1047">
        <v>1</v>
      </c>
      <c r="V1047">
        <v>1</v>
      </c>
      <c r="W1047">
        <v>1.2</v>
      </c>
      <c r="X1047">
        <v>1</v>
      </c>
      <c r="Y1047">
        <v>1</v>
      </c>
      <c r="Z1047">
        <v>1</v>
      </c>
      <c r="AA1047">
        <v>1</v>
      </c>
      <c r="AB1047">
        <v>3.8</v>
      </c>
      <c r="AC1047">
        <v>3.8</v>
      </c>
      <c r="AD1047">
        <v>3.8</v>
      </c>
      <c r="AE1047">
        <v>3.8</v>
      </c>
      <c r="AF1047">
        <v>3.8</v>
      </c>
      <c r="AG1047">
        <v>3.8</v>
      </c>
      <c r="AH1047">
        <v>3.8</v>
      </c>
      <c r="AI1047">
        <v>3.8</v>
      </c>
      <c r="AJ1047">
        <v>3.8</v>
      </c>
      <c r="AK1047">
        <v>1.2</v>
      </c>
      <c r="AL1047">
        <v>1</v>
      </c>
      <c r="AM1047">
        <v>1</v>
      </c>
      <c r="AN1047">
        <v>1</v>
      </c>
      <c r="AO1047">
        <v>1</v>
      </c>
      <c r="AP1047">
        <v>1</v>
      </c>
      <c r="AQ1047">
        <v>1</v>
      </c>
      <c r="AR1047">
        <v>1</v>
      </c>
      <c r="AS1047">
        <v>1.3</v>
      </c>
      <c r="AT1047">
        <v>1.4</v>
      </c>
      <c r="AU1047">
        <v>1.5</v>
      </c>
      <c r="AV1047">
        <v>2.6</v>
      </c>
      <c r="AW1047">
        <v>2.5</v>
      </c>
      <c r="AX1047">
        <v>3.1</v>
      </c>
      <c r="AY1047">
        <v>4</v>
      </c>
      <c r="AZ1047">
        <v>1.2</v>
      </c>
      <c r="BA1047">
        <v>1.3</v>
      </c>
      <c r="BB1047">
        <v>1</v>
      </c>
      <c r="BC1047">
        <v>1</v>
      </c>
      <c r="BD1047">
        <v>1</v>
      </c>
      <c r="BE1047">
        <v>1</v>
      </c>
    </row>
    <row r="1048" spans="1:57">
      <c r="A1048" t="s">
        <v>555</v>
      </c>
      <c r="B1048" t="s">
        <v>148</v>
      </c>
      <c r="C1048" t="s">
        <v>551</v>
      </c>
      <c r="D1048" t="s">
        <v>383</v>
      </c>
      <c r="E1048" t="s">
        <v>105</v>
      </c>
      <c r="F1048">
        <v>1</v>
      </c>
      <c r="G1048">
        <v>1</v>
      </c>
      <c r="H1048">
        <v>1</v>
      </c>
      <c r="I1048">
        <v>1.2</v>
      </c>
      <c r="J1048">
        <v>1</v>
      </c>
      <c r="K1048">
        <v>1</v>
      </c>
      <c r="L1048">
        <v>1</v>
      </c>
      <c r="M1048">
        <v>1</v>
      </c>
      <c r="N1048">
        <v>1</v>
      </c>
      <c r="O1048">
        <v>1</v>
      </c>
      <c r="P1048">
        <v>1</v>
      </c>
      <c r="Q1048">
        <v>1</v>
      </c>
      <c r="R1048">
        <v>1</v>
      </c>
      <c r="S1048">
        <v>1</v>
      </c>
      <c r="T1048">
        <v>1</v>
      </c>
      <c r="U1048">
        <v>1</v>
      </c>
      <c r="V1048">
        <v>1</v>
      </c>
      <c r="W1048">
        <v>1.2</v>
      </c>
      <c r="X1048">
        <v>1</v>
      </c>
      <c r="Y1048">
        <v>1</v>
      </c>
      <c r="Z1048">
        <v>1</v>
      </c>
      <c r="AA1048">
        <v>1</v>
      </c>
      <c r="AB1048">
        <v>2.1</v>
      </c>
      <c r="AC1048">
        <v>2.1</v>
      </c>
      <c r="AD1048">
        <v>2.1</v>
      </c>
      <c r="AE1048">
        <v>2.1</v>
      </c>
      <c r="AF1048">
        <v>2.1</v>
      </c>
      <c r="AG1048">
        <v>2.1</v>
      </c>
      <c r="AH1048">
        <v>2.1</v>
      </c>
      <c r="AI1048">
        <v>2.1</v>
      </c>
      <c r="AJ1048">
        <v>2.1</v>
      </c>
      <c r="AK1048">
        <v>1.2</v>
      </c>
      <c r="AL1048">
        <v>1</v>
      </c>
      <c r="AM1048">
        <v>1</v>
      </c>
      <c r="AN1048">
        <v>1</v>
      </c>
      <c r="AO1048">
        <v>1</v>
      </c>
      <c r="AP1048">
        <v>1</v>
      </c>
      <c r="AQ1048">
        <v>1</v>
      </c>
      <c r="AR1048">
        <v>1</v>
      </c>
      <c r="AS1048">
        <v>1</v>
      </c>
      <c r="AT1048">
        <v>1.1000000000000001</v>
      </c>
      <c r="AU1048">
        <v>1.2</v>
      </c>
      <c r="AV1048">
        <v>2</v>
      </c>
      <c r="AW1048">
        <v>1.9</v>
      </c>
      <c r="AX1048">
        <v>2.4</v>
      </c>
      <c r="AY1048">
        <v>3.1</v>
      </c>
      <c r="AZ1048">
        <v>0.9</v>
      </c>
      <c r="BA1048">
        <v>1</v>
      </c>
      <c r="BB1048">
        <v>1</v>
      </c>
      <c r="BC1048">
        <v>1</v>
      </c>
      <c r="BD1048">
        <v>1</v>
      </c>
      <c r="BE1048">
        <v>1</v>
      </c>
    </row>
    <row r="1049" spans="1:57">
      <c r="A1049" t="s">
        <v>556</v>
      </c>
      <c r="B1049" t="s">
        <v>148</v>
      </c>
      <c r="C1049" t="s">
        <v>551</v>
      </c>
      <c r="D1049" t="s">
        <v>384</v>
      </c>
      <c r="E1049" t="s">
        <v>105</v>
      </c>
      <c r="F1049">
        <v>1</v>
      </c>
      <c r="G1049">
        <v>1</v>
      </c>
      <c r="H1049">
        <v>1</v>
      </c>
      <c r="I1049">
        <v>1.2</v>
      </c>
      <c r="J1049">
        <v>1</v>
      </c>
      <c r="K1049">
        <v>1</v>
      </c>
      <c r="L1049">
        <v>1</v>
      </c>
      <c r="M1049">
        <v>1</v>
      </c>
      <c r="N1049">
        <v>1</v>
      </c>
      <c r="O1049">
        <v>1</v>
      </c>
      <c r="P1049">
        <v>1</v>
      </c>
      <c r="Q1049">
        <v>1</v>
      </c>
      <c r="R1049">
        <v>1</v>
      </c>
      <c r="S1049">
        <v>1</v>
      </c>
      <c r="T1049">
        <v>1</v>
      </c>
      <c r="U1049">
        <v>1</v>
      </c>
      <c r="V1049">
        <v>1</v>
      </c>
      <c r="W1049">
        <v>1.2</v>
      </c>
      <c r="X1049">
        <v>1</v>
      </c>
      <c r="Y1049">
        <v>1</v>
      </c>
      <c r="Z1049">
        <v>1</v>
      </c>
      <c r="AA1049">
        <v>1</v>
      </c>
      <c r="AB1049">
        <v>2.2000000000000002</v>
      </c>
      <c r="AC1049">
        <v>2.2000000000000002</v>
      </c>
      <c r="AD1049">
        <v>2.2000000000000002</v>
      </c>
      <c r="AE1049">
        <v>2.2000000000000002</v>
      </c>
      <c r="AF1049">
        <v>2.2000000000000002</v>
      </c>
      <c r="AG1049">
        <v>2.2000000000000002</v>
      </c>
      <c r="AH1049">
        <v>2.2000000000000002</v>
      </c>
      <c r="AI1049">
        <v>2.2000000000000002</v>
      </c>
      <c r="AJ1049">
        <v>2.2000000000000002</v>
      </c>
      <c r="AK1049">
        <v>1.2</v>
      </c>
      <c r="AL1049">
        <v>1</v>
      </c>
      <c r="AM1049">
        <v>1</v>
      </c>
      <c r="AN1049">
        <v>1</v>
      </c>
      <c r="AO1049">
        <v>1</v>
      </c>
      <c r="AP1049">
        <v>1</v>
      </c>
      <c r="AQ1049">
        <v>1</v>
      </c>
      <c r="AR1049">
        <v>1</v>
      </c>
      <c r="AS1049">
        <v>0.9</v>
      </c>
      <c r="AT1049">
        <v>1</v>
      </c>
      <c r="AU1049">
        <v>1.1000000000000001</v>
      </c>
      <c r="AV1049">
        <v>1.8</v>
      </c>
      <c r="AW1049">
        <v>1.8</v>
      </c>
      <c r="AX1049">
        <v>2.2000000000000002</v>
      </c>
      <c r="AY1049">
        <v>2.9</v>
      </c>
      <c r="AZ1049">
        <v>0.9</v>
      </c>
      <c r="BA1049">
        <v>0.9</v>
      </c>
      <c r="BB1049">
        <v>1</v>
      </c>
      <c r="BC1049">
        <v>1</v>
      </c>
      <c r="BD1049">
        <v>1</v>
      </c>
      <c r="BE1049">
        <v>1</v>
      </c>
    </row>
    <row r="1050" spans="1:57">
      <c r="A1050" t="s">
        <v>557</v>
      </c>
      <c r="B1050" t="s">
        <v>148</v>
      </c>
      <c r="C1050" t="s">
        <v>493</v>
      </c>
      <c r="D1050" t="s">
        <v>552</v>
      </c>
      <c r="E1050" t="s">
        <v>105</v>
      </c>
      <c r="F1050">
        <v>1</v>
      </c>
      <c r="G1050">
        <v>1</v>
      </c>
      <c r="H1050">
        <v>1</v>
      </c>
      <c r="I1050">
        <v>1.2</v>
      </c>
      <c r="J1050">
        <v>1</v>
      </c>
      <c r="K1050">
        <v>1</v>
      </c>
      <c r="L1050">
        <v>1</v>
      </c>
      <c r="M1050">
        <v>1</v>
      </c>
      <c r="N1050">
        <v>1</v>
      </c>
      <c r="O1050">
        <v>1.1000000000000001</v>
      </c>
      <c r="P1050">
        <v>1.1000000000000001</v>
      </c>
      <c r="Q1050">
        <v>1.1000000000000001</v>
      </c>
      <c r="R1050">
        <v>1.1000000000000001</v>
      </c>
      <c r="S1050">
        <v>1.1000000000000001</v>
      </c>
      <c r="T1050">
        <v>1.1000000000000001</v>
      </c>
      <c r="U1050">
        <v>1.1000000000000001</v>
      </c>
      <c r="V1050">
        <v>1.1000000000000001</v>
      </c>
      <c r="W1050">
        <v>1.1000000000000001</v>
      </c>
      <c r="X1050">
        <v>1.1000000000000001</v>
      </c>
      <c r="Y1050">
        <v>1.1000000000000001</v>
      </c>
      <c r="Z1050">
        <v>1.1000000000000001</v>
      </c>
      <c r="AA1050">
        <v>1.1000000000000001</v>
      </c>
      <c r="AB1050">
        <v>1.2</v>
      </c>
      <c r="AC1050">
        <v>1.2</v>
      </c>
      <c r="AD1050">
        <v>1.2</v>
      </c>
      <c r="AE1050">
        <v>1.2</v>
      </c>
      <c r="AF1050">
        <v>1.2</v>
      </c>
      <c r="AG1050">
        <v>1.2</v>
      </c>
      <c r="AH1050">
        <v>1.2</v>
      </c>
      <c r="AI1050">
        <v>1.2</v>
      </c>
      <c r="AJ1050">
        <v>1.2</v>
      </c>
      <c r="AK1050">
        <v>1.2</v>
      </c>
      <c r="AL1050">
        <v>1</v>
      </c>
      <c r="AM1050">
        <v>1</v>
      </c>
      <c r="AN1050">
        <v>1</v>
      </c>
      <c r="AO1050">
        <v>1</v>
      </c>
      <c r="AP1050">
        <v>1</v>
      </c>
      <c r="AQ1050">
        <v>1</v>
      </c>
      <c r="AR1050">
        <v>1</v>
      </c>
      <c r="AS1050">
        <v>0.7</v>
      </c>
      <c r="AT1050">
        <v>1</v>
      </c>
      <c r="AU1050">
        <v>1.1000000000000001</v>
      </c>
      <c r="AV1050">
        <v>0.9</v>
      </c>
      <c r="AW1050">
        <v>1.6</v>
      </c>
      <c r="AX1050">
        <v>1.9</v>
      </c>
      <c r="AY1050">
        <v>1.4</v>
      </c>
      <c r="AZ1050">
        <v>0.7</v>
      </c>
      <c r="BA1050">
        <v>1.6</v>
      </c>
      <c r="BB1050">
        <v>1</v>
      </c>
      <c r="BC1050">
        <v>1</v>
      </c>
      <c r="BD1050">
        <v>1</v>
      </c>
      <c r="BE1050">
        <v>1</v>
      </c>
    </row>
    <row r="1051" spans="1:57">
      <c r="A1051" t="s">
        <v>558</v>
      </c>
      <c r="B1051" t="s">
        <v>148</v>
      </c>
      <c r="C1051" t="s">
        <v>493</v>
      </c>
      <c r="D1051" t="s">
        <v>385</v>
      </c>
      <c r="E1051" t="s">
        <v>105</v>
      </c>
      <c r="F1051">
        <v>1</v>
      </c>
      <c r="G1051">
        <v>1</v>
      </c>
      <c r="H1051">
        <v>1</v>
      </c>
      <c r="I1051">
        <v>1.2</v>
      </c>
      <c r="J1051">
        <v>1</v>
      </c>
      <c r="K1051">
        <v>1</v>
      </c>
      <c r="L1051">
        <v>1</v>
      </c>
      <c r="M1051">
        <v>1</v>
      </c>
      <c r="N1051">
        <v>1</v>
      </c>
      <c r="O1051">
        <v>1.2</v>
      </c>
      <c r="P1051">
        <v>1.2</v>
      </c>
      <c r="Q1051">
        <v>1.2</v>
      </c>
      <c r="R1051">
        <v>1.2</v>
      </c>
      <c r="S1051">
        <v>1.2</v>
      </c>
      <c r="T1051">
        <v>1.2</v>
      </c>
      <c r="U1051">
        <v>1.2</v>
      </c>
      <c r="V1051">
        <v>1.2</v>
      </c>
      <c r="W1051">
        <v>1.2</v>
      </c>
      <c r="X1051">
        <v>1.2</v>
      </c>
      <c r="Y1051">
        <v>1.2</v>
      </c>
      <c r="Z1051">
        <v>1.2</v>
      </c>
      <c r="AA1051">
        <v>1.2</v>
      </c>
      <c r="AB1051">
        <v>1.3</v>
      </c>
      <c r="AC1051">
        <v>1.3</v>
      </c>
      <c r="AD1051">
        <v>1.3</v>
      </c>
      <c r="AE1051">
        <v>1.3</v>
      </c>
      <c r="AF1051">
        <v>1.3</v>
      </c>
      <c r="AG1051">
        <v>1.3</v>
      </c>
      <c r="AH1051">
        <v>1.3</v>
      </c>
      <c r="AI1051">
        <v>1.3</v>
      </c>
      <c r="AJ1051">
        <v>1.3</v>
      </c>
      <c r="AK1051">
        <v>1.2</v>
      </c>
      <c r="AL1051">
        <v>1</v>
      </c>
      <c r="AM1051">
        <v>1</v>
      </c>
      <c r="AN1051">
        <v>1</v>
      </c>
      <c r="AO1051">
        <v>1</v>
      </c>
      <c r="AP1051">
        <v>1</v>
      </c>
      <c r="AQ1051">
        <v>1</v>
      </c>
      <c r="AR1051">
        <v>1</v>
      </c>
      <c r="AS1051">
        <v>0.7</v>
      </c>
      <c r="AT1051">
        <v>1.1000000000000001</v>
      </c>
      <c r="AU1051">
        <v>1.3</v>
      </c>
      <c r="AV1051">
        <v>1</v>
      </c>
      <c r="AW1051">
        <v>1.8</v>
      </c>
      <c r="AX1051">
        <v>2.1</v>
      </c>
      <c r="AY1051">
        <v>1.5</v>
      </c>
      <c r="AZ1051">
        <v>0.7</v>
      </c>
      <c r="BA1051">
        <v>1.8</v>
      </c>
      <c r="BB1051">
        <v>1</v>
      </c>
      <c r="BC1051">
        <v>1</v>
      </c>
      <c r="BD1051">
        <v>1</v>
      </c>
      <c r="BE1051">
        <v>1</v>
      </c>
    </row>
    <row r="1052" spans="1:57">
      <c r="A1052" t="s">
        <v>559</v>
      </c>
      <c r="B1052" t="s">
        <v>148</v>
      </c>
      <c r="C1052" t="s">
        <v>285</v>
      </c>
      <c r="D1052" t="s">
        <v>552</v>
      </c>
      <c r="E1052" t="s">
        <v>105</v>
      </c>
      <c r="F1052">
        <v>1</v>
      </c>
      <c r="G1052">
        <v>1</v>
      </c>
      <c r="H1052">
        <v>1</v>
      </c>
      <c r="I1052">
        <v>1.2</v>
      </c>
      <c r="J1052">
        <v>1</v>
      </c>
      <c r="K1052">
        <v>1</v>
      </c>
      <c r="L1052">
        <v>1</v>
      </c>
      <c r="M1052">
        <v>1</v>
      </c>
      <c r="N1052">
        <v>1</v>
      </c>
      <c r="O1052">
        <v>1</v>
      </c>
      <c r="P1052">
        <v>1</v>
      </c>
      <c r="Q1052">
        <v>1</v>
      </c>
      <c r="R1052">
        <v>1</v>
      </c>
      <c r="S1052">
        <v>1</v>
      </c>
      <c r="T1052">
        <v>1</v>
      </c>
      <c r="U1052">
        <v>1</v>
      </c>
      <c r="V1052">
        <v>1</v>
      </c>
      <c r="W1052">
        <v>1.2</v>
      </c>
      <c r="X1052">
        <v>1</v>
      </c>
      <c r="Y1052">
        <v>1</v>
      </c>
      <c r="Z1052">
        <v>1</v>
      </c>
      <c r="AA1052">
        <v>1</v>
      </c>
      <c r="AB1052">
        <v>1.3</v>
      </c>
      <c r="AC1052">
        <v>1.3</v>
      </c>
      <c r="AD1052">
        <v>1.3</v>
      </c>
      <c r="AE1052">
        <v>1.3</v>
      </c>
      <c r="AF1052">
        <v>1.3</v>
      </c>
      <c r="AG1052">
        <v>1.3</v>
      </c>
      <c r="AH1052">
        <v>1.3</v>
      </c>
      <c r="AI1052">
        <v>1.3</v>
      </c>
      <c r="AJ1052">
        <v>1.3</v>
      </c>
      <c r="AK1052">
        <v>1.2</v>
      </c>
      <c r="AL1052">
        <v>1</v>
      </c>
      <c r="AM1052">
        <v>1</v>
      </c>
      <c r="AN1052">
        <v>1</v>
      </c>
      <c r="AO1052">
        <v>1</v>
      </c>
      <c r="AP1052">
        <v>1</v>
      </c>
      <c r="AQ1052">
        <v>1</v>
      </c>
      <c r="AR1052">
        <v>1</v>
      </c>
      <c r="AS1052">
        <v>0.7</v>
      </c>
      <c r="AT1052">
        <v>1.1000000000000001</v>
      </c>
      <c r="AU1052">
        <v>1.3</v>
      </c>
      <c r="AV1052">
        <v>1</v>
      </c>
      <c r="AW1052">
        <v>1.8</v>
      </c>
      <c r="AX1052">
        <v>2.1</v>
      </c>
      <c r="AY1052">
        <v>1.5</v>
      </c>
      <c r="AZ1052">
        <v>0.7</v>
      </c>
      <c r="BA1052">
        <v>1.8</v>
      </c>
      <c r="BB1052">
        <v>1</v>
      </c>
      <c r="BC1052">
        <v>1</v>
      </c>
      <c r="BD1052">
        <v>1</v>
      </c>
      <c r="BE1052">
        <v>1</v>
      </c>
    </row>
    <row r="1053" spans="1:57">
      <c r="A1053" t="s">
        <v>560</v>
      </c>
      <c r="B1053" t="s">
        <v>148</v>
      </c>
      <c r="C1053" t="s">
        <v>285</v>
      </c>
      <c r="D1053" t="s">
        <v>1425</v>
      </c>
      <c r="E1053" t="s">
        <v>105</v>
      </c>
      <c r="F1053">
        <v>1</v>
      </c>
      <c r="G1053">
        <v>1</v>
      </c>
      <c r="H1053">
        <v>1</v>
      </c>
      <c r="I1053">
        <v>1.2</v>
      </c>
      <c r="J1053">
        <v>1</v>
      </c>
      <c r="K1053">
        <v>1</v>
      </c>
      <c r="L1053">
        <v>1</v>
      </c>
      <c r="M1053">
        <v>1</v>
      </c>
      <c r="N1053">
        <v>1</v>
      </c>
      <c r="O1053">
        <v>1</v>
      </c>
      <c r="P1053">
        <v>1</v>
      </c>
      <c r="Q1053">
        <v>1</v>
      </c>
      <c r="R1053">
        <v>1</v>
      </c>
      <c r="S1053">
        <v>1</v>
      </c>
      <c r="T1053">
        <v>1</v>
      </c>
      <c r="U1053">
        <v>1</v>
      </c>
      <c r="V1053">
        <v>1</v>
      </c>
      <c r="W1053">
        <v>1.2</v>
      </c>
      <c r="X1053">
        <v>1</v>
      </c>
      <c r="Y1053">
        <v>1</v>
      </c>
      <c r="Z1053">
        <v>1</v>
      </c>
      <c r="AA1053">
        <v>1</v>
      </c>
      <c r="AB1053">
        <v>1.3</v>
      </c>
      <c r="AC1053">
        <v>1.3</v>
      </c>
      <c r="AD1053">
        <v>1.3</v>
      </c>
      <c r="AE1053">
        <v>1.3</v>
      </c>
      <c r="AF1053">
        <v>1.3</v>
      </c>
      <c r="AG1053">
        <v>1.3</v>
      </c>
      <c r="AH1053">
        <v>1.3</v>
      </c>
      <c r="AI1053">
        <v>1.3</v>
      </c>
      <c r="AJ1053">
        <v>1.3</v>
      </c>
      <c r="AK1053">
        <v>1.2</v>
      </c>
      <c r="AL1053">
        <v>1</v>
      </c>
      <c r="AM1053">
        <v>1</v>
      </c>
      <c r="AN1053">
        <v>1</v>
      </c>
      <c r="AO1053">
        <v>1</v>
      </c>
      <c r="AP1053">
        <v>1</v>
      </c>
      <c r="AQ1053">
        <v>1</v>
      </c>
      <c r="AR1053">
        <v>1</v>
      </c>
      <c r="AS1053">
        <v>0.8</v>
      </c>
      <c r="AT1053">
        <v>1.2</v>
      </c>
      <c r="AU1053">
        <v>1.4</v>
      </c>
      <c r="AV1053">
        <v>1.1000000000000001</v>
      </c>
      <c r="AW1053">
        <v>2</v>
      </c>
      <c r="AX1053">
        <v>2.2999999999999998</v>
      </c>
      <c r="AY1053">
        <v>1.7</v>
      </c>
      <c r="AZ1053">
        <v>1</v>
      </c>
      <c r="BA1053">
        <v>2</v>
      </c>
      <c r="BB1053">
        <v>1</v>
      </c>
      <c r="BC1053">
        <v>1</v>
      </c>
      <c r="BD1053">
        <v>1</v>
      </c>
      <c r="BE1053">
        <v>1</v>
      </c>
    </row>
    <row r="1054" spans="1:57">
      <c r="A1054" t="s">
        <v>562</v>
      </c>
      <c r="B1054" t="s">
        <v>148</v>
      </c>
      <c r="C1054" t="s">
        <v>493</v>
      </c>
      <c r="D1054" t="s">
        <v>102</v>
      </c>
      <c r="E1054" t="s">
        <v>105</v>
      </c>
      <c r="F1054">
        <v>1</v>
      </c>
      <c r="G1054">
        <v>1</v>
      </c>
      <c r="H1054">
        <v>1</v>
      </c>
      <c r="I1054">
        <v>1.2</v>
      </c>
      <c r="J1054">
        <v>1</v>
      </c>
      <c r="K1054">
        <v>1</v>
      </c>
      <c r="L1054">
        <v>1</v>
      </c>
      <c r="M1054">
        <v>1</v>
      </c>
      <c r="N1054">
        <v>1</v>
      </c>
      <c r="O1054">
        <v>1.3</v>
      </c>
      <c r="P1054">
        <v>1.3</v>
      </c>
      <c r="Q1054">
        <v>1.3</v>
      </c>
      <c r="R1054">
        <v>1.3</v>
      </c>
      <c r="S1054">
        <v>1.3</v>
      </c>
      <c r="T1054">
        <v>1.3</v>
      </c>
      <c r="U1054">
        <v>1.3</v>
      </c>
      <c r="V1054">
        <v>1.3</v>
      </c>
      <c r="W1054">
        <v>1.3</v>
      </c>
      <c r="X1054">
        <v>1.3</v>
      </c>
      <c r="Y1054">
        <v>1.3</v>
      </c>
      <c r="Z1054">
        <v>1.3</v>
      </c>
      <c r="AA1054">
        <v>1.3</v>
      </c>
      <c r="AB1054">
        <v>1.4</v>
      </c>
      <c r="AC1054">
        <v>1.4</v>
      </c>
      <c r="AD1054">
        <v>1.4</v>
      </c>
      <c r="AE1054">
        <v>1.4</v>
      </c>
      <c r="AF1054">
        <v>1.4</v>
      </c>
      <c r="AG1054">
        <v>1.4</v>
      </c>
      <c r="AH1054">
        <v>1.4</v>
      </c>
      <c r="AI1054">
        <v>1.4</v>
      </c>
      <c r="AJ1054">
        <v>1.4</v>
      </c>
      <c r="AK1054">
        <v>1.2</v>
      </c>
      <c r="AL1054">
        <v>1</v>
      </c>
      <c r="AM1054">
        <v>1</v>
      </c>
      <c r="AN1054">
        <v>1</v>
      </c>
      <c r="AO1054">
        <v>1</v>
      </c>
      <c r="AP1054">
        <v>1</v>
      </c>
      <c r="AQ1054">
        <v>1</v>
      </c>
      <c r="AR1054">
        <v>1</v>
      </c>
      <c r="AS1054">
        <v>0.8</v>
      </c>
      <c r="AT1054">
        <v>1.1000000000000001</v>
      </c>
      <c r="AU1054">
        <v>1.3</v>
      </c>
      <c r="AV1054">
        <v>1</v>
      </c>
      <c r="AW1054">
        <v>1.9</v>
      </c>
      <c r="AX1054">
        <v>2.2000000000000002</v>
      </c>
      <c r="AY1054">
        <v>1.6</v>
      </c>
      <c r="AZ1054">
        <v>0.8</v>
      </c>
      <c r="BA1054">
        <v>1.9</v>
      </c>
      <c r="BB1054">
        <v>1</v>
      </c>
      <c r="BC1054">
        <v>1</v>
      </c>
      <c r="BD1054">
        <v>1</v>
      </c>
      <c r="BE1054">
        <v>1</v>
      </c>
    </row>
    <row r="1055" spans="1:57">
      <c r="A1055" t="s">
        <v>563</v>
      </c>
      <c r="B1055" t="s">
        <v>148</v>
      </c>
      <c r="C1055" t="s">
        <v>493</v>
      </c>
      <c r="D1055" t="s">
        <v>561</v>
      </c>
      <c r="E1055" t="s">
        <v>105</v>
      </c>
      <c r="F1055">
        <v>1</v>
      </c>
      <c r="G1055">
        <v>1</v>
      </c>
      <c r="H1055">
        <v>1</v>
      </c>
      <c r="I1055">
        <v>1.2</v>
      </c>
      <c r="J1055">
        <v>1</v>
      </c>
      <c r="K1055">
        <v>1</v>
      </c>
      <c r="L1055">
        <v>1</v>
      </c>
      <c r="M1055">
        <v>1</v>
      </c>
      <c r="N1055">
        <v>1</v>
      </c>
      <c r="O1055">
        <v>1.2</v>
      </c>
      <c r="P1055">
        <v>1.2</v>
      </c>
      <c r="Q1055">
        <v>1.2</v>
      </c>
      <c r="R1055">
        <v>1.2</v>
      </c>
      <c r="S1055">
        <v>1.2</v>
      </c>
      <c r="T1055">
        <v>1.2</v>
      </c>
      <c r="U1055">
        <v>1.2</v>
      </c>
      <c r="V1055">
        <v>1.2</v>
      </c>
      <c r="W1055">
        <v>1.2</v>
      </c>
      <c r="X1055">
        <v>1.2</v>
      </c>
      <c r="Y1055">
        <v>1.2</v>
      </c>
      <c r="Z1055">
        <v>1.2</v>
      </c>
      <c r="AA1055">
        <v>1.2</v>
      </c>
      <c r="AB1055">
        <v>1.3</v>
      </c>
      <c r="AC1055">
        <v>1.3</v>
      </c>
      <c r="AD1055">
        <v>1.3</v>
      </c>
      <c r="AE1055">
        <v>1.3</v>
      </c>
      <c r="AF1055">
        <v>1.3</v>
      </c>
      <c r="AG1055">
        <v>1.3</v>
      </c>
      <c r="AH1055">
        <v>1.3</v>
      </c>
      <c r="AI1055">
        <v>1.3</v>
      </c>
      <c r="AJ1055">
        <v>1.3</v>
      </c>
      <c r="AK1055">
        <v>1.2</v>
      </c>
      <c r="AL1055">
        <v>1</v>
      </c>
      <c r="AM1055">
        <v>1</v>
      </c>
      <c r="AN1055">
        <v>1</v>
      </c>
      <c r="AO1055">
        <v>1</v>
      </c>
      <c r="AP1055">
        <v>1</v>
      </c>
      <c r="AQ1055">
        <v>1</v>
      </c>
      <c r="AR1055">
        <v>1</v>
      </c>
      <c r="AS1055">
        <v>0.7</v>
      </c>
      <c r="AT1055">
        <v>1.1000000000000001</v>
      </c>
      <c r="AU1055">
        <v>1.3</v>
      </c>
      <c r="AV1055">
        <v>1</v>
      </c>
      <c r="AW1055">
        <v>1.8</v>
      </c>
      <c r="AX1055">
        <v>2.1</v>
      </c>
      <c r="AY1055">
        <v>1.5</v>
      </c>
      <c r="AZ1055">
        <v>0.7</v>
      </c>
      <c r="BA1055">
        <v>1.8</v>
      </c>
      <c r="BB1055">
        <v>1</v>
      </c>
      <c r="BC1055">
        <v>1</v>
      </c>
      <c r="BD1055">
        <v>1</v>
      </c>
      <c r="BE1055">
        <v>1</v>
      </c>
    </row>
    <row r="1056" spans="1:57">
      <c r="A1056" t="s">
        <v>564</v>
      </c>
      <c r="B1056" t="s">
        <v>57</v>
      </c>
      <c r="C1056" t="s">
        <v>58</v>
      </c>
      <c r="D1056" t="s">
        <v>59</v>
      </c>
      <c r="E1056" t="s">
        <v>105</v>
      </c>
      <c r="F1056">
        <v>1</v>
      </c>
      <c r="G1056">
        <v>1</v>
      </c>
      <c r="H1056">
        <v>1</v>
      </c>
      <c r="I1056">
        <v>1.2</v>
      </c>
      <c r="J1056">
        <v>1</v>
      </c>
      <c r="K1056">
        <v>1</v>
      </c>
      <c r="L1056">
        <v>1</v>
      </c>
      <c r="M1056">
        <v>1</v>
      </c>
      <c r="N1056">
        <v>1</v>
      </c>
      <c r="O1056">
        <v>1</v>
      </c>
      <c r="P1056">
        <v>1</v>
      </c>
      <c r="Q1056">
        <v>1</v>
      </c>
      <c r="R1056">
        <v>1</v>
      </c>
      <c r="S1056">
        <v>1</v>
      </c>
      <c r="T1056">
        <v>1</v>
      </c>
      <c r="U1056">
        <v>1</v>
      </c>
      <c r="V1056">
        <v>1</v>
      </c>
      <c r="W1056">
        <v>1.2</v>
      </c>
      <c r="X1056">
        <v>1</v>
      </c>
      <c r="Y1056">
        <v>1</v>
      </c>
      <c r="Z1056">
        <v>1</v>
      </c>
      <c r="AA1056">
        <v>1</v>
      </c>
      <c r="AB1056">
        <v>1.3</v>
      </c>
      <c r="AC1056">
        <v>1.3</v>
      </c>
      <c r="AD1056">
        <v>1.3</v>
      </c>
      <c r="AE1056">
        <v>1.3</v>
      </c>
      <c r="AF1056">
        <v>1.3</v>
      </c>
      <c r="AG1056">
        <v>1.3</v>
      </c>
      <c r="AH1056">
        <v>1.3</v>
      </c>
      <c r="AI1056">
        <v>1.3</v>
      </c>
      <c r="AJ1056">
        <v>1.3</v>
      </c>
      <c r="AK1056">
        <v>1.2</v>
      </c>
      <c r="AL1056">
        <v>1</v>
      </c>
      <c r="AM1056">
        <v>1</v>
      </c>
      <c r="AN1056">
        <v>1</v>
      </c>
      <c r="AO1056">
        <v>1</v>
      </c>
      <c r="AP1056">
        <v>1</v>
      </c>
      <c r="AQ1056">
        <v>1</v>
      </c>
      <c r="AR1056">
        <v>1</v>
      </c>
      <c r="AS1056">
        <v>0.8</v>
      </c>
      <c r="AT1056">
        <v>1.2</v>
      </c>
      <c r="AU1056">
        <v>1.4</v>
      </c>
      <c r="AV1056">
        <v>1.1000000000000001</v>
      </c>
      <c r="AW1056">
        <v>2</v>
      </c>
      <c r="AX1056">
        <v>2.2999999999999998</v>
      </c>
      <c r="AY1056">
        <v>1.7</v>
      </c>
      <c r="AZ1056">
        <v>0.8</v>
      </c>
      <c r="BA1056">
        <v>2</v>
      </c>
      <c r="BB1056">
        <v>1</v>
      </c>
      <c r="BC1056">
        <v>1</v>
      </c>
      <c r="BD1056">
        <v>1</v>
      </c>
      <c r="BE1056">
        <v>1</v>
      </c>
    </row>
    <row r="1057" spans="1:57">
      <c r="A1057" t="s">
        <v>565</v>
      </c>
      <c r="B1057" t="s">
        <v>159</v>
      </c>
      <c r="C1057" t="s">
        <v>151</v>
      </c>
      <c r="D1057" t="s">
        <v>59</v>
      </c>
      <c r="E1057" t="s">
        <v>105</v>
      </c>
      <c r="F1057">
        <v>1.2</v>
      </c>
      <c r="G1057">
        <v>1.2</v>
      </c>
      <c r="H1057">
        <v>1.2</v>
      </c>
      <c r="I1057">
        <v>1.2</v>
      </c>
      <c r="J1057">
        <v>1.2</v>
      </c>
      <c r="K1057">
        <v>1.2</v>
      </c>
      <c r="L1057">
        <v>1.2</v>
      </c>
      <c r="M1057">
        <v>1.2</v>
      </c>
      <c r="N1057">
        <v>1.2</v>
      </c>
      <c r="O1057">
        <v>1</v>
      </c>
      <c r="P1057">
        <v>1</v>
      </c>
      <c r="Q1057">
        <v>1</v>
      </c>
      <c r="R1057">
        <v>1</v>
      </c>
      <c r="S1057">
        <v>1</v>
      </c>
      <c r="T1057">
        <v>1</v>
      </c>
      <c r="U1057">
        <v>1</v>
      </c>
      <c r="V1057">
        <v>1</v>
      </c>
      <c r="W1057">
        <v>1</v>
      </c>
      <c r="X1057">
        <v>1</v>
      </c>
      <c r="Y1057">
        <v>1</v>
      </c>
      <c r="Z1057">
        <v>1</v>
      </c>
      <c r="AA1057">
        <v>1</v>
      </c>
      <c r="AB1057">
        <v>1</v>
      </c>
      <c r="AC1057">
        <v>1</v>
      </c>
      <c r="AD1057">
        <v>1</v>
      </c>
      <c r="AE1057">
        <v>1</v>
      </c>
      <c r="AF1057">
        <v>1</v>
      </c>
      <c r="AG1057">
        <v>1</v>
      </c>
      <c r="AH1057">
        <v>1</v>
      </c>
      <c r="AI1057">
        <v>1</v>
      </c>
      <c r="AJ1057">
        <v>1</v>
      </c>
      <c r="AK1057">
        <v>1</v>
      </c>
      <c r="AL1057">
        <v>1</v>
      </c>
      <c r="AM1057">
        <v>1</v>
      </c>
      <c r="AN1057">
        <v>1</v>
      </c>
      <c r="AO1057">
        <v>1.5</v>
      </c>
      <c r="AP1057">
        <v>1.5</v>
      </c>
      <c r="AQ1057">
        <v>1.5</v>
      </c>
      <c r="AR1057">
        <v>1.5</v>
      </c>
      <c r="AS1057">
        <v>1.8</v>
      </c>
      <c r="AT1057">
        <v>1.8</v>
      </c>
      <c r="AU1057">
        <v>1.8</v>
      </c>
      <c r="AV1057">
        <v>1.8</v>
      </c>
      <c r="AW1057">
        <v>2.8</v>
      </c>
      <c r="AX1057">
        <v>2.5</v>
      </c>
      <c r="AY1057">
        <v>2.5</v>
      </c>
      <c r="AZ1057">
        <v>2.5</v>
      </c>
      <c r="BA1057">
        <v>2.5</v>
      </c>
      <c r="BB1057">
        <v>1.2</v>
      </c>
      <c r="BC1057">
        <v>1.2</v>
      </c>
      <c r="BD1057">
        <v>1.2</v>
      </c>
      <c r="BE1057">
        <v>1.2</v>
      </c>
    </row>
    <row r="1058" spans="1:57">
      <c r="A1058" t="s">
        <v>566</v>
      </c>
      <c r="B1058" t="s">
        <v>159</v>
      </c>
      <c r="C1058" t="s">
        <v>497</v>
      </c>
      <c r="D1058" t="s">
        <v>59</v>
      </c>
      <c r="E1058" t="s">
        <v>105</v>
      </c>
      <c r="F1058">
        <v>0.5</v>
      </c>
      <c r="G1058">
        <v>0.5</v>
      </c>
      <c r="H1058">
        <v>0.5</v>
      </c>
      <c r="I1058">
        <v>0.5</v>
      </c>
      <c r="J1058">
        <v>0.5</v>
      </c>
      <c r="K1058">
        <v>0.3</v>
      </c>
      <c r="L1058">
        <v>0.3</v>
      </c>
      <c r="M1058">
        <v>0.3</v>
      </c>
      <c r="N1058">
        <v>0.3</v>
      </c>
      <c r="O1058">
        <v>0.1</v>
      </c>
      <c r="P1058">
        <v>0.1</v>
      </c>
      <c r="Q1058">
        <v>0.1</v>
      </c>
      <c r="R1058">
        <v>0.1</v>
      </c>
      <c r="S1058">
        <v>0.1</v>
      </c>
      <c r="T1058">
        <v>0.1</v>
      </c>
      <c r="U1058">
        <v>0.1</v>
      </c>
      <c r="V1058">
        <v>0.1</v>
      </c>
      <c r="W1058">
        <v>0.1</v>
      </c>
      <c r="X1058">
        <v>0.1</v>
      </c>
      <c r="Y1058">
        <v>0.1</v>
      </c>
      <c r="Z1058">
        <v>0.1</v>
      </c>
      <c r="AA1058">
        <v>0.1</v>
      </c>
      <c r="AB1058">
        <v>0.1</v>
      </c>
      <c r="AC1058">
        <v>0.1</v>
      </c>
      <c r="AD1058">
        <v>0.1</v>
      </c>
      <c r="AE1058">
        <v>0.1</v>
      </c>
      <c r="AF1058">
        <v>0.1</v>
      </c>
      <c r="AG1058">
        <v>0.1</v>
      </c>
      <c r="AH1058">
        <v>0.1</v>
      </c>
      <c r="AI1058">
        <v>0.1</v>
      </c>
      <c r="AJ1058">
        <v>0.1</v>
      </c>
      <c r="AK1058">
        <v>0.3</v>
      </c>
      <c r="AL1058">
        <v>0.3</v>
      </c>
      <c r="AM1058">
        <v>0.4</v>
      </c>
      <c r="AN1058">
        <v>0.4</v>
      </c>
      <c r="AO1058">
        <v>1</v>
      </c>
      <c r="AP1058">
        <v>1</v>
      </c>
      <c r="AQ1058">
        <v>1</v>
      </c>
      <c r="AR1058">
        <v>1</v>
      </c>
      <c r="AS1058">
        <v>1.5</v>
      </c>
      <c r="AT1058">
        <v>1.5</v>
      </c>
      <c r="AU1058">
        <v>1.5</v>
      </c>
      <c r="AV1058">
        <v>1.5</v>
      </c>
      <c r="AW1058">
        <v>2.7</v>
      </c>
      <c r="AX1058">
        <v>2.5</v>
      </c>
      <c r="AY1058">
        <v>2.5</v>
      </c>
      <c r="AZ1058">
        <v>2.5</v>
      </c>
      <c r="BA1058">
        <v>2.5</v>
      </c>
      <c r="BB1058">
        <v>1.2</v>
      </c>
      <c r="BC1058">
        <v>1.2</v>
      </c>
      <c r="BD1058">
        <v>1</v>
      </c>
      <c r="BE1058">
        <v>1</v>
      </c>
    </row>
    <row r="1059" spans="1:57">
      <c r="A1059" t="s">
        <v>567</v>
      </c>
      <c r="B1059" t="s">
        <v>148</v>
      </c>
      <c r="C1059" t="s">
        <v>551</v>
      </c>
      <c r="D1059" t="s">
        <v>63</v>
      </c>
      <c r="E1059" t="s">
        <v>105</v>
      </c>
      <c r="F1059">
        <v>1</v>
      </c>
      <c r="G1059">
        <v>1</v>
      </c>
      <c r="H1059">
        <v>1</v>
      </c>
      <c r="I1059">
        <v>1.2</v>
      </c>
      <c r="J1059">
        <v>1</v>
      </c>
      <c r="K1059">
        <v>1</v>
      </c>
      <c r="L1059">
        <v>1</v>
      </c>
      <c r="M1059">
        <v>1</v>
      </c>
      <c r="N1059">
        <v>1</v>
      </c>
      <c r="O1059">
        <v>1</v>
      </c>
      <c r="P1059">
        <v>1</v>
      </c>
      <c r="Q1059">
        <v>1</v>
      </c>
      <c r="R1059">
        <v>1</v>
      </c>
      <c r="S1059">
        <v>1</v>
      </c>
      <c r="T1059">
        <v>1</v>
      </c>
      <c r="U1059">
        <v>1</v>
      </c>
      <c r="V1059">
        <v>1</v>
      </c>
      <c r="W1059">
        <v>1.2</v>
      </c>
      <c r="X1059">
        <v>1</v>
      </c>
      <c r="Y1059">
        <v>1</v>
      </c>
      <c r="Z1059">
        <v>1</v>
      </c>
      <c r="AA1059">
        <v>1</v>
      </c>
      <c r="AB1059">
        <v>1.6</v>
      </c>
      <c r="AC1059">
        <v>1.6</v>
      </c>
      <c r="AD1059">
        <v>1.6</v>
      </c>
      <c r="AE1059">
        <v>1.6</v>
      </c>
      <c r="AF1059">
        <v>1.6</v>
      </c>
      <c r="AG1059">
        <v>1.6</v>
      </c>
      <c r="AH1059">
        <v>1.6</v>
      </c>
      <c r="AI1059">
        <v>1.6</v>
      </c>
      <c r="AJ1059">
        <v>1.6</v>
      </c>
      <c r="AK1059">
        <v>1.2</v>
      </c>
      <c r="AL1059">
        <v>1</v>
      </c>
      <c r="AM1059">
        <v>1</v>
      </c>
      <c r="AN1059">
        <v>1</v>
      </c>
      <c r="AO1059">
        <v>1</v>
      </c>
      <c r="AP1059">
        <v>1</v>
      </c>
      <c r="AQ1059">
        <v>1</v>
      </c>
      <c r="AR1059">
        <v>1</v>
      </c>
      <c r="AS1059">
        <v>0.8</v>
      </c>
      <c r="AT1059">
        <v>1.1000000000000001</v>
      </c>
      <c r="AU1059">
        <v>1.3</v>
      </c>
      <c r="AV1059">
        <v>1</v>
      </c>
      <c r="AW1059">
        <v>1.9</v>
      </c>
      <c r="AX1059">
        <v>2.2000000000000002</v>
      </c>
      <c r="AY1059">
        <v>1.6</v>
      </c>
      <c r="AZ1059">
        <v>0.8</v>
      </c>
      <c r="BA1059">
        <v>1.9</v>
      </c>
      <c r="BB1059">
        <v>1</v>
      </c>
      <c r="BC1059">
        <v>1</v>
      </c>
      <c r="BD1059">
        <v>1</v>
      </c>
      <c r="BE1059">
        <v>1</v>
      </c>
    </row>
    <row r="1060" spans="1:57">
      <c r="A1060" t="s">
        <v>568</v>
      </c>
      <c r="B1060" t="s">
        <v>159</v>
      </c>
      <c r="C1060" t="s">
        <v>58</v>
      </c>
      <c r="D1060" t="s">
        <v>131</v>
      </c>
      <c r="E1060" t="s">
        <v>105</v>
      </c>
      <c r="F1060">
        <v>0.5</v>
      </c>
      <c r="G1060">
        <v>0.5</v>
      </c>
      <c r="H1060">
        <v>0.5</v>
      </c>
      <c r="I1060">
        <v>0.5</v>
      </c>
      <c r="J1060">
        <v>0.5</v>
      </c>
      <c r="K1060">
        <v>0.3</v>
      </c>
      <c r="L1060">
        <v>0.3</v>
      </c>
      <c r="M1060">
        <v>0.3</v>
      </c>
      <c r="N1060">
        <v>0.3</v>
      </c>
      <c r="O1060">
        <v>0.3</v>
      </c>
      <c r="P1060">
        <v>0.3</v>
      </c>
      <c r="Q1060">
        <v>0.3</v>
      </c>
      <c r="R1060">
        <v>0.3</v>
      </c>
      <c r="S1060">
        <v>0.3</v>
      </c>
      <c r="T1060">
        <v>0.3</v>
      </c>
      <c r="U1060">
        <v>0.3</v>
      </c>
      <c r="V1060">
        <v>0.3</v>
      </c>
      <c r="W1060">
        <v>0.3</v>
      </c>
      <c r="X1060">
        <v>0.3</v>
      </c>
      <c r="Y1060">
        <v>0.3</v>
      </c>
      <c r="Z1060">
        <v>0.3</v>
      </c>
      <c r="AA1060">
        <v>0.3</v>
      </c>
      <c r="AB1060">
        <v>0.5</v>
      </c>
      <c r="AC1060">
        <v>0.5</v>
      </c>
      <c r="AD1060">
        <v>0.5</v>
      </c>
      <c r="AE1060">
        <v>0.4</v>
      </c>
      <c r="AF1060">
        <v>0.4</v>
      </c>
      <c r="AG1060">
        <v>0.4</v>
      </c>
      <c r="AH1060">
        <v>0.4</v>
      </c>
      <c r="AI1060">
        <v>0.4</v>
      </c>
      <c r="AJ1060">
        <v>0.4</v>
      </c>
      <c r="AK1060">
        <v>0.5</v>
      </c>
      <c r="AL1060">
        <v>0.5</v>
      </c>
      <c r="AM1060">
        <v>0.7</v>
      </c>
      <c r="AN1060">
        <v>0.8</v>
      </c>
      <c r="AO1060">
        <v>0.8</v>
      </c>
      <c r="AP1060">
        <v>0.9</v>
      </c>
      <c r="AQ1060">
        <v>1.2</v>
      </c>
      <c r="AR1060">
        <v>1.1000000000000001</v>
      </c>
      <c r="AS1060">
        <v>1.2</v>
      </c>
      <c r="AT1060">
        <v>1.4</v>
      </c>
      <c r="AU1060">
        <v>1.4</v>
      </c>
      <c r="AV1060">
        <v>2</v>
      </c>
      <c r="AW1060">
        <v>1.8</v>
      </c>
      <c r="AX1060">
        <v>1.8</v>
      </c>
      <c r="AY1060">
        <v>1.8</v>
      </c>
      <c r="AZ1060">
        <v>1.2</v>
      </c>
      <c r="BA1060">
        <v>1</v>
      </c>
      <c r="BB1060">
        <v>0.9</v>
      </c>
      <c r="BC1060">
        <v>0.8</v>
      </c>
      <c r="BD1060">
        <v>0.8</v>
      </c>
      <c r="BE1060">
        <v>0.5</v>
      </c>
    </row>
    <row r="1061" spans="1:57">
      <c r="A1061" t="s">
        <v>569</v>
      </c>
      <c r="B1061" t="s">
        <v>159</v>
      </c>
      <c r="C1061" t="s">
        <v>58</v>
      </c>
      <c r="D1061" t="s">
        <v>63</v>
      </c>
      <c r="E1061" t="s">
        <v>105</v>
      </c>
      <c r="F1061">
        <v>0.5</v>
      </c>
      <c r="G1061">
        <v>0.5</v>
      </c>
      <c r="H1061">
        <v>0.5</v>
      </c>
      <c r="I1061">
        <v>0.5</v>
      </c>
      <c r="J1061">
        <v>0.5</v>
      </c>
      <c r="K1061">
        <v>0.3</v>
      </c>
      <c r="L1061">
        <v>0.3</v>
      </c>
      <c r="M1061">
        <v>0.3</v>
      </c>
      <c r="N1061">
        <v>0.3</v>
      </c>
      <c r="O1061">
        <v>0.3</v>
      </c>
      <c r="P1061">
        <v>0.3</v>
      </c>
      <c r="Q1061">
        <v>0.3</v>
      </c>
      <c r="R1061">
        <v>0.3</v>
      </c>
      <c r="S1061">
        <v>0.3</v>
      </c>
      <c r="T1061">
        <v>0.3</v>
      </c>
      <c r="U1061">
        <v>0.3</v>
      </c>
      <c r="V1061">
        <v>0.3</v>
      </c>
      <c r="W1061">
        <v>0.3</v>
      </c>
      <c r="X1061">
        <v>0.3</v>
      </c>
      <c r="Y1061">
        <v>0.3</v>
      </c>
      <c r="Z1061">
        <v>0.3</v>
      </c>
      <c r="AA1061">
        <v>0.3</v>
      </c>
      <c r="AB1061">
        <v>0.3</v>
      </c>
      <c r="AC1061">
        <v>0.4</v>
      </c>
      <c r="AD1061">
        <v>0.4</v>
      </c>
      <c r="AE1061">
        <v>0.4</v>
      </c>
      <c r="AF1061">
        <v>0.3</v>
      </c>
      <c r="AG1061">
        <v>0.3</v>
      </c>
      <c r="AH1061">
        <v>0.3</v>
      </c>
      <c r="AI1061">
        <v>0.3</v>
      </c>
      <c r="AJ1061">
        <v>0.3</v>
      </c>
      <c r="AK1061">
        <v>0.5</v>
      </c>
      <c r="AL1061">
        <v>0.5</v>
      </c>
      <c r="AM1061">
        <v>0.7</v>
      </c>
      <c r="AN1061">
        <v>0.8</v>
      </c>
      <c r="AO1061">
        <v>1.2</v>
      </c>
      <c r="AP1061">
        <v>1.5</v>
      </c>
      <c r="AQ1061">
        <v>1.1000000000000001</v>
      </c>
      <c r="AR1061">
        <v>1.1000000000000001</v>
      </c>
      <c r="AS1061">
        <v>1.4</v>
      </c>
      <c r="AT1061">
        <v>1.5</v>
      </c>
      <c r="AU1061">
        <v>1.5</v>
      </c>
      <c r="AV1061">
        <v>2</v>
      </c>
      <c r="AW1061">
        <v>2</v>
      </c>
      <c r="AX1061">
        <v>1.8</v>
      </c>
      <c r="AY1061">
        <v>1.8</v>
      </c>
      <c r="AZ1061">
        <v>1.2</v>
      </c>
      <c r="BA1061">
        <v>1</v>
      </c>
      <c r="BB1061">
        <v>0.8</v>
      </c>
      <c r="BC1061">
        <v>0.8</v>
      </c>
      <c r="BD1061">
        <v>0.8</v>
      </c>
      <c r="BE1061">
        <v>0.5</v>
      </c>
    </row>
    <row r="1062" spans="1:57">
      <c r="A1062" t="s">
        <v>570</v>
      </c>
      <c r="B1062" t="s">
        <v>57</v>
      </c>
      <c r="C1062" t="s">
        <v>493</v>
      </c>
      <c r="D1062" t="s">
        <v>59</v>
      </c>
      <c r="E1062" t="s">
        <v>105</v>
      </c>
      <c r="F1062">
        <v>1</v>
      </c>
      <c r="G1062">
        <v>1</v>
      </c>
      <c r="H1062">
        <v>1</v>
      </c>
      <c r="I1062">
        <v>1.2</v>
      </c>
      <c r="J1062">
        <v>1</v>
      </c>
      <c r="K1062">
        <v>1</v>
      </c>
      <c r="L1062">
        <v>1</v>
      </c>
      <c r="M1062">
        <v>1</v>
      </c>
      <c r="N1062">
        <v>1</v>
      </c>
      <c r="O1062">
        <v>1.1000000000000001</v>
      </c>
      <c r="P1062">
        <v>1.1000000000000001</v>
      </c>
      <c r="Q1062">
        <v>1.1000000000000001</v>
      </c>
      <c r="R1062">
        <v>1.1000000000000001</v>
      </c>
      <c r="S1062">
        <v>1.1000000000000001</v>
      </c>
      <c r="T1062">
        <v>1.1000000000000001</v>
      </c>
      <c r="U1062">
        <v>1.2</v>
      </c>
      <c r="V1062">
        <v>1.2</v>
      </c>
      <c r="W1062">
        <v>1.2</v>
      </c>
      <c r="X1062">
        <v>1.2</v>
      </c>
      <c r="Y1062">
        <v>1.2</v>
      </c>
      <c r="Z1062">
        <v>1.2</v>
      </c>
      <c r="AA1062">
        <v>1.2</v>
      </c>
      <c r="AB1062">
        <v>1.3</v>
      </c>
      <c r="AC1062">
        <v>1.3</v>
      </c>
      <c r="AD1062">
        <v>1.3</v>
      </c>
      <c r="AE1062">
        <v>1.3</v>
      </c>
      <c r="AF1062">
        <v>1.3</v>
      </c>
      <c r="AG1062">
        <v>1.3</v>
      </c>
      <c r="AH1062">
        <v>1.3</v>
      </c>
      <c r="AI1062">
        <v>1.3</v>
      </c>
      <c r="AJ1062">
        <v>1.3</v>
      </c>
      <c r="AK1062">
        <v>1.2</v>
      </c>
      <c r="AL1062">
        <v>1</v>
      </c>
      <c r="AM1062">
        <v>1</v>
      </c>
      <c r="AN1062">
        <v>1</v>
      </c>
      <c r="AO1062">
        <v>1</v>
      </c>
      <c r="AP1062">
        <v>1</v>
      </c>
      <c r="AQ1062">
        <v>1</v>
      </c>
      <c r="AR1062">
        <v>1</v>
      </c>
      <c r="AS1062">
        <v>0.8</v>
      </c>
      <c r="AT1062">
        <v>1.2</v>
      </c>
      <c r="AU1062">
        <v>1.4</v>
      </c>
      <c r="AV1062">
        <v>1.1000000000000001</v>
      </c>
      <c r="AW1062">
        <v>2</v>
      </c>
      <c r="AX1062">
        <v>2.2999999999999998</v>
      </c>
      <c r="AY1062">
        <v>1.7</v>
      </c>
      <c r="AZ1062">
        <v>0.8</v>
      </c>
      <c r="BA1062">
        <v>2</v>
      </c>
      <c r="BB1062">
        <v>1</v>
      </c>
      <c r="BC1062">
        <v>1</v>
      </c>
      <c r="BD1062">
        <v>1</v>
      </c>
      <c r="BE1062">
        <v>1</v>
      </c>
    </row>
    <row r="1063" spans="1:57">
      <c r="A1063" t="s">
        <v>571</v>
      </c>
      <c r="B1063" t="s">
        <v>57</v>
      </c>
      <c r="C1063" t="s">
        <v>259</v>
      </c>
      <c r="D1063" t="s">
        <v>59</v>
      </c>
      <c r="E1063" t="s">
        <v>105</v>
      </c>
      <c r="F1063">
        <v>1</v>
      </c>
      <c r="G1063">
        <v>1</v>
      </c>
      <c r="H1063">
        <v>1</v>
      </c>
      <c r="I1063">
        <v>1.2</v>
      </c>
      <c r="J1063">
        <v>1</v>
      </c>
      <c r="K1063">
        <v>1</v>
      </c>
      <c r="L1063">
        <v>1</v>
      </c>
      <c r="M1063">
        <v>1</v>
      </c>
      <c r="N1063">
        <v>1</v>
      </c>
      <c r="O1063">
        <v>1.1000000000000001</v>
      </c>
      <c r="P1063">
        <v>1.1000000000000001</v>
      </c>
      <c r="Q1063">
        <v>1.1000000000000001</v>
      </c>
      <c r="R1063">
        <v>1.1000000000000001</v>
      </c>
      <c r="S1063">
        <v>1.1000000000000001</v>
      </c>
      <c r="T1063">
        <v>1.1000000000000001</v>
      </c>
      <c r="U1063">
        <v>1.2</v>
      </c>
      <c r="V1063">
        <v>1.2</v>
      </c>
      <c r="W1063">
        <v>1.2</v>
      </c>
      <c r="X1063">
        <v>1.2</v>
      </c>
      <c r="Y1063">
        <v>1.2</v>
      </c>
      <c r="Z1063">
        <v>1.2</v>
      </c>
      <c r="AA1063">
        <v>1.2</v>
      </c>
      <c r="AB1063">
        <v>1.3</v>
      </c>
      <c r="AC1063">
        <v>1.3</v>
      </c>
      <c r="AD1063">
        <v>1.3</v>
      </c>
      <c r="AE1063">
        <v>1.3</v>
      </c>
      <c r="AF1063">
        <v>1.3</v>
      </c>
      <c r="AG1063">
        <v>1.3</v>
      </c>
      <c r="AH1063">
        <v>1.3</v>
      </c>
      <c r="AI1063">
        <v>1.3</v>
      </c>
      <c r="AJ1063">
        <v>1.3</v>
      </c>
      <c r="AK1063">
        <v>1.2</v>
      </c>
      <c r="AL1063">
        <v>1</v>
      </c>
      <c r="AM1063">
        <v>1</v>
      </c>
      <c r="AN1063">
        <v>1</v>
      </c>
      <c r="AO1063">
        <v>1</v>
      </c>
      <c r="AP1063">
        <v>1</v>
      </c>
      <c r="AQ1063">
        <v>1</v>
      </c>
      <c r="AR1063">
        <v>1</v>
      </c>
      <c r="AS1063">
        <v>0.8</v>
      </c>
      <c r="AT1063">
        <v>1.2</v>
      </c>
      <c r="AU1063">
        <v>1.4</v>
      </c>
      <c r="AV1063">
        <v>1.1000000000000001</v>
      </c>
      <c r="AW1063">
        <v>2</v>
      </c>
      <c r="AX1063">
        <v>2.2999999999999998</v>
      </c>
      <c r="AY1063">
        <v>1.7</v>
      </c>
      <c r="AZ1063">
        <v>0.8</v>
      </c>
      <c r="BA1063">
        <v>2</v>
      </c>
      <c r="BB1063">
        <v>1</v>
      </c>
      <c r="BC1063">
        <v>1</v>
      </c>
      <c r="BD1063">
        <v>1</v>
      </c>
      <c r="BE1063">
        <v>1</v>
      </c>
    </row>
    <row r="1064" spans="1:57">
      <c r="A1064" t="s">
        <v>572</v>
      </c>
      <c r="B1064" t="s">
        <v>57</v>
      </c>
      <c r="C1064" t="s">
        <v>573</v>
      </c>
      <c r="D1064" t="s">
        <v>59</v>
      </c>
      <c r="E1064" t="s">
        <v>105</v>
      </c>
      <c r="F1064">
        <v>1</v>
      </c>
      <c r="G1064">
        <v>1</v>
      </c>
      <c r="H1064">
        <v>1</v>
      </c>
      <c r="I1064">
        <v>1.2</v>
      </c>
      <c r="J1064">
        <v>1</v>
      </c>
      <c r="K1064">
        <v>1</v>
      </c>
      <c r="L1064">
        <v>1</v>
      </c>
      <c r="M1064">
        <v>1</v>
      </c>
      <c r="N1064">
        <v>1</v>
      </c>
      <c r="O1064">
        <v>1.1000000000000001</v>
      </c>
      <c r="P1064">
        <v>1.1000000000000001</v>
      </c>
      <c r="Q1064">
        <v>1.1000000000000001</v>
      </c>
      <c r="R1064">
        <v>1.1000000000000001</v>
      </c>
      <c r="S1064">
        <v>1.1000000000000001</v>
      </c>
      <c r="T1064">
        <v>1.1000000000000001</v>
      </c>
      <c r="U1064">
        <v>1.2</v>
      </c>
      <c r="V1064">
        <v>1.2</v>
      </c>
      <c r="W1064">
        <v>1.2</v>
      </c>
      <c r="X1064">
        <v>1.2</v>
      </c>
      <c r="Y1064">
        <v>1.2</v>
      </c>
      <c r="Z1064">
        <v>1.2</v>
      </c>
      <c r="AA1064">
        <v>1.2</v>
      </c>
      <c r="AB1064">
        <v>1.3</v>
      </c>
      <c r="AC1064">
        <v>1.3</v>
      </c>
      <c r="AD1064">
        <v>1.3</v>
      </c>
      <c r="AE1064">
        <v>1.3</v>
      </c>
      <c r="AF1064">
        <v>1.3</v>
      </c>
      <c r="AG1064">
        <v>1.3</v>
      </c>
      <c r="AH1064">
        <v>1.3</v>
      </c>
      <c r="AI1064">
        <v>1.3</v>
      </c>
      <c r="AJ1064">
        <v>1.3</v>
      </c>
      <c r="AK1064">
        <v>1.2</v>
      </c>
      <c r="AL1064">
        <v>1</v>
      </c>
      <c r="AM1064">
        <v>1</v>
      </c>
      <c r="AN1064">
        <v>1</v>
      </c>
      <c r="AO1064">
        <v>1</v>
      </c>
      <c r="AP1064">
        <v>1</v>
      </c>
      <c r="AQ1064">
        <v>1</v>
      </c>
      <c r="AR1064">
        <v>1</v>
      </c>
      <c r="AS1064">
        <v>0.8</v>
      </c>
      <c r="AT1064">
        <v>1.2</v>
      </c>
      <c r="AU1064">
        <v>1.4</v>
      </c>
      <c r="AV1064">
        <v>1.1000000000000001</v>
      </c>
      <c r="AW1064">
        <v>2</v>
      </c>
      <c r="AX1064">
        <v>2.2999999999999998</v>
      </c>
      <c r="AY1064">
        <v>1.7</v>
      </c>
      <c r="AZ1064">
        <v>0.8</v>
      </c>
      <c r="BA1064">
        <v>2</v>
      </c>
      <c r="BB1064">
        <v>1</v>
      </c>
      <c r="BC1064">
        <v>1</v>
      </c>
      <c r="BD1064">
        <v>1</v>
      </c>
      <c r="BE1064">
        <v>1</v>
      </c>
    </row>
    <row r="1065" spans="1:57">
      <c r="A1065" t="s">
        <v>574</v>
      </c>
      <c r="B1065" t="s">
        <v>154</v>
      </c>
      <c r="C1065" t="s">
        <v>155</v>
      </c>
      <c r="D1065" t="s">
        <v>60</v>
      </c>
      <c r="E1065" t="s">
        <v>1426</v>
      </c>
      <c r="F1065">
        <v>1</v>
      </c>
      <c r="G1065">
        <v>1</v>
      </c>
      <c r="H1065">
        <v>1</v>
      </c>
      <c r="I1065">
        <v>1.2</v>
      </c>
      <c r="J1065">
        <v>1</v>
      </c>
      <c r="K1065">
        <v>1</v>
      </c>
      <c r="L1065">
        <v>1</v>
      </c>
      <c r="M1065">
        <v>1</v>
      </c>
      <c r="N1065">
        <v>1</v>
      </c>
      <c r="O1065">
        <v>1.3</v>
      </c>
      <c r="P1065">
        <v>1.3</v>
      </c>
      <c r="Q1065">
        <v>1.3</v>
      </c>
      <c r="R1065">
        <v>1.3</v>
      </c>
      <c r="S1065">
        <v>1.3</v>
      </c>
      <c r="T1065">
        <v>1.5</v>
      </c>
      <c r="U1065">
        <v>1.5</v>
      </c>
      <c r="V1065">
        <v>1.5</v>
      </c>
      <c r="W1065">
        <v>2.1</v>
      </c>
      <c r="X1065">
        <v>2.1</v>
      </c>
      <c r="Y1065">
        <v>2.1</v>
      </c>
      <c r="Z1065">
        <v>2.1</v>
      </c>
      <c r="AA1065">
        <v>2.1</v>
      </c>
      <c r="AB1065">
        <v>2.8</v>
      </c>
      <c r="AC1065">
        <v>2.8</v>
      </c>
      <c r="AD1065">
        <v>2.8</v>
      </c>
      <c r="AE1065">
        <v>2.8</v>
      </c>
      <c r="AF1065">
        <v>2.8</v>
      </c>
      <c r="AG1065">
        <v>2.8</v>
      </c>
      <c r="AH1065">
        <v>2.8</v>
      </c>
      <c r="AI1065">
        <v>2.8</v>
      </c>
      <c r="AJ1065">
        <v>2.8</v>
      </c>
      <c r="AK1065">
        <v>1.2</v>
      </c>
      <c r="AL1065">
        <v>1</v>
      </c>
      <c r="AM1065">
        <v>1</v>
      </c>
      <c r="AN1065">
        <v>1</v>
      </c>
      <c r="AO1065">
        <v>1</v>
      </c>
      <c r="AP1065">
        <v>1</v>
      </c>
      <c r="AQ1065">
        <v>1</v>
      </c>
      <c r="AR1065">
        <v>1</v>
      </c>
      <c r="AS1065">
        <v>0.8</v>
      </c>
      <c r="AT1065">
        <v>1.2</v>
      </c>
      <c r="AU1065">
        <v>1.4</v>
      </c>
      <c r="AV1065">
        <v>1.1000000000000001</v>
      </c>
      <c r="AW1065">
        <v>2</v>
      </c>
      <c r="AX1065">
        <v>2.2999999999999998</v>
      </c>
      <c r="AY1065">
        <v>1.7</v>
      </c>
      <c r="AZ1065">
        <v>0.8</v>
      </c>
      <c r="BA1065">
        <v>2</v>
      </c>
      <c r="BB1065">
        <v>1</v>
      </c>
      <c r="BC1065">
        <v>1</v>
      </c>
      <c r="BD1065">
        <v>1</v>
      </c>
      <c r="BE1065">
        <v>1</v>
      </c>
    </row>
    <row r="1066" spans="1:57">
      <c r="A1066" t="s">
        <v>575</v>
      </c>
      <c r="B1066" t="s">
        <v>154</v>
      </c>
      <c r="C1066" t="s">
        <v>155</v>
      </c>
      <c r="D1066" t="s">
        <v>150</v>
      </c>
      <c r="E1066" t="s">
        <v>1426</v>
      </c>
      <c r="F1066">
        <v>1</v>
      </c>
      <c r="G1066">
        <v>1</v>
      </c>
      <c r="H1066">
        <v>1</v>
      </c>
      <c r="I1066">
        <v>1.2</v>
      </c>
      <c r="J1066">
        <v>1</v>
      </c>
      <c r="K1066">
        <v>1</v>
      </c>
      <c r="L1066">
        <v>1</v>
      </c>
      <c r="M1066">
        <v>1</v>
      </c>
      <c r="N1066">
        <v>1</v>
      </c>
      <c r="O1066">
        <v>1.4</v>
      </c>
      <c r="P1066">
        <v>1.4</v>
      </c>
      <c r="Q1066">
        <v>1.4</v>
      </c>
      <c r="R1066">
        <v>1.4</v>
      </c>
      <c r="S1066">
        <v>1.4</v>
      </c>
      <c r="T1066">
        <v>1.6</v>
      </c>
      <c r="U1066">
        <v>1.6</v>
      </c>
      <c r="V1066">
        <v>1.6</v>
      </c>
      <c r="W1066">
        <v>2.2000000000000002</v>
      </c>
      <c r="X1066">
        <v>2.2000000000000002</v>
      </c>
      <c r="Y1066">
        <v>2.2000000000000002</v>
      </c>
      <c r="Z1066">
        <v>2.2000000000000002</v>
      </c>
      <c r="AA1066">
        <v>2.2000000000000002</v>
      </c>
      <c r="AB1066">
        <v>2.9</v>
      </c>
      <c r="AC1066">
        <v>2.9</v>
      </c>
      <c r="AD1066">
        <v>2.9</v>
      </c>
      <c r="AE1066">
        <v>2.9</v>
      </c>
      <c r="AF1066">
        <v>2.9</v>
      </c>
      <c r="AG1066">
        <v>2.9</v>
      </c>
      <c r="AH1066">
        <v>2.9</v>
      </c>
      <c r="AI1066">
        <v>2.9</v>
      </c>
      <c r="AJ1066">
        <v>2.9</v>
      </c>
      <c r="AK1066">
        <v>1.2</v>
      </c>
      <c r="AL1066">
        <v>1</v>
      </c>
      <c r="AM1066">
        <v>1</v>
      </c>
      <c r="AN1066">
        <v>1</v>
      </c>
      <c r="AO1066">
        <v>1</v>
      </c>
      <c r="AP1066">
        <v>1</v>
      </c>
      <c r="AQ1066">
        <v>1</v>
      </c>
      <c r="AR1066">
        <v>1</v>
      </c>
      <c r="AS1066">
        <v>0.8</v>
      </c>
      <c r="AT1066">
        <v>1.2</v>
      </c>
      <c r="AU1066">
        <v>1.4</v>
      </c>
      <c r="AV1066">
        <v>1.1000000000000001</v>
      </c>
      <c r="AW1066">
        <v>2</v>
      </c>
      <c r="AX1066">
        <v>2.2999999999999998</v>
      </c>
      <c r="AY1066">
        <v>1.7</v>
      </c>
      <c r="AZ1066">
        <v>0.8</v>
      </c>
      <c r="BA1066">
        <v>2</v>
      </c>
      <c r="BB1066">
        <v>1</v>
      </c>
      <c r="BC1066">
        <v>1</v>
      </c>
      <c r="BD1066">
        <v>1</v>
      </c>
      <c r="BE1066">
        <v>1</v>
      </c>
    </row>
    <row r="1067" spans="1:57">
      <c r="A1067" t="s">
        <v>576</v>
      </c>
      <c r="B1067" t="s">
        <v>154</v>
      </c>
      <c r="C1067" t="s">
        <v>155</v>
      </c>
      <c r="D1067" t="s">
        <v>61</v>
      </c>
      <c r="E1067" t="s">
        <v>1426</v>
      </c>
      <c r="F1067">
        <v>1</v>
      </c>
      <c r="G1067">
        <v>1</v>
      </c>
      <c r="H1067">
        <v>1</v>
      </c>
      <c r="I1067">
        <v>1.2</v>
      </c>
      <c r="J1067">
        <v>1</v>
      </c>
      <c r="K1067">
        <v>1</v>
      </c>
      <c r="L1067">
        <v>1</v>
      </c>
      <c r="M1067">
        <v>1</v>
      </c>
      <c r="N1067">
        <v>1</v>
      </c>
      <c r="O1067">
        <v>1.3</v>
      </c>
      <c r="P1067">
        <v>1.3</v>
      </c>
      <c r="Q1067">
        <v>1.3</v>
      </c>
      <c r="R1067">
        <v>1.3</v>
      </c>
      <c r="S1067">
        <v>1.3</v>
      </c>
      <c r="T1067">
        <v>1.5</v>
      </c>
      <c r="U1067">
        <v>1.5</v>
      </c>
      <c r="V1067">
        <v>1.5</v>
      </c>
      <c r="W1067">
        <v>2</v>
      </c>
      <c r="X1067">
        <v>2</v>
      </c>
      <c r="Y1067">
        <v>2</v>
      </c>
      <c r="Z1067">
        <v>2</v>
      </c>
      <c r="AA1067">
        <v>2</v>
      </c>
      <c r="AB1067">
        <v>2.4</v>
      </c>
      <c r="AC1067">
        <v>2.4</v>
      </c>
      <c r="AD1067">
        <v>2.4</v>
      </c>
      <c r="AE1067">
        <v>2.4</v>
      </c>
      <c r="AF1067">
        <v>2.4</v>
      </c>
      <c r="AG1067">
        <v>2.4</v>
      </c>
      <c r="AH1067">
        <v>2.4</v>
      </c>
      <c r="AI1067">
        <v>2.4</v>
      </c>
      <c r="AJ1067">
        <v>2.4</v>
      </c>
      <c r="AK1067">
        <v>1.2</v>
      </c>
      <c r="AL1067">
        <v>1</v>
      </c>
      <c r="AM1067">
        <v>1</v>
      </c>
      <c r="AN1067">
        <v>1</v>
      </c>
      <c r="AO1067">
        <v>1</v>
      </c>
      <c r="AP1067">
        <v>1</v>
      </c>
      <c r="AQ1067">
        <v>1</v>
      </c>
      <c r="AR1067">
        <v>1</v>
      </c>
      <c r="AS1067">
        <v>0.8</v>
      </c>
      <c r="AT1067">
        <v>1.2</v>
      </c>
      <c r="AU1067">
        <v>1.4</v>
      </c>
      <c r="AV1067">
        <v>1.1000000000000001</v>
      </c>
      <c r="AW1067">
        <v>2</v>
      </c>
      <c r="AX1067">
        <v>2.2999999999999998</v>
      </c>
      <c r="AY1067">
        <v>1.7</v>
      </c>
      <c r="AZ1067">
        <v>0.8</v>
      </c>
      <c r="BA1067">
        <v>2</v>
      </c>
      <c r="BB1067">
        <v>1</v>
      </c>
      <c r="BC1067">
        <v>1</v>
      </c>
      <c r="BD1067">
        <v>1</v>
      </c>
      <c r="BE1067">
        <v>1</v>
      </c>
    </row>
    <row r="1068" spans="1:57">
      <c r="A1068" t="s">
        <v>577</v>
      </c>
      <c r="B1068" t="s">
        <v>57</v>
      </c>
      <c r="C1068" t="s">
        <v>105</v>
      </c>
      <c r="D1068" t="s">
        <v>59</v>
      </c>
      <c r="E1068" t="s">
        <v>105</v>
      </c>
      <c r="F1068">
        <v>1</v>
      </c>
      <c r="G1068">
        <v>1</v>
      </c>
      <c r="H1068">
        <v>1</v>
      </c>
      <c r="I1068">
        <v>1.2</v>
      </c>
      <c r="J1068">
        <v>1</v>
      </c>
      <c r="K1068">
        <v>1</v>
      </c>
      <c r="L1068">
        <v>1</v>
      </c>
      <c r="M1068">
        <v>1</v>
      </c>
      <c r="N1068">
        <v>1</v>
      </c>
      <c r="O1068">
        <v>1.2</v>
      </c>
      <c r="P1068">
        <v>1.2</v>
      </c>
      <c r="Q1068">
        <v>1.2</v>
      </c>
      <c r="R1068">
        <v>1.2</v>
      </c>
      <c r="S1068">
        <v>1.2</v>
      </c>
      <c r="T1068">
        <v>1.2</v>
      </c>
      <c r="U1068">
        <v>1.2</v>
      </c>
      <c r="V1068">
        <v>1.2</v>
      </c>
      <c r="W1068">
        <v>1.2</v>
      </c>
      <c r="X1068">
        <v>1.2</v>
      </c>
      <c r="Y1068">
        <v>1.2</v>
      </c>
      <c r="Z1068">
        <v>1.2</v>
      </c>
      <c r="AA1068">
        <v>1.2</v>
      </c>
      <c r="AB1068">
        <v>1.2</v>
      </c>
      <c r="AC1068">
        <v>1.2</v>
      </c>
      <c r="AD1068">
        <v>1.2</v>
      </c>
      <c r="AE1068">
        <v>1.2</v>
      </c>
      <c r="AF1068">
        <v>1.2</v>
      </c>
      <c r="AG1068">
        <v>1.2</v>
      </c>
      <c r="AH1068">
        <v>1.2</v>
      </c>
      <c r="AI1068">
        <v>1.2</v>
      </c>
      <c r="AJ1068">
        <v>1.2</v>
      </c>
      <c r="AK1068">
        <v>1.2</v>
      </c>
      <c r="AL1068">
        <v>1</v>
      </c>
      <c r="AM1068">
        <v>1</v>
      </c>
      <c r="AN1068">
        <v>1</v>
      </c>
      <c r="AO1068">
        <v>1</v>
      </c>
      <c r="AP1068">
        <v>1</v>
      </c>
      <c r="AQ1068">
        <v>1</v>
      </c>
      <c r="AR1068">
        <v>1</v>
      </c>
      <c r="AS1068">
        <v>1</v>
      </c>
      <c r="AT1068">
        <v>1</v>
      </c>
      <c r="AU1068">
        <v>1.2</v>
      </c>
      <c r="AV1068">
        <v>1.2</v>
      </c>
      <c r="AW1068">
        <v>1</v>
      </c>
      <c r="AX1068">
        <v>1</v>
      </c>
      <c r="AY1068">
        <v>1</v>
      </c>
      <c r="AZ1068">
        <v>1.2</v>
      </c>
      <c r="BA1068">
        <v>1.2</v>
      </c>
      <c r="BB1068">
        <v>1</v>
      </c>
      <c r="BC1068">
        <v>1</v>
      </c>
      <c r="BD1068">
        <v>1</v>
      </c>
      <c r="BE1068">
        <v>1</v>
      </c>
    </row>
    <row r="1069" spans="1:57">
      <c r="A1069" t="s">
        <v>578</v>
      </c>
      <c r="B1069" t="s">
        <v>57</v>
      </c>
      <c r="C1069" t="s">
        <v>105</v>
      </c>
      <c r="D1069" t="s">
        <v>59</v>
      </c>
      <c r="E1069" t="s">
        <v>105</v>
      </c>
      <c r="F1069">
        <v>1</v>
      </c>
      <c r="G1069">
        <v>1</v>
      </c>
      <c r="H1069">
        <v>1</v>
      </c>
      <c r="I1069">
        <v>1.2</v>
      </c>
      <c r="J1069">
        <v>1</v>
      </c>
      <c r="K1069">
        <v>1</v>
      </c>
      <c r="L1069">
        <v>1</v>
      </c>
      <c r="M1069">
        <v>1</v>
      </c>
      <c r="N1069">
        <v>1</v>
      </c>
      <c r="O1069">
        <v>1</v>
      </c>
      <c r="P1069">
        <v>1</v>
      </c>
      <c r="Q1069">
        <v>1</v>
      </c>
      <c r="R1069">
        <v>1</v>
      </c>
      <c r="S1069">
        <v>1</v>
      </c>
      <c r="T1069">
        <v>1</v>
      </c>
      <c r="U1069">
        <v>1</v>
      </c>
      <c r="V1069">
        <v>1</v>
      </c>
      <c r="W1069">
        <v>1.2</v>
      </c>
      <c r="X1069">
        <v>1</v>
      </c>
      <c r="Y1069">
        <v>1</v>
      </c>
      <c r="Z1069">
        <v>1</v>
      </c>
      <c r="AA1069">
        <v>1</v>
      </c>
      <c r="AB1069">
        <v>1.2</v>
      </c>
      <c r="AC1069">
        <v>1</v>
      </c>
      <c r="AD1069">
        <v>1</v>
      </c>
      <c r="AE1069">
        <v>1</v>
      </c>
      <c r="AF1069">
        <v>1</v>
      </c>
      <c r="AG1069">
        <v>1</v>
      </c>
      <c r="AH1069">
        <v>1</v>
      </c>
      <c r="AI1069">
        <v>1</v>
      </c>
      <c r="AJ1069">
        <v>1</v>
      </c>
      <c r="AK1069">
        <v>1.2</v>
      </c>
      <c r="AL1069">
        <v>1</v>
      </c>
      <c r="AM1069">
        <v>1</v>
      </c>
      <c r="AN1069">
        <v>1</v>
      </c>
      <c r="AO1069">
        <v>1</v>
      </c>
      <c r="AP1069">
        <v>1</v>
      </c>
      <c r="AQ1069">
        <v>1</v>
      </c>
      <c r="AR1069">
        <v>1</v>
      </c>
      <c r="AS1069">
        <v>1</v>
      </c>
      <c r="AT1069">
        <v>1</v>
      </c>
      <c r="AU1069">
        <v>1.2</v>
      </c>
      <c r="AV1069">
        <v>1.2</v>
      </c>
      <c r="AW1069">
        <v>1</v>
      </c>
      <c r="AX1069">
        <v>1</v>
      </c>
      <c r="AY1069">
        <v>1</v>
      </c>
      <c r="AZ1069">
        <v>1.2</v>
      </c>
      <c r="BA1069">
        <v>1.2</v>
      </c>
      <c r="BB1069">
        <v>1</v>
      </c>
      <c r="BC1069">
        <v>1</v>
      </c>
      <c r="BD1069">
        <v>1</v>
      </c>
      <c r="BE1069">
        <v>1</v>
      </c>
    </row>
    <row r="1070" spans="1:57">
      <c r="A1070" t="s">
        <v>579</v>
      </c>
      <c r="B1070" t="s">
        <v>148</v>
      </c>
      <c r="C1070" t="s">
        <v>551</v>
      </c>
      <c r="D1070" t="s">
        <v>552</v>
      </c>
      <c r="E1070" t="s">
        <v>105</v>
      </c>
      <c r="F1070">
        <v>1</v>
      </c>
      <c r="G1070">
        <v>1</v>
      </c>
      <c r="H1070">
        <v>1</v>
      </c>
      <c r="I1070">
        <v>1.2</v>
      </c>
      <c r="J1070">
        <v>1</v>
      </c>
      <c r="K1070">
        <v>1</v>
      </c>
      <c r="L1070">
        <v>1</v>
      </c>
      <c r="M1070">
        <v>1</v>
      </c>
      <c r="N1070">
        <v>1</v>
      </c>
      <c r="O1070">
        <v>1</v>
      </c>
      <c r="P1070">
        <v>1</v>
      </c>
      <c r="Q1070">
        <v>1</v>
      </c>
      <c r="R1070">
        <v>1</v>
      </c>
      <c r="S1070">
        <v>1</v>
      </c>
      <c r="T1070">
        <v>1</v>
      </c>
      <c r="U1070">
        <v>1</v>
      </c>
      <c r="V1070">
        <v>1</v>
      </c>
      <c r="W1070">
        <v>1.2</v>
      </c>
      <c r="X1070">
        <v>1</v>
      </c>
      <c r="Y1070">
        <v>1</v>
      </c>
      <c r="Z1070">
        <v>1</v>
      </c>
      <c r="AA1070">
        <v>1</v>
      </c>
      <c r="AB1070">
        <v>1.6</v>
      </c>
      <c r="AC1070">
        <v>1.6</v>
      </c>
      <c r="AD1070">
        <v>1.6</v>
      </c>
      <c r="AE1070">
        <v>1.6</v>
      </c>
      <c r="AF1070">
        <v>1.6</v>
      </c>
      <c r="AG1070">
        <v>1.6</v>
      </c>
      <c r="AH1070">
        <v>1.6</v>
      </c>
      <c r="AI1070">
        <v>1.6</v>
      </c>
      <c r="AJ1070">
        <v>1.6</v>
      </c>
      <c r="AK1070">
        <v>1.2</v>
      </c>
      <c r="AL1070">
        <v>1</v>
      </c>
      <c r="AM1070">
        <v>1</v>
      </c>
      <c r="AN1070">
        <v>1</v>
      </c>
      <c r="AO1070">
        <v>1</v>
      </c>
      <c r="AP1070">
        <v>1</v>
      </c>
      <c r="AQ1070">
        <v>1</v>
      </c>
      <c r="AR1070">
        <v>1</v>
      </c>
      <c r="AS1070">
        <v>0.8</v>
      </c>
      <c r="AT1070">
        <v>1.1000000000000001</v>
      </c>
      <c r="AU1070">
        <v>1.3</v>
      </c>
      <c r="AV1070">
        <v>1</v>
      </c>
      <c r="AW1070">
        <v>1.9</v>
      </c>
      <c r="AX1070">
        <v>2.2000000000000002</v>
      </c>
      <c r="AY1070">
        <v>1.6</v>
      </c>
      <c r="AZ1070">
        <v>0.8</v>
      </c>
      <c r="BA1070">
        <v>1.9</v>
      </c>
      <c r="BB1070">
        <v>1</v>
      </c>
      <c r="BC1070">
        <v>1</v>
      </c>
      <c r="BD1070">
        <v>1</v>
      </c>
      <c r="BE1070">
        <v>1</v>
      </c>
    </row>
    <row r="1071" spans="1:57">
      <c r="A1071" t="s">
        <v>580</v>
      </c>
      <c r="B1071" t="s">
        <v>148</v>
      </c>
      <c r="C1071" t="s">
        <v>551</v>
      </c>
      <c r="D1071" t="s">
        <v>554</v>
      </c>
      <c r="E1071" t="s">
        <v>105</v>
      </c>
      <c r="F1071">
        <v>1</v>
      </c>
      <c r="G1071">
        <v>1</v>
      </c>
      <c r="H1071">
        <v>1</v>
      </c>
      <c r="I1071">
        <v>1.2</v>
      </c>
      <c r="J1071">
        <v>1</v>
      </c>
      <c r="K1071">
        <v>1</v>
      </c>
      <c r="L1071">
        <v>1</v>
      </c>
      <c r="M1071">
        <v>1</v>
      </c>
      <c r="N1071">
        <v>1</v>
      </c>
      <c r="O1071">
        <v>1</v>
      </c>
      <c r="P1071">
        <v>1</v>
      </c>
      <c r="Q1071">
        <v>1</v>
      </c>
      <c r="R1071">
        <v>1</v>
      </c>
      <c r="S1071">
        <v>1</v>
      </c>
      <c r="T1071">
        <v>1</v>
      </c>
      <c r="U1071">
        <v>1</v>
      </c>
      <c r="V1071">
        <v>1</v>
      </c>
      <c r="W1071">
        <v>1.2</v>
      </c>
      <c r="X1071">
        <v>1</v>
      </c>
      <c r="Y1071">
        <v>1</v>
      </c>
      <c r="Z1071">
        <v>1</v>
      </c>
      <c r="AA1071">
        <v>1</v>
      </c>
      <c r="AB1071">
        <v>2</v>
      </c>
      <c r="AC1071">
        <v>2</v>
      </c>
      <c r="AD1071">
        <v>2</v>
      </c>
      <c r="AE1071">
        <v>2</v>
      </c>
      <c r="AF1071">
        <v>2</v>
      </c>
      <c r="AG1071">
        <v>2</v>
      </c>
      <c r="AH1071">
        <v>2</v>
      </c>
      <c r="AI1071">
        <v>2</v>
      </c>
      <c r="AJ1071">
        <v>2</v>
      </c>
      <c r="AK1071">
        <v>1.2</v>
      </c>
      <c r="AL1071">
        <v>1</v>
      </c>
      <c r="AM1071">
        <v>1</v>
      </c>
      <c r="AN1071">
        <v>1</v>
      </c>
      <c r="AO1071">
        <v>1</v>
      </c>
      <c r="AP1071">
        <v>1</v>
      </c>
      <c r="AQ1071">
        <v>1</v>
      </c>
      <c r="AR1071">
        <v>1</v>
      </c>
      <c r="AS1071">
        <v>0.8</v>
      </c>
      <c r="AT1071">
        <v>1.1000000000000001</v>
      </c>
      <c r="AU1071">
        <v>1.3</v>
      </c>
      <c r="AV1071">
        <v>1</v>
      </c>
      <c r="AW1071">
        <v>1.9</v>
      </c>
      <c r="AX1071">
        <v>2.2000000000000002</v>
      </c>
      <c r="AY1071">
        <v>1.6</v>
      </c>
      <c r="AZ1071">
        <v>0.8</v>
      </c>
      <c r="BA1071">
        <v>1.9</v>
      </c>
      <c r="BB1071">
        <v>1</v>
      </c>
      <c r="BC1071">
        <v>1</v>
      </c>
      <c r="BD1071">
        <v>1</v>
      </c>
      <c r="BE1071">
        <v>1</v>
      </c>
    </row>
    <row r="1072" spans="1:57">
      <c r="A1072" t="s">
        <v>581</v>
      </c>
      <c r="B1072" t="s">
        <v>148</v>
      </c>
      <c r="C1072" t="s">
        <v>551</v>
      </c>
      <c r="D1072" t="s">
        <v>383</v>
      </c>
      <c r="E1072" t="s">
        <v>105</v>
      </c>
      <c r="F1072">
        <v>1</v>
      </c>
      <c r="G1072">
        <v>1</v>
      </c>
      <c r="H1072">
        <v>1</v>
      </c>
      <c r="I1072">
        <v>1.2</v>
      </c>
      <c r="J1072">
        <v>1</v>
      </c>
      <c r="K1072">
        <v>1</v>
      </c>
      <c r="L1072">
        <v>1</v>
      </c>
      <c r="M1072">
        <v>1</v>
      </c>
      <c r="N1072">
        <v>1</v>
      </c>
      <c r="O1072">
        <v>1</v>
      </c>
      <c r="P1072">
        <v>1</v>
      </c>
      <c r="Q1072">
        <v>1</v>
      </c>
      <c r="R1072">
        <v>1</v>
      </c>
      <c r="S1072">
        <v>1</v>
      </c>
      <c r="T1072">
        <v>1</v>
      </c>
      <c r="U1072">
        <v>1</v>
      </c>
      <c r="V1072">
        <v>1</v>
      </c>
      <c r="W1072">
        <v>1.2</v>
      </c>
      <c r="X1072">
        <v>1</v>
      </c>
      <c r="Y1072">
        <v>1</v>
      </c>
      <c r="Z1072">
        <v>1</v>
      </c>
      <c r="AA1072">
        <v>1</v>
      </c>
      <c r="AB1072">
        <v>1.6</v>
      </c>
      <c r="AC1072">
        <v>1.6</v>
      </c>
      <c r="AD1072">
        <v>1.6</v>
      </c>
      <c r="AE1072">
        <v>1.6</v>
      </c>
      <c r="AF1072">
        <v>1.6</v>
      </c>
      <c r="AG1072">
        <v>1.6</v>
      </c>
      <c r="AH1072">
        <v>1.6</v>
      </c>
      <c r="AI1072">
        <v>1.6</v>
      </c>
      <c r="AJ1072">
        <v>1.6</v>
      </c>
      <c r="AK1072">
        <v>1.2</v>
      </c>
      <c r="AL1072">
        <v>1</v>
      </c>
      <c r="AM1072">
        <v>1</v>
      </c>
      <c r="AN1072">
        <v>1</v>
      </c>
      <c r="AO1072">
        <v>1</v>
      </c>
      <c r="AP1072">
        <v>1</v>
      </c>
      <c r="AQ1072">
        <v>1</v>
      </c>
      <c r="AR1072">
        <v>1</v>
      </c>
      <c r="AS1072">
        <v>0.8</v>
      </c>
      <c r="AT1072">
        <v>1.1000000000000001</v>
      </c>
      <c r="AU1072">
        <v>1.3</v>
      </c>
      <c r="AV1072">
        <v>1</v>
      </c>
      <c r="AW1072">
        <v>1.9</v>
      </c>
      <c r="AX1072">
        <v>2.2000000000000002</v>
      </c>
      <c r="AY1072">
        <v>1.6</v>
      </c>
      <c r="AZ1072">
        <v>0.8</v>
      </c>
      <c r="BA1072">
        <v>1.9</v>
      </c>
      <c r="BB1072">
        <v>1</v>
      </c>
      <c r="BC1072">
        <v>1</v>
      </c>
      <c r="BD1072">
        <v>1</v>
      </c>
      <c r="BE1072">
        <v>1</v>
      </c>
    </row>
    <row r="1073" spans="1:57">
      <c r="A1073" t="s">
        <v>582</v>
      </c>
      <c r="B1073" t="s">
        <v>148</v>
      </c>
      <c r="C1073" t="s">
        <v>551</v>
      </c>
      <c r="D1073" t="s">
        <v>384</v>
      </c>
      <c r="E1073" t="s">
        <v>105</v>
      </c>
      <c r="F1073">
        <v>1</v>
      </c>
      <c r="G1073">
        <v>1</v>
      </c>
      <c r="H1073">
        <v>1</v>
      </c>
      <c r="I1073">
        <v>1.2</v>
      </c>
      <c r="J1073">
        <v>1</v>
      </c>
      <c r="K1073">
        <v>1</v>
      </c>
      <c r="L1073">
        <v>1</v>
      </c>
      <c r="M1073">
        <v>1</v>
      </c>
      <c r="N1073">
        <v>1</v>
      </c>
      <c r="O1073">
        <v>1</v>
      </c>
      <c r="P1073">
        <v>1</v>
      </c>
      <c r="Q1073">
        <v>1</v>
      </c>
      <c r="R1073">
        <v>1</v>
      </c>
      <c r="S1073">
        <v>1</v>
      </c>
      <c r="T1073">
        <v>1</v>
      </c>
      <c r="U1073">
        <v>1</v>
      </c>
      <c r="V1073">
        <v>1</v>
      </c>
      <c r="W1073">
        <v>1.2</v>
      </c>
      <c r="X1073">
        <v>1</v>
      </c>
      <c r="Y1073">
        <v>1</v>
      </c>
      <c r="Z1073">
        <v>1</v>
      </c>
      <c r="AA1073">
        <v>1</v>
      </c>
      <c r="AB1073">
        <v>1.6</v>
      </c>
      <c r="AC1073">
        <v>1.6</v>
      </c>
      <c r="AD1073">
        <v>1.6</v>
      </c>
      <c r="AE1073">
        <v>1.6</v>
      </c>
      <c r="AF1073">
        <v>1.6</v>
      </c>
      <c r="AG1073">
        <v>1.6</v>
      </c>
      <c r="AH1073">
        <v>1.6</v>
      </c>
      <c r="AI1073">
        <v>1.6</v>
      </c>
      <c r="AJ1073">
        <v>1.6</v>
      </c>
      <c r="AK1073">
        <v>1.2</v>
      </c>
      <c r="AL1073">
        <v>1</v>
      </c>
      <c r="AM1073">
        <v>1</v>
      </c>
      <c r="AN1073">
        <v>1</v>
      </c>
      <c r="AO1073">
        <v>1</v>
      </c>
      <c r="AP1073">
        <v>1</v>
      </c>
      <c r="AQ1073">
        <v>1</v>
      </c>
      <c r="AR1073">
        <v>1</v>
      </c>
      <c r="AS1073">
        <v>0.8</v>
      </c>
      <c r="AT1073">
        <v>1.1000000000000001</v>
      </c>
      <c r="AU1073">
        <v>1.3</v>
      </c>
      <c r="AV1073">
        <v>1</v>
      </c>
      <c r="AW1073">
        <v>1.9</v>
      </c>
      <c r="AX1073">
        <v>2.2000000000000002</v>
      </c>
      <c r="AY1073">
        <v>1.6</v>
      </c>
      <c r="AZ1073">
        <v>0.8</v>
      </c>
      <c r="BA1073">
        <v>1.9</v>
      </c>
      <c r="BB1073">
        <v>1</v>
      </c>
      <c r="BC1073">
        <v>1</v>
      </c>
      <c r="BD1073">
        <v>1</v>
      </c>
      <c r="BE1073">
        <v>1</v>
      </c>
    </row>
    <row r="1074" spans="1:57">
      <c r="A1074" t="s">
        <v>583</v>
      </c>
      <c r="B1074" t="s">
        <v>148</v>
      </c>
      <c r="C1074" t="s">
        <v>285</v>
      </c>
      <c r="D1074" t="s">
        <v>554</v>
      </c>
      <c r="E1074" t="s">
        <v>105</v>
      </c>
      <c r="F1074">
        <v>1</v>
      </c>
      <c r="G1074">
        <v>1</v>
      </c>
      <c r="H1074">
        <v>1</v>
      </c>
      <c r="I1074">
        <v>1.2</v>
      </c>
      <c r="J1074">
        <v>1</v>
      </c>
      <c r="K1074">
        <v>1</v>
      </c>
      <c r="L1074">
        <v>1</v>
      </c>
      <c r="M1074">
        <v>1</v>
      </c>
      <c r="N1074">
        <v>1</v>
      </c>
      <c r="O1074">
        <v>1</v>
      </c>
      <c r="P1074">
        <v>1</v>
      </c>
      <c r="Q1074">
        <v>1</v>
      </c>
      <c r="R1074">
        <v>1</v>
      </c>
      <c r="S1074">
        <v>1</v>
      </c>
      <c r="T1074">
        <v>1</v>
      </c>
      <c r="U1074">
        <v>1</v>
      </c>
      <c r="V1074">
        <v>1</v>
      </c>
      <c r="W1074">
        <v>1.2</v>
      </c>
      <c r="X1074">
        <v>1</v>
      </c>
      <c r="Y1074">
        <v>1</v>
      </c>
      <c r="Z1074">
        <v>1</v>
      </c>
      <c r="AA1074">
        <v>1</v>
      </c>
      <c r="AB1074">
        <v>2.1</v>
      </c>
      <c r="AC1074">
        <v>2.1</v>
      </c>
      <c r="AD1074">
        <v>2.1</v>
      </c>
      <c r="AE1074">
        <v>2.1</v>
      </c>
      <c r="AF1074">
        <v>2.1</v>
      </c>
      <c r="AG1074">
        <v>2.1</v>
      </c>
      <c r="AH1074">
        <v>2.1</v>
      </c>
      <c r="AI1074">
        <v>2.1</v>
      </c>
      <c r="AJ1074">
        <v>2.1</v>
      </c>
      <c r="AK1074">
        <v>1.2</v>
      </c>
      <c r="AL1074">
        <v>1</v>
      </c>
      <c r="AM1074">
        <v>1</v>
      </c>
      <c r="AN1074">
        <v>1</v>
      </c>
      <c r="AO1074">
        <v>1</v>
      </c>
      <c r="AP1074">
        <v>1</v>
      </c>
      <c r="AQ1074">
        <v>1</v>
      </c>
      <c r="AR1074">
        <v>1</v>
      </c>
      <c r="AS1074">
        <v>0.8</v>
      </c>
      <c r="AT1074">
        <v>1.2</v>
      </c>
      <c r="AU1074">
        <v>1.4</v>
      </c>
      <c r="AV1074">
        <v>1.1000000000000001</v>
      </c>
      <c r="AW1074">
        <v>2</v>
      </c>
      <c r="AX1074">
        <v>2.2999999999999998</v>
      </c>
      <c r="AY1074">
        <v>1.7</v>
      </c>
      <c r="AZ1074">
        <v>0.8</v>
      </c>
      <c r="BA1074">
        <v>2</v>
      </c>
      <c r="BB1074">
        <v>2</v>
      </c>
      <c r="BC1074">
        <v>1</v>
      </c>
      <c r="BD1074">
        <v>1</v>
      </c>
      <c r="BE1074">
        <v>1</v>
      </c>
    </row>
    <row r="1075" spans="1:57">
      <c r="A1075" t="s">
        <v>584</v>
      </c>
      <c r="B1075" t="s">
        <v>159</v>
      </c>
      <c r="C1075" t="s">
        <v>585</v>
      </c>
      <c r="D1075" t="s">
        <v>105</v>
      </c>
      <c r="E1075" t="s">
        <v>105</v>
      </c>
      <c r="F1075">
        <v>0.6</v>
      </c>
      <c r="G1075">
        <v>0.6</v>
      </c>
      <c r="H1075">
        <v>0.6</v>
      </c>
      <c r="I1075">
        <v>0.6</v>
      </c>
      <c r="J1075">
        <v>0.6</v>
      </c>
      <c r="K1075">
        <v>0.6</v>
      </c>
      <c r="L1075">
        <v>0.6</v>
      </c>
      <c r="M1075">
        <v>0.6</v>
      </c>
      <c r="N1075">
        <v>0.6</v>
      </c>
      <c r="O1075">
        <v>0.6</v>
      </c>
      <c r="P1075">
        <v>0.6</v>
      </c>
      <c r="Q1075">
        <v>0.6</v>
      </c>
      <c r="R1075">
        <v>0.6</v>
      </c>
      <c r="S1075">
        <v>0.6</v>
      </c>
      <c r="T1075">
        <v>0.6</v>
      </c>
      <c r="U1075">
        <v>0.6</v>
      </c>
      <c r="V1075">
        <v>0.6</v>
      </c>
      <c r="W1075">
        <v>0.5</v>
      </c>
      <c r="X1075">
        <v>0.5</v>
      </c>
      <c r="Y1075">
        <v>0.5</v>
      </c>
      <c r="Z1075">
        <v>0.5</v>
      </c>
      <c r="AA1075">
        <v>0.5</v>
      </c>
      <c r="AB1075">
        <v>0.5</v>
      </c>
      <c r="AC1075">
        <v>0.5</v>
      </c>
      <c r="AD1075">
        <v>0.5</v>
      </c>
      <c r="AE1075">
        <v>0.5</v>
      </c>
      <c r="AF1075">
        <v>0.7</v>
      </c>
      <c r="AG1075">
        <v>0.7</v>
      </c>
      <c r="AH1075">
        <v>0.7</v>
      </c>
      <c r="AI1075">
        <v>0.7</v>
      </c>
      <c r="AJ1075">
        <v>0.7</v>
      </c>
      <c r="AK1075">
        <v>0.8</v>
      </c>
      <c r="AL1075">
        <v>0.8</v>
      </c>
      <c r="AM1075">
        <v>0.8</v>
      </c>
      <c r="AN1075">
        <v>0.8</v>
      </c>
      <c r="AO1075">
        <v>1</v>
      </c>
      <c r="AP1075">
        <v>1</v>
      </c>
      <c r="AQ1075">
        <v>1</v>
      </c>
      <c r="AR1075">
        <v>1</v>
      </c>
      <c r="AS1075">
        <v>3.8</v>
      </c>
      <c r="AT1075">
        <v>3.8</v>
      </c>
      <c r="AU1075">
        <v>3.8</v>
      </c>
      <c r="AV1075">
        <v>3.8</v>
      </c>
      <c r="AW1075">
        <v>3.8</v>
      </c>
      <c r="AX1075">
        <v>4.5</v>
      </c>
      <c r="AY1075">
        <v>4.5</v>
      </c>
      <c r="AZ1075">
        <v>4.5</v>
      </c>
      <c r="BA1075">
        <v>4.5</v>
      </c>
      <c r="BB1075">
        <v>1</v>
      </c>
      <c r="BC1075">
        <v>1</v>
      </c>
      <c r="BD1075">
        <v>1</v>
      </c>
      <c r="BE1075">
        <v>1</v>
      </c>
    </row>
    <row r="1076" spans="1:57">
      <c r="A1076" t="s">
        <v>586</v>
      </c>
      <c r="B1076" t="s">
        <v>159</v>
      </c>
      <c r="C1076" t="s">
        <v>587</v>
      </c>
      <c r="D1076" t="s">
        <v>105</v>
      </c>
      <c r="E1076" t="s">
        <v>105</v>
      </c>
      <c r="F1076">
        <v>0.5</v>
      </c>
      <c r="G1076">
        <v>0.5</v>
      </c>
      <c r="H1076">
        <v>0.5</v>
      </c>
      <c r="I1076">
        <v>0.5</v>
      </c>
      <c r="J1076">
        <v>0.5</v>
      </c>
      <c r="K1076">
        <v>0.5</v>
      </c>
      <c r="L1076">
        <v>0.5</v>
      </c>
      <c r="M1076">
        <v>0.5</v>
      </c>
      <c r="N1076">
        <v>0.5</v>
      </c>
      <c r="O1076">
        <v>0.5</v>
      </c>
      <c r="P1076">
        <v>0.5</v>
      </c>
      <c r="Q1076">
        <v>0.5</v>
      </c>
      <c r="R1076">
        <v>0.5</v>
      </c>
      <c r="S1076">
        <v>0.3</v>
      </c>
      <c r="T1076">
        <v>0.3</v>
      </c>
      <c r="U1076">
        <v>0.3</v>
      </c>
      <c r="V1076">
        <v>0.3</v>
      </c>
      <c r="W1076">
        <v>0.3</v>
      </c>
      <c r="X1076">
        <v>0.3</v>
      </c>
      <c r="Y1076">
        <v>0.3</v>
      </c>
      <c r="Z1076">
        <v>0.3</v>
      </c>
      <c r="AA1076">
        <v>0.3</v>
      </c>
      <c r="AB1076">
        <v>0.3</v>
      </c>
      <c r="AC1076">
        <v>0.3</v>
      </c>
      <c r="AD1076">
        <v>0.3</v>
      </c>
      <c r="AE1076">
        <v>0.3</v>
      </c>
      <c r="AF1076">
        <v>0.3</v>
      </c>
      <c r="AG1076">
        <v>0.3</v>
      </c>
      <c r="AH1076">
        <v>0.3</v>
      </c>
      <c r="AI1076">
        <v>0.3</v>
      </c>
      <c r="AJ1076">
        <v>0.3</v>
      </c>
      <c r="AK1076">
        <v>0.6</v>
      </c>
      <c r="AL1076">
        <v>0.6</v>
      </c>
      <c r="AM1076">
        <v>0.6</v>
      </c>
      <c r="AN1076">
        <v>0.6</v>
      </c>
      <c r="AO1076">
        <v>1</v>
      </c>
      <c r="AP1076">
        <v>1</v>
      </c>
      <c r="AQ1076">
        <v>1</v>
      </c>
      <c r="AR1076">
        <v>1</v>
      </c>
      <c r="AS1076">
        <v>2.7</v>
      </c>
      <c r="AT1076">
        <v>2.7</v>
      </c>
      <c r="AU1076">
        <v>2.7</v>
      </c>
      <c r="AV1076">
        <v>2.7</v>
      </c>
      <c r="AW1076">
        <v>4.3</v>
      </c>
      <c r="AX1076">
        <v>4.3</v>
      </c>
      <c r="AY1076">
        <v>4.3</v>
      </c>
      <c r="AZ1076">
        <v>4.3</v>
      </c>
      <c r="BA1076">
        <v>4.3</v>
      </c>
      <c r="BB1076">
        <v>0.7</v>
      </c>
      <c r="BC1076">
        <v>0.7</v>
      </c>
      <c r="BD1076">
        <v>0.7</v>
      </c>
      <c r="BE1076">
        <v>0.7</v>
      </c>
    </row>
    <row r="1077" spans="1:57">
      <c r="A1077" t="s">
        <v>588</v>
      </c>
      <c r="B1077" t="s">
        <v>143</v>
      </c>
      <c r="C1077" t="s">
        <v>1427</v>
      </c>
      <c r="D1077" t="s">
        <v>105</v>
      </c>
      <c r="E1077" t="s">
        <v>589</v>
      </c>
      <c r="F1077">
        <v>1.4</v>
      </c>
      <c r="G1077">
        <v>1.4</v>
      </c>
      <c r="H1077">
        <v>1.4</v>
      </c>
      <c r="I1077">
        <v>1.4</v>
      </c>
      <c r="J1077">
        <v>1.4</v>
      </c>
      <c r="K1077">
        <v>1.4</v>
      </c>
      <c r="L1077">
        <v>1.4</v>
      </c>
      <c r="M1077">
        <v>1.4</v>
      </c>
      <c r="N1077">
        <v>1.4</v>
      </c>
      <c r="O1077">
        <v>1.1000000000000001</v>
      </c>
      <c r="P1077">
        <v>1.1000000000000001</v>
      </c>
      <c r="Q1077">
        <v>1.1000000000000001</v>
      </c>
      <c r="R1077">
        <v>1.1000000000000001</v>
      </c>
      <c r="S1077">
        <v>1</v>
      </c>
      <c r="T1077">
        <v>1</v>
      </c>
      <c r="U1077">
        <v>1</v>
      </c>
      <c r="V1077">
        <v>1</v>
      </c>
      <c r="W1077">
        <v>1.2</v>
      </c>
      <c r="X1077">
        <v>1</v>
      </c>
      <c r="Y1077">
        <v>1</v>
      </c>
      <c r="Z1077">
        <v>1</v>
      </c>
      <c r="AA1077">
        <v>1</v>
      </c>
      <c r="AB1077">
        <v>1.2</v>
      </c>
      <c r="AC1077">
        <v>1.2</v>
      </c>
      <c r="AD1077">
        <v>1.2</v>
      </c>
      <c r="AE1077">
        <v>1.2</v>
      </c>
      <c r="AF1077">
        <v>1.2</v>
      </c>
      <c r="AG1077">
        <v>1</v>
      </c>
      <c r="AH1077">
        <v>1</v>
      </c>
      <c r="AI1077">
        <v>1</v>
      </c>
      <c r="AJ1077">
        <v>1</v>
      </c>
      <c r="AK1077">
        <v>1.4</v>
      </c>
      <c r="AL1077">
        <v>1.4</v>
      </c>
      <c r="AM1077">
        <v>1.4</v>
      </c>
      <c r="AN1077">
        <v>1.4</v>
      </c>
      <c r="AO1077">
        <v>1.7</v>
      </c>
      <c r="AP1077">
        <v>1.7</v>
      </c>
      <c r="AQ1077">
        <v>1.7</v>
      </c>
      <c r="AR1077">
        <v>1.7</v>
      </c>
      <c r="AS1077">
        <v>1.7</v>
      </c>
      <c r="AT1077">
        <v>2.8</v>
      </c>
      <c r="AU1077">
        <v>2.8</v>
      </c>
      <c r="AV1077">
        <v>2.8</v>
      </c>
      <c r="AW1077">
        <v>2.8</v>
      </c>
      <c r="AX1077">
        <v>3.8</v>
      </c>
      <c r="AY1077">
        <v>3.8</v>
      </c>
      <c r="AZ1077">
        <v>3.8</v>
      </c>
      <c r="BA1077">
        <v>3.8</v>
      </c>
      <c r="BB1077">
        <v>1.7</v>
      </c>
      <c r="BC1077">
        <v>1.7</v>
      </c>
      <c r="BD1077">
        <v>1.7</v>
      </c>
      <c r="BE1077">
        <v>1.7</v>
      </c>
    </row>
    <row r="1078" spans="1:57">
      <c r="A1078" t="s">
        <v>590</v>
      </c>
      <c r="B1078" t="s">
        <v>143</v>
      </c>
      <c r="C1078" t="s">
        <v>1427</v>
      </c>
      <c r="D1078" t="s">
        <v>105</v>
      </c>
      <c r="E1078" t="s">
        <v>591</v>
      </c>
      <c r="F1078">
        <v>1.3</v>
      </c>
      <c r="G1078">
        <v>1.3</v>
      </c>
      <c r="H1078">
        <v>1.3</v>
      </c>
      <c r="I1078">
        <v>1.3</v>
      </c>
      <c r="J1078">
        <v>1.3</v>
      </c>
      <c r="K1078">
        <v>1.3</v>
      </c>
      <c r="L1078">
        <v>1.3</v>
      </c>
      <c r="M1078">
        <v>1.3</v>
      </c>
      <c r="N1078">
        <v>1.3</v>
      </c>
      <c r="O1078">
        <v>1.2</v>
      </c>
      <c r="P1078">
        <v>1.2</v>
      </c>
      <c r="Q1078">
        <v>1.2</v>
      </c>
      <c r="R1078">
        <v>1.2</v>
      </c>
      <c r="S1078">
        <v>1</v>
      </c>
      <c r="T1078">
        <v>1</v>
      </c>
      <c r="U1078">
        <v>1</v>
      </c>
      <c r="V1078">
        <v>1</v>
      </c>
      <c r="W1078">
        <v>1.2</v>
      </c>
      <c r="X1078">
        <v>1</v>
      </c>
      <c r="Y1078">
        <v>1</v>
      </c>
      <c r="Z1078">
        <v>1</v>
      </c>
      <c r="AA1078">
        <v>1</v>
      </c>
      <c r="AB1078">
        <v>1.2</v>
      </c>
      <c r="AC1078">
        <v>1.2</v>
      </c>
      <c r="AD1078">
        <v>1.2</v>
      </c>
      <c r="AE1078">
        <v>1.2</v>
      </c>
      <c r="AF1078">
        <v>1.2</v>
      </c>
      <c r="AG1078">
        <v>1</v>
      </c>
      <c r="AH1078">
        <v>1</v>
      </c>
      <c r="AI1078">
        <v>1</v>
      </c>
      <c r="AJ1078">
        <v>1</v>
      </c>
      <c r="AK1078">
        <v>1.3</v>
      </c>
      <c r="AL1078">
        <v>1.3</v>
      </c>
      <c r="AM1078">
        <v>1.3</v>
      </c>
      <c r="AN1078">
        <v>1.3</v>
      </c>
      <c r="AO1078">
        <v>1.5</v>
      </c>
      <c r="AP1078">
        <v>1.5</v>
      </c>
      <c r="AQ1078">
        <v>1.5</v>
      </c>
      <c r="AR1078">
        <v>1.5</v>
      </c>
      <c r="AS1078">
        <v>1.5</v>
      </c>
      <c r="AT1078">
        <v>1.7</v>
      </c>
      <c r="AU1078">
        <v>1.7</v>
      </c>
      <c r="AV1078">
        <v>1.7</v>
      </c>
      <c r="AW1078">
        <v>1.7</v>
      </c>
      <c r="AX1078">
        <v>2.7</v>
      </c>
      <c r="AY1078">
        <v>2.7</v>
      </c>
      <c r="AZ1078">
        <v>2.7</v>
      </c>
      <c r="BA1078">
        <v>2.7</v>
      </c>
      <c r="BB1078">
        <v>1.5</v>
      </c>
      <c r="BC1078">
        <v>1.5</v>
      </c>
      <c r="BD1078">
        <v>1.5</v>
      </c>
      <c r="BE1078">
        <v>1.5</v>
      </c>
    </row>
    <row r="1079" spans="1:57">
      <c r="A1079" t="s">
        <v>592</v>
      </c>
      <c r="B1079" t="s">
        <v>143</v>
      </c>
      <c r="C1079" t="s">
        <v>1427</v>
      </c>
      <c r="D1079" t="s">
        <v>105</v>
      </c>
      <c r="E1079" t="s">
        <v>593</v>
      </c>
      <c r="F1079">
        <v>1</v>
      </c>
      <c r="G1079">
        <v>1</v>
      </c>
      <c r="H1079">
        <v>1</v>
      </c>
      <c r="I1079">
        <v>1.2</v>
      </c>
      <c r="J1079">
        <v>1</v>
      </c>
      <c r="K1079">
        <v>1</v>
      </c>
      <c r="L1079">
        <v>1.3</v>
      </c>
      <c r="M1079">
        <v>1.3</v>
      </c>
      <c r="N1079">
        <v>1.3</v>
      </c>
      <c r="O1079">
        <v>1.3</v>
      </c>
      <c r="P1079">
        <v>1.3</v>
      </c>
      <c r="Q1079">
        <v>1.3</v>
      </c>
      <c r="R1079">
        <v>1.3</v>
      </c>
      <c r="S1079">
        <v>1.3</v>
      </c>
      <c r="T1079">
        <v>1.3</v>
      </c>
      <c r="U1079">
        <v>1.3</v>
      </c>
      <c r="V1079">
        <v>1.3</v>
      </c>
      <c r="W1079">
        <v>1.3</v>
      </c>
      <c r="X1079">
        <v>1.1000000000000001</v>
      </c>
      <c r="Y1079">
        <v>1.1000000000000001</v>
      </c>
      <c r="Z1079">
        <v>1.1000000000000001</v>
      </c>
      <c r="AA1079">
        <v>1.1000000000000001</v>
      </c>
      <c r="AB1079">
        <v>1.2</v>
      </c>
      <c r="AC1079">
        <v>1.2</v>
      </c>
      <c r="AD1079">
        <v>1.2</v>
      </c>
      <c r="AE1079">
        <v>1.2</v>
      </c>
      <c r="AF1079">
        <v>1.2</v>
      </c>
      <c r="AG1079">
        <v>1</v>
      </c>
      <c r="AH1079">
        <v>1</v>
      </c>
      <c r="AI1079">
        <v>1</v>
      </c>
      <c r="AJ1079">
        <v>1</v>
      </c>
      <c r="AK1079">
        <v>1.2</v>
      </c>
      <c r="AL1079">
        <v>1</v>
      </c>
      <c r="AM1079">
        <v>1</v>
      </c>
      <c r="AN1079">
        <v>1</v>
      </c>
      <c r="AO1079">
        <v>1</v>
      </c>
      <c r="AP1079">
        <v>1</v>
      </c>
      <c r="AQ1079">
        <v>1</v>
      </c>
      <c r="AR1079">
        <v>1</v>
      </c>
      <c r="AS1079">
        <v>1</v>
      </c>
      <c r="AT1079">
        <v>1.2</v>
      </c>
      <c r="AU1079">
        <v>1.2</v>
      </c>
      <c r="AV1079">
        <v>1.2</v>
      </c>
      <c r="AW1079">
        <v>1.2</v>
      </c>
      <c r="AX1079">
        <v>1.5</v>
      </c>
      <c r="AY1079">
        <v>1.5</v>
      </c>
      <c r="AZ1079">
        <v>1.5</v>
      </c>
      <c r="BA1079">
        <v>1.5</v>
      </c>
      <c r="BB1079">
        <v>1</v>
      </c>
      <c r="BC1079">
        <v>1</v>
      </c>
      <c r="BD1079">
        <v>1</v>
      </c>
      <c r="BE1079">
        <v>1</v>
      </c>
    </row>
    <row r="1080" spans="1:57">
      <c r="A1080" t="s">
        <v>594</v>
      </c>
      <c r="B1080" t="s">
        <v>143</v>
      </c>
      <c r="C1080" t="s">
        <v>1427</v>
      </c>
      <c r="D1080" t="s">
        <v>105</v>
      </c>
      <c r="E1080" t="s">
        <v>595</v>
      </c>
      <c r="F1080">
        <v>1</v>
      </c>
      <c r="G1080">
        <v>1</v>
      </c>
      <c r="H1080">
        <v>1</v>
      </c>
      <c r="I1080">
        <v>1.2</v>
      </c>
      <c r="J1080">
        <v>1</v>
      </c>
      <c r="K1080">
        <v>1</v>
      </c>
      <c r="L1080">
        <v>1.2</v>
      </c>
      <c r="M1080">
        <v>1.2</v>
      </c>
      <c r="N1080">
        <v>1.2</v>
      </c>
      <c r="O1080">
        <v>1.2</v>
      </c>
      <c r="P1080">
        <v>1.2</v>
      </c>
      <c r="Q1080">
        <v>1.2</v>
      </c>
      <c r="R1080">
        <v>1.2</v>
      </c>
      <c r="S1080">
        <v>1.2</v>
      </c>
      <c r="T1080">
        <v>1.2</v>
      </c>
      <c r="U1080">
        <v>1.2</v>
      </c>
      <c r="V1080">
        <v>1.2</v>
      </c>
      <c r="W1080">
        <v>1.2</v>
      </c>
      <c r="X1080">
        <v>1</v>
      </c>
      <c r="Y1080">
        <v>1</v>
      </c>
      <c r="Z1080">
        <v>1</v>
      </c>
      <c r="AA1080">
        <v>1</v>
      </c>
      <c r="AB1080">
        <v>1.2</v>
      </c>
      <c r="AC1080">
        <v>1.2</v>
      </c>
      <c r="AD1080">
        <v>1.2</v>
      </c>
      <c r="AE1080">
        <v>1.2</v>
      </c>
      <c r="AF1080">
        <v>1.2</v>
      </c>
      <c r="AG1080">
        <v>1</v>
      </c>
      <c r="AH1080">
        <v>1</v>
      </c>
      <c r="AI1080">
        <v>1</v>
      </c>
      <c r="AJ1080">
        <v>1</v>
      </c>
      <c r="AK1080">
        <v>1.2</v>
      </c>
      <c r="AL1080">
        <v>1</v>
      </c>
      <c r="AM1080">
        <v>1</v>
      </c>
      <c r="AN1080">
        <v>1</v>
      </c>
      <c r="AO1080">
        <v>1</v>
      </c>
      <c r="AP1080">
        <v>1</v>
      </c>
      <c r="AQ1080">
        <v>1</v>
      </c>
      <c r="AR1080">
        <v>1</v>
      </c>
      <c r="AS1080">
        <v>1</v>
      </c>
      <c r="AT1080">
        <v>1.2</v>
      </c>
      <c r="AU1080">
        <v>1.2</v>
      </c>
      <c r="AV1080">
        <v>1.2</v>
      </c>
      <c r="AW1080">
        <v>1.2</v>
      </c>
      <c r="AX1080">
        <v>1.5</v>
      </c>
      <c r="AY1080">
        <v>1.5</v>
      </c>
      <c r="AZ1080">
        <v>1.5</v>
      </c>
      <c r="BA1080">
        <v>1.5</v>
      </c>
      <c r="BB1080">
        <v>1</v>
      </c>
      <c r="BC1080">
        <v>1</v>
      </c>
      <c r="BD1080">
        <v>1</v>
      </c>
      <c r="BE1080">
        <v>1</v>
      </c>
    </row>
    <row r="1081" spans="1:57">
      <c r="A1081" t="s">
        <v>596</v>
      </c>
      <c r="B1081" t="s">
        <v>143</v>
      </c>
      <c r="C1081" t="s">
        <v>1427</v>
      </c>
      <c r="D1081" t="s">
        <v>105</v>
      </c>
      <c r="E1081" t="s">
        <v>151</v>
      </c>
      <c r="F1081">
        <v>1</v>
      </c>
      <c r="G1081">
        <v>1</v>
      </c>
      <c r="H1081">
        <v>1</v>
      </c>
      <c r="I1081">
        <v>1.2</v>
      </c>
      <c r="J1081">
        <v>1</v>
      </c>
      <c r="K1081">
        <v>0.7</v>
      </c>
      <c r="L1081">
        <v>0.7</v>
      </c>
      <c r="M1081">
        <v>0.7</v>
      </c>
      <c r="N1081">
        <v>0.7</v>
      </c>
      <c r="O1081">
        <v>0.7</v>
      </c>
      <c r="P1081">
        <v>0.7</v>
      </c>
      <c r="Q1081">
        <v>0.7</v>
      </c>
      <c r="R1081">
        <v>0.7</v>
      </c>
      <c r="S1081">
        <v>0.7</v>
      </c>
      <c r="T1081">
        <v>0.7</v>
      </c>
      <c r="U1081">
        <v>0.7</v>
      </c>
      <c r="V1081">
        <v>0.7</v>
      </c>
      <c r="W1081">
        <v>0.7</v>
      </c>
      <c r="X1081">
        <v>0.7</v>
      </c>
      <c r="Y1081">
        <v>0.7</v>
      </c>
      <c r="Z1081">
        <v>0.7</v>
      </c>
      <c r="AA1081">
        <v>0.7</v>
      </c>
      <c r="AB1081">
        <v>0.7</v>
      </c>
      <c r="AC1081">
        <v>0.7</v>
      </c>
      <c r="AD1081">
        <v>0.7</v>
      </c>
      <c r="AE1081">
        <v>0.7</v>
      </c>
      <c r="AF1081">
        <v>0.7</v>
      </c>
      <c r="AG1081">
        <v>0.7</v>
      </c>
      <c r="AH1081">
        <v>0.7</v>
      </c>
      <c r="AI1081">
        <v>0.7</v>
      </c>
      <c r="AJ1081">
        <v>0.7</v>
      </c>
      <c r="AK1081">
        <v>1.2</v>
      </c>
      <c r="AL1081">
        <v>1</v>
      </c>
      <c r="AM1081">
        <v>1</v>
      </c>
      <c r="AN1081">
        <v>1</v>
      </c>
      <c r="AO1081">
        <v>1.5</v>
      </c>
      <c r="AP1081">
        <v>1.5</v>
      </c>
      <c r="AQ1081">
        <v>1.5</v>
      </c>
      <c r="AR1081">
        <v>1.5</v>
      </c>
      <c r="AS1081">
        <v>1.5</v>
      </c>
      <c r="AT1081">
        <v>2</v>
      </c>
      <c r="AU1081">
        <v>2</v>
      </c>
      <c r="AV1081">
        <v>2</v>
      </c>
      <c r="AW1081">
        <v>2</v>
      </c>
      <c r="AX1081">
        <v>2.5</v>
      </c>
      <c r="AY1081">
        <v>2.5</v>
      </c>
      <c r="AZ1081">
        <v>2.5</v>
      </c>
      <c r="BA1081">
        <v>2.5</v>
      </c>
      <c r="BB1081">
        <v>1.3</v>
      </c>
      <c r="BC1081">
        <v>1.3</v>
      </c>
      <c r="BD1081">
        <v>1.3</v>
      </c>
      <c r="BE1081">
        <v>1.3</v>
      </c>
    </row>
    <row r="1082" spans="1:57">
      <c r="A1082" t="s">
        <v>597</v>
      </c>
      <c r="B1082" t="s">
        <v>143</v>
      </c>
      <c r="C1082" t="s">
        <v>1427</v>
      </c>
      <c r="D1082" t="s">
        <v>105</v>
      </c>
      <c r="E1082" t="s">
        <v>598</v>
      </c>
      <c r="F1082">
        <v>1</v>
      </c>
      <c r="G1082">
        <v>1</v>
      </c>
      <c r="H1082">
        <v>1</v>
      </c>
      <c r="I1082">
        <v>1.2</v>
      </c>
      <c r="J1082">
        <v>1</v>
      </c>
      <c r="K1082">
        <v>1</v>
      </c>
      <c r="L1082">
        <v>1.1000000000000001</v>
      </c>
      <c r="M1082">
        <v>1.1000000000000001</v>
      </c>
      <c r="N1082">
        <v>1.1000000000000001</v>
      </c>
      <c r="O1082">
        <v>1.1000000000000001</v>
      </c>
      <c r="P1082">
        <v>1.1000000000000001</v>
      </c>
      <c r="Q1082">
        <v>1.1000000000000001</v>
      </c>
      <c r="R1082">
        <v>1.1000000000000001</v>
      </c>
      <c r="S1082">
        <v>1.1000000000000001</v>
      </c>
      <c r="T1082">
        <v>1.1000000000000001</v>
      </c>
      <c r="U1082">
        <v>1.1000000000000001</v>
      </c>
      <c r="V1082">
        <v>1.1000000000000001</v>
      </c>
      <c r="W1082">
        <v>1.2</v>
      </c>
      <c r="X1082">
        <v>1.1000000000000001</v>
      </c>
      <c r="Y1082">
        <v>1.1000000000000001</v>
      </c>
      <c r="Z1082">
        <v>1.1000000000000001</v>
      </c>
      <c r="AA1082">
        <v>1.1000000000000001</v>
      </c>
      <c r="AB1082">
        <v>1.2</v>
      </c>
      <c r="AC1082">
        <v>1.2</v>
      </c>
      <c r="AD1082">
        <v>1.2</v>
      </c>
      <c r="AE1082">
        <v>1.2</v>
      </c>
      <c r="AF1082">
        <v>1.2</v>
      </c>
      <c r="AG1082">
        <v>1</v>
      </c>
      <c r="AH1082">
        <v>1</v>
      </c>
      <c r="AI1082">
        <v>1</v>
      </c>
      <c r="AJ1082">
        <v>1</v>
      </c>
      <c r="AK1082">
        <v>1.2</v>
      </c>
      <c r="AL1082">
        <v>1</v>
      </c>
      <c r="AM1082">
        <v>1</v>
      </c>
      <c r="AN1082">
        <v>1</v>
      </c>
      <c r="AO1082">
        <v>1</v>
      </c>
      <c r="AP1082">
        <v>1</v>
      </c>
      <c r="AQ1082">
        <v>1</v>
      </c>
      <c r="AR1082">
        <v>1</v>
      </c>
      <c r="AS1082">
        <v>1</v>
      </c>
      <c r="AT1082">
        <v>1.2</v>
      </c>
      <c r="AU1082">
        <v>1.2</v>
      </c>
      <c r="AV1082">
        <v>1.2</v>
      </c>
      <c r="AW1082">
        <v>1.2</v>
      </c>
      <c r="AX1082">
        <v>1.5</v>
      </c>
      <c r="AY1082">
        <v>1.5</v>
      </c>
      <c r="AZ1082">
        <v>1.5</v>
      </c>
      <c r="BA1082">
        <v>1.5</v>
      </c>
      <c r="BB1082">
        <v>1</v>
      </c>
      <c r="BC1082">
        <v>1</v>
      </c>
      <c r="BD1082">
        <v>1</v>
      </c>
      <c r="BE1082">
        <v>1</v>
      </c>
    </row>
    <row r="1083" spans="1:57">
      <c r="A1083" t="s">
        <v>599</v>
      </c>
      <c r="B1083" t="s">
        <v>143</v>
      </c>
      <c r="C1083" t="s">
        <v>1427</v>
      </c>
      <c r="D1083" t="s">
        <v>105</v>
      </c>
      <c r="E1083" t="s">
        <v>600</v>
      </c>
      <c r="F1083">
        <v>1</v>
      </c>
      <c r="G1083">
        <v>1</v>
      </c>
      <c r="H1083">
        <v>1</v>
      </c>
      <c r="I1083">
        <v>1.2</v>
      </c>
      <c r="J1083">
        <v>1</v>
      </c>
      <c r="K1083">
        <v>1</v>
      </c>
      <c r="L1083">
        <v>1.3</v>
      </c>
      <c r="M1083">
        <v>1.3</v>
      </c>
      <c r="N1083">
        <v>1.3</v>
      </c>
      <c r="O1083">
        <v>1.3</v>
      </c>
      <c r="P1083">
        <v>1.3</v>
      </c>
      <c r="Q1083">
        <v>1.3</v>
      </c>
      <c r="R1083">
        <v>1.3</v>
      </c>
      <c r="S1083">
        <v>1.3</v>
      </c>
      <c r="T1083">
        <v>1.3</v>
      </c>
      <c r="U1083">
        <v>1.3</v>
      </c>
      <c r="V1083">
        <v>1.3</v>
      </c>
      <c r="W1083">
        <v>1.3</v>
      </c>
      <c r="X1083">
        <v>1.1000000000000001</v>
      </c>
      <c r="Y1083">
        <v>1.1000000000000001</v>
      </c>
      <c r="Z1083">
        <v>1.1000000000000001</v>
      </c>
      <c r="AA1083">
        <v>1.1000000000000001</v>
      </c>
      <c r="AB1083">
        <v>1.2</v>
      </c>
      <c r="AC1083">
        <v>1.2</v>
      </c>
      <c r="AD1083">
        <v>1.2</v>
      </c>
      <c r="AE1083">
        <v>1.2</v>
      </c>
      <c r="AF1083">
        <v>1.2</v>
      </c>
      <c r="AG1083">
        <v>1</v>
      </c>
      <c r="AH1083">
        <v>1</v>
      </c>
      <c r="AI1083">
        <v>1</v>
      </c>
      <c r="AJ1083">
        <v>1</v>
      </c>
      <c r="AK1083">
        <v>1.2</v>
      </c>
      <c r="AL1083">
        <v>1</v>
      </c>
      <c r="AM1083">
        <v>1</v>
      </c>
      <c r="AN1083">
        <v>1</v>
      </c>
      <c r="AO1083">
        <v>1</v>
      </c>
      <c r="AP1083">
        <v>1</v>
      </c>
      <c r="AQ1083">
        <v>1</v>
      </c>
      <c r="AR1083">
        <v>1</v>
      </c>
      <c r="AS1083">
        <v>1</v>
      </c>
      <c r="AT1083">
        <v>1.2</v>
      </c>
      <c r="AU1083">
        <v>1.2</v>
      </c>
      <c r="AV1083">
        <v>1.2</v>
      </c>
      <c r="AW1083">
        <v>1.2</v>
      </c>
      <c r="AX1083">
        <v>1.5</v>
      </c>
      <c r="AY1083">
        <v>1.5</v>
      </c>
      <c r="AZ1083">
        <v>1.5</v>
      </c>
      <c r="BA1083">
        <v>1.5</v>
      </c>
      <c r="BB1083">
        <v>1</v>
      </c>
      <c r="BC1083">
        <v>1</v>
      </c>
      <c r="BD1083">
        <v>1</v>
      </c>
      <c r="BE1083">
        <v>1</v>
      </c>
    </row>
    <row r="1084" spans="1:57">
      <c r="A1084" t="s">
        <v>601</v>
      </c>
      <c r="B1084" t="s">
        <v>143</v>
      </c>
      <c r="C1084" t="s">
        <v>1427</v>
      </c>
      <c r="D1084" t="s">
        <v>105</v>
      </c>
      <c r="E1084" t="s">
        <v>105</v>
      </c>
      <c r="F1084">
        <v>1</v>
      </c>
      <c r="G1084">
        <v>1</v>
      </c>
      <c r="H1084">
        <v>1</v>
      </c>
      <c r="I1084">
        <v>1.2</v>
      </c>
      <c r="J1084">
        <v>1</v>
      </c>
      <c r="K1084">
        <v>1</v>
      </c>
      <c r="L1084">
        <v>1</v>
      </c>
      <c r="M1084">
        <v>1</v>
      </c>
      <c r="N1084">
        <v>1</v>
      </c>
      <c r="O1084">
        <v>1</v>
      </c>
      <c r="P1084">
        <v>1</v>
      </c>
      <c r="Q1084">
        <v>1</v>
      </c>
      <c r="R1084">
        <v>1</v>
      </c>
      <c r="S1084">
        <v>1</v>
      </c>
      <c r="T1084">
        <v>1</v>
      </c>
      <c r="U1084">
        <v>1</v>
      </c>
      <c r="V1084">
        <v>1</v>
      </c>
      <c r="W1084">
        <v>1.2</v>
      </c>
      <c r="X1084">
        <v>1</v>
      </c>
      <c r="Y1084">
        <v>1</v>
      </c>
      <c r="Z1084">
        <v>1</v>
      </c>
      <c r="AA1084">
        <v>1</v>
      </c>
      <c r="AB1084">
        <v>1.2</v>
      </c>
      <c r="AC1084">
        <v>1.2</v>
      </c>
      <c r="AD1084">
        <v>1.2</v>
      </c>
      <c r="AE1084">
        <v>1.2</v>
      </c>
      <c r="AF1084">
        <v>1.2</v>
      </c>
      <c r="AG1084">
        <v>1</v>
      </c>
      <c r="AH1084">
        <v>1</v>
      </c>
      <c r="AI1084">
        <v>1</v>
      </c>
      <c r="AJ1084">
        <v>1</v>
      </c>
      <c r="AK1084">
        <v>1.2</v>
      </c>
      <c r="AL1084">
        <v>1</v>
      </c>
      <c r="AM1084">
        <v>1</v>
      </c>
      <c r="AN1084">
        <v>1</v>
      </c>
      <c r="AO1084">
        <v>1</v>
      </c>
      <c r="AP1084">
        <v>1</v>
      </c>
      <c r="AQ1084">
        <v>1</v>
      </c>
      <c r="AR1084">
        <v>1</v>
      </c>
      <c r="AS1084">
        <v>1</v>
      </c>
      <c r="AT1084">
        <v>1.2</v>
      </c>
      <c r="AU1084">
        <v>1.2</v>
      </c>
      <c r="AV1084">
        <v>1.5</v>
      </c>
      <c r="AW1084">
        <v>1.5</v>
      </c>
      <c r="AX1084">
        <v>3</v>
      </c>
      <c r="AY1084">
        <v>3</v>
      </c>
      <c r="AZ1084">
        <v>3</v>
      </c>
      <c r="BA1084">
        <v>3</v>
      </c>
      <c r="BB1084">
        <v>1</v>
      </c>
      <c r="BC1084">
        <v>1</v>
      </c>
      <c r="BD1084">
        <v>1</v>
      </c>
      <c r="BE1084">
        <v>1</v>
      </c>
    </row>
    <row r="1085" spans="1:57">
      <c r="A1085" t="s">
        <v>602</v>
      </c>
      <c r="B1085" t="s">
        <v>154</v>
      </c>
      <c r="C1085" t="s">
        <v>155</v>
      </c>
      <c r="D1085" t="s">
        <v>62</v>
      </c>
      <c r="E1085" t="s">
        <v>1426</v>
      </c>
      <c r="F1085">
        <v>1</v>
      </c>
      <c r="G1085">
        <v>1</v>
      </c>
      <c r="H1085">
        <v>1</v>
      </c>
      <c r="I1085">
        <v>1.2</v>
      </c>
      <c r="J1085">
        <v>1</v>
      </c>
      <c r="K1085">
        <v>1</v>
      </c>
      <c r="L1085">
        <v>1</v>
      </c>
      <c r="M1085">
        <v>1</v>
      </c>
      <c r="N1085">
        <v>1</v>
      </c>
      <c r="O1085">
        <v>1.3</v>
      </c>
      <c r="P1085">
        <v>1.3</v>
      </c>
      <c r="Q1085">
        <v>1.3</v>
      </c>
      <c r="R1085">
        <v>1.3</v>
      </c>
      <c r="S1085">
        <v>1.3</v>
      </c>
      <c r="T1085">
        <v>1.5</v>
      </c>
      <c r="U1085">
        <v>1.5</v>
      </c>
      <c r="V1085">
        <v>1.5</v>
      </c>
      <c r="W1085">
        <v>1.7</v>
      </c>
      <c r="X1085">
        <v>1.7</v>
      </c>
      <c r="Y1085">
        <v>1.7</v>
      </c>
      <c r="Z1085">
        <v>1.7</v>
      </c>
      <c r="AA1085">
        <v>1.7</v>
      </c>
      <c r="AB1085">
        <v>2.2000000000000002</v>
      </c>
      <c r="AC1085">
        <v>2.2000000000000002</v>
      </c>
      <c r="AD1085">
        <v>2.2000000000000002</v>
      </c>
      <c r="AE1085">
        <v>2.2000000000000002</v>
      </c>
      <c r="AF1085">
        <v>2.2000000000000002</v>
      </c>
      <c r="AG1085">
        <v>2.2000000000000002</v>
      </c>
      <c r="AH1085">
        <v>2.2000000000000002</v>
      </c>
      <c r="AI1085">
        <v>2.2000000000000002</v>
      </c>
      <c r="AJ1085">
        <v>2.2000000000000002</v>
      </c>
      <c r="AK1085">
        <v>1.2</v>
      </c>
      <c r="AL1085">
        <v>1</v>
      </c>
      <c r="AM1085">
        <v>1</v>
      </c>
      <c r="AN1085">
        <v>1</v>
      </c>
      <c r="AO1085">
        <v>1</v>
      </c>
      <c r="AP1085">
        <v>1</v>
      </c>
      <c r="AQ1085">
        <v>1</v>
      </c>
      <c r="AR1085">
        <v>1</v>
      </c>
      <c r="AS1085">
        <v>0.8</v>
      </c>
      <c r="AT1085">
        <v>1.2</v>
      </c>
      <c r="AU1085">
        <v>1.4</v>
      </c>
      <c r="AV1085">
        <v>1.1000000000000001</v>
      </c>
      <c r="AW1085">
        <v>2</v>
      </c>
      <c r="AX1085">
        <v>2.2999999999999998</v>
      </c>
      <c r="AY1085">
        <v>1.7</v>
      </c>
      <c r="AZ1085">
        <v>0.8</v>
      </c>
      <c r="BA1085">
        <v>2</v>
      </c>
      <c r="BB1085">
        <v>1</v>
      </c>
      <c r="BC1085">
        <v>1</v>
      </c>
      <c r="BD1085">
        <v>1</v>
      </c>
      <c r="BE1085">
        <v>1</v>
      </c>
    </row>
    <row r="1086" spans="1:57">
      <c r="A1086" t="s">
        <v>603</v>
      </c>
      <c r="B1086" t="s">
        <v>154</v>
      </c>
      <c r="C1086" t="s">
        <v>155</v>
      </c>
      <c r="D1086" t="s">
        <v>63</v>
      </c>
      <c r="E1086" t="s">
        <v>1426</v>
      </c>
      <c r="F1086">
        <v>1</v>
      </c>
      <c r="G1086">
        <v>1</v>
      </c>
      <c r="H1086">
        <v>1</v>
      </c>
      <c r="I1086">
        <v>1.2</v>
      </c>
      <c r="J1086">
        <v>1</v>
      </c>
      <c r="K1086">
        <v>1</v>
      </c>
      <c r="L1086">
        <v>1</v>
      </c>
      <c r="M1086">
        <v>1</v>
      </c>
      <c r="N1086">
        <v>1</v>
      </c>
      <c r="O1086">
        <v>1.3</v>
      </c>
      <c r="P1086">
        <v>1.3</v>
      </c>
      <c r="Q1086">
        <v>1.3</v>
      </c>
      <c r="R1086">
        <v>1.3</v>
      </c>
      <c r="S1086">
        <v>1.3</v>
      </c>
      <c r="T1086">
        <v>1.6</v>
      </c>
      <c r="U1086">
        <v>1.6</v>
      </c>
      <c r="V1086">
        <v>1.6</v>
      </c>
      <c r="W1086">
        <v>2.1</v>
      </c>
      <c r="X1086">
        <v>2.1</v>
      </c>
      <c r="Y1086">
        <v>2.1</v>
      </c>
      <c r="Z1086">
        <v>2.1</v>
      </c>
      <c r="AA1086">
        <v>2.1</v>
      </c>
      <c r="AB1086">
        <v>2.2999999999999998</v>
      </c>
      <c r="AC1086">
        <v>2.2999999999999998</v>
      </c>
      <c r="AD1086">
        <v>2.2999999999999998</v>
      </c>
      <c r="AE1086">
        <v>2.2999999999999998</v>
      </c>
      <c r="AF1086">
        <v>2.2999999999999998</v>
      </c>
      <c r="AG1086">
        <v>2.2999999999999998</v>
      </c>
      <c r="AH1086">
        <v>2.2999999999999998</v>
      </c>
      <c r="AI1086">
        <v>2.2999999999999998</v>
      </c>
      <c r="AJ1086">
        <v>2.2999999999999998</v>
      </c>
      <c r="AK1086">
        <v>1.2</v>
      </c>
      <c r="AL1086">
        <v>1</v>
      </c>
      <c r="AM1086">
        <v>1</v>
      </c>
      <c r="AN1086">
        <v>1</v>
      </c>
      <c r="AO1086">
        <v>1</v>
      </c>
      <c r="AP1086">
        <v>1</v>
      </c>
      <c r="AQ1086">
        <v>1</v>
      </c>
      <c r="AR1086">
        <v>1</v>
      </c>
      <c r="AS1086">
        <v>0.8</v>
      </c>
      <c r="AT1086">
        <v>1.2</v>
      </c>
      <c r="AU1086">
        <v>1.4</v>
      </c>
      <c r="AV1086">
        <v>1.1000000000000001</v>
      </c>
      <c r="AW1086">
        <v>2</v>
      </c>
      <c r="AX1086">
        <v>2.2999999999999998</v>
      </c>
      <c r="AY1086">
        <v>1.7</v>
      </c>
      <c r="AZ1086">
        <v>0.8</v>
      </c>
      <c r="BA1086">
        <v>2</v>
      </c>
      <c r="BB1086">
        <v>1</v>
      </c>
      <c r="BC1086">
        <v>1</v>
      </c>
      <c r="BD1086">
        <v>1</v>
      </c>
      <c r="BE1086">
        <v>1</v>
      </c>
    </row>
    <row r="1087" spans="1:57">
      <c r="A1087" t="s">
        <v>604</v>
      </c>
      <c r="B1087" t="s">
        <v>154</v>
      </c>
      <c r="C1087" t="s">
        <v>155</v>
      </c>
      <c r="D1087" t="s">
        <v>64</v>
      </c>
      <c r="E1087" t="s">
        <v>1426</v>
      </c>
      <c r="F1087">
        <v>1</v>
      </c>
      <c r="G1087">
        <v>1</v>
      </c>
      <c r="H1087">
        <v>1</v>
      </c>
      <c r="I1087">
        <v>1.2</v>
      </c>
      <c r="J1087">
        <v>1</v>
      </c>
      <c r="K1087">
        <v>1</v>
      </c>
      <c r="L1087">
        <v>1</v>
      </c>
      <c r="M1087">
        <v>1</v>
      </c>
      <c r="N1087">
        <v>1</v>
      </c>
      <c r="O1087">
        <v>1.2</v>
      </c>
      <c r="P1087">
        <v>1.2</v>
      </c>
      <c r="Q1087">
        <v>1.2</v>
      </c>
      <c r="R1087">
        <v>1.2</v>
      </c>
      <c r="S1087">
        <v>1.2</v>
      </c>
      <c r="T1087">
        <v>1.4</v>
      </c>
      <c r="U1087">
        <v>1.4</v>
      </c>
      <c r="V1087">
        <v>1.4</v>
      </c>
      <c r="W1087">
        <v>1.9</v>
      </c>
      <c r="X1087">
        <v>1.9</v>
      </c>
      <c r="Y1087">
        <v>1.9</v>
      </c>
      <c r="Z1087">
        <v>1.9</v>
      </c>
      <c r="AA1087">
        <v>1.9</v>
      </c>
      <c r="AB1087">
        <v>2.1</v>
      </c>
      <c r="AC1087">
        <v>2.1</v>
      </c>
      <c r="AD1087">
        <v>2.1</v>
      </c>
      <c r="AE1087">
        <v>2.1</v>
      </c>
      <c r="AF1087">
        <v>2.1</v>
      </c>
      <c r="AG1087">
        <v>2.1</v>
      </c>
      <c r="AH1087">
        <v>2.1</v>
      </c>
      <c r="AI1087">
        <v>2.1</v>
      </c>
      <c r="AJ1087">
        <v>2.1</v>
      </c>
      <c r="AK1087">
        <v>1.2</v>
      </c>
      <c r="AL1087">
        <v>1</v>
      </c>
      <c r="AM1087">
        <v>1</v>
      </c>
      <c r="AN1087">
        <v>1</v>
      </c>
      <c r="AO1087">
        <v>1</v>
      </c>
      <c r="AP1087">
        <v>1</v>
      </c>
      <c r="AQ1087">
        <v>1</v>
      </c>
      <c r="AR1087">
        <v>1</v>
      </c>
      <c r="AS1087">
        <v>0.8</v>
      </c>
      <c r="AT1087">
        <v>1.2</v>
      </c>
      <c r="AU1087">
        <v>1.4</v>
      </c>
      <c r="AV1087">
        <v>1.1000000000000001</v>
      </c>
      <c r="AW1087">
        <v>2</v>
      </c>
      <c r="AX1087">
        <v>2.2999999999999998</v>
      </c>
      <c r="AY1087">
        <v>1.7</v>
      </c>
      <c r="AZ1087">
        <v>0.8</v>
      </c>
      <c r="BA1087">
        <v>2</v>
      </c>
      <c r="BB1087">
        <v>1</v>
      </c>
      <c r="BC1087">
        <v>1</v>
      </c>
      <c r="BD1087">
        <v>1</v>
      </c>
      <c r="BE1087">
        <v>1</v>
      </c>
    </row>
    <row r="1088" spans="1:57">
      <c r="A1088" t="s">
        <v>605</v>
      </c>
      <c r="B1088" t="s">
        <v>154</v>
      </c>
      <c r="C1088" t="s">
        <v>155</v>
      </c>
      <c r="D1088" t="s">
        <v>60</v>
      </c>
      <c r="E1088" t="s">
        <v>1428</v>
      </c>
      <c r="F1088">
        <v>1</v>
      </c>
      <c r="G1088">
        <v>1</v>
      </c>
      <c r="H1088">
        <v>1</v>
      </c>
      <c r="I1088">
        <v>1.2</v>
      </c>
      <c r="J1088">
        <v>1</v>
      </c>
      <c r="K1088">
        <v>1</v>
      </c>
      <c r="L1088">
        <v>1</v>
      </c>
      <c r="M1088">
        <v>1</v>
      </c>
      <c r="N1088">
        <v>1</v>
      </c>
      <c r="O1088">
        <v>1.1000000000000001</v>
      </c>
      <c r="P1088">
        <v>1.1000000000000001</v>
      </c>
      <c r="Q1088">
        <v>1.1000000000000001</v>
      </c>
      <c r="R1088">
        <v>1.1000000000000001</v>
      </c>
      <c r="S1088">
        <v>1.3</v>
      </c>
      <c r="T1088">
        <v>1.3</v>
      </c>
      <c r="U1088">
        <v>1.3</v>
      </c>
      <c r="V1088">
        <v>1.3</v>
      </c>
      <c r="W1088">
        <v>1.5</v>
      </c>
      <c r="X1088">
        <v>1.5</v>
      </c>
      <c r="Y1088">
        <v>1.5</v>
      </c>
      <c r="Z1088">
        <v>1.5</v>
      </c>
      <c r="AA1088">
        <v>1.5</v>
      </c>
      <c r="AB1088">
        <v>1.7</v>
      </c>
      <c r="AC1088">
        <v>1.7</v>
      </c>
      <c r="AD1088">
        <v>1.7</v>
      </c>
      <c r="AE1088">
        <v>1.7</v>
      </c>
      <c r="AF1088">
        <v>1.7</v>
      </c>
      <c r="AG1088">
        <v>1.7</v>
      </c>
      <c r="AH1088">
        <v>1.7</v>
      </c>
      <c r="AI1088">
        <v>1.7</v>
      </c>
      <c r="AJ1088">
        <v>1.7</v>
      </c>
      <c r="AK1088">
        <v>1.2</v>
      </c>
      <c r="AL1088">
        <v>1</v>
      </c>
      <c r="AM1088">
        <v>1</v>
      </c>
      <c r="AN1088">
        <v>1</v>
      </c>
      <c r="AO1088">
        <v>1</v>
      </c>
      <c r="AP1088">
        <v>1</v>
      </c>
      <c r="AQ1088">
        <v>1</v>
      </c>
      <c r="AR1088">
        <v>1</v>
      </c>
      <c r="AS1088">
        <v>0.8</v>
      </c>
      <c r="AT1088">
        <v>1.2</v>
      </c>
      <c r="AU1088">
        <v>1.4</v>
      </c>
      <c r="AV1088">
        <v>1.1000000000000001</v>
      </c>
      <c r="AW1088">
        <v>2</v>
      </c>
      <c r="AX1088">
        <v>2.2999999999999998</v>
      </c>
      <c r="AY1088">
        <v>1.7</v>
      </c>
      <c r="AZ1088">
        <v>0.8</v>
      </c>
      <c r="BA1088">
        <v>2</v>
      </c>
      <c r="BB1088">
        <v>1</v>
      </c>
      <c r="BC1088">
        <v>1</v>
      </c>
      <c r="BD1088">
        <v>1</v>
      </c>
      <c r="BE1088">
        <v>1</v>
      </c>
    </row>
    <row r="1089" spans="1:57">
      <c r="A1089" t="s">
        <v>606</v>
      </c>
      <c r="B1089" t="s">
        <v>154</v>
      </c>
      <c r="C1089" t="s">
        <v>155</v>
      </c>
      <c r="D1089" t="s">
        <v>150</v>
      </c>
      <c r="E1089" t="s">
        <v>1428</v>
      </c>
      <c r="F1089">
        <v>1</v>
      </c>
      <c r="G1089">
        <v>1</v>
      </c>
      <c r="H1089">
        <v>1</v>
      </c>
      <c r="I1089">
        <v>1.2</v>
      </c>
      <c r="J1089">
        <v>1</v>
      </c>
      <c r="K1089">
        <v>1</v>
      </c>
      <c r="L1089">
        <v>1</v>
      </c>
      <c r="M1089">
        <v>1</v>
      </c>
      <c r="N1089">
        <v>1</v>
      </c>
      <c r="O1089">
        <v>1.1000000000000001</v>
      </c>
      <c r="P1089">
        <v>1.1000000000000001</v>
      </c>
      <c r="Q1089">
        <v>1.1000000000000001</v>
      </c>
      <c r="R1089">
        <v>1.1000000000000001</v>
      </c>
      <c r="S1089">
        <v>1.3</v>
      </c>
      <c r="T1089">
        <v>1.3</v>
      </c>
      <c r="U1089">
        <v>1.3</v>
      </c>
      <c r="V1089">
        <v>1.3</v>
      </c>
      <c r="W1089">
        <v>1.4</v>
      </c>
      <c r="X1089">
        <v>1.4</v>
      </c>
      <c r="Y1089">
        <v>1.4</v>
      </c>
      <c r="Z1089">
        <v>1.4</v>
      </c>
      <c r="AA1089">
        <v>1.4</v>
      </c>
      <c r="AB1089">
        <v>2.2000000000000002</v>
      </c>
      <c r="AC1089">
        <v>2.2000000000000002</v>
      </c>
      <c r="AD1089">
        <v>2.2000000000000002</v>
      </c>
      <c r="AE1089">
        <v>2.2000000000000002</v>
      </c>
      <c r="AF1089">
        <v>2.2000000000000002</v>
      </c>
      <c r="AG1089">
        <v>2.2000000000000002</v>
      </c>
      <c r="AH1089">
        <v>2.2000000000000002</v>
      </c>
      <c r="AI1089">
        <v>2.2000000000000002</v>
      </c>
      <c r="AJ1089">
        <v>2.2000000000000002</v>
      </c>
      <c r="AK1089">
        <v>1.2</v>
      </c>
      <c r="AL1089">
        <v>1</v>
      </c>
      <c r="AM1089">
        <v>1</v>
      </c>
      <c r="AN1089">
        <v>1</v>
      </c>
      <c r="AO1089">
        <v>1</v>
      </c>
      <c r="AP1089">
        <v>1</v>
      </c>
      <c r="AQ1089">
        <v>1</v>
      </c>
      <c r="AR1089">
        <v>1</v>
      </c>
      <c r="AS1089">
        <v>0.8</v>
      </c>
      <c r="AT1089">
        <v>1.2</v>
      </c>
      <c r="AU1089">
        <v>1.4</v>
      </c>
      <c r="AV1089">
        <v>1.1000000000000001</v>
      </c>
      <c r="AW1089">
        <v>2</v>
      </c>
      <c r="AX1089">
        <v>2.2999999999999998</v>
      </c>
      <c r="AY1089">
        <v>1.7</v>
      </c>
      <c r="AZ1089">
        <v>0.8</v>
      </c>
      <c r="BA1089">
        <v>2</v>
      </c>
      <c r="BB1089">
        <v>1</v>
      </c>
      <c r="BC1089">
        <v>1</v>
      </c>
      <c r="BD1089">
        <v>1</v>
      </c>
      <c r="BE1089">
        <v>1</v>
      </c>
    </row>
    <row r="1090" spans="1:57">
      <c r="A1090" t="s">
        <v>607</v>
      </c>
      <c r="B1090" t="s">
        <v>154</v>
      </c>
      <c r="C1090" t="s">
        <v>155</v>
      </c>
      <c r="D1090" t="s">
        <v>61</v>
      </c>
      <c r="E1090" t="s">
        <v>1428</v>
      </c>
      <c r="F1090">
        <v>1</v>
      </c>
      <c r="G1090">
        <v>1</v>
      </c>
      <c r="H1090">
        <v>1</v>
      </c>
      <c r="I1090">
        <v>1.2</v>
      </c>
      <c r="J1090">
        <v>1</v>
      </c>
      <c r="K1090">
        <v>1</v>
      </c>
      <c r="L1090">
        <v>1</v>
      </c>
      <c r="M1090">
        <v>1</v>
      </c>
      <c r="N1090">
        <v>1</v>
      </c>
      <c r="O1090">
        <v>1.1000000000000001</v>
      </c>
      <c r="P1090">
        <v>1.1000000000000001</v>
      </c>
      <c r="Q1090">
        <v>1.1000000000000001</v>
      </c>
      <c r="R1090">
        <v>1.1000000000000001</v>
      </c>
      <c r="S1090">
        <v>1.2</v>
      </c>
      <c r="T1090">
        <v>1.2</v>
      </c>
      <c r="U1090">
        <v>1.2</v>
      </c>
      <c r="V1090">
        <v>1.2</v>
      </c>
      <c r="W1090">
        <v>1.4</v>
      </c>
      <c r="X1090">
        <v>1.4</v>
      </c>
      <c r="Y1090">
        <v>1.4</v>
      </c>
      <c r="Z1090">
        <v>1.4</v>
      </c>
      <c r="AA1090">
        <v>1.4</v>
      </c>
      <c r="AB1090">
        <v>1.6</v>
      </c>
      <c r="AC1090">
        <v>1.6</v>
      </c>
      <c r="AD1090">
        <v>1.6</v>
      </c>
      <c r="AE1090">
        <v>1.6</v>
      </c>
      <c r="AF1090">
        <v>1.6</v>
      </c>
      <c r="AG1090">
        <v>1.6</v>
      </c>
      <c r="AH1090">
        <v>1.6</v>
      </c>
      <c r="AI1090">
        <v>1.6</v>
      </c>
      <c r="AJ1090">
        <v>1.6</v>
      </c>
      <c r="AK1090">
        <v>1.2</v>
      </c>
      <c r="AL1090">
        <v>1</v>
      </c>
      <c r="AM1090">
        <v>1</v>
      </c>
      <c r="AN1090">
        <v>1</v>
      </c>
      <c r="AO1090">
        <v>1</v>
      </c>
      <c r="AP1090">
        <v>1</v>
      </c>
      <c r="AQ1090">
        <v>1</v>
      </c>
      <c r="AR1090">
        <v>1</v>
      </c>
      <c r="AS1090">
        <v>0.8</v>
      </c>
      <c r="AT1090">
        <v>1.2</v>
      </c>
      <c r="AU1090">
        <v>1.4</v>
      </c>
      <c r="AV1090">
        <v>1.1000000000000001</v>
      </c>
      <c r="AW1090">
        <v>2</v>
      </c>
      <c r="AX1090">
        <v>2.2999999999999998</v>
      </c>
      <c r="AY1090">
        <v>1.7</v>
      </c>
      <c r="AZ1090">
        <v>0.8</v>
      </c>
      <c r="BA1090">
        <v>2</v>
      </c>
      <c r="BB1090">
        <v>1</v>
      </c>
      <c r="BC1090">
        <v>1</v>
      </c>
      <c r="BD1090">
        <v>1</v>
      </c>
      <c r="BE1090">
        <v>1</v>
      </c>
    </row>
    <row r="1091" spans="1:57">
      <c r="A1091" t="s">
        <v>608</v>
      </c>
      <c r="B1091" t="s">
        <v>154</v>
      </c>
      <c r="C1091" t="s">
        <v>155</v>
      </c>
      <c r="D1091" t="s">
        <v>62</v>
      </c>
      <c r="E1091" t="s">
        <v>1428</v>
      </c>
      <c r="F1091">
        <v>1</v>
      </c>
      <c r="G1091">
        <v>1</v>
      </c>
      <c r="H1091">
        <v>1</v>
      </c>
      <c r="I1091">
        <v>1.2</v>
      </c>
      <c r="J1091">
        <v>1</v>
      </c>
      <c r="K1091">
        <v>1</v>
      </c>
      <c r="L1091">
        <v>1</v>
      </c>
      <c r="M1091">
        <v>1</v>
      </c>
      <c r="N1091">
        <v>1</v>
      </c>
      <c r="O1091">
        <v>1.1000000000000001</v>
      </c>
      <c r="P1091">
        <v>1.1000000000000001</v>
      </c>
      <c r="Q1091">
        <v>1.1000000000000001</v>
      </c>
      <c r="R1091">
        <v>1.1000000000000001</v>
      </c>
      <c r="S1091">
        <v>1.2</v>
      </c>
      <c r="T1091">
        <v>1.2</v>
      </c>
      <c r="U1091">
        <v>1.2</v>
      </c>
      <c r="V1091">
        <v>1.2</v>
      </c>
      <c r="W1091">
        <v>1.3</v>
      </c>
      <c r="X1091">
        <v>1.3</v>
      </c>
      <c r="Y1091">
        <v>1.3</v>
      </c>
      <c r="Z1091">
        <v>1.3</v>
      </c>
      <c r="AA1091">
        <v>1.3</v>
      </c>
      <c r="AB1091">
        <v>1.4</v>
      </c>
      <c r="AC1091">
        <v>1.4</v>
      </c>
      <c r="AD1091">
        <v>1.4</v>
      </c>
      <c r="AE1091">
        <v>1.4</v>
      </c>
      <c r="AF1091">
        <v>1.4</v>
      </c>
      <c r="AG1091">
        <v>1.4</v>
      </c>
      <c r="AH1091">
        <v>1.4</v>
      </c>
      <c r="AI1091">
        <v>1.4</v>
      </c>
      <c r="AJ1091">
        <v>1.4</v>
      </c>
      <c r="AK1091">
        <v>1.2</v>
      </c>
      <c r="AL1091">
        <v>1</v>
      </c>
      <c r="AM1091">
        <v>1</v>
      </c>
      <c r="AN1091">
        <v>1</v>
      </c>
      <c r="AO1091">
        <v>1</v>
      </c>
      <c r="AP1091">
        <v>1</v>
      </c>
      <c r="AQ1091">
        <v>1</v>
      </c>
      <c r="AR1091">
        <v>1</v>
      </c>
      <c r="AS1091">
        <v>0.8</v>
      </c>
      <c r="AT1091">
        <v>1.2</v>
      </c>
      <c r="AU1091">
        <v>1.4</v>
      </c>
      <c r="AV1091">
        <v>1.1000000000000001</v>
      </c>
      <c r="AW1091">
        <v>2</v>
      </c>
      <c r="AX1091">
        <v>2.2999999999999998</v>
      </c>
      <c r="AY1091">
        <v>1.7</v>
      </c>
      <c r="AZ1091">
        <v>0.8</v>
      </c>
      <c r="BA1091">
        <v>2</v>
      </c>
      <c r="BB1091">
        <v>1</v>
      </c>
      <c r="BC1091">
        <v>1</v>
      </c>
      <c r="BD1091">
        <v>1</v>
      </c>
      <c r="BE1091">
        <v>1</v>
      </c>
    </row>
    <row r="1092" spans="1:57">
      <c r="A1092" t="s">
        <v>609</v>
      </c>
      <c r="B1092" t="s">
        <v>154</v>
      </c>
      <c r="C1092" t="s">
        <v>155</v>
      </c>
      <c r="D1092" t="s">
        <v>63</v>
      </c>
      <c r="E1092" t="s">
        <v>1428</v>
      </c>
      <c r="F1092">
        <v>1</v>
      </c>
      <c r="G1092">
        <v>1</v>
      </c>
      <c r="H1092">
        <v>1</v>
      </c>
      <c r="I1092">
        <v>1.2</v>
      </c>
      <c r="J1092">
        <v>1</v>
      </c>
      <c r="K1092">
        <v>1</v>
      </c>
      <c r="L1092">
        <v>1</v>
      </c>
      <c r="M1092">
        <v>1</v>
      </c>
      <c r="N1092">
        <v>1</v>
      </c>
      <c r="O1092">
        <v>1.1000000000000001</v>
      </c>
      <c r="P1092">
        <v>1.1000000000000001</v>
      </c>
      <c r="Q1092">
        <v>1.1000000000000001</v>
      </c>
      <c r="R1092">
        <v>1.1000000000000001</v>
      </c>
      <c r="S1092">
        <v>1.2</v>
      </c>
      <c r="T1092">
        <v>1.2</v>
      </c>
      <c r="U1092">
        <v>1.2</v>
      </c>
      <c r="V1092">
        <v>1.2</v>
      </c>
      <c r="W1092">
        <v>1.3</v>
      </c>
      <c r="X1092">
        <v>1.3</v>
      </c>
      <c r="Y1092">
        <v>1.3</v>
      </c>
      <c r="Z1092">
        <v>1.3</v>
      </c>
      <c r="AA1092">
        <v>1.3</v>
      </c>
      <c r="AB1092">
        <v>1.4</v>
      </c>
      <c r="AC1092">
        <v>1.4</v>
      </c>
      <c r="AD1092">
        <v>1.4</v>
      </c>
      <c r="AE1092">
        <v>1.4</v>
      </c>
      <c r="AF1092">
        <v>1.4</v>
      </c>
      <c r="AG1092">
        <v>1.4</v>
      </c>
      <c r="AH1092">
        <v>1.4</v>
      </c>
      <c r="AI1092">
        <v>1.4</v>
      </c>
      <c r="AJ1092">
        <v>1.4</v>
      </c>
      <c r="AK1092">
        <v>1.2</v>
      </c>
      <c r="AL1092">
        <v>1</v>
      </c>
      <c r="AM1092">
        <v>1</v>
      </c>
      <c r="AN1092">
        <v>1</v>
      </c>
      <c r="AO1092">
        <v>1</v>
      </c>
      <c r="AP1092">
        <v>1</v>
      </c>
      <c r="AQ1092">
        <v>1</v>
      </c>
      <c r="AR1092">
        <v>1</v>
      </c>
      <c r="AS1092">
        <v>0.8</v>
      </c>
      <c r="AT1092">
        <v>1.2</v>
      </c>
      <c r="AU1092">
        <v>1.4</v>
      </c>
      <c r="AV1092">
        <v>1.1000000000000001</v>
      </c>
      <c r="AW1092">
        <v>2</v>
      </c>
      <c r="AX1092">
        <v>2.2999999999999998</v>
      </c>
      <c r="AY1092">
        <v>1.7</v>
      </c>
      <c r="AZ1092">
        <v>0.8</v>
      </c>
      <c r="BA1092">
        <v>2</v>
      </c>
      <c r="BB1092">
        <v>1</v>
      </c>
      <c r="BC1092">
        <v>1</v>
      </c>
      <c r="BD1092">
        <v>1</v>
      </c>
      <c r="BE1092">
        <v>1</v>
      </c>
    </row>
    <row r="1093" spans="1:57">
      <c r="A1093" t="s">
        <v>610</v>
      </c>
      <c r="B1093" t="s">
        <v>57</v>
      </c>
      <c r="C1093" t="s">
        <v>611</v>
      </c>
      <c r="D1093" t="s">
        <v>59</v>
      </c>
      <c r="E1093" t="s">
        <v>105</v>
      </c>
      <c r="F1093">
        <v>1</v>
      </c>
      <c r="G1093">
        <v>1</v>
      </c>
      <c r="H1093">
        <v>1</v>
      </c>
      <c r="I1093">
        <v>1.2</v>
      </c>
      <c r="J1093">
        <v>1</v>
      </c>
      <c r="K1093">
        <v>1</v>
      </c>
      <c r="L1093">
        <v>1</v>
      </c>
      <c r="M1093">
        <v>1</v>
      </c>
      <c r="N1093">
        <v>1</v>
      </c>
      <c r="O1093">
        <v>1.4</v>
      </c>
      <c r="P1093">
        <v>1.4</v>
      </c>
      <c r="Q1093">
        <v>1.4</v>
      </c>
      <c r="R1093">
        <v>1.4</v>
      </c>
      <c r="S1093">
        <v>1.4</v>
      </c>
      <c r="T1093">
        <v>1.4</v>
      </c>
      <c r="U1093">
        <v>1.4</v>
      </c>
      <c r="V1093">
        <v>1.4</v>
      </c>
      <c r="W1093">
        <v>1.4</v>
      </c>
      <c r="X1093">
        <v>1.4</v>
      </c>
      <c r="Y1093">
        <v>1.4</v>
      </c>
      <c r="Z1093">
        <v>1.4</v>
      </c>
      <c r="AA1093">
        <v>1.4</v>
      </c>
      <c r="AB1093">
        <v>1.4</v>
      </c>
      <c r="AC1093">
        <v>1.4</v>
      </c>
      <c r="AD1093">
        <v>1.4</v>
      </c>
      <c r="AE1093">
        <v>1.4</v>
      </c>
      <c r="AF1093">
        <v>1.4</v>
      </c>
      <c r="AG1093">
        <v>1.4</v>
      </c>
      <c r="AH1093">
        <v>1.4</v>
      </c>
      <c r="AI1093">
        <v>1.4</v>
      </c>
      <c r="AJ1093">
        <v>1.4</v>
      </c>
      <c r="AK1093">
        <v>1</v>
      </c>
      <c r="AL1093">
        <v>1</v>
      </c>
      <c r="AM1093">
        <v>1</v>
      </c>
      <c r="AN1093">
        <v>1</v>
      </c>
      <c r="AO1093">
        <v>1</v>
      </c>
      <c r="AP1093">
        <v>1</v>
      </c>
      <c r="AQ1093">
        <v>1</v>
      </c>
      <c r="AR1093">
        <v>1</v>
      </c>
      <c r="AS1093">
        <v>1</v>
      </c>
      <c r="AT1093">
        <v>1</v>
      </c>
      <c r="AU1093">
        <v>1</v>
      </c>
      <c r="AV1093">
        <v>1</v>
      </c>
      <c r="AW1093">
        <v>1.5</v>
      </c>
      <c r="AX1093">
        <v>1.4</v>
      </c>
      <c r="AY1093">
        <v>1.8</v>
      </c>
      <c r="AZ1093">
        <v>2.2999999999999998</v>
      </c>
      <c r="BA1093">
        <v>0.9</v>
      </c>
      <c r="BB1093">
        <v>0.9</v>
      </c>
      <c r="BC1093">
        <v>0.9</v>
      </c>
      <c r="BD1093">
        <v>0.9</v>
      </c>
      <c r="BE1093">
        <v>0.9</v>
      </c>
    </row>
    <row r="1094" spans="1:57">
      <c r="A1094" t="s">
        <v>612</v>
      </c>
      <c r="B1094" t="s">
        <v>57</v>
      </c>
      <c r="C1094" t="s">
        <v>613</v>
      </c>
      <c r="D1094" t="s">
        <v>59</v>
      </c>
      <c r="E1094" t="s">
        <v>105</v>
      </c>
      <c r="F1094">
        <v>1</v>
      </c>
      <c r="G1094">
        <v>1</v>
      </c>
      <c r="H1094">
        <v>1</v>
      </c>
      <c r="I1094">
        <v>1.2</v>
      </c>
      <c r="J1094">
        <v>1</v>
      </c>
      <c r="K1094">
        <v>1</v>
      </c>
      <c r="L1094">
        <v>1</v>
      </c>
      <c r="M1094">
        <v>1</v>
      </c>
      <c r="N1094">
        <v>1</v>
      </c>
      <c r="O1094">
        <v>1.3</v>
      </c>
      <c r="P1094">
        <v>1.3</v>
      </c>
      <c r="Q1094">
        <v>1.3</v>
      </c>
      <c r="R1094">
        <v>1.3</v>
      </c>
      <c r="S1094">
        <v>1.3</v>
      </c>
      <c r="T1094">
        <v>1.3</v>
      </c>
      <c r="U1094">
        <v>1.3</v>
      </c>
      <c r="V1094">
        <v>1.3</v>
      </c>
      <c r="W1094">
        <v>1.3</v>
      </c>
      <c r="X1094">
        <v>1.3</v>
      </c>
      <c r="Y1094">
        <v>1.3</v>
      </c>
      <c r="Z1094">
        <v>1.3</v>
      </c>
      <c r="AA1094">
        <v>1.3</v>
      </c>
      <c r="AB1094">
        <v>1.4</v>
      </c>
      <c r="AC1094">
        <v>1.4</v>
      </c>
      <c r="AD1094">
        <v>1.4</v>
      </c>
      <c r="AE1094">
        <v>1.4</v>
      </c>
      <c r="AF1094">
        <v>1.4</v>
      </c>
      <c r="AG1094">
        <v>1.4</v>
      </c>
      <c r="AH1094">
        <v>1.4</v>
      </c>
      <c r="AI1094">
        <v>1.4</v>
      </c>
      <c r="AJ1094">
        <v>1.4</v>
      </c>
      <c r="AK1094">
        <v>1</v>
      </c>
      <c r="AL1094">
        <v>1</v>
      </c>
      <c r="AM1094">
        <v>1</v>
      </c>
      <c r="AN1094">
        <v>1</v>
      </c>
      <c r="AO1094">
        <v>1</v>
      </c>
      <c r="AP1094">
        <v>1</v>
      </c>
      <c r="AQ1094">
        <v>1</v>
      </c>
      <c r="AR1094">
        <v>1</v>
      </c>
      <c r="AS1094">
        <v>0.8</v>
      </c>
      <c r="AT1094">
        <v>0.8</v>
      </c>
      <c r="AU1094">
        <v>0.8</v>
      </c>
      <c r="AV1094">
        <v>1.1000000000000001</v>
      </c>
      <c r="AW1094">
        <v>1.3</v>
      </c>
      <c r="AX1094">
        <v>1.3</v>
      </c>
      <c r="AY1094">
        <v>1.6</v>
      </c>
      <c r="AZ1094">
        <v>2.1</v>
      </c>
      <c r="BA1094">
        <v>0.6</v>
      </c>
      <c r="BB1094">
        <v>1</v>
      </c>
      <c r="BC1094">
        <v>1</v>
      </c>
      <c r="BD1094">
        <v>1</v>
      </c>
      <c r="BE1094">
        <v>1</v>
      </c>
    </row>
    <row r="1095" spans="1:57">
      <c r="A1095" t="s">
        <v>614</v>
      </c>
      <c r="B1095" t="s">
        <v>57</v>
      </c>
      <c r="C1095" t="s">
        <v>615</v>
      </c>
      <c r="D1095" t="s">
        <v>616</v>
      </c>
      <c r="E1095" t="s">
        <v>105</v>
      </c>
      <c r="F1095">
        <v>1</v>
      </c>
      <c r="G1095">
        <v>1</v>
      </c>
      <c r="H1095">
        <v>1</v>
      </c>
      <c r="I1095">
        <v>1.2</v>
      </c>
      <c r="J1095">
        <v>1</v>
      </c>
      <c r="K1095">
        <v>1</v>
      </c>
      <c r="L1095">
        <v>1</v>
      </c>
      <c r="M1095">
        <v>1</v>
      </c>
      <c r="N1095">
        <v>1</v>
      </c>
      <c r="O1095">
        <v>1.4</v>
      </c>
      <c r="P1095">
        <v>1.4</v>
      </c>
      <c r="Q1095">
        <v>1.4</v>
      </c>
      <c r="R1095">
        <v>1.4</v>
      </c>
      <c r="S1095">
        <v>1.4</v>
      </c>
      <c r="T1095">
        <v>1.4</v>
      </c>
      <c r="U1095">
        <v>1.4</v>
      </c>
      <c r="V1095">
        <v>1.4</v>
      </c>
      <c r="W1095">
        <v>1.4</v>
      </c>
      <c r="X1095">
        <v>1.4</v>
      </c>
      <c r="Y1095">
        <v>1.4</v>
      </c>
      <c r="Z1095">
        <v>1.4</v>
      </c>
      <c r="AA1095">
        <v>1.4</v>
      </c>
      <c r="AB1095">
        <v>1.5</v>
      </c>
      <c r="AC1095">
        <v>1.5</v>
      </c>
      <c r="AD1095">
        <v>1.5</v>
      </c>
      <c r="AE1095">
        <v>1.5</v>
      </c>
      <c r="AF1095">
        <v>1.5</v>
      </c>
      <c r="AG1095">
        <v>1.5</v>
      </c>
      <c r="AH1095">
        <v>1.5</v>
      </c>
      <c r="AI1095">
        <v>1.5</v>
      </c>
      <c r="AJ1095">
        <v>1.5</v>
      </c>
      <c r="AK1095">
        <v>0.9</v>
      </c>
      <c r="AL1095">
        <v>0.9</v>
      </c>
      <c r="AM1095">
        <v>0.9</v>
      </c>
      <c r="AN1095">
        <v>0.9</v>
      </c>
      <c r="AO1095">
        <v>0.9</v>
      </c>
      <c r="AP1095">
        <v>0.9</v>
      </c>
      <c r="AQ1095">
        <v>0.9</v>
      </c>
      <c r="AR1095">
        <v>0.9</v>
      </c>
      <c r="AS1095">
        <v>0.8</v>
      </c>
      <c r="AT1095">
        <v>0.9</v>
      </c>
      <c r="AU1095">
        <v>1</v>
      </c>
      <c r="AV1095">
        <v>1</v>
      </c>
      <c r="AW1095">
        <v>1.6</v>
      </c>
      <c r="AX1095">
        <v>1.5</v>
      </c>
      <c r="AY1095">
        <v>1.9</v>
      </c>
      <c r="AZ1095">
        <v>2.5</v>
      </c>
      <c r="BA1095">
        <v>0.7</v>
      </c>
      <c r="BB1095">
        <v>0.9</v>
      </c>
      <c r="BC1095">
        <v>0.9</v>
      </c>
      <c r="BD1095">
        <v>0.9</v>
      </c>
      <c r="BE1095">
        <v>0.9</v>
      </c>
    </row>
    <row r="1096" spans="1:57">
      <c r="A1096" t="s">
        <v>617</v>
      </c>
      <c r="B1096" t="s">
        <v>57</v>
      </c>
      <c r="C1096" t="s">
        <v>615</v>
      </c>
      <c r="D1096" t="s">
        <v>131</v>
      </c>
      <c r="E1096" t="s">
        <v>105</v>
      </c>
      <c r="F1096">
        <v>1</v>
      </c>
      <c r="G1096">
        <v>1</v>
      </c>
      <c r="H1096">
        <v>1</v>
      </c>
      <c r="I1096">
        <v>1.2</v>
      </c>
      <c r="J1096">
        <v>1</v>
      </c>
      <c r="K1096">
        <v>1</v>
      </c>
      <c r="L1096">
        <v>1</v>
      </c>
      <c r="M1096">
        <v>1</v>
      </c>
      <c r="N1096">
        <v>1</v>
      </c>
      <c r="O1096">
        <v>2.2000000000000002</v>
      </c>
      <c r="P1096">
        <v>2.2000000000000002</v>
      </c>
      <c r="Q1096">
        <v>2.2000000000000002</v>
      </c>
      <c r="R1096">
        <v>2.2000000000000002</v>
      </c>
      <c r="S1096">
        <v>2.2000000000000002</v>
      </c>
      <c r="T1096">
        <v>2.2000000000000002</v>
      </c>
      <c r="U1096">
        <v>2.2000000000000002</v>
      </c>
      <c r="V1096">
        <v>2.2000000000000002</v>
      </c>
      <c r="W1096">
        <v>2.2000000000000002</v>
      </c>
      <c r="X1096">
        <v>2.2000000000000002</v>
      </c>
      <c r="Y1096">
        <v>2.2000000000000002</v>
      </c>
      <c r="Z1096">
        <v>2.2000000000000002</v>
      </c>
      <c r="AA1096">
        <v>2.2000000000000002</v>
      </c>
      <c r="AB1096">
        <v>1.7</v>
      </c>
      <c r="AC1096">
        <v>1.7</v>
      </c>
      <c r="AD1096">
        <v>1.7</v>
      </c>
      <c r="AE1096">
        <v>1.7</v>
      </c>
      <c r="AF1096">
        <v>1.7</v>
      </c>
      <c r="AG1096">
        <v>1.7</v>
      </c>
      <c r="AH1096">
        <v>1.7</v>
      </c>
      <c r="AI1096">
        <v>1.7</v>
      </c>
      <c r="AJ1096">
        <v>1.7</v>
      </c>
      <c r="AK1096">
        <v>0.9</v>
      </c>
      <c r="AL1096">
        <v>0.9</v>
      </c>
      <c r="AM1096">
        <v>0.9</v>
      </c>
      <c r="AN1096">
        <v>0.9</v>
      </c>
      <c r="AO1096">
        <v>0.9</v>
      </c>
      <c r="AP1096">
        <v>0.9</v>
      </c>
      <c r="AQ1096">
        <v>0.9</v>
      </c>
      <c r="AR1096">
        <v>0.9</v>
      </c>
      <c r="AS1096">
        <v>0.8</v>
      </c>
      <c r="AT1096">
        <v>0.9</v>
      </c>
      <c r="AU1096">
        <v>1</v>
      </c>
      <c r="AV1096">
        <v>1</v>
      </c>
      <c r="AW1096">
        <v>1.6</v>
      </c>
      <c r="AX1096">
        <v>1.5</v>
      </c>
      <c r="AY1096">
        <v>1.9</v>
      </c>
      <c r="AZ1096">
        <v>2.5</v>
      </c>
      <c r="BA1096">
        <v>0.7</v>
      </c>
      <c r="BB1096">
        <v>0.9</v>
      </c>
      <c r="BC1096">
        <v>0.9</v>
      </c>
      <c r="BD1096">
        <v>0.9</v>
      </c>
      <c r="BE1096">
        <v>0.9</v>
      </c>
    </row>
    <row r="1097" spans="1:57">
      <c r="A1097" t="s">
        <v>618</v>
      </c>
      <c r="B1097" t="s">
        <v>57</v>
      </c>
      <c r="C1097" t="s">
        <v>619</v>
      </c>
      <c r="D1097" t="s">
        <v>59</v>
      </c>
      <c r="E1097" t="s">
        <v>105</v>
      </c>
      <c r="F1097">
        <v>1</v>
      </c>
      <c r="G1097">
        <v>1</v>
      </c>
      <c r="H1097">
        <v>1</v>
      </c>
      <c r="I1097">
        <v>1.2</v>
      </c>
      <c r="J1097">
        <v>1</v>
      </c>
      <c r="K1097">
        <v>1</v>
      </c>
      <c r="L1097">
        <v>1</v>
      </c>
      <c r="M1097">
        <v>1</v>
      </c>
      <c r="N1097">
        <v>1</v>
      </c>
      <c r="O1097">
        <v>1.5</v>
      </c>
      <c r="P1097">
        <v>1.5</v>
      </c>
      <c r="Q1097">
        <v>1.5</v>
      </c>
      <c r="R1097">
        <v>1.5</v>
      </c>
      <c r="S1097">
        <v>1.5</v>
      </c>
      <c r="T1097">
        <v>1.5</v>
      </c>
      <c r="U1097">
        <v>1.5</v>
      </c>
      <c r="V1097">
        <v>1.5</v>
      </c>
      <c r="W1097">
        <v>1.5</v>
      </c>
      <c r="X1097">
        <v>1.5</v>
      </c>
      <c r="Y1097">
        <v>1.5</v>
      </c>
      <c r="Z1097">
        <v>1.5</v>
      </c>
      <c r="AA1097">
        <v>1.5</v>
      </c>
      <c r="AB1097">
        <v>1.4</v>
      </c>
      <c r="AC1097">
        <v>1.4</v>
      </c>
      <c r="AD1097">
        <v>1.4</v>
      </c>
      <c r="AE1097">
        <v>1.4</v>
      </c>
      <c r="AF1097">
        <v>1.4</v>
      </c>
      <c r="AG1097">
        <v>1.4</v>
      </c>
      <c r="AH1097">
        <v>1.4</v>
      </c>
      <c r="AI1097">
        <v>1.4</v>
      </c>
      <c r="AJ1097">
        <v>1.4</v>
      </c>
      <c r="AK1097">
        <v>1</v>
      </c>
      <c r="AL1097">
        <v>1</v>
      </c>
      <c r="AM1097">
        <v>1</v>
      </c>
      <c r="AN1097">
        <v>1</v>
      </c>
      <c r="AO1097">
        <v>1</v>
      </c>
      <c r="AP1097">
        <v>1</v>
      </c>
      <c r="AQ1097">
        <v>1</v>
      </c>
      <c r="AR1097">
        <v>1</v>
      </c>
      <c r="AS1097">
        <v>0.8</v>
      </c>
      <c r="AT1097">
        <v>0.8</v>
      </c>
      <c r="AU1097">
        <v>0.8</v>
      </c>
      <c r="AV1097">
        <v>1.1000000000000001</v>
      </c>
      <c r="AW1097">
        <v>1.3</v>
      </c>
      <c r="AX1097">
        <v>1.3</v>
      </c>
      <c r="AY1097">
        <v>1.6</v>
      </c>
      <c r="AZ1097">
        <v>2.1</v>
      </c>
      <c r="BA1097">
        <v>0.6</v>
      </c>
      <c r="BB1097">
        <v>1</v>
      </c>
      <c r="BC1097">
        <v>1</v>
      </c>
      <c r="BD1097">
        <v>1</v>
      </c>
      <c r="BE1097">
        <v>1</v>
      </c>
    </row>
    <row r="1098" spans="1:57">
      <c r="A1098" t="s">
        <v>620</v>
      </c>
      <c r="B1098" t="s">
        <v>57</v>
      </c>
      <c r="C1098" t="s">
        <v>621</v>
      </c>
      <c r="D1098" t="s">
        <v>622</v>
      </c>
      <c r="E1098" t="s">
        <v>105</v>
      </c>
      <c r="F1098">
        <v>1</v>
      </c>
      <c r="G1098">
        <v>1</v>
      </c>
      <c r="H1098">
        <v>1</v>
      </c>
      <c r="I1098">
        <v>1.2</v>
      </c>
      <c r="J1098">
        <v>1</v>
      </c>
      <c r="K1098">
        <v>1</v>
      </c>
      <c r="L1098">
        <v>1</v>
      </c>
      <c r="M1098">
        <v>1</v>
      </c>
      <c r="N1098">
        <v>1</v>
      </c>
      <c r="O1098">
        <v>1.7</v>
      </c>
      <c r="P1098">
        <v>1.7</v>
      </c>
      <c r="Q1098">
        <v>1.7</v>
      </c>
      <c r="R1098">
        <v>1.7</v>
      </c>
      <c r="S1098">
        <v>1.7</v>
      </c>
      <c r="T1098">
        <v>1.7</v>
      </c>
      <c r="U1098">
        <v>1.7</v>
      </c>
      <c r="V1098">
        <v>1.7</v>
      </c>
      <c r="W1098">
        <v>1.7</v>
      </c>
      <c r="X1098">
        <v>1.7</v>
      </c>
      <c r="Y1098">
        <v>1.7</v>
      </c>
      <c r="Z1098">
        <v>1.7</v>
      </c>
      <c r="AA1098">
        <v>1.7</v>
      </c>
      <c r="AB1098">
        <v>1.5</v>
      </c>
      <c r="AC1098">
        <v>1.5</v>
      </c>
      <c r="AD1098">
        <v>1.5</v>
      </c>
      <c r="AE1098">
        <v>1.5</v>
      </c>
      <c r="AF1098">
        <v>1.5</v>
      </c>
      <c r="AG1098">
        <v>1.5</v>
      </c>
      <c r="AH1098">
        <v>1.5</v>
      </c>
      <c r="AI1098">
        <v>1.5</v>
      </c>
      <c r="AJ1098">
        <v>1.5</v>
      </c>
      <c r="AK1098">
        <v>1</v>
      </c>
      <c r="AL1098">
        <v>1</v>
      </c>
      <c r="AM1098">
        <v>1</v>
      </c>
      <c r="AN1098">
        <v>1</v>
      </c>
      <c r="AO1098">
        <v>1</v>
      </c>
      <c r="AP1098">
        <v>1</v>
      </c>
      <c r="AQ1098">
        <v>1</v>
      </c>
      <c r="AR1098">
        <v>1</v>
      </c>
      <c r="AS1098">
        <v>1</v>
      </c>
      <c r="AT1098">
        <v>1</v>
      </c>
      <c r="AU1098">
        <v>1</v>
      </c>
      <c r="AV1098">
        <v>1</v>
      </c>
      <c r="AW1098">
        <v>1.5</v>
      </c>
      <c r="AX1098">
        <v>1.4</v>
      </c>
      <c r="AY1098">
        <v>1.8</v>
      </c>
      <c r="AZ1098">
        <v>2.2999999999999998</v>
      </c>
      <c r="BA1098">
        <v>0.9</v>
      </c>
      <c r="BB1098">
        <v>0.9</v>
      </c>
      <c r="BC1098">
        <v>0.9</v>
      </c>
      <c r="BD1098">
        <v>0.9</v>
      </c>
      <c r="BE1098">
        <v>0.9</v>
      </c>
    </row>
    <row r="1099" spans="1:57">
      <c r="A1099" t="s">
        <v>623</v>
      </c>
      <c r="B1099" t="s">
        <v>148</v>
      </c>
      <c r="C1099" t="s">
        <v>285</v>
      </c>
      <c r="D1099" t="s">
        <v>102</v>
      </c>
      <c r="E1099" t="s">
        <v>105</v>
      </c>
      <c r="F1099">
        <v>1</v>
      </c>
      <c r="G1099">
        <v>1</v>
      </c>
      <c r="H1099">
        <v>1</v>
      </c>
      <c r="I1099">
        <v>1.2</v>
      </c>
      <c r="J1099">
        <v>1</v>
      </c>
      <c r="K1099">
        <v>1</v>
      </c>
      <c r="L1099">
        <v>1</v>
      </c>
      <c r="M1099">
        <v>1</v>
      </c>
      <c r="N1099">
        <v>1</v>
      </c>
      <c r="O1099">
        <v>1</v>
      </c>
      <c r="P1099">
        <v>1</v>
      </c>
      <c r="Q1099">
        <v>1</v>
      </c>
      <c r="R1099">
        <v>1</v>
      </c>
      <c r="S1099">
        <v>1</v>
      </c>
      <c r="T1099">
        <v>1</v>
      </c>
      <c r="U1099">
        <v>1</v>
      </c>
      <c r="V1099">
        <v>1</v>
      </c>
      <c r="W1099">
        <v>1.2</v>
      </c>
      <c r="X1099">
        <v>1</v>
      </c>
      <c r="Y1099">
        <v>1</v>
      </c>
      <c r="Z1099">
        <v>1</v>
      </c>
      <c r="AA1099">
        <v>1</v>
      </c>
      <c r="AB1099">
        <v>1.3</v>
      </c>
      <c r="AC1099">
        <v>1.3</v>
      </c>
      <c r="AD1099">
        <v>1.3</v>
      </c>
      <c r="AE1099">
        <v>1.3</v>
      </c>
      <c r="AF1099">
        <v>1.3</v>
      </c>
      <c r="AG1099">
        <v>1.3</v>
      </c>
      <c r="AH1099">
        <v>1.3</v>
      </c>
      <c r="AI1099">
        <v>1.3</v>
      </c>
      <c r="AJ1099">
        <v>1.3</v>
      </c>
      <c r="AK1099">
        <v>1.2</v>
      </c>
      <c r="AL1099">
        <v>1</v>
      </c>
      <c r="AM1099">
        <v>1</v>
      </c>
      <c r="AN1099">
        <v>1</v>
      </c>
      <c r="AO1099">
        <v>1</v>
      </c>
      <c r="AP1099">
        <v>1</v>
      </c>
      <c r="AQ1099">
        <v>1</v>
      </c>
      <c r="AR1099">
        <v>1</v>
      </c>
      <c r="AS1099">
        <v>0.8</v>
      </c>
      <c r="AT1099">
        <v>1.1000000000000001</v>
      </c>
      <c r="AU1099">
        <v>1.3</v>
      </c>
      <c r="AV1099">
        <v>1</v>
      </c>
      <c r="AW1099">
        <v>1.9</v>
      </c>
      <c r="AX1099">
        <v>2.2000000000000002</v>
      </c>
      <c r="AY1099">
        <v>1.6</v>
      </c>
      <c r="AZ1099">
        <v>0.8</v>
      </c>
      <c r="BA1099">
        <v>1.9</v>
      </c>
      <c r="BB1099">
        <v>1</v>
      </c>
      <c r="BC1099">
        <v>1</v>
      </c>
      <c r="BD1099">
        <v>1</v>
      </c>
      <c r="BE1099">
        <v>1</v>
      </c>
    </row>
    <row r="1100" spans="1:57">
      <c r="A1100" t="s">
        <v>624</v>
      </c>
      <c r="B1100" t="s">
        <v>148</v>
      </c>
      <c r="C1100" t="s">
        <v>285</v>
      </c>
      <c r="D1100" t="s">
        <v>385</v>
      </c>
      <c r="E1100" t="s">
        <v>105</v>
      </c>
      <c r="F1100">
        <v>1</v>
      </c>
      <c r="G1100">
        <v>1</v>
      </c>
      <c r="H1100">
        <v>1</v>
      </c>
      <c r="I1100">
        <v>1.2</v>
      </c>
      <c r="J1100">
        <v>1</v>
      </c>
      <c r="K1100">
        <v>1</v>
      </c>
      <c r="L1100">
        <v>1</v>
      </c>
      <c r="M1100">
        <v>1</v>
      </c>
      <c r="N1100">
        <v>1</v>
      </c>
      <c r="O1100">
        <v>1</v>
      </c>
      <c r="P1100">
        <v>1</v>
      </c>
      <c r="Q1100">
        <v>1</v>
      </c>
      <c r="R1100">
        <v>1</v>
      </c>
      <c r="S1100">
        <v>1</v>
      </c>
      <c r="T1100">
        <v>1</v>
      </c>
      <c r="U1100">
        <v>1</v>
      </c>
      <c r="V1100">
        <v>1</v>
      </c>
      <c r="W1100">
        <v>1.2</v>
      </c>
      <c r="X1100">
        <v>1</v>
      </c>
      <c r="Y1100">
        <v>1</v>
      </c>
      <c r="Z1100">
        <v>1</v>
      </c>
      <c r="AA1100">
        <v>1</v>
      </c>
      <c r="AB1100">
        <v>1.2</v>
      </c>
      <c r="AC1100">
        <v>1.2</v>
      </c>
      <c r="AD1100">
        <v>1.2</v>
      </c>
      <c r="AE1100">
        <v>1.2</v>
      </c>
      <c r="AF1100">
        <v>1.2</v>
      </c>
      <c r="AG1100">
        <v>1.2</v>
      </c>
      <c r="AH1100">
        <v>1.2</v>
      </c>
      <c r="AI1100">
        <v>1.2</v>
      </c>
      <c r="AJ1100">
        <v>1.2</v>
      </c>
      <c r="AK1100">
        <v>1.2</v>
      </c>
      <c r="AL1100">
        <v>1</v>
      </c>
      <c r="AM1100">
        <v>1</v>
      </c>
      <c r="AN1100">
        <v>1</v>
      </c>
      <c r="AO1100">
        <v>1</v>
      </c>
      <c r="AP1100">
        <v>1</v>
      </c>
      <c r="AQ1100">
        <v>1</v>
      </c>
      <c r="AR1100">
        <v>1</v>
      </c>
      <c r="AS1100">
        <v>0.7</v>
      </c>
      <c r="AT1100">
        <v>1</v>
      </c>
      <c r="AU1100">
        <v>1.2</v>
      </c>
      <c r="AV1100">
        <v>0.9</v>
      </c>
      <c r="AW1100">
        <v>1.7</v>
      </c>
      <c r="AX1100">
        <v>1.9</v>
      </c>
      <c r="AY1100">
        <v>1.4</v>
      </c>
      <c r="AZ1100">
        <v>0.7</v>
      </c>
      <c r="BA1100">
        <v>1.7</v>
      </c>
      <c r="BB1100">
        <v>1</v>
      </c>
      <c r="BC1100">
        <v>1</v>
      </c>
      <c r="BD1100">
        <v>1</v>
      </c>
      <c r="BE1100">
        <v>1</v>
      </c>
    </row>
    <row r="1101" spans="1:57">
      <c r="A1101" t="s">
        <v>625</v>
      </c>
      <c r="B1101" t="s">
        <v>57</v>
      </c>
      <c r="C1101" t="s">
        <v>626</v>
      </c>
      <c r="D1101" t="s">
        <v>59</v>
      </c>
      <c r="E1101" t="s">
        <v>105</v>
      </c>
      <c r="F1101">
        <v>1</v>
      </c>
      <c r="G1101">
        <v>1</v>
      </c>
      <c r="H1101">
        <v>1</v>
      </c>
      <c r="I1101">
        <v>1.2</v>
      </c>
      <c r="J1101">
        <v>1</v>
      </c>
      <c r="K1101">
        <v>1</v>
      </c>
      <c r="L1101">
        <v>1</v>
      </c>
      <c r="M1101">
        <v>1</v>
      </c>
      <c r="N1101">
        <v>1</v>
      </c>
      <c r="O1101">
        <v>1.1000000000000001</v>
      </c>
      <c r="P1101">
        <v>1.1000000000000001</v>
      </c>
      <c r="Q1101">
        <v>1.1000000000000001</v>
      </c>
      <c r="R1101">
        <v>1.1000000000000001</v>
      </c>
      <c r="S1101">
        <v>1.1000000000000001</v>
      </c>
      <c r="T1101">
        <v>1.1000000000000001</v>
      </c>
      <c r="U1101">
        <v>1.1000000000000001</v>
      </c>
      <c r="V1101">
        <v>1.1000000000000001</v>
      </c>
      <c r="W1101">
        <v>1.1000000000000001</v>
      </c>
      <c r="X1101">
        <v>1.1000000000000001</v>
      </c>
      <c r="Y1101">
        <v>1.1000000000000001</v>
      </c>
      <c r="Z1101">
        <v>1.1000000000000001</v>
      </c>
      <c r="AA1101">
        <v>1.1000000000000001</v>
      </c>
      <c r="AB1101">
        <v>1.2</v>
      </c>
      <c r="AC1101">
        <v>1.2</v>
      </c>
      <c r="AD1101">
        <v>1.2</v>
      </c>
      <c r="AE1101">
        <v>1.2</v>
      </c>
      <c r="AF1101">
        <v>1.2</v>
      </c>
      <c r="AG1101">
        <v>1.2</v>
      </c>
      <c r="AH1101">
        <v>1.2</v>
      </c>
      <c r="AI1101">
        <v>1.2</v>
      </c>
      <c r="AJ1101">
        <v>1.2</v>
      </c>
      <c r="AK1101">
        <v>1.2</v>
      </c>
      <c r="AL1101">
        <v>1</v>
      </c>
      <c r="AM1101">
        <v>1</v>
      </c>
      <c r="AN1101">
        <v>1</v>
      </c>
      <c r="AO1101">
        <v>1</v>
      </c>
      <c r="AP1101">
        <v>1</v>
      </c>
      <c r="AQ1101">
        <v>1</v>
      </c>
      <c r="AR1101">
        <v>1</v>
      </c>
      <c r="AS1101">
        <v>1.2</v>
      </c>
      <c r="AT1101">
        <v>1.2</v>
      </c>
      <c r="AU1101">
        <v>1.2</v>
      </c>
      <c r="AV1101">
        <v>1.2</v>
      </c>
      <c r="AW1101">
        <v>1.2</v>
      </c>
      <c r="AX1101">
        <v>1.2</v>
      </c>
      <c r="AY1101">
        <v>1.2</v>
      </c>
      <c r="AZ1101">
        <v>1.2</v>
      </c>
      <c r="BA1101">
        <v>1.2</v>
      </c>
      <c r="BB1101">
        <v>1</v>
      </c>
      <c r="BC1101">
        <v>1</v>
      </c>
      <c r="BD1101">
        <v>1</v>
      </c>
      <c r="BE1101">
        <v>1</v>
      </c>
    </row>
    <row r="1102" spans="1:57">
      <c r="A1102" t="s">
        <v>627</v>
      </c>
      <c r="B1102" t="s">
        <v>57</v>
      </c>
      <c r="C1102" t="s">
        <v>493</v>
      </c>
      <c r="D1102" t="s">
        <v>132</v>
      </c>
      <c r="E1102" t="s">
        <v>105</v>
      </c>
      <c r="F1102">
        <v>1</v>
      </c>
      <c r="G1102">
        <v>1</v>
      </c>
      <c r="H1102">
        <v>1</v>
      </c>
      <c r="I1102">
        <v>1.2</v>
      </c>
      <c r="J1102">
        <v>1</v>
      </c>
      <c r="K1102">
        <v>1</v>
      </c>
      <c r="L1102">
        <v>1</v>
      </c>
      <c r="M1102">
        <v>1</v>
      </c>
      <c r="N1102">
        <v>1</v>
      </c>
      <c r="O1102">
        <v>1.4</v>
      </c>
      <c r="P1102">
        <v>1.4</v>
      </c>
      <c r="Q1102">
        <v>1.4</v>
      </c>
      <c r="R1102">
        <v>1.4</v>
      </c>
      <c r="S1102">
        <v>1.4</v>
      </c>
      <c r="T1102">
        <v>1.4</v>
      </c>
      <c r="U1102">
        <v>1.4</v>
      </c>
      <c r="V1102">
        <v>1.4</v>
      </c>
      <c r="W1102">
        <v>1.4</v>
      </c>
      <c r="X1102">
        <v>1.4</v>
      </c>
      <c r="Y1102">
        <v>1.4</v>
      </c>
      <c r="Z1102">
        <v>1.4</v>
      </c>
      <c r="AA1102">
        <v>1.4</v>
      </c>
      <c r="AB1102">
        <v>1.4</v>
      </c>
      <c r="AC1102">
        <v>1.4</v>
      </c>
      <c r="AD1102">
        <v>1.4</v>
      </c>
      <c r="AE1102">
        <v>1.4</v>
      </c>
      <c r="AF1102">
        <v>1.4</v>
      </c>
      <c r="AG1102">
        <v>1.4</v>
      </c>
      <c r="AH1102">
        <v>1.4</v>
      </c>
      <c r="AI1102">
        <v>1.4</v>
      </c>
      <c r="AJ1102">
        <v>1.4</v>
      </c>
      <c r="AK1102">
        <v>1.2</v>
      </c>
      <c r="AL1102">
        <v>1</v>
      </c>
      <c r="AM1102">
        <v>1</v>
      </c>
      <c r="AN1102">
        <v>1</v>
      </c>
      <c r="AO1102">
        <v>1</v>
      </c>
      <c r="AP1102">
        <v>1</v>
      </c>
      <c r="AQ1102">
        <v>1</v>
      </c>
      <c r="AR1102">
        <v>1</v>
      </c>
      <c r="AS1102">
        <v>1.3</v>
      </c>
      <c r="AT1102">
        <v>1.3</v>
      </c>
      <c r="AU1102">
        <v>1.3</v>
      </c>
      <c r="AV1102">
        <v>1.3</v>
      </c>
      <c r="AW1102">
        <v>1.3</v>
      </c>
      <c r="AX1102">
        <v>1.3</v>
      </c>
      <c r="AY1102">
        <v>1.3</v>
      </c>
      <c r="AZ1102">
        <v>1.3</v>
      </c>
      <c r="BA1102">
        <v>1.3</v>
      </c>
      <c r="BB1102">
        <v>1</v>
      </c>
      <c r="BC1102">
        <v>1</v>
      </c>
      <c r="BD1102">
        <v>1</v>
      </c>
      <c r="BE1102">
        <v>1</v>
      </c>
    </row>
    <row r="1103" spans="1:57">
      <c r="A1103" t="s">
        <v>628</v>
      </c>
      <c r="B1103" t="s">
        <v>57</v>
      </c>
      <c r="C1103" t="s">
        <v>493</v>
      </c>
      <c r="D1103" t="s">
        <v>131</v>
      </c>
      <c r="E1103" t="s">
        <v>105</v>
      </c>
      <c r="F1103">
        <v>1</v>
      </c>
      <c r="G1103">
        <v>1</v>
      </c>
      <c r="H1103">
        <v>1</v>
      </c>
      <c r="I1103">
        <v>1.2</v>
      </c>
      <c r="J1103">
        <v>1</v>
      </c>
      <c r="K1103">
        <v>1</v>
      </c>
      <c r="L1103">
        <v>1</v>
      </c>
      <c r="M1103">
        <v>1</v>
      </c>
      <c r="N1103">
        <v>1</v>
      </c>
      <c r="O1103">
        <v>1.8</v>
      </c>
      <c r="P1103">
        <v>1.8</v>
      </c>
      <c r="Q1103">
        <v>1.8</v>
      </c>
      <c r="R1103">
        <v>1.8</v>
      </c>
      <c r="S1103">
        <v>1.8</v>
      </c>
      <c r="T1103">
        <v>1.8</v>
      </c>
      <c r="U1103">
        <v>1.8</v>
      </c>
      <c r="V1103">
        <v>1.8</v>
      </c>
      <c r="W1103">
        <v>1.8</v>
      </c>
      <c r="X1103">
        <v>1.8</v>
      </c>
      <c r="Y1103">
        <v>1.8</v>
      </c>
      <c r="Z1103">
        <v>1.8</v>
      </c>
      <c r="AA1103">
        <v>1.8</v>
      </c>
      <c r="AB1103">
        <v>1.6</v>
      </c>
      <c r="AC1103">
        <v>1.6</v>
      </c>
      <c r="AD1103">
        <v>1.6</v>
      </c>
      <c r="AE1103">
        <v>1.6</v>
      </c>
      <c r="AF1103">
        <v>1.6</v>
      </c>
      <c r="AG1103">
        <v>1.6</v>
      </c>
      <c r="AH1103">
        <v>1.6</v>
      </c>
      <c r="AI1103">
        <v>1.6</v>
      </c>
      <c r="AJ1103">
        <v>1.6</v>
      </c>
      <c r="AK1103">
        <v>1.2</v>
      </c>
      <c r="AL1103">
        <v>1</v>
      </c>
      <c r="AM1103">
        <v>1</v>
      </c>
      <c r="AN1103">
        <v>1</v>
      </c>
      <c r="AO1103">
        <v>1</v>
      </c>
      <c r="AP1103">
        <v>1</v>
      </c>
      <c r="AQ1103">
        <v>1</v>
      </c>
      <c r="AR1103">
        <v>1</v>
      </c>
      <c r="AS1103">
        <v>1.5</v>
      </c>
      <c r="AT1103">
        <v>1.5</v>
      </c>
      <c r="AU1103">
        <v>1.5</v>
      </c>
      <c r="AV1103">
        <v>1.5</v>
      </c>
      <c r="AW1103">
        <v>1.5</v>
      </c>
      <c r="AX1103">
        <v>1.5</v>
      </c>
      <c r="AY1103">
        <v>1.5</v>
      </c>
      <c r="AZ1103">
        <v>1.5</v>
      </c>
      <c r="BA1103">
        <v>1.5</v>
      </c>
      <c r="BB1103">
        <v>1</v>
      </c>
      <c r="BC1103">
        <v>1</v>
      </c>
      <c r="BD1103">
        <v>1</v>
      </c>
      <c r="BE1103">
        <v>1</v>
      </c>
    </row>
    <row r="1104" spans="1:57">
      <c r="A1104" t="s">
        <v>629</v>
      </c>
      <c r="B1104" t="s">
        <v>57</v>
      </c>
      <c r="C1104" t="s">
        <v>493</v>
      </c>
      <c r="D1104" t="s">
        <v>132</v>
      </c>
      <c r="E1104" t="s">
        <v>105</v>
      </c>
      <c r="F1104">
        <v>1</v>
      </c>
      <c r="G1104">
        <v>1</v>
      </c>
      <c r="H1104">
        <v>1</v>
      </c>
      <c r="I1104">
        <v>1.2</v>
      </c>
      <c r="J1104">
        <v>1</v>
      </c>
      <c r="K1104">
        <v>1</v>
      </c>
      <c r="L1104">
        <v>1</v>
      </c>
      <c r="M1104">
        <v>1</v>
      </c>
      <c r="N1104">
        <v>1</v>
      </c>
      <c r="O1104">
        <v>1.1000000000000001</v>
      </c>
      <c r="P1104">
        <v>1.1000000000000001</v>
      </c>
      <c r="Q1104">
        <v>1.1000000000000001</v>
      </c>
      <c r="R1104">
        <v>1.1000000000000001</v>
      </c>
      <c r="S1104">
        <v>1.1000000000000001</v>
      </c>
      <c r="T1104">
        <v>1.1000000000000001</v>
      </c>
      <c r="U1104">
        <v>1.1000000000000001</v>
      </c>
      <c r="V1104">
        <v>1.1000000000000001</v>
      </c>
      <c r="W1104">
        <v>1.1000000000000001</v>
      </c>
      <c r="X1104">
        <v>1.1000000000000001</v>
      </c>
      <c r="Y1104">
        <v>1.1000000000000001</v>
      </c>
      <c r="Z1104">
        <v>1.1000000000000001</v>
      </c>
      <c r="AA1104">
        <v>1.1000000000000001</v>
      </c>
      <c r="AB1104">
        <v>1.3</v>
      </c>
      <c r="AC1104">
        <v>1.3</v>
      </c>
      <c r="AD1104">
        <v>1.3</v>
      </c>
      <c r="AE1104">
        <v>1.3</v>
      </c>
      <c r="AF1104">
        <v>1.3</v>
      </c>
      <c r="AG1104">
        <v>1.3</v>
      </c>
      <c r="AH1104">
        <v>1.3</v>
      </c>
      <c r="AI1104">
        <v>1.3</v>
      </c>
      <c r="AJ1104">
        <v>1.3</v>
      </c>
      <c r="AK1104">
        <v>1.2</v>
      </c>
      <c r="AL1104">
        <v>1</v>
      </c>
      <c r="AM1104">
        <v>1</v>
      </c>
      <c r="AN1104">
        <v>1</v>
      </c>
      <c r="AO1104">
        <v>1</v>
      </c>
      <c r="AP1104">
        <v>1</v>
      </c>
      <c r="AQ1104">
        <v>1</v>
      </c>
      <c r="AR1104">
        <v>1</v>
      </c>
      <c r="AS1104">
        <v>1.2</v>
      </c>
      <c r="AT1104">
        <v>1.2</v>
      </c>
      <c r="AU1104">
        <v>1.2</v>
      </c>
      <c r="AV1104">
        <v>1.2</v>
      </c>
      <c r="AW1104">
        <v>1.2</v>
      </c>
      <c r="AX1104">
        <v>1.2</v>
      </c>
      <c r="AY1104">
        <v>1.2</v>
      </c>
      <c r="AZ1104">
        <v>1.2</v>
      </c>
      <c r="BA1104">
        <v>1.2</v>
      </c>
      <c r="BB1104">
        <v>1</v>
      </c>
      <c r="BC1104">
        <v>1</v>
      </c>
      <c r="BD1104">
        <v>1</v>
      </c>
      <c r="BE1104">
        <v>1</v>
      </c>
    </row>
    <row r="1105" spans="1:57">
      <c r="A1105" t="s">
        <v>630</v>
      </c>
      <c r="B1105" t="s">
        <v>57</v>
      </c>
      <c r="C1105" t="s">
        <v>493</v>
      </c>
      <c r="D1105" t="s">
        <v>132</v>
      </c>
      <c r="E1105" t="s">
        <v>105</v>
      </c>
      <c r="F1105">
        <v>1</v>
      </c>
      <c r="G1105">
        <v>1</v>
      </c>
      <c r="H1105">
        <v>1</v>
      </c>
      <c r="I1105">
        <v>1.2</v>
      </c>
      <c r="J1105">
        <v>1</v>
      </c>
      <c r="K1105">
        <v>1</v>
      </c>
      <c r="L1105">
        <v>1</v>
      </c>
      <c r="M1105">
        <v>1</v>
      </c>
      <c r="N1105">
        <v>1</v>
      </c>
      <c r="O1105">
        <v>1.4</v>
      </c>
      <c r="P1105">
        <v>1.4</v>
      </c>
      <c r="Q1105">
        <v>1.4</v>
      </c>
      <c r="R1105">
        <v>1.4</v>
      </c>
      <c r="S1105">
        <v>1.4</v>
      </c>
      <c r="T1105">
        <v>1.4</v>
      </c>
      <c r="U1105">
        <v>1.4</v>
      </c>
      <c r="V1105">
        <v>1.4</v>
      </c>
      <c r="W1105">
        <v>1.4</v>
      </c>
      <c r="X1105">
        <v>1.4</v>
      </c>
      <c r="Y1105">
        <v>1.4</v>
      </c>
      <c r="Z1105">
        <v>1.4</v>
      </c>
      <c r="AA1105">
        <v>1.4</v>
      </c>
      <c r="AB1105">
        <v>1.4</v>
      </c>
      <c r="AC1105">
        <v>1.4</v>
      </c>
      <c r="AD1105">
        <v>1.4</v>
      </c>
      <c r="AE1105">
        <v>1.4</v>
      </c>
      <c r="AF1105">
        <v>1.4</v>
      </c>
      <c r="AG1105">
        <v>1.4</v>
      </c>
      <c r="AH1105">
        <v>1.4</v>
      </c>
      <c r="AI1105">
        <v>1.4</v>
      </c>
      <c r="AJ1105">
        <v>1.4</v>
      </c>
      <c r="AK1105">
        <v>1.2</v>
      </c>
      <c r="AL1105">
        <v>1</v>
      </c>
      <c r="AM1105">
        <v>1</v>
      </c>
      <c r="AN1105">
        <v>1</v>
      </c>
      <c r="AO1105">
        <v>1</v>
      </c>
      <c r="AP1105">
        <v>1</v>
      </c>
      <c r="AQ1105">
        <v>1</v>
      </c>
      <c r="AR1105">
        <v>1</v>
      </c>
      <c r="AS1105">
        <v>1.2</v>
      </c>
      <c r="AT1105">
        <v>1.2</v>
      </c>
      <c r="AU1105">
        <v>1.2</v>
      </c>
      <c r="AV1105">
        <v>1.2</v>
      </c>
      <c r="AW1105">
        <v>1.2</v>
      </c>
      <c r="AX1105">
        <v>1.2</v>
      </c>
      <c r="AY1105">
        <v>1.2</v>
      </c>
      <c r="AZ1105">
        <v>1.2</v>
      </c>
      <c r="BA1105">
        <v>1.2</v>
      </c>
      <c r="BB1105">
        <v>1</v>
      </c>
      <c r="BC1105">
        <v>1</v>
      </c>
      <c r="BD1105">
        <v>1</v>
      </c>
      <c r="BE1105">
        <v>1</v>
      </c>
    </row>
    <row r="1106" spans="1:57">
      <c r="A1106" t="s">
        <v>631</v>
      </c>
      <c r="B1106" t="s">
        <v>57</v>
      </c>
      <c r="C1106" t="s">
        <v>58</v>
      </c>
      <c r="D1106" t="s">
        <v>632</v>
      </c>
      <c r="E1106" t="s">
        <v>105</v>
      </c>
      <c r="F1106">
        <v>1</v>
      </c>
      <c r="G1106">
        <v>1</v>
      </c>
      <c r="H1106">
        <v>1</v>
      </c>
      <c r="I1106">
        <v>1.2</v>
      </c>
      <c r="J1106">
        <v>1</v>
      </c>
      <c r="K1106">
        <v>1</v>
      </c>
      <c r="L1106">
        <v>1</v>
      </c>
      <c r="M1106">
        <v>1</v>
      </c>
      <c r="N1106">
        <v>1</v>
      </c>
      <c r="O1106">
        <v>1</v>
      </c>
      <c r="P1106">
        <v>1</v>
      </c>
      <c r="Q1106">
        <v>1</v>
      </c>
      <c r="R1106">
        <v>1</v>
      </c>
      <c r="S1106">
        <v>1</v>
      </c>
      <c r="T1106">
        <v>1</v>
      </c>
      <c r="U1106">
        <v>1</v>
      </c>
      <c r="V1106">
        <v>1</v>
      </c>
      <c r="W1106">
        <v>1.2</v>
      </c>
      <c r="X1106">
        <v>1</v>
      </c>
      <c r="Y1106">
        <v>1</v>
      </c>
      <c r="Z1106">
        <v>1</v>
      </c>
      <c r="AA1106">
        <v>1</v>
      </c>
      <c r="AB1106">
        <v>1.2</v>
      </c>
      <c r="AC1106">
        <v>1.2</v>
      </c>
      <c r="AD1106">
        <v>1.2</v>
      </c>
      <c r="AE1106">
        <v>1.2</v>
      </c>
      <c r="AF1106">
        <v>1.2</v>
      </c>
      <c r="AG1106">
        <v>1.2</v>
      </c>
      <c r="AH1106">
        <v>1.2</v>
      </c>
      <c r="AI1106">
        <v>1.2</v>
      </c>
      <c r="AJ1106">
        <v>1.2</v>
      </c>
      <c r="AK1106">
        <v>1.2</v>
      </c>
      <c r="AL1106">
        <v>1</v>
      </c>
      <c r="AM1106">
        <v>1</v>
      </c>
      <c r="AN1106">
        <v>1</v>
      </c>
      <c r="AO1106">
        <v>1</v>
      </c>
      <c r="AP1106">
        <v>1</v>
      </c>
      <c r="AQ1106">
        <v>1</v>
      </c>
      <c r="AR1106">
        <v>1</v>
      </c>
      <c r="AS1106">
        <v>1.4</v>
      </c>
      <c r="AT1106">
        <v>1.4</v>
      </c>
      <c r="AU1106">
        <v>1.4</v>
      </c>
      <c r="AV1106">
        <v>1.4</v>
      </c>
      <c r="AW1106">
        <v>1.4</v>
      </c>
      <c r="AX1106">
        <v>1.4</v>
      </c>
      <c r="AY1106">
        <v>1.4</v>
      </c>
      <c r="AZ1106">
        <v>1.4</v>
      </c>
      <c r="BA1106">
        <v>1.4</v>
      </c>
      <c r="BB1106">
        <v>1</v>
      </c>
      <c r="BC1106">
        <v>1</v>
      </c>
      <c r="BD1106">
        <v>1</v>
      </c>
      <c r="BE1106">
        <v>1</v>
      </c>
    </row>
    <row r="1107" spans="1:57">
      <c r="A1107" t="s">
        <v>633</v>
      </c>
      <c r="B1107" t="s">
        <v>57</v>
      </c>
      <c r="C1107" t="s">
        <v>58</v>
      </c>
      <c r="D1107" t="s">
        <v>632</v>
      </c>
      <c r="E1107" t="s">
        <v>1429</v>
      </c>
      <c r="F1107">
        <v>1</v>
      </c>
      <c r="G1107">
        <v>1</v>
      </c>
      <c r="H1107">
        <v>1</v>
      </c>
      <c r="I1107">
        <v>1.2</v>
      </c>
      <c r="J1107">
        <v>1</v>
      </c>
      <c r="K1107">
        <v>1</v>
      </c>
      <c r="L1107">
        <v>1</v>
      </c>
      <c r="M1107">
        <v>1</v>
      </c>
      <c r="N1107">
        <v>1</v>
      </c>
      <c r="O1107">
        <v>1</v>
      </c>
      <c r="P1107">
        <v>1</v>
      </c>
      <c r="Q1107">
        <v>1</v>
      </c>
      <c r="R1107">
        <v>1</v>
      </c>
      <c r="S1107">
        <v>1</v>
      </c>
      <c r="T1107">
        <v>1</v>
      </c>
      <c r="U1107">
        <v>1</v>
      </c>
      <c r="V1107">
        <v>1</v>
      </c>
      <c r="W1107">
        <v>1.2</v>
      </c>
      <c r="X1107">
        <v>1</v>
      </c>
      <c r="Y1107">
        <v>1</v>
      </c>
      <c r="Z1107">
        <v>1</v>
      </c>
      <c r="AA1107">
        <v>1</v>
      </c>
      <c r="AB1107">
        <v>1.1000000000000001</v>
      </c>
      <c r="AC1107">
        <v>1.1000000000000001</v>
      </c>
      <c r="AD1107">
        <v>1.1000000000000001</v>
      </c>
      <c r="AE1107">
        <v>1.1000000000000001</v>
      </c>
      <c r="AF1107">
        <v>1.1000000000000001</v>
      </c>
      <c r="AG1107">
        <v>1.1000000000000001</v>
      </c>
      <c r="AH1107">
        <v>1.1000000000000001</v>
      </c>
      <c r="AI1107">
        <v>1.1000000000000001</v>
      </c>
      <c r="AJ1107">
        <v>1.1000000000000001</v>
      </c>
      <c r="AK1107">
        <v>1.2</v>
      </c>
      <c r="AL1107">
        <v>1</v>
      </c>
      <c r="AM1107">
        <v>1</v>
      </c>
      <c r="AN1107">
        <v>1</v>
      </c>
      <c r="AO1107">
        <v>1</v>
      </c>
      <c r="AP1107">
        <v>1</v>
      </c>
      <c r="AQ1107">
        <v>1</v>
      </c>
      <c r="AR1107">
        <v>1</v>
      </c>
      <c r="AS1107">
        <v>1.2</v>
      </c>
      <c r="AT1107">
        <v>1.2</v>
      </c>
      <c r="AU1107">
        <v>1.2</v>
      </c>
      <c r="AV1107">
        <v>1.2</v>
      </c>
      <c r="AW1107">
        <v>1.2</v>
      </c>
      <c r="AX1107">
        <v>1.2</v>
      </c>
      <c r="AY1107">
        <v>1.2</v>
      </c>
      <c r="AZ1107">
        <v>1.2</v>
      </c>
      <c r="BA1107">
        <v>1.2</v>
      </c>
      <c r="BB1107">
        <v>1</v>
      </c>
      <c r="BC1107">
        <v>1</v>
      </c>
      <c r="BD1107">
        <v>1</v>
      </c>
      <c r="BE1107">
        <v>1</v>
      </c>
    </row>
    <row r="1108" spans="1:57">
      <c r="A1108" t="s">
        <v>634</v>
      </c>
      <c r="B1108" t="s">
        <v>57</v>
      </c>
      <c r="C1108" t="s">
        <v>58</v>
      </c>
      <c r="D1108" t="s">
        <v>132</v>
      </c>
      <c r="E1108" t="s">
        <v>105</v>
      </c>
      <c r="F1108">
        <v>1</v>
      </c>
      <c r="G1108">
        <v>1</v>
      </c>
      <c r="H1108">
        <v>1</v>
      </c>
      <c r="I1108">
        <v>1.2</v>
      </c>
      <c r="J1108">
        <v>1</v>
      </c>
      <c r="K1108">
        <v>1</v>
      </c>
      <c r="L1108">
        <v>1</v>
      </c>
      <c r="M1108">
        <v>1</v>
      </c>
      <c r="N1108">
        <v>1</v>
      </c>
      <c r="O1108">
        <v>1</v>
      </c>
      <c r="P1108">
        <v>1</v>
      </c>
      <c r="Q1108">
        <v>1</v>
      </c>
      <c r="R1108">
        <v>1</v>
      </c>
      <c r="S1108">
        <v>1</v>
      </c>
      <c r="T1108">
        <v>1</v>
      </c>
      <c r="U1108">
        <v>1</v>
      </c>
      <c r="V1108">
        <v>1</v>
      </c>
      <c r="W1108">
        <v>1.2</v>
      </c>
      <c r="X1108">
        <v>1</v>
      </c>
      <c r="Y1108">
        <v>1</v>
      </c>
      <c r="Z1108">
        <v>1</v>
      </c>
      <c r="AA1108">
        <v>1</v>
      </c>
      <c r="AB1108">
        <v>1.2</v>
      </c>
      <c r="AC1108">
        <v>1.2</v>
      </c>
      <c r="AD1108">
        <v>1.2</v>
      </c>
      <c r="AE1108">
        <v>1.2</v>
      </c>
      <c r="AF1108">
        <v>1.2</v>
      </c>
      <c r="AG1108">
        <v>1.2</v>
      </c>
      <c r="AH1108">
        <v>1.2</v>
      </c>
      <c r="AI1108">
        <v>1.2</v>
      </c>
      <c r="AJ1108">
        <v>1.2</v>
      </c>
      <c r="AK1108">
        <v>1.2</v>
      </c>
      <c r="AL1108">
        <v>1</v>
      </c>
      <c r="AM1108">
        <v>1</v>
      </c>
      <c r="AN1108">
        <v>1</v>
      </c>
      <c r="AO1108">
        <v>1</v>
      </c>
      <c r="AP1108">
        <v>1</v>
      </c>
      <c r="AQ1108">
        <v>1</v>
      </c>
      <c r="AR1108">
        <v>1</v>
      </c>
      <c r="AS1108">
        <v>1.3</v>
      </c>
      <c r="AT1108">
        <v>1.3</v>
      </c>
      <c r="AU1108">
        <v>1.3</v>
      </c>
      <c r="AV1108">
        <v>1.3</v>
      </c>
      <c r="AW1108">
        <v>1.3</v>
      </c>
      <c r="AX1108">
        <v>1.3</v>
      </c>
      <c r="AY1108">
        <v>1.3</v>
      </c>
      <c r="AZ1108">
        <v>1.3</v>
      </c>
      <c r="BA1108">
        <v>1.3</v>
      </c>
      <c r="BB1108">
        <v>1</v>
      </c>
      <c r="BC1108">
        <v>1</v>
      </c>
      <c r="BD1108">
        <v>1</v>
      </c>
      <c r="BE1108">
        <v>1</v>
      </c>
    </row>
    <row r="1109" spans="1:57">
      <c r="A1109" t="s">
        <v>635</v>
      </c>
      <c r="B1109" t="s">
        <v>57</v>
      </c>
      <c r="C1109" t="s">
        <v>636</v>
      </c>
      <c r="D1109" t="s">
        <v>102</v>
      </c>
      <c r="E1109" t="s">
        <v>105</v>
      </c>
      <c r="F1109">
        <v>1</v>
      </c>
      <c r="G1109">
        <v>1</v>
      </c>
      <c r="H1109">
        <v>1</v>
      </c>
      <c r="I1109">
        <v>1.2</v>
      </c>
      <c r="J1109">
        <v>1</v>
      </c>
      <c r="K1109">
        <v>1</v>
      </c>
      <c r="L1109">
        <v>1</v>
      </c>
      <c r="M1109">
        <v>1</v>
      </c>
      <c r="N1109">
        <v>1</v>
      </c>
      <c r="O1109">
        <v>1</v>
      </c>
      <c r="P1109">
        <v>1</v>
      </c>
      <c r="Q1109">
        <v>1</v>
      </c>
      <c r="R1109">
        <v>1</v>
      </c>
      <c r="S1109">
        <v>1</v>
      </c>
      <c r="T1109">
        <v>1</v>
      </c>
      <c r="U1109">
        <v>1</v>
      </c>
      <c r="V1109">
        <v>1</v>
      </c>
      <c r="W1109">
        <v>1.2</v>
      </c>
      <c r="X1109">
        <v>1</v>
      </c>
      <c r="Y1109">
        <v>1</v>
      </c>
      <c r="Z1109">
        <v>1</v>
      </c>
      <c r="AA1109">
        <v>1</v>
      </c>
      <c r="AB1109">
        <v>1.7</v>
      </c>
      <c r="AC1109">
        <v>1.7</v>
      </c>
      <c r="AD1109">
        <v>1.7</v>
      </c>
      <c r="AE1109">
        <v>1.7</v>
      </c>
      <c r="AF1109">
        <v>1.7</v>
      </c>
      <c r="AG1109">
        <v>1.7</v>
      </c>
      <c r="AH1109">
        <v>1.7</v>
      </c>
      <c r="AI1109">
        <v>1.7</v>
      </c>
      <c r="AJ1109">
        <v>1.7</v>
      </c>
      <c r="AK1109">
        <v>1.2</v>
      </c>
      <c r="AL1109">
        <v>1</v>
      </c>
      <c r="AM1109">
        <v>1</v>
      </c>
      <c r="AN1109">
        <v>1</v>
      </c>
      <c r="AO1109">
        <v>1</v>
      </c>
      <c r="AP1109">
        <v>1</v>
      </c>
      <c r="AQ1109">
        <v>1</v>
      </c>
      <c r="AR1109">
        <v>1</v>
      </c>
      <c r="AS1109">
        <v>1.4</v>
      </c>
      <c r="AT1109">
        <v>1.4</v>
      </c>
      <c r="AU1109">
        <v>1.4</v>
      </c>
      <c r="AV1109">
        <v>1.4</v>
      </c>
      <c r="AW1109">
        <v>1.4</v>
      </c>
      <c r="AX1109">
        <v>1.4</v>
      </c>
      <c r="AY1109">
        <v>1.4</v>
      </c>
      <c r="AZ1109">
        <v>1.4</v>
      </c>
      <c r="BA1109">
        <v>1.4</v>
      </c>
      <c r="BB1109">
        <v>1</v>
      </c>
      <c r="BC1109">
        <v>1</v>
      </c>
      <c r="BD1109">
        <v>1</v>
      </c>
      <c r="BE1109">
        <v>1</v>
      </c>
    </row>
    <row r="1110" spans="1:57">
      <c r="A1110" t="s">
        <v>637</v>
      </c>
      <c r="B1110" t="s">
        <v>57</v>
      </c>
      <c r="C1110" t="s">
        <v>636</v>
      </c>
      <c r="D1110" t="s">
        <v>61</v>
      </c>
      <c r="E1110" t="s">
        <v>105</v>
      </c>
      <c r="F1110">
        <v>1</v>
      </c>
      <c r="G1110">
        <v>1</v>
      </c>
      <c r="H1110">
        <v>1</v>
      </c>
      <c r="I1110">
        <v>1.2</v>
      </c>
      <c r="J1110">
        <v>1</v>
      </c>
      <c r="K1110">
        <v>1</v>
      </c>
      <c r="L1110">
        <v>1</v>
      </c>
      <c r="M1110">
        <v>1</v>
      </c>
      <c r="N1110">
        <v>1</v>
      </c>
      <c r="O1110">
        <v>1</v>
      </c>
      <c r="P1110">
        <v>1</v>
      </c>
      <c r="Q1110">
        <v>1</v>
      </c>
      <c r="R1110">
        <v>1</v>
      </c>
      <c r="S1110">
        <v>1</v>
      </c>
      <c r="T1110">
        <v>1</v>
      </c>
      <c r="U1110">
        <v>1</v>
      </c>
      <c r="V1110">
        <v>1</v>
      </c>
      <c r="W1110">
        <v>1.2</v>
      </c>
      <c r="X1110">
        <v>1</v>
      </c>
      <c r="Y1110">
        <v>1</v>
      </c>
      <c r="Z1110">
        <v>1</v>
      </c>
      <c r="AA1110">
        <v>1</v>
      </c>
      <c r="AB1110">
        <v>1.6</v>
      </c>
      <c r="AC1110">
        <v>1.6</v>
      </c>
      <c r="AD1110">
        <v>1.6</v>
      </c>
      <c r="AE1110">
        <v>1.6</v>
      </c>
      <c r="AF1110">
        <v>1.6</v>
      </c>
      <c r="AG1110">
        <v>1.6</v>
      </c>
      <c r="AH1110">
        <v>1.6</v>
      </c>
      <c r="AI1110">
        <v>1.6</v>
      </c>
      <c r="AJ1110">
        <v>1.6</v>
      </c>
      <c r="AK1110">
        <v>1.2</v>
      </c>
      <c r="AL1110">
        <v>1</v>
      </c>
      <c r="AM1110">
        <v>1</v>
      </c>
      <c r="AN1110">
        <v>1</v>
      </c>
      <c r="AO1110">
        <v>1</v>
      </c>
      <c r="AP1110">
        <v>1</v>
      </c>
      <c r="AQ1110">
        <v>1</v>
      </c>
      <c r="AR1110">
        <v>1</v>
      </c>
      <c r="AS1110">
        <v>1.3</v>
      </c>
      <c r="AT1110">
        <v>1.3</v>
      </c>
      <c r="AU1110">
        <v>1.3</v>
      </c>
      <c r="AV1110">
        <v>1.3</v>
      </c>
      <c r="AW1110">
        <v>1.3</v>
      </c>
      <c r="AX1110">
        <v>1.3</v>
      </c>
      <c r="AY1110">
        <v>1.3</v>
      </c>
      <c r="AZ1110">
        <v>1.3</v>
      </c>
      <c r="BA1110">
        <v>1.3</v>
      </c>
      <c r="BB1110">
        <v>1</v>
      </c>
      <c r="BC1110">
        <v>1</v>
      </c>
      <c r="BD1110">
        <v>1</v>
      </c>
      <c r="BE1110">
        <v>1</v>
      </c>
    </row>
    <row r="1111" spans="1:57">
      <c r="A1111" t="s">
        <v>638</v>
      </c>
      <c r="B1111" t="s">
        <v>57</v>
      </c>
      <c r="C1111" t="s">
        <v>636</v>
      </c>
      <c r="D1111" t="s">
        <v>62</v>
      </c>
      <c r="E1111" t="s">
        <v>105</v>
      </c>
      <c r="F1111">
        <v>1</v>
      </c>
      <c r="G1111">
        <v>1</v>
      </c>
      <c r="H1111">
        <v>1</v>
      </c>
      <c r="I1111">
        <v>1.2</v>
      </c>
      <c r="J1111">
        <v>1</v>
      </c>
      <c r="K1111">
        <v>1</v>
      </c>
      <c r="L1111">
        <v>1</v>
      </c>
      <c r="M1111">
        <v>1</v>
      </c>
      <c r="N1111">
        <v>1</v>
      </c>
      <c r="O1111">
        <v>1</v>
      </c>
      <c r="P1111">
        <v>1</v>
      </c>
      <c r="Q1111">
        <v>1</v>
      </c>
      <c r="R1111">
        <v>1</v>
      </c>
      <c r="S1111">
        <v>1</v>
      </c>
      <c r="T1111">
        <v>1</v>
      </c>
      <c r="U1111">
        <v>1</v>
      </c>
      <c r="V1111">
        <v>1</v>
      </c>
      <c r="W1111">
        <v>1.2</v>
      </c>
      <c r="X1111">
        <v>1</v>
      </c>
      <c r="Y1111">
        <v>1</v>
      </c>
      <c r="Z1111">
        <v>1</v>
      </c>
      <c r="AA1111">
        <v>1</v>
      </c>
      <c r="AB1111">
        <v>1</v>
      </c>
      <c r="AC1111">
        <v>1.1000000000000001</v>
      </c>
      <c r="AD1111">
        <v>1.1000000000000001</v>
      </c>
      <c r="AE1111">
        <v>1.1000000000000001</v>
      </c>
      <c r="AF1111">
        <v>1.1000000000000001</v>
      </c>
      <c r="AG1111">
        <v>1.1000000000000001</v>
      </c>
      <c r="AH1111">
        <v>1.1000000000000001</v>
      </c>
      <c r="AI1111">
        <v>1.1000000000000001</v>
      </c>
      <c r="AJ1111">
        <v>1</v>
      </c>
      <c r="AK1111">
        <v>1</v>
      </c>
      <c r="AL1111">
        <v>1</v>
      </c>
      <c r="AM1111">
        <v>1</v>
      </c>
      <c r="AN1111">
        <v>1</v>
      </c>
      <c r="AO1111">
        <v>1</v>
      </c>
      <c r="AP1111">
        <v>1</v>
      </c>
      <c r="AQ1111">
        <v>1</v>
      </c>
      <c r="AR1111">
        <v>1</v>
      </c>
      <c r="AS1111">
        <v>1.2</v>
      </c>
      <c r="AT1111">
        <v>1.2</v>
      </c>
      <c r="AU1111">
        <v>1.2</v>
      </c>
      <c r="AV1111">
        <v>1.2</v>
      </c>
      <c r="AW1111">
        <v>1.2</v>
      </c>
      <c r="AX1111">
        <v>1.2</v>
      </c>
      <c r="AY1111">
        <v>1.2</v>
      </c>
      <c r="AZ1111">
        <v>1.2</v>
      </c>
      <c r="BA1111">
        <v>1.2</v>
      </c>
      <c r="BB1111">
        <v>1</v>
      </c>
      <c r="BC1111">
        <v>1</v>
      </c>
      <c r="BD1111">
        <v>1</v>
      </c>
      <c r="BE1111">
        <v>1</v>
      </c>
    </row>
    <row r="1112" spans="1:57">
      <c r="A1112" t="s">
        <v>639</v>
      </c>
      <c r="B1112" t="s">
        <v>57</v>
      </c>
      <c r="C1112" t="s">
        <v>636</v>
      </c>
      <c r="D1112" t="s">
        <v>63</v>
      </c>
      <c r="E1112" t="s">
        <v>105</v>
      </c>
      <c r="F1112">
        <v>1</v>
      </c>
      <c r="G1112">
        <v>1</v>
      </c>
      <c r="H1112">
        <v>1</v>
      </c>
      <c r="I1112">
        <v>1.2</v>
      </c>
      <c r="J1112">
        <v>1</v>
      </c>
      <c r="K1112">
        <v>1</v>
      </c>
      <c r="L1112">
        <v>1</v>
      </c>
      <c r="M1112">
        <v>1</v>
      </c>
      <c r="N1112">
        <v>1</v>
      </c>
      <c r="O1112">
        <v>1</v>
      </c>
      <c r="P1112">
        <v>1</v>
      </c>
      <c r="Q1112">
        <v>1</v>
      </c>
      <c r="R1112">
        <v>1</v>
      </c>
      <c r="S1112">
        <v>1</v>
      </c>
      <c r="T1112">
        <v>1</v>
      </c>
      <c r="U1112">
        <v>1</v>
      </c>
      <c r="V1112">
        <v>1</v>
      </c>
      <c r="W1112">
        <v>1.2</v>
      </c>
      <c r="X1112">
        <v>1</v>
      </c>
      <c r="Y1112">
        <v>1</v>
      </c>
      <c r="Z1112">
        <v>1</v>
      </c>
      <c r="AA1112">
        <v>1</v>
      </c>
      <c r="AB1112">
        <v>1</v>
      </c>
      <c r="AC1112">
        <v>1.1000000000000001</v>
      </c>
      <c r="AD1112">
        <v>1.1000000000000001</v>
      </c>
      <c r="AE1112">
        <v>1.1000000000000001</v>
      </c>
      <c r="AF1112">
        <v>1.1000000000000001</v>
      </c>
      <c r="AG1112">
        <v>1.1000000000000001</v>
      </c>
      <c r="AH1112">
        <v>1.1000000000000001</v>
      </c>
      <c r="AI1112">
        <v>1.1000000000000001</v>
      </c>
      <c r="AJ1112">
        <v>1</v>
      </c>
      <c r="AK1112">
        <v>1</v>
      </c>
      <c r="AL1112">
        <v>1</v>
      </c>
      <c r="AM1112">
        <v>1</v>
      </c>
      <c r="AN1112">
        <v>1</v>
      </c>
      <c r="AO1112">
        <v>1</v>
      </c>
      <c r="AP1112">
        <v>1</v>
      </c>
      <c r="AQ1112">
        <v>1</v>
      </c>
      <c r="AR1112">
        <v>1</v>
      </c>
      <c r="AS1112">
        <v>1.2</v>
      </c>
      <c r="AT1112">
        <v>1.2</v>
      </c>
      <c r="AU1112">
        <v>1.2</v>
      </c>
      <c r="AV1112">
        <v>1.2</v>
      </c>
      <c r="AW1112">
        <v>1.2</v>
      </c>
      <c r="AX1112">
        <v>1.2</v>
      </c>
      <c r="AY1112">
        <v>1.2</v>
      </c>
      <c r="AZ1112">
        <v>1.2</v>
      </c>
      <c r="BA1112">
        <v>1.2</v>
      </c>
      <c r="BB1112">
        <v>1</v>
      </c>
      <c r="BC1112">
        <v>1</v>
      </c>
      <c r="BD1112">
        <v>1</v>
      </c>
      <c r="BE1112">
        <v>1</v>
      </c>
    </row>
    <row r="1113" spans="1:57">
      <c r="A1113" t="s">
        <v>640</v>
      </c>
      <c r="B1113" t="s">
        <v>57</v>
      </c>
      <c r="C1113" t="s">
        <v>641</v>
      </c>
      <c r="D1113" t="s">
        <v>59</v>
      </c>
      <c r="E1113" t="s">
        <v>105</v>
      </c>
      <c r="F1113">
        <v>1</v>
      </c>
      <c r="G1113">
        <v>1</v>
      </c>
      <c r="H1113">
        <v>1</v>
      </c>
      <c r="I1113">
        <v>1.2</v>
      </c>
      <c r="J1113">
        <v>1</v>
      </c>
      <c r="K1113">
        <v>1</v>
      </c>
      <c r="L1113">
        <v>1</v>
      </c>
      <c r="M1113">
        <v>1</v>
      </c>
      <c r="N1113">
        <v>1</v>
      </c>
      <c r="O1113">
        <v>1</v>
      </c>
      <c r="P1113">
        <v>1</v>
      </c>
      <c r="Q1113">
        <v>1</v>
      </c>
      <c r="R1113">
        <v>1</v>
      </c>
      <c r="S1113">
        <v>1</v>
      </c>
      <c r="T1113">
        <v>1</v>
      </c>
      <c r="U1113">
        <v>1</v>
      </c>
      <c r="V1113">
        <v>1</v>
      </c>
      <c r="W1113">
        <v>1.2</v>
      </c>
      <c r="X1113">
        <v>1</v>
      </c>
      <c r="Y1113">
        <v>1</v>
      </c>
      <c r="Z1113">
        <v>1</v>
      </c>
      <c r="AA1113">
        <v>1</v>
      </c>
      <c r="AB1113">
        <v>1.4</v>
      </c>
      <c r="AC1113">
        <v>1.4</v>
      </c>
      <c r="AD1113">
        <v>1.4</v>
      </c>
      <c r="AE1113">
        <v>1.4</v>
      </c>
      <c r="AF1113">
        <v>1.4</v>
      </c>
      <c r="AG1113">
        <v>1.4</v>
      </c>
      <c r="AH1113">
        <v>1.4</v>
      </c>
      <c r="AI1113">
        <v>1.4</v>
      </c>
      <c r="AJ1113">
        <v>1.4</v>
      </c>
      <c r="AK1113">
        <v>1.2</v>
      </c>
      <c r="AL1113">
        <v>1</v>
      </c>
      <c r="AM1113">
        <v>1</v>
      </c>
      <c r="AN1113">
        <v>1</v>
      </c>
      <c r="AO1113">
        <v>1</v>
      </c>
      <c r="AP1113">
        <v>1</v>
      </c>
      <c r="AQ1113">
        <v>1</v>
      </c>
      <c r="AR1113">
        <v>1</v>
      </c>
      <c r="AS1113">
        <v>1.3</v>
      </c>
      <c r="AT1113">
        <v>1.3</v>
      </c>
      <c r="AU1113">
        <v>1.3</v>
      </c>
      <c r="AV1113">
        <v>1.3</v>
      </c>
      <c r="AW1113">
        <v>1.3</v>
      </c>
      <c r="AX1113">
        <v>1.3</v>
      </c>
      <c r="AY1113">
        <v>1.3</v>
      </c>
      <c r="AZ1113">
        <v>1.3</v>
      </c>
      <c r="BA1113">
        <v>1.3</v>
      </c>
      <c r="BB1113">
        <v>1</v>
      </c>
      <c r="BC1113">
        <v>1</v>
      </c>
      <c r="BD1113">
        <v>1</v>
      </c>
      <c r="BE1113">
        <v>1</v>
      </c>
    </row>
    <row r="1114" spans="1:57">
      <c r="A1114" t="s">
        <v>1430</v>
      </c>
      <c r="B1114" t="s">
        <v>159</v>
      </c>
      <c r="C1114" t="s">
        <v>163</v>
      </c>
      <c r="D1114" t="s">
        <v>105</v>
      </c>
      <c r="E1114" t="s">
        <v>1431</v>
      </c>
      <c r="F1114">
        <v>0.6</v>
      </c>
      <c r="G1114">
        <v>0.6</v>
      </c>
      <c r="H1114">
        <v>0.6</v>
      </c>
      <c r="I1114">
        <v>0.6</v>
      </c>
      <c r="J1114">
        <v>0.5</v>
      </c>
      <c r="K1114">
        <v>0.5</v>
      </c>
      <c r="L1114">
        <v>0.5</v>
      </c>
      <c r="M1114">
        <v>0.5</v>
      </c>
      <c r="N1114">
        <v>0.5</v>
      </c>
      <c r="O1114">
        <v>0.5</v>
      </c>
      <c r="P1114">
        <v>0.5</v>
      </c>
      <c r="Q1114">
        <v>0.5</v>
      </c>
      <c r="R1114">
        <v>0.5</v>
      </c>
      <c r="S1114">
        <v>0.3</v>
      </c>
      <c r="T1114">
        <v>0.3</v>
      </c>
      <c r="U1114">
        <v>0.3</v>
      </c>
      <c r="V1114">
        <v>0.3</v>
      </c>
      <c r="W1114">
        <v>0.3</v>
      </c>
      <c r="X1114">
        <v>0.2</v>
      </c>
      <c r="Y1114">
        <v>0.2</v>
      </c>
      <c r="Z1114">
        <v>0.2</v>
      </c>
      <c r="AA1114">
        <v>0.2</v>
      </c>
      <c r="AB1114">
        <v>0.2</v>
      </c>
      <c r="AC1114">
        <v>0.2</v>
      </c>
      <c r="AD1114">
        <v>0.2</v>
      </c>
      <c r="AE1114">
        <v>0.2</v>
      </c>
      <c r="AF1114">
        <v>0.2</v>
      </c>
      <c r="AG1114">
        <v>0.2</v>
      </c>
      <c r="AH1114">
        <v>0.2</v>
      </c>
      <c r="AI1114">
        <v>0.2</v>
      </c>
      <c r="AJ1114">
        <v>0.2</v>
      </c>
      <c r="AK1114">
        <v>0.5</v>
      </c>
      <c r="AL1114">
        <v>0.5</v>
      </c>
      <c r="AM1114">
        <v>0.5</v>
      </c>
      <c r="AN1114">
        <v>0.5</v>
      </c>
      <c r="AO1114">
        <v>1</v>
      </c>
      <c r="AP1114">
        <v>1</v>
      </c>
      <c r="AQ1114">
        <v>1</v>
      </c>
      <c r="AR1114">
        <v>1</v>
      </c>
      <c r="AS1114">
        <v>1</v>
      </c>
      <c r="AT1114">
        <v>2.2999999999999998</v>
      </c>
      <c r="AU1114">
        <v>2.2999999999999998</v>
      </c>
      <c r="AV1114">
        <v>2.2999999999999998</v>
      </c>
      <c r="AW1114">
        <v>3.8</v>
      </c>
      <c r="AX1114">
        <v>3.8</v>
      </c>
      <c r="AY1114">
        <v>3.8</v>
      </c>
      <c r="AZ1114">
        <v>3.8</v>
      </c>
      <c r="BA1114">
        <v>3.8</v>
      </c>
      <c r="BB1114">
        <v>2.4</v>
      </c>
      <c r="BC1114">
        <v>2.4</v>
      </c>
      <c r="BD1114">
        <v>2.4</v>
      </c>
      <c r="BE1114">
        <v>2.4</v>
      </c>
    </row>
    <row r="1115" spans="1:57">
      <c r="A1115" t="s">
        <v>1432</v>
      </c>
      <c r="B1115" t="s">
        <v>159</v>
      </c>
      <c r="C1115" t="s">
        <v>163</v>
      </c>
      <c r="D1115" t="s">
        <v>105</v>
      </c>
      <c r="E1115" t="s">
        <v>1433</v>
      </c>
      <c r="F1115">
        <v>0.6</v>
      </c>
      <c r="G1115">
        <v>0.6</v>
      </c>
      <c r="H1115">
        <v>0.6</v>
      </c>
      <c r="I1115">
        <v>0.6</v>
      </c>
      <c r="J1115">
        <v>0.5</v>
      </c>
      <c r="K1115">
        <v>0.5</v>
      </c>
      <c r="L1115">
        <v>0.5</v>
      </c>
      <c r="M1115">
        <v>0.5</v>
      </c>
      <c r="N1115">
        <v>0.5</v>
      </c>
      <c r="O1115">
        <v>0.5</v>
      </c>
      <c r="P1115">
        <v>0.5</v>
      </c>
      <c r="Q1115">
        <v>0.5</v>
      </c>
      <c r="R1115">
        <v>0.5</v>
      </c>
      <c r="S1115">
        <v>0.3</v>
      </c>
      <c r="T1115">
        <v>0.3</v>
      </c>
      <c r="U1115">
        <v>0.3</v>
      </c>
      <c r="V1115">
        <v>0.3</v>
      </c>
      <c r="W1115">
        <v>0.3</v>
      </c>
      <c r="X1115">
        <v>0.3</v>
      </c>
      <c r="Y1115">
        <v>0.3</v>
      </c>
      <c r="Z1115">
        <v>0.3</v>
      </c>
      <c r="AA1115">
        <v>0.3</v>
      </c>
      <c r="AB1115">
        <v>0.3</v>
      </c>
      <c r="AC1115">
        <v>0.3</v>
      </c>
      <c r="AD1115">
        <v>0.3</v>
      </c>
      <c r="AE1115">
        <v>0.3</v>
      </c>
      <c r="AF1115">
        <v>0.3</v>
      </c>
      <c r="AG1115">
        <v>0.3</v>
      </c>
      <c r="AH1115">
        <v>0.3</v>
      </c>
      <c r="AI1115">
        <v>0.3</v>
      </c>
      <c r="AJ1115">
        <v>0.3</v>
      </c>
      <c r="AK1115">
        <v>0.5</v>
      </c>
      <c r="AL1115">
        <v>0.5</v>
      </c>
      <c r="AM1115">
        <v>0.5</v>
      </c>
      <c r="AN1115">
        <v>0.5</v>
      </c>
      <c r="AO1115">
        <v>1</v>
      </c>
      <c r="AP1115">
        <v>1</v>
      </c>
      <c r="AQ1115">
        <v>1</v>
      </c>
      <c r="AR1115">
        <v>1</v>
      </c>
      <c r="AS1115">
        <v>1</v>
      </c>
      <c r="AT1115">
        <v>2</v>
      </c>
      <c r="AU1115">
        <v>2</v>
      </c>
      <c r="AV1115">
        <v>2</v>
      </c>
      <c r="AW1115">
        <v>5.0999999999999996</v>
      </c>
      <c r="AX1115">
        <v>5.0999999999999996</v>
      </c>
      <c r="AY1115">
        <v>5.0999999999999996</v>
      </c>
      <c r="AZ1115">
        <v>5.0999999999999996</v>
      </c>
      <c r="BA1115">
        <v>5.0999999999999996</v>
      </c>
      <c r="BB1115">
        <v>2.5</v>
      </c>
      <c r="BC1115">
        <v>2.5</v>
      </c>
      <c r="BD1115">
        <v>2.5</v>
      </c>
      <c r="BE1115">
        <v>2.5</v>
      </c>
    </row>
    <row r="1116" spans="1:57">
      <c r="A1116" t="s">
        <v>1434</v>
      </c>
      <c r="B1116" t="s">
        <v>159</v>
      </c>
      <c r="C1116" t="s">
        <v>163</v>
      </c>
      <c r="D1116" t="s">
        <v>105</v>
      </c>
      <c r="E1116" t="s">
        <v>1435</v>
      </c>
      <c r="F1116">
        <v>0.4</v>
      </c>
      <c r="G1116">
        <v>0.4</v>
      </c>
      <c r="H1116">
        <v>0.4</v>
      </c>
      <c r="I1116">
        <v>0.4</v>
      </c>
      <c r="J1116">
        <v>0.4</v>
      </c>
      <c r="K1116">
        <v>0.4</v>
      </c>
      <c r="L1116">
        <v>0.4</v>
      </c>
      <c r="M1116">
        <v>0.4</v>
      </c>
      <c r="N1116">
        <v>0.4</v>
      </c>
      <c r="O1116">
        <v>0.4</v>
      </c>
      <c r="P1116">
        <v>0.4</v>
      </c>
      <c r="Q1116">
        <v>0.4</v>
      </c>
      <c r="R1116">
        <v>0.4</v>
      </c>
      <c r="S1116">
        <v>0.2</v>
      </c>
      <c r="T1116">
        <v>0.2</v>
      </c>
      <c r="U1116">
        <v>0.2</v>
      </c>
      <c r="V1116">
        <v>0.2</v>
      </c>
      <c r="W1116">
        <v>0.2</v>
      </c>
      <c r="X1116">
        <v>0.2</v>
      </c>
      <c r="Y1116">
        <v>0.2</v>
      </c>
      <c r="Z1116">
        <v>0.2</v>
      </c>
      <c r="AA1116">
        <v>0.2</v>
      </c>
      <c r="AB1116">
        <v>0.2</v>
      </c>
      <c r="AC1116">
        <v>0.2</v>
      </c>
      <c r="AD1116">
        <v>0.2</v>
      </c>
      <c r="AE1116">
        <v>0.2</v>
      </c>
      <c r="AF1116">
        <v>0.2</v>
      </c>
      <c r="AG1116">
        <v>0.2</v>
      </c>
      <c r="AH1116">
        <v>0.2</v>
      </c>
      <c r="AI1116">
        <v>0.2</v>
      </c>
      <c r="AJ1116">
        <v>0.2</v>
      </c>
      <c r="AK1116">
        <v>0.5</v>
      </c>
      <c r="AL1116">
        <v>0.5</v>
      </c>
      <c r="AM1116">
        <v>0.5</v>
      </c>
      <c r="AN1116">
        <v>0.5</v>
      </c>
      <c r="AO1116">
        <v>1</v>
      </c>
      <c r="AP1116">
        <v>1</v>
      </c>
      <c r="AQ1116">
        <v>1</v>
      </c>
      <c r="AR1116">
        <v>1</v>
      </c>
      <c r="AS1116">
        <v>1</v>
      </c>
      <c r="AT1116">
        <v>2</v>
      </c>
      <c r="AU1116">
        <v>2</v>
      </c>
      <c r="AV1116">
        <v>2</v>
      </c>
      <c r="AW1116">
        <v>3.4</v>
      </c>
      <c r="AX1116">
        <v>3.4</v>
      </c>
      <c r="AY1116">
        <v>3.4</v>
      </c>
      <c r="AZ1116">
        <v>3.4</v>
      </c>
      <c r="BA1116">
        <v>3.4</v>
      </c>
      <c r="BB1116">
        <v>1.7</v>
      </c>
      <c r="BC1116">
        <v>1.7</v>
      </c>
      <c r="BD1116">
        <v>1.7</v>
      </c>
      <c r="BE1116">
        <v>1.7</v>
      </c>
    </row>
    <row r="1117" spans="1:57">
      <c r="A1117" t="s">
        <v>1436</v>
      </c>
      <c r="B1117" t="s">
        <v>159</v>
      </c>
      <c r="C1117" t="s">
        <v>163</v>
      </c>
      <c r="D1117" t="s">
        <v>105</v>
      </c>
      <c r="E1117" t="s">
        <v>1437</v>
      </c>
      <c r="F1117">
        <v>0.9</v>
      </c>
      <c r="G1117">
        <v>0.9</v>
      </c>
      <c r="H1117">
        <v>0.9</v>
      </c>
      <c r="I1117">
        <v>0.9</v>
      </c>
      <c r="J1117">
        <v>0.7</v>
      </c>
      <c r="K1117">
        <v>0.7</v>
      </c>
      <c r="L1117">
        <v>0.7</v>
      </c>
      <c r="M1117">
        <v>0.7</v>
      </c>
      <c r="N1117">
        <v>0.7</v>
      </c>
      <c r="O1117">
        <v>0.7</v>
      </c>
      <c r="P1117">
        <v>0.7</v>
      </c>
      <c r="Q1117">
        <v>0.7</v>
      </c>
      <c r="R1117">
        <v>0.7</v>
      </c>
      <c r="S1117">
        <v>0.4</v>
      </c>
      <c r="T1117">
        <v>0.4</v>
      </c>
      <c r="U1117">
        <v>0.4</v>
      </c>
      <c r="V1117">
        <v>0.4</v>
      </c>
      <c r="W1117">
        <v>0.4</v>
      </c>
      <c r="X1117">
        <v>0.3</v>
      </c>
      <c r="Y1117">
        <v>0.3</v>
      </c>
      <c r="Z1117">
        <v>0.3</v>
      </c>
      <c r="AA1117">
        <v>0.3</v>
      </c>
      <c r="AB1117">
        <v>0.3</v>
      </c>
      <c r="AC1117">
        <v>0.3</v>
      </c>
      <c r="AD1117">
        <v>0.3</v>
      </c>
      <c r="AE1117">
        <v>0.3</v>
      </c>
      <c r="AF1117">
        <v>0.3</v>
      </c>
      <c r="AG1117">
        <v>0.3</v>
      </c>
      <c r="AH1117">
        <v>0.3</v>
      </c>
      <c r="AI1117">
        <v>0.3</v>
      </c>
      <c r="AJ1117">
        <v>0.3</v>
      </c>
      <c r="AK1117">
        <v>0.3</v>
      </c>
      <c r="AL1117">
        <v>0.5</v>
      </c>
      <c r="AM1117">
        <v>0.4</v>
      </c>
      <c r="AN1117">
        <v>0.5</v>
      </c>
      <c r="AO1117">
        <v>0.9</v>
      </c>
      <c r="AP1117">
        <v>1</v>
      </c>
      <c r="AQ1117">
        <v>1</v>
      </c>
      <c r="AR1117">
        <v>1.1000000000000001</v>
      </c>
      <c r="AS1117">
        <v>1.5</v>
      </c>
      <c r="AT1117">
        <v>2.7</v>
      </c>
      <c r="AU1117">
        <v>2.9</v>
      </c>
      <c r="AV1117">
        <v>2.9</v>
      </c>
      <c r="AW1117">
        <v>2.9</v>
      </c>
      <c r="AX1117">
        <v>4.8</v>
      </c>
      <c r="AY1117">
        <v>4.8</v>
      </c>
      <c r="AZ1117">
        <v>4.8</v>
      </c>
      <c r="BA1117">
        <v>4.8</v>
      </c>
      <c r="BB1117">
        <v>2.9</v>
      </c>
      <c r="BC1117">
        <v>2.9</v>
      </c>
      <c r="BD1117">
        <v>2.9</v>
      </c>
      <c r="BE1117">
        <v>2.9</v>
      </c>
    </row>
    <row r="1118" spans="1:57">
      <c r="A1118" t="s">
        <v>1438</v>
      </c>
      <c r="B1118" t="s">
        <v>159</v>
      </c>
      <c r="C1118" t="s">
        <v>163</v>
      </c>
      <c r="D1118" t="s">
        <v>105</v>
      </c>
      <c r="E1118" t="s">
        <v>1439</v>
      </c>
      <c r="F1118">
        <v>0.5</v>
      </c>
      <c r="G1118">
        <v>0.5</v>
      </c>
      <c r="H1118">
        <v>0.5</v>
      </c>
      <c r="I1118">
        <v>0.5</v>
      </c>
      <c r="J1118">
        <v>0.4</v>
      </c>
      <c r="K1118">
        <v>0.4</v>
      </c>
      <c r="L1118">
        <v>0.4</v>
      </c>
      <c r="M1118">
        <v>0.4</v>
      </c>
      <c r="N1118">
        <v>0.4</v>
      </c>
      <c r="O1118">
        <v>0.4</v>
      </c>
      <c r="P1118">
        <v>0.4</v>
      </c>
      <c r="Q1118">
        <v>0.4</v>
      </c>
      <c r="R1118">
        <v>0.4</v>
      </c>
      <c r="S1118">
        <v>0.3</v>
      </c>
      <c r="T1118">
        <v>0.3</v>
      </c>
      <c r="U1118">
        <v>0.3</v>
      </c>
      <c r="V1118">
        <v>0.3</v>
      </c>
      <c r="W1118">
        <v>0.3</v>
      </c>
      <c r="X1118">
        <v>0.2</v>
      </c>
      <c r="Y1118">
        <v>0.2</v>
      </c>
      <c r="Z1118">
        <v>0.2</v>
      </c>
      <c r="AA1118">
        <v>0.2</v>
      </c>
      <c r="AB1118">
        <v>0.2</v>
      </c>
      <c r="AC1118">
        <v>0.2</v>
      </c>
      <c r="AD1118">
        <v>0.2</v>
      </c>
      <c r="AE1118">
        <v>0.2</v>
      </c>
      <c r="AF1118">
        <v>0.2</v>
      </c>
      <c r="AG1118">
        <v>0.2</v>
      </c>
      <c r="AH1118">
        <v>0.2</v>
      </c>
      <c r="AI1118">
        <v>0.2</v>
      </c>
      <c r="AJ1118">
        <v>0.2</v>
      </c>
      <c r="AK1118">
        <v>0.5</v>
      </c>
      <c r="AL1118">
        <v>0.5</v>
      </c>
      <c r="AM1118">
        <v>0.5</v>
      </c>
      <c r="AN1118">
        <v>0.5</v>
      </c>
      <c r="AO1118">
        <v>1</v>
      </c>
      <c r="AP1118">
        <v>1</v>
      </c>
      <c r="AQ1118">
        <v>1</v>
      </c>
      <c r="AR1118">
        <v>1</v>
      </c>
      <c r="AS1118">
        <v>1</v>
      </c>
      <c r="AT1118">
        <v>2</v>
      </c>
      <c r="AU1118">
        <v>2</v>
      </c>
      <c r="AV1118">
        <v>2</v>
      </c>
      <c r="AW1118">
        <v>5</v>
      </c>
      <c r="AX1118">
        <v>5</v>
      </c>
      <c r="AY1118">
        <v>5</v>
      </c>
      <c r="AZ1118">
        <v>5</v>
      </c>
      <c r="BA1118">
        <v>5</v>
      </c>
      <c r="BB1118">
        <v>2</v>
      </c>
      <c r="BC1118">
        <v>2</v>
      </c>
      <c r="BD1118">
        <v>2</v>
      </c>
      <c r="BE1118">
        <v>2</v>
      </c>
    </row>
    <row r="1119" spans="1:57">
      <c r="A1119" t="s">
        <v>1440</v>
      </c>
      <c r="B1119" t="s">
        <v>159</v>
      </c>
      <c r="C1119" t="s">
        <v>163</v>
      </c>
      <c r="D1119" t="s">
        <v>105</v>
      </c>
      <c r="E1119" t="s">
        <v>1441</v>
      </c>
      <c r="F1119">
        <v>0.5</v>
      </c>
      <c r="G1119">
        <v>0.5</v>
      </c>
      <c r="H1119">
        <v>0.5</v>
      </c>
      <c r="I1119">
        <v>0.5</v>
      </c>
      <c r="J1119">
        <v>0.4</v>
      </c>
      <c r="K1119">
        <v>0.4</v>
      </c>
      <c r="L1119">
        <v>0.4</v>
      </c>
      <c r="M1119">
        <v>0.4</v>
      </c>
      <c r="N1119">
        <v>0.4</v>
      </c>
      <c r="O1119">
        <v>0.4</v>
      </c>
      <c r="P1119">
        <v>0.4</v>
      </c>
      <c r="Q1119">
        <v>0.4</v>
      </c>
      <c r="R1119">
        <v>0.4</v>
      </c>
      <c r="S1119">
        <v>0.2</v>
      </c>
      <c r="T1119">
        <v>0.2</v>
      </c>
      <c r="U1119">
        <v>0.2</v>
      </c>
      <c r="V1119">
        <v>0.2</v>
      </c>
      <c r="W1119">
        <v>0.2</v>
      </c>
      <c r="X1119">
        <v>0.2</v>
      </c>
      <c r="Y1119">
        <v>0.2</v>
      </c>
      <c r="Z1119">
        <v>0.2</v>
      </c>
      <c r="AA1119">
        <v>0.2</v>
      </c>
      <c r="AB1119">
        <v>0.2</v>
      </c>
      <c r="AC1119">
        <v>0.2</v>
      </c>
      <c r="AD1119">
        <v>0.2</v>
      </c>
      <c r="AE1119">
        <v>0.2</v>
      </c>
      <c r="AF1119">
        <v>0.2</v>
      </c>
      <c r="AG1119">
        <v>0.2</v>
      </c>
      <c r="AH1119">
        <v>0.2</v>
      </c>
      <c r="AI1119">
        <v>0.2</v>
      </c>
      <c r="AJ1119">
        <v>0.2</v>
      </c>
      <c r="AK1119">
        <v>0.5</v>
      </c>
      <c r="AL1119">
        <v>0.5</v>
      </c>
      <c r="AM1119">
        <v>0.5</v>
      </c>
      <c r="AN1119">
        <v>0.5</v>
      </c>
      <c r="AO1119">
        <v>1</v>
      </c>
      <c r="AP1119">
        <v>1</v>
      </c>
      <c r="AQ1119">
        <v>1</v>
      </c>
      <c r="AR1119">
        <v>1</v>
      </c>
      <c r="AS1119">
        <v>1</v>
      </c>
      <c r="AT1119">
        <v>2</v>
      </c>
      <c r="AU1119">
        <v>2</v>
      </c>
      <c r="AV1119">
        <v>2</v>
      </c>
      <c r="AW1119">
        <v>3.8</v>
      </c>
      <c r="AX1119">
        <v>3.8</v>
      </c>
      <c r="AY1119">
        <v>3.8</v>
      </c>
      <c r="AZ1119">
        <v>3.8</v>
      </c>
      <c r="BA1119">
        <v>3.8</v>
      </c>
      <c r="BB1119">
        <v>1.9</v>
      </c>
      <c r="BC1119">
        <v>1.9</v>
      </c>
      <c r="BD1119">
        <v>1.9</v>
      </c>
      <c r="BE1119">
        <v>1.9</v>
      </c>
    </row>
    <row r="1120" spans="1:57">
      <c r="A1120" t="s">
        <v>1442</v>
      </c>
      <c r="B1120" t="s">
        <v>159</v>
      </c>
      <c r="C1120" t="s">
        <v>163</v>
      </c>
      <c r="D1120" t="s">
        <v>105</v>
      </c>
      <c r="E1120" s="26" t="s">
        <v>1443</v>
      </c>
      <c r="F1120">
        <v>0.7</v>
      </c>
      <c r="G1120">
        <v>0.7</v>
      </c>
      <c r="H1120">
        <v>0.7</v>
      </c>
      <c r="I1120">
        <v>0.7</v>
      </c>
      <c r="J1120">
        <v>0.6</v>
      </c>
      <c r="K1120">
        <v>0.6</v>
      </c>
      <c r="L1120">
        <v>0.6</v>
      </c>
      <c r="M1120">
        <v>0.6</v>
      </c>
      <c r="N1120">
        <v>0.6</v>
      </c>
      <c r="O1120">
        <v>0.6</v>
      </c>
      <c r="P1120">
        <v>0.6</v>
      </c>
      <c r="Q1120">
        <v>0.6</v>
      </c>
      <c r="R1120">
        <v>0.6</v>
      </c>
      <c r="S1120">
        <v>0.4</v>
      </c>
      <c r="T1120">
        <v>0.4</v>
      </c>
      <c r="U1120">
        <v>0.4</v>
      </c>
      <c r="V1120">
        <v>0.4</v>
      </c>
      <c r="W1120">
        <v>0.4</v>
      </c>
      <c r="X1120">
        <v>0.3</v>
      </c>
      <c r="Y1120">
        <v>0.3</v>
      </c>
      <c r="Z1120">
        <v>0.3</v>
      </c>
      <c r="AA1120">
        <v>0.3</v>
      </c>
      <c r="AB1120">
        <v>0.3</v>
      </c>
      <c r="AC1120">
        <v>0.3</v>
      </c>
      <c r="AD1120">
        <v>0.3</v>
      </c>
      <c r="AE1120">
        <v>0.3</v>
      </c>
      <c r="AF1120">
        <v>0.3</v>
      </c>
      <c r="AG1120">
        <v>0.3</v>
      </c>
      <c r="AH1120">
        <v>0.3</v>
      </c>
      <c r="AI1120">
        <v>0.3</v>
      </c>
      <c r="AJ1120">
        <v>0.3</v>
      </c>
      <c r="AK1120">
        <v>0.5</v>
      </c>
      <c r="AL1120">
        <v>0.5</v>
      </c>
      <c r="AM1120">
        <v>0.5</v>
      </c>
      <c r="AN1120">
        <v>0.5</v>
      </c>
      <c r="AO1120">
        <v>1</v>
      </c>
      <c r="AP1120">
        <v>1</v>
      </c>
      <c r="AQ1120">
        <v>1</v>
      </c>
      <c r="AR1120">
        <v>1</v>
      </c>
      <c r="AS1120">
        <v>1</v>
      </c>
      <c r="AT1120">
        <v>2</v>
      </c>
      <c r="AU1120">
        <v>2</v>
      </c>
      <c r="AV1120">
        <v>2</v>
      </c>
      <c r="AW1120">
        <v>4.5999999999999996</v>
      </c>
      <c r="AX1120">
        <v>4.5999999999999996</v>
      </c>
      <c r="AY1120">
        <v>4.5999999999999996</v>
      </c>
      <c r="AZ1120">
        <v>4.5999999999999996</v>
      </c>
      <c r="BA1120">
        <v>4.5999999999999996</v>
      </c>
      <c r="BB1120">
        <v>2.2999999999999998</v>
      </c>
      <c r="BC1120">
        <v>2.2999999999999998</v>
      </c>
      <c r="BD1120">
        <v>2.2999999999999998</v>
      </c>
      <c r="BE1120">
        <v>2.2999999999999998</v>
      </c>
    </row>
    <row r="1121" spans="1:57">
      <c r="A1121" t="s">
        <v>1444</v>
      </c>
      <c r="B1121" t="s">
        <v>159</v>
      </c>
      <c r="C1121" t="s">
        <v>163</v>
      </c>
      <c r="D1121" t="s">
        <v>105</v>
      </c>
      <c r="E1121" t="s">
        <v>1445</v>
      </c>
      <c r="F1121">
        <v>0.7</v>
      </c>
      <c r="G1121">
        <v>0.7</v>
      </c>
      <c r="H1121">
        <v>0.7</v>
      </c>
      <c r="I1121">
        <v>0.7</v>
      </c>
      <c r="J1121">
        <v>0.5</v>
      </c>
      <c r="K1121">
        <v>0.5</v>
      </c>
      <c r="L1121">
        <v>0.5</v>
      </c>
      <c r="M1121">
        <v>0.5</v>
      </c>
      <c r="N1121">
        <v>0.5</v>
      </c>
      <c r="O1121">
        <v>0.5</v>
      </c>
      <c r="P1121">
        <v>0.5</v>
      </c>
      <c r="Q1121">
        <v>0.5</v>
      </c>
      <c r="R1121">
        <v>0.5</v>
      </c>
      <c r="S1121">
        <v>0.5</v>
      </c>
      <c r="T1121">
        <v>0.5</v>
      </c>
      <c r="U1121">
        <v>0.5</v>
      </c>
      <c r="V1121">
        <v>0.5</v>
      </c>
      <c r="W1121">
        <v>0.4</v>
      </c>
      <c r="X1121">
        <v>0.4</v>
      </c>
      <c r="Y1121">
        <v>0.4</v>
      </c>
      <c r="Z1121">
        <v>0.4</v>
      </c>
      <c r="AA1121">
        <v>0.4</v>
      </c>
      <c r="AB1121">
        <v>0.4</v>
      </c>
      <c r="AC1121">
        <v>0.4</v>
      </c>
      <c r="AD1121">
        <v>0.4</v>
      </c>
      <c r="AE1121">
        <v>0.4</v>
      </c>
      <c r="AF1121">
        <v>0.4</v>
      </c>
      <c r="AG1121">
        <v>0.4</v>
      </c>
      <c r="AH1121">
        <v>0.4</v>
      </c>
      <c r="AI1121">
        <v>0.4</v>
      </c>
      <c r="AJ1121">
        <v>0.4</v>
      </c>
      <c r="AK1121">
        <v>0.7</v>
      </c>
      <c r="AL1121">
        <v>0.7</v>
      </c>
      <c r="AM1121">
        <v>0.7</v>
      </c>
      <c r="AN1121">
        <v>0.7</v>
      </c>
      <c r="AO1121">
        <v>1</v>
      </c>
      <c r="AP1121">
        <v>1</v>
      </c>
      <c r="AQ1121">
        <v>1</v>
      </c>
      <c r="AR1121">
        <v>1</v>
      </c>
      <c r="AS1121">
        <v>1</v>
      </c>
      <c r="AT1121">
        <v>1.4</v>
      </c>
      <c r="AU1121">
        <v>1.4</v>
      </c>
      <c r="AV1121">
        <v>1.4</v>
      </c>
      <c r="AW1121">
        <v>2.1</v>
      </c>
      <c r="AX1121">
        <v>2.1</v>
      </c>
      <c r="AY1121">
        <v>2.1</v>
      </c>
      <c r="AZ1121">
        <v>2.1</v>
      </c>
      <c r="BA1121">
        <v>2.1</v>
      </c>
      <c r="BB1121">
        <v>1.7</v>
      </c>
      <c r="BC1121">
        <v>1.7</v>
      </c>
      <c r="BD1121">
        <v>1.7</v>
      </c>
      <c r="BE1121">
        <v>1.7</v>
      </c>
    </row>
    <row r="1122" spans="1:57">
      <c r="A1122" t="s">
        <v>1446</v>
      </c>
      <c r="B1122" t="s">
        <v>159</v>
      </c>
      <c r="C1122" t="s">
        <v>163</v>
      </c>
      <c r="D1122" t="s">
        <v>105</v>
      </c>
      <c r="E1122" t="s">
        <v>1447</v>
      </c>
      <c r="F1122">
        <v>0.6</v>
      </c>
      <c r="G1122">
        <v>0.6</v>
      </c>
      <c r="H1122">
        <v>0.6</v>
      </c>
      <c r="I1122">
        <v>0.6</v>
      </c>
      <c r="J1122">
        <v>0.5</v>
      </c>
      <c r="K1122">
        <v>0.5</v>
      </c>
      <c r="L1122">
        <v>0.5</v>
      </c>
      <c r="M1122">
        <v>0.5</v>
      </c>
      <c r="N1122">
        <v>0.5</v>
      </c>
      <c r="O1122">
        <v>0.5</v>
      </c>
      <c r="P1122">
        <v>0.5</v>
      </c>
      <c r="Q1122">
        <v>0.5</v>
      </c>
      <c r="R1122">
        <v>0.5</v>
      </c>
      <c r="S1122">
        <v>0.3</v>
      </c>
      <c r="T1122">
        <v>0.3</v>
      </c>
      <c r="U1122">
        <v>0.3</v>
      </c>
      <c r="V1122">
        <v>0.3</v>
      </c>
      <c r="W1122">
        <v>0.3</v>
      </c>
      <c r="X1122">
        <v>0.3</v>
      </c>
      <c r="Y1122">
        <v>0.3</v>
      </c>
      <c r="Z1122">
        <v>0.3</v>
      </c>
      <c r="AA1122">
        <v>0.3</v>
      </c>
      <c r="AB1122">
        <v>0.3</v>
      </c>
      <c r="AC1122">
        <v>0.3</v>
      </c>
      <c r="AD1122">
        <v>0.3</v>
      </c>
      <c r="AE1122">
        <v>0.3</v>
      </c>
      <c r="AF1122">
        <v>0.3</v>
      </c>
      <c r="AG1122">
        <v>0.3</v>
      </c>
      <c r="AH1122">
        <v>0.3</v>
      </c>
      <c r="AI1122">
        <v>0.3</v>
      </c>
      <c r="AJ1122">
        <v>0.3</v>
      </c>
      <c r="AK1122">
        <v>0.5</v>
      </c>
      <c r="AL1122">
        <v>0.5</v>
      </c>
      <c r="AM1122">
        <v>0.5</v>
      </c>
      <c r="AN1122">
        <v>0.5</v>
      </c>
      <c r="AO1122">
        <v>1</v>
      </c>
      <c r="AP1122">
        <v>1</v>
      </c>
      <c r="AQ1122">
        <v>1</v>
      </c>
      <c r="AR1122">
        <v>1</v>
      </c>
      <c r="AS1122">
        <v>1</v>
      </c>
      <c r="AT1122">
        <v>1.7</v>
      </c>
      <c r="AU1122">
        <v>1.7</v>
      </c>
      <c r="AV1122">
        <v>1.7</v>
      </c>
      <c r="AW1122">
        <v>3.5</v>
      </c>
      <c r="AX1122">
        <v>3.5</v>
      </c>
      <c r="AY1122">
        <v>3.5</v>
      </c>
      <c r="AZ1122">
        <v>3.5</v>
      </c>
      <c r="BA1122">
        <v>3.5</v>
      </c>
      <c r="BB1122">
        <v>2.1</v>
      </c>
      <c r="BC1122">
        <v>2.1</v>
      </c>
      <c r="BD1122">
        <v>2.1</v>
      </c>
      <c r="BE1122">
        <v>2.1</v>
      </c>
    </row>
    <row r="1123" spans="1:57">
      <c r="A1123" t="s">
        <v>1448</v>
      </c>
      <c r="B1123" t="s">
        <v>159</v>
      </c>
      <c r="C1123" t="s">
        <v>163</v>
      </c>
      <c r="D1123" t="s">
        <v>105</v>
      </c>
      <c r="E1123" t="s">
        <v>1449</v>
      </c>
      <c r="F1123">
        <v>0.6</v>
      </c>
      <c r="G1123">
        <v>0.6</v>
      </c>
      <c r="H1123">
        <v>0.6</v>
      </c>
      <c r="I1123">
        <v>0.6</v>
      </c>
      <c r="J1123">
        <v>0.5</v>
      </c>
      <c r="K1123">
        <v>0.5</v>
      </c>
      <c r="L1123">
        <v>0.5</v>
      </c>
      <c r="M1123">
        <v>0.5</v>
      </c>
      <c r="N1123">
        <v>0.5</v>
      </c>
      <c r="O1123">
        <v>0.5</v>
      </c>
      <c r="P1123">
        <v>0.5</v>
      </c>
      <c r="Q1123">
        <v>0.5</v>
      </c>
      <c r="R1123">
        <v>0.5</v>
      </c>
      <c r="S1123">
        <v>0.3</v>
      </c>
      <c r="T1123">
        <v>0.3</v>
      </c>
      <c r="U1123">
        <v>0.3</v>
      </c>
      <c r="V1123">
        <v>0.3</v>
      </c>
      <c r="W1123">
        <v>0.3</v>
      </c>
      <c r="X1123">
        <v>0.2</v>
      </c>
      <c r="Y1123">
        <v>0.2</v>
      </c>
      <c r="Z1123">
        <v>0.2</v>
      </c>
      <c r="AA1123">
        <v>0.2</v>
      </c>
      <c r="AB1123">
        <v>0.2</v>
      </c>
      <c r="AC1123">
        <v>0.2</v>
      </c>
      <c r="AD1123">
        <v>0.2</v>
      </c>
      <c r="AE1123">
        <v>0.2</v>
      </c>
      <c r="AF1123">
        <v>0.2</v>
      </c>
      <c r="AG1123">
        <v>0.2</v>
      </c>
      <c r="AH1123">
        <v>0.2</v>
      </c>
      <c r="AI1123">
        <v>0.2</v>
      </c>
      <c r="AJ1123">
        <v>0.2</v>
      </c>
      <c r="AK1123">
        <v>0.5</v>
      </c>
      <c r="AL1123">
        <v>0.5</v>
      </c>
      <c r="AM1123">
        <v>0.5</v>
      </c>
      <c r="AN1123">
        <v>0.5</v>
      </c>
      <c r="AO1123">
        <v>1</v>
      </c>
      <c r="AP1123">
        <v>1</v>
      </c>
      <c r="AQ1123">
        <v>1</v>
      </c>
      <c r="AR1123">
        <v>1</v>
      </c>
      <c r="AS1123">
        <v>1</v>
      </c>
      <c r="AT1123">
        <v>4.0999999999999996</v>
      </c>
      <c r="AU1123">
        <v>4.0999999999999996</v>
      </c>
      <c r="AV1123">
        <v>4.0999999999999996</v>
      </c>
      <c r="AW1123">
        <v>5</v>
      </c>
      <c r="AX1123">
        <v>5</v>
      </c>
      <c r="AY1123">
        <v>5</v>
      </c>
      <c r="AZ1123">
        <v>5</v>
      </c>
      <c r="BA1123">
        <v>5</v>
      </c>
      <c r="BB1123">
        <v>4</v>
      </c>
      <c r="BC1123">
        <v>4</v>
      </c>
      <c r="BD1123">
        <v>3</v>
      </c>
      <c r="BE1123">
        <v>3</v>
      </c>
    </row>
    <row r="1124" spans="1:57">
      <c r="A1124" t="s">
        <v>1450</v>
      </c>
      <c r="B1124" t="s">
        <v>159</v>
      </c>
      <c r="C1124" t="s">
        <v>163</v>
      </c>
      <c r="D1124" t="s">
        <v>105</v>
      </c>
      <c r="E1124" t="s">
        <v>1451</v>
      </c>
      <c r="F1124">
        <v>0.6</v>
      </c>
      <c r="G1124">
        <v>0.6</v>
      </c>
      <c r="H1124">
        <v>0.6</v>
      </c>
      <c r="I1124">
        <v>0.6</v>
      </c>
      <c r="J1124">
        <v>0.5</v>
      </c>
      <c r="K1124">
        <v>0.5</v>
      </c>
      <c r="L1124">
        <v>0.5</v>
      </c>
      <c r="M1124">
        <v>0.5</v>
      </c>
      <c r="N1124">
        <v>0.5</v>
      </c>
      <c r="O1124">
        <v>0.5</v>
      </c>
      <c r="P1124">
        <v>0.5</v>
      </c>
      <c r="Q1124">
        <v>0.5</v>
      </c>
      <c r="R1124">
        <v>0.5</v>
      </c>
      <c r="S1124">
        <v>0.3</v>
      </c>
      <c r="T1124">
        <v>0.3</v>
      </c>
      <c r="U1124">
        <v>0.3</v>
      </c>
      <c r="V1124">
        <v>0.3</v>
      </c>
      <c r="W1124">
        <v>0.3</v>
      </c>
      <c r="X1124">
        <v>0.3</v>
      </c>
      <c r="Y1124">
        <v>0.3</v>
      </c>
      <c r="Z1124">
        <v>0.3</v>
      </c>
      <c r="AA1124">
        <v>0.3</v>
      </c>
      <c r="AB1124">
        <v>0.3</v>
      </c>
      <c r="AC1124">
        <v>0.3</v>
      </c>
      <c r="AD1124">
        <v>0.3</v>
      </c>
      <c r="AE1124">
        <v>0.3</v>
      </c>
      <c r="AF1124">
        <v>0.3</v>
      </c>
      <c r="AG1124">
        <v>0.3</v>
      </c>
      <c r="AH1124">
        <v>0.3</v>
      </c>
      <c r="AI1124">
        <v>0.3</v>
      </c>
      <c r="AJ1124">
        <v>0.3</v>
      </c>
      <c r="AK1124">
        <v>0.5</v>
      </c>
      <c r="AL1124">
        <v>0.5</v>
      </c>
      <c r="AM1124">
        <v>0.5</v>
      </c>
      <c r="AN1124">
        <v>0.5</v>
      </c>
      <c r="AO1124">
        <v>1</v>
      </c>
      <c r="AP1124">
        <v>1</v>
      </c>
      <c r="AQ1124">
        <v>1</v>
      </c>
      <c r="AR1124">
        <v>1</v>
      </c>
      <c r="AS1124">
        <v>1</v>
      </c>
      <c r="AT1124">
        <v>1.7</v>
      </c>
      <c r="AU1124">
        <v>1.7</v>
      </c>
      <c r="AV1124">
        <v>1.7</v>
      </c>
      <c r="AW1124">
        <v>3.5</v>
      </c>
      <c r="AX1124">
        <v>3.5</v>
      </c>
      <c r="AY1124">
        <v>3.5</v>
      </c>
      <c r="AZ1124">
        <v>3.5</v>
      </c>
      <c r="BA1124">
        <v>3.5</v>
      </c>
      <c r="BB1124">
        <v>2.1</v>
      </c>
      <c r="BC1124">
        <v>2.1</v>
      </c>
      <c r="BD1124">
        <v>2.1</v>
      </c>
      <c r="BE1124">
        <v>2.1</v>
      </c>
    </row>
    <row r="1125" spans="1:57">
      <c r="A1125" t="s">
        <v>1452</v>
      </c>
      <c r="B1125" t="s">
        <v>159</v>
      </c>
      <c r="C1125" t="s">
        <v>163</v>
      </c>
      <c r="D1125" t="s">
        <v>105</v>
      </c>
      <c r="E1125" t="s">
        <v>1453</v>
      </c>
      <c r="F1125">
        <v>0.6</v>
      </c>
      <c r="G1125">
        <v>0.6</v>
      </c>
      <c r="H1125">
        <v>0.6</v>
      </c>
      <c r="I1125">
        <v>0.6</v>
      </c>
      <c r="J1125">
        <v>0.5</v>
      </c>
      <c r="K1125">
        <v>0.5</v>
      </c>
      <c r="L1125">
        <v>0.5</v>
      </c>
      <c r="M1125">
        <v>0.5</v>
      </c>
      <c r="N1125">
        <v>0.5</v>
      </c>
      <c r="O1125">
        <v>0.5</v>
      </c>
      <c r="P1125">
        <v>0.5</v>
      </c>
      <c r="Q1125">
        <v>0.5</v>
      </c>
      <c r="R1125">
        <v>0.5</v>
      </c>
      <c r="S1125">
        <v>0.3</v>
      </c>
      <c r="T1125">
        <v>0.3</v>
      </c>
      <c r="U1125">
        <v>0.3</v>
      </c>
      <c r="V1125">
        <v>0.3</v>
      </c>
      <c r="W1125">
        <v>0.3</v>
      </c>
      <c r="X1125">
        <v>0.2</v>
      </c>
      <c r="Y1125">
        <v>0.2</v>
      </c>
      <c r="Z1125">
        <v>0.2</v>
      </c>
      <c r="AA1125">
        <v>0.2</v>
      </c>
      <c r="AB1125">
        <v>0.2</v>
      </c>
      <c r="AC1125">
        <v>0.2</v>
      </c>
      <c r="AD1125">
        <v>0.2</v>
      </c>
      <c r="AE1125">
        <v>0.2</v>
      </c>
      <c r="AF1125">
        <v>0.2</v>
      </c>
      <c r="AG1125">
        <v>0.2</v>
      </c>
      <c r="AH1125">
        <v>0.2</v>
      </c>
      <c r="AI1125">
        <v>0.2</v>
      </c>
      <c r="AJ1125">
        <v>0.2</v>
      </c>
      <c r="AK1125">
        <v>0.5</v>
      </c>
      <c r="AL1125">
        <v>0.5</v>
      </c>
      <c r="AM1125">
        <v>0.5</v>
      </c>
      <c r="AN1125">
        <v>0.5</v>
      </c>
      <c r="AO1125">
        <v>1</v>
      </c>
      <c r="AP1125">
        <v>1</v>
      </c>
      <c r="AQ1125">
        <v>1</v>
      </c>
      <c r="AR1125">
        <v>1</v>
      </c>
      <c r="AS1125">
        <v>1</v>
      </c>
      <c r="AT1125">
        <v>4</v>
      </c>
      <c r="AU1125">
        <v>4</v>
      </c>
      <c r="AV1125">
        <v>4</v>
      </c>
      <c r="AW1125">
        <v>5</v>
      </c>
      <c r="AX1125">
        <v>5</v>
      </c>
      <c r="AY1125">
        <v>5</v>
      </c>
      <c r="AZ1125">
        <v>5</v>
      </c>
      <c r="BA1125">
        <v>5</v>
      </c>
      <c r="BB1125">
        <v>4</v>
      </c>
      <c r="BC1125">
        <v>4</v>
      </c>
      <c r="BD1125">
        <v>3</v>
      </c>
      <c r="BE1125">
        <v>3</v>
      </c>
    </row>
    <row r="1126" spans="1:57">
      <c r="A1126" t="s">
        <v>1454</v>
      </c>
      <c r="B1126" t="s">
        <v>159</v>
      </c>
      <c r="C1126" t="s">
        <v>163</v>
      </c>
      <c r="D1126" t="s">
        <v>105</v>
      </c>
      <c r="E1126" t="s">
        <v>1455</v>
      </c>
      <c r="F1126">
        <v>0.6</v>
      </c>
      <c r="G1126">
        <v>0.6</v>
      </c>
      <c r="H1126">
        <v>0.6</v>
      </c>
      <c r="I1126">
        <v>0.6</v>
      </c>
      <c r="J1126">
        <v>0.5</v>
      </c>
      <c r="K1126">
        <v>0.5</v>
      </c>
      <c r="L1126">
        <v>0.5</v>
      </c>
      <c r="M1126">
        <v>0.5</v>
      </c>
      <c r="N1126">
        <v>0.5</v>
      </c>
      <c r="O1126">
        <v>0.5</v>
      </c>
      <c r="P1126">
        <v>0.5</v>
      </c>
      <c r="Q1126">
        <v>0.5</v>
      </c>
      <c r="R1126">
        <v>0.5</v>
      </c>
      <c r="S1126">
        <v>0.3</v>
      </c>
      <c r="T1126">
        <v>0.3</v>
      </c>
      <c r="U1126">
        <v>0.3</v>
      </c>
      <c r="V1126">
        <v>0.3</v>
      </c>
      <c r="W1126">
        <v>0.3</v>
      </c>
      <c r="X1126">
        <v>0.2</v>
      </c>
      <c r="Y1126">
        <v>0.2</v>
      </c>
      <c r="Z1126">
        <v>0.2</v>
      </c>
      <c r="AA1126">
        <v>0.2</v>
      </c>
      <c r="AB1126">
        <v>0.2</v>
      </c>
      <c r="AC1126">
        <v>0.2</v>
      </c>
      <c r="AD1126">
        <v>0.2</v>
      </c>
      <c r="AE1126">
        <v>0.2</v>
      </c>
      <c r="AF1126">
        <v>0.2</v>
      </c>
      <c r="AG1126">
        <v>0.2</v>
      </c>
      <c r="AH1126">
        <v>0.2</v>
      </c>
      <c r="AI1126">
        <v>0.2</v>
      </c>
      <c r="AJ1126">
        <v>0.2</v>
      </c>
      <c r="AK1126">
        <v>0.5</v>
      </c>
      <c r="AL1126">
        <v>0.5</v>
      </c>
      <c r="AM1126">
        <v>0.5</v>
      </c>
      <c r="AN1126">
        <v>0.5</v>
      </c>
      <c r="AO1126">
        <v>1</v>
      </c>
      <c r="AP1126">
        <v>1</v>
      </c>
      <c r="AQ1126">
        <v>1</v>
      </c>
      <c r="AR1126">
        <v>1</v>
      </c>
      <c r="AS1126">
        <v>1</v>
      </c>
      <c r="AT1126">
        <v>4</v>
      </c>
      <c r="AU1126">
        <v>4</v>
      </c>
      <c r="AV1126">
        <v>4</v>
      </c>
      <c r="AW1126">
        <v>5</v>
      </c>
      <c r="AX1126">
        <v>5</v>
      </c>
      <c r="AY1126">
        <v>5</v>
      </c>
      <c r="AZ1126">
        <v>5</v>
      </c>
      <c r="BA1126">
        <v>5</v>
      </c>
      <c r="BB1126">
        <v>4</v>
      </c>
      <c r="BC1126">
        <v>4</v>
      </c>
      <c r="BD1126">
        <v>3</v>
      </c>
      <c r="BE1126">
        <v>3</v>
      </c>
    </row>
    <row r="1127" spans="1:57">
      <c r="A1127" t="s">
        <v>1456</v>
      </c>
      <c r="B1127" t="s">
        <v>159</v>
      </c>
      <c r="C1127" t="s">
        <v>163</v>
      </c>
      <c r="D1127" t="s">
        <v>105</v>
      </c>
      <c r="E1127" t="s">
        <v>1457</v>
      </c>
      <c r="F1127">
        <v>0.6</v>
      </c>
      <c r="G1127">
        <v>0.6</v>
      </c>
      <c r="H1127">
        <v>0.6</v>
      </c>
      <c r="I1127">
        <v>0.6</v>
      </c>
      <c r="J1127">
        <v>0.5</v>
      </c>
      <c r="K1127">
        <v>0.5</v>
      </c>
      <c r="L1127">
        <v>0.5</v>
      </c>
      <c r="M1127">
        <v>0.5</v>
      </c>
      <c r="N1127">
        <v>0.5</v>
      </c>
      <c r="O1127">
        <v>0.5</v>
      </c>
      <c r="P1127">
        <v>0.5</v>
      </c>
      <c r="Q1127">
        <v>0.5</v>
      </c>
      <c r="R1127">
        <v>0.5</v>
      </c>
      <c r="S1127">
        <v>0.3</v>
      </c>
      <c r="T1127">
        <v>0.3</v>
      </c>
      <c r="U1127">
        <v>0.3</v>
      </c>
      <c r="V1127">
        <v>0.3</v>
      </c>
      <c r="W1127">
        <v>0.3</v>
      </c>
      <c r="X1127">
        <v>0.3</v>
      </c>
      <c r="Y1127">
        <v>0.3</v>
      </c>
      <c r="Z1127">
        <v>0.3</v>
      </c>
      <c r="AA1127">
        <v>0.3</v>
      </c>
      <c r="AB1127">
        <v>0.3</v>
      </c>
      <c r="AC1127">
        <v>0.3</v>
      </c>
      <c r="AD1127">
        <v>0.3</v>
      </c>
      <c r="AE1127">
        <v>0.3</v>
      </c>
      <c r="AF1127">
        <v>0.3</v>
      </c>
      <c r="AG1127">
        <v>0.3</v>
      </c>
      <c r="AH1127">
        <v>0.3</v>
      </c>
      <c r="AI1127">
        <v>0.3</v>
      </c>
      <c r="AJ1127">
        <v>0.3</v>
      </c>
      <c r="AK1127">
        <v>0.5</v>
      </c>
      <c r="AL1127">
        <v>0.5</v>
      </c>
      <c r="AM1127">
        <v>0.5</v>
      </c>
      <c r="AN1127">
        <v>0.5</v>
      </c>
      <c r="AO1127">
        <v>1</v>
      </c>
      <c r="AP1127">
        <v>1</v>
      </c>
      <c r="AQ1127">
        <v>1</v>
      </c>
      <c r="AR1127">
        <v>1</v>
      </c>
      <c r="AS1127">
        <v>1</v>
      </c>
      <c r="AT1127">
        <v>4.0999999999999996</v>
      </c>
      <c r="AU1127">
        <v>4.0999999999999996</v>
      </c>
      <c r="AV1127">
        <v>4.0999999999999996</v>
      </c>
      <c r="AW1127">
        <v>6.3</v>
      </c>
      <c r="AX1127">
        <v>6.3</v>
      </c>
      <c r="AY1127">
        <v>6.3</v>
      </c>
      <c r="AZ1127">
        <v>6.3</v>
      </c>
      <c r="BA1127">
        <v>6.3</v>
      </c>
      <c r="BB1127">
        <v>3.1</v>
      </c>
      <c r="BC1127">
        <v>3.1</v>
      </c>
      <c r="BD1127">
        <v>3.1</v>
      </c>
      <c r="BE1127">
        <v>3.1</v>
      </c>
    </row>
    <row r="1128" spans="1:57">
      <c r="A1128" t="s">
        <v>1458</v>
      </c>
      <c r="B1128" t="s">
        <v>159</v>
      </c>
      <c r="C1128" t="s">
        <v>163</v>
      </c>
      <c r="D1128" t="s">
        <v>105</v>
      </c>
      <c r="E1128" t="s">
        <v>1459</v>
      </c>
      <c r="F1128">
        <v>0.6</v>
      </c>
      <c r="G1128">
        <v>0.6</v>
      </c>
      <c r="H1128">
        <v>0.6</v>
      </c>
      <c r="I1128">
        <v>0.6</v>
      </c>
      <c r="J1128">
        <v>0.5</v>
      </c>
      <c r="K1128">
        <v>0.5</v>
      </c>
      <c r="L1128">
        <v>0.5</v>
      </c>
      <c r="M1128">
        <v>0.5</v>
      </c>
      <c r="N1128">
        <v>0.5</v>
      </c>
      <c r="O1128">
        <v>0.5</v>
      </c>
      <c r="P1128">
        <v>0.5</v>
      </c>
      <c r="Q1128">
        <v>0.5</v>
      </c>
      <c r="R1128">
        <v>0.5</v>
      </c>
      <c r="S1128">
        <v>0.3</v>
      </c>
      <c r="T1128">
        <v>0.3</v>
      </c>
      <c r="U1128">
        <v>0.3</v>
      </c>
      <c r="V1128">
        <v>0.3</v>
      </c>
      <c r="W1128">
        <v>0.3</v>
      </c>
      <c r="X1128">
        <v>0.3</v>
      </c>
      <c r="Y1128">
        <v>0.3</v>
      </c>
      <c r="Z1128">
        <v>0.3</v>
      </c>
      <c r="AA1128">
        <v>0.3</v>
      </c>
      <c r="AB1128">
        <v>0.3</v>
      </c>
      <c r="AC1128">
        <v>0.3</v>
      </c>
      <c r="AD1128">
        <v>0.3</v>
      </c>
      <c r="AE1128">
        <v>0.3</v>
      </c>
      <c r="AF1128">
        <v>0.3</v>
      </c>
      <c r="AG1128">
        <v>0.3</v>
      </c>
      <c r="AH1128">
        <v>0.3</v>
      </c>
      <c r="AI1128">
        <v>0.3</v>
      </c>
      <c r="AJ1128">
        <v>0.3</v>
      </c>
      <c r="AK1128">
        <v>0.5</v>
      </c>
      <c r="AL1128">
        <v>0.5</v>
      </c>
      <c r="AM1128">
        <v>0.5</v>
      </c>
      <c r="AN1128">
        <v>0.5</v>
      </c>
      <c r="AO1128">
        <v>1</v>
      </c>
      <c r="AP1128">
        <v>1</v>
      </c>
      <c r="AQ1128">
        <v>1</v>
      </c>
      <c r="AR1128">
        <v>1</v>
      </c>
      <c r="AS1128">
        <v>1</v>
      </c>
      <c r="AT1128">
        <v>2.4</v>
      </c>
      <c r="AU1128">
        <v>2.4</v>
      </c>
      <c r="AV1128">
        <v>2.4</v>
      </c>
      <c r="AW1128">
        <v>5</v>
      </c>
      <c r="AX1128">
        <v>5</v>
      </c>
      <c r="AY1128">
        <v>5</v>
      </c>
      <c r="AZ1128">
        <v>5</v>
      </c>
      <c r="BA1128">
        <v>5</v>
      </c>
      <c r="BB1128">
        <v>2.5</v>
      </c>
      <c r="BC1128">
        <v>2.5</v>
      </c>
      <c r="BD1128">
        <v>2.5</v>
      </c>
      <c r="BE1128">
        <v>2.5</v>
      </c>
    </row>
    <row r="1129" spans="1:57">
      <c r="A1129" t="s">
        <v>1460</v>
      </c>
      <c r="B1129" t="s">
        <v>159</v>
      </c>
      <c r="C1129" t="s">
        <v>163</v>
      </c>
      <c r="D1129" t="s">
        <v>105</v>
      </c>
      <c r="E1129" t="s">
        <v>1461</v>
      </c>
      <c r="F1129">
        <v>0.6</v>
      </c>
      <c r="G1129">
        <v>0.6</v>
      </c>
      <c r="H1129">
        <v>0.6</v>
      </c>
      <c r="I1129">
        <v>0.6</v>
      </c>
      <c r="J1129">
        <v>0.5</v>
      </c>
      <c r="K1129">
        <v>0.5</v>
      </c>
      <c r="L1129">
        <v>0.5</v>
      </c>
      <c r="M1129">
        <v>0.5</v>
      </c>
      <c r="N1129">
        <v>0.5</v>
      </c>
      <c r="O1129">
        <v>0.5</v>
      </c>
      <c r="P1129">
        <v>0.5</v>
      </c>
      <c r="Q1129">
        <v>0.5</v>
      </c>
      <c r="R1129">
        <v>0.5</v>
      </c>
      <c r="S1129">
        <v>0.3</v>
      </c>
      <c r="T1129">
        <v>0.3</v>
      </c>
      <c r="U1129">
        <v>0.3</v>
      </c>
      <c r="V1129">
        <v>0.3</v>
      </c>
      <c r="W1129">
        <v>0.3</v>
      </c>
      <c r="X1129">
        <v>0.3</v>
      </c>
      <c r="Y1129">
        <v>0.3</v>
      </c>
      <c r="Z1129">
        <v>0.3</v>
      </c>
      <c r="AA1129">
        <v>0.3</v>
      </c>
      <c r="AB1129">
        <v>0.3</v>
      </c>
      <c r="AC1129">
        <v>0.3</v>
      </c>
      <c r="AD1129">
        <v>0.3</v>
      </c>
      <c r="AE1129">
        <v>0.3</v>
      </c>
      <c r="AF1129">
        <v>0.3</v>
      </c>
      <c r="AG1129">
        <v>0.3</v>
      </c>
      <c r="AH1129">
        <v>0.3</v>
      </c>
      <c r="AI1129">
        <v>0.3</v>
      </c>
      <c r="AJ1129">
        <v>0.3</v>
      </c>
      <c r="AK1129">
        <v>0.5</v>
      </c>
      <c r="AL1129">
        <v>0.5</v>
      </c>
      <c r="AM1129">
        <v>0.5</v>
      </c>
      <c r="AN1129">
        <v>0.5</v>
      </c>
      <c r="AO1129">
        <v>1</v>
      </c>
      <c r="AP1129">
        <v>1</v>
      </c>
      <c r="AQ1129">
        <v>1</v>
      </c>
      <c r="AR1129">
        <v>1</v>
      </c>
      <c r="AS1129">
        <v>1</v>
      </c>
      <c r="AT1129">
        <v>2.1</v>
      </c>
      <c r="AU1129">
        <v>2.1</v>
      </c>
      <c r="AV1129">
        <v>2.1</v>
      </c>
      <c r="AW1129">
        <v>4.2</v>
      </c>
      <c r="AX1129">
        <v>4.2</v>
      </c>
      <c r="AY1129">
        <v>4.2</v>
      </c>
      <c r="AZ1129">
        <v>4.2</v>
      </c>
      <c r="BA1129">
        <v>4.2</v>
      </c>
      <c r="BB1129">
        <v>2.5</v>
      </c>
      <c r="BC1129">
        <v>2.5</v>
      </c>
      <c r="BD1129">
        <v>2.5</v>
      </c>
      <c r="BE1129">
        <v>2.5</v>
      </c>
    </row>
    <row r="1130" spans="1:57">
      <c r="A1130" t="s">
        <v>1462</v>
      </c>
      <c r="B1130" t="s">
        <v>154</v>
      </c>
      <c r="C1130" t="s">
        <v>155</v>
      </c>
      <c r="D1130" t="s">
        <v>105</v>
      </c>
      <c r="E1130" t="s">
        <v>1463</v>
      </c>
      <c r="F1130">
        <v>0.7</v>
      </c>
      <c r="G1130">
        <v>0.7</v>
      </c>
      <c r="H1130">
        <v>0.7</v>
      </c>
      <c r="I1130">
        <v>0.7</v>
      </c>
      <c r="J1130">
        <v>0.4</v>
      </c>
      <c r="K1130">
        <v>0.4</v>
      </c>
      <c r="L1130">
        <v>0.4</v>
      </c>
      <c r="M1130">
        <v>0.4</v>
      </c>
      <c r="N1130">
        <v>0.4</v>
      </c>
      <c r="O1130">
        <v>0.3</v>
      </c>
      <c r="P1130">
        <v>0.3</v>
      </c>
      <c r="Q1130">
        <v>0.3</v>
      </c>
      <c r="R1130">
        <v>0.3</v>
      </c>
      <c r="S1130">
        <v>0.3</v>
      </c>
      <c r="T1130">
        <v>0.3</v>
      </c>
      <c r="U1130">
        <v>0.3</v>
      </c>
      <c r="V1130">
        <v>0.3</v>
      </c>
      <c r="W1130">
        <v>0.3</v>
      </c>
      <c r="X1130">
        <v>0.3</v>
      </c>
      <c r="Y1130">
        <v>0.3</v>
      </c>
      <c r="Z1130">
        <v>0.3</v>
      </c>
      <c r="AA1130">
        <v>0.2</v>
      </c>
      <c r="AB1130">
        <v>0.2</v>
      </c>
      <c r="AC1130">
        <v>0.2</v>
      </c>
      <c r="AD1130">
        <v>0.2</v>
      </c>
      <c r="AE1130">
        <v>0.2</v>
      </c>
      <c r="AF1130">
        <v>0.2</v>
      </c>
      <c r="AG1130">
        <v>0.2</v>
      </c>
      <c r="AH1130">
        <v>0.3</v>
      </c>
      <c r="AI1130">
        <v>0.3</v>
      </c>
      <c r="AJ1130">
        <v>0.3</v>
      </c>
      <c r="AK1130">
        <v>0.3</v>
      </c>
      <c r="AL1130">
        <v>0.3</v>
      </c>
      <c r="AM1130">
        <v>0.3</v>
      </c>
      <c r="AN1130">
        <v>0.3</v>
      </c>
      <c r="AO1130">
        <v>0.3</v>
      </c>
      <c r="AP1130">
        <v>0.3</v>
      </c>
      <c r="AQ1130">
        <v>0.3</v>
      </c>
      <c r="AR1130">
        <v>0.3</v>
      </c>
      <c r="AS1130">
        <v>0.3</v>
      </c>
      <c r="AT1130">
        <v>0.3</v>
      </c>
      <c r="AU1130">
        <v>0.3</v>
      </c>
      <c r="AV1130">
        <v>0.3</v>
      </c>
      <c r="AW1130">
        <v>0.3</v>
      </c>
      <c r="AX1130">
        <v>0.3</v>
      </c>
      <c r="AY1130">
        <v>0.3</v>
      </c>
      <c r="AZ1130">
        <v>0.3</v>
      </c>
      <c r="BA1130">
        <v>0.3</v>
      </c>
      <c r="BB1130">
        <v>1.5</v>
      </c>
      <c r="BC1130">
        <v>1.5</v>
      </c>
      <c r="BD1130">
        <v>1.5</v>
      </c>
      <c r="BE1130">
        <v>1.5</v>
      </c>
    </row>
    <row r="1131" spans="1:57">
      <c r="A1131" t="s">
        <v>1464</v>
      </c>
      <c r="B1131" t="s">
        <v>154</v>
      </c>
      <c r="C1131" t="s">
        <v>155</v>
      </c>
      <c r="D1131" t="s">
        <v>105</v>
      </c>
      <c r="E1131" t="s">
        <v>1463</v>
      </c>
      <c r="F1131">
        <v>0.7</v>
      </c>
      <c r="G1131">
        <v>0.7</v>
      </c>
      <c r="H1131">
        <v>0.7</v>
      </c>
      <c r="I1131">
        <v>0.7</v>
      </c>
      <c r="J1131">
        <v>0.4</v>
      </c>
      <c r="K1131">
        <v>0.4</v>
      </c>
      <c r="L1131">
        <v>0.4</v>
      </c>
      <c r="M1131">
        <v>0.4</v>
      </c>
      <c r="N1131">
        <v>0.4</v>
      </c>
      <c r="O1131">
        <v>0.2</v>
      </c>
      <c r="P1131">
        <v>0.2</v>
      </c>
      <c r="Q1131">
        <v>0.2</v>
      </c>
      <c r="R1131">
        <v>0.2</v>
      </c>
      <c r="S1131">
        <v>0.2</v>
      </c>
      <c r="T1131">
        <v>0.2</v>
      </c>
      <c r="U1131">
        <v>0.2</v>
      </c>
      <c r="V1131">
        <v>0.2</v>
      </c>
      <c r="W1131">
        <v>0.2</v>
      </c>
      <c r="X1131">
        <v>0.2</v>
      </c>
      <c r="Y1131">
        <v>0.2</v>
      </c>
      <c r="Z1131">
        <v>0.2</v>
      </c>
      <c r="AA1131">
        <v>0.1</v>
      </c>
      <c r="AB1131">
        <v>0.1</v>
      </c>
      <c r="AC1131">
        <v>0.1</v>
      </c>
      <c r="AD1131">
        <v>0.1</v>
      </c>
      <c r="AE1131">
        <v>0.1</v>
      </c>
      <c r="AF1131">
        <v>0.1</v>
      </c>
      <c r="AG1131">
        <v>0.1</v>
      </c>
      <c r="AH1131">
        <v>0.2</v>
      </c>
      <c r="AI1131">
        <v>0.2</v>
      </c>
      <c r="AJ1131">
        <v>0.2</v>
      </c>
      <c r="AK1131">
        <v>0.2</v>
      </c>
      <c r="AL1131">
        <v>0.2</v>
      </c>
      <c r="AM1131">
        <v>0.7</v>
      </c>
      <c r="AN1131">
        <v>0.7</v>
      </c>
      <c r="AO1131">
        <v>1</v>
      </c>
      <c r="AP1131">
        <v>1</v>
      </c>
      <c r="AQ1131">
        <v>1</v>
      </c>
      <c r="AR1131">
        <v>1</v>
      </c>
      <c r="AS1131">
        <v>1.8</v>
      </c>
      <c r="AT1131">
        <v>3.5</v>
      </c>
      <c r="AU1131">
        <v>2.5</v>
      </c>
      <c r="AV1131">
        <v>2.8</v>
      </c>
      <c r="AW1131">
        <v>8.5</v>
      </c>
      <c r="AX1131">
        <v>7.4</v>
      </c>
      <c r="AY1131">
        <v>5.5</v>
      </c>
      <c r="AZ1131">
        <v>3</v>
      </c>
      <c r="BA1131">
        <v>1.8</v>
      </c>
      <c r="BB1131">
        <v>1.5</v>
      </c>
      <c r="BC1131">
        <v>1.5</v>
      </c>
      <c r="BD1131">
        <v>1.5</v>
      </c>
      <c r="BE1131">
        <v>1.5</v>
      </c>
    </row>
    <row r="1132" spans="1:57">
      <c r="A1132" t="s">
        <v>1465</v>
      </c>
      <c r="B1132" t="s">
        <v>154</v>
      </c>
      <c r="C1132" t="s">
        <v>155</v>
      </c>
      <c r="D1132" t="s">
        <v>105</v>
      </c>
      <c r="E1132" t="s">
        <v>1463</v>
      </c>
      <c r="F1132">
        <v>0.6</v>
      </c>
      <c r="G1132">
        <v>0.6</v>
      </c>
      <c r="H1132">
        <v>0.6</v>
      </c>
      <c r="I1132">
        <v>0.6</v>
      </c>
      <c r="J1132">
        <v>0.3</v>
      </c>
      <c r="K1132">
        <v>0.3</v>
      </c>
      <c r="L1132">
        <v>0.3</v>
      </c>
      <c r="M1132">
        <v>0.3</v>
      </c>
      <c r="N1132">
        <v>0.3</v>
      </c>
      <c r="O1132">
        <v>0.2</v>
      </c>
      <c r="P1132">
        <v>0.2</v>
      </c>
      <c r="Q1132">
        <v>0.2</v>
      </c>
      <c r="R1132">
        <v>0.2</v>
      </c>
      <c r="S1132">
        <v>0.2</v>
      </c>
      <c r="T1132">
        <v>0.2</v>
      </c>
      <c r="U1132">
        <v>0.2</v>
      </c>
      <c r="V1132">
        <v>0.2</v>
      </c>
      <c r="W1132">
        <v>0.2</v>
      </c>
      <c r="X1132">
        <v>0.2</v>
      </c>
      <c r="Y1132">
        <v>0.2</v>
      </c>
      <c r="Z1132">
        <v>0.2</v>
      </c>
      <c r="AA1132">
        <v>0.1</v>
      </c>
      <c r="AB1132">
        <v>0.1</v>
      </c>
      <c r="AC1132">
        <v>0.1</v>
      </c>
      <c r="AD1132">
        <v>0.1</v>
      </c>
      <c r="AE1132">
        <v>0.1</v>
      </c>
      <c r="AF1132">
        <v>0.1</v>
      </c>
      <c r="AG1132">
        <v>0.1</v>
      </c>
      <c r="AH1132">
        <v>0.2</v>
      </c>
      <c r="AI1132">
        <v>0.2</v>
      </c>
      <c r="AJ1132">
        <v>0.2</v>
      </c>
      <c r="AK1132">
        <v>0.2</v>
      </c>
      <c r="AL1132">
        <v>0.4</v>
      </c>
      <c r="AM1132">
        <v>0.5</v>
      </c>
      <c r="AN1132">
        <v>0.5</v>
      </c>
      <c r="AO1132">
        <v>1</v>
      </c>
      <c r="AP1132">
        <v>1</v>
      </c>
      <c r="AQ1132">
        <v>1</v>
      </c>
      <c r="AR1132">
        <v>1</v>
      </c>
      <c r="AS1132">
        <v>1</v>
      </c>
      <c r="AT1132">
        <v>1.5</v>
      </c>
      <c r="AU1132">
        <v>1.9</v>
      </c>
      <c r="AV1132">
        <v>2.7</v>
      </c>
      <c r="AW1132">
        <v>4.4000000000000004</v>
      </c>
      <c r="AX1132">
        <v>5</v>
      </c>
      <c r="AY1132">
        <v>3.8</v>
      </c>
      <c r="AZ1132">
        <v>3</v>
      </c>
      <c r="BA1132">
        <v>1.8</v>
      </c>
      <c r="BB1132">
        <v>1.2</v>
      </c>
      <c r="BC1132">
        <v>1.2</v>
      </c>
      <c r="BD1132">
        <v>1.2</v>
      </c>
      <c r="BE1132">
        <v>1.2</v>
      </c>
    </row>
    <row r="1133" spans="1:57">
      <c r="A1133" t="s">
        <v>1466</v>
      </c>
      <c r="B1133" t="s">
        <v>154</v>
      </c>
      <c r="C1133" t="s">
        <v>155</v>
      </c>
      <c r="D1133" t="s">
        <v>105</v>
      </c>
      <c r="E1133" t="s">
        <v>1463</v>
      </c>
      <c r="F1133">
        <v>0.6</v>
      </c>
      <c r="G1133">
        <v>0.6</v>
      </c>
      <c r="H1133">
        <v>0.6</v>
      </c>
      <c r="I1133">
        <v>0.6</v>
      </c>
      <c r="J1133">
        <v>0.3</v>
      </c>
      <c r="K1133">
        <v>0.3</v>
      </c>
      <c r="L1133">
        <v>0.3</v>
      </c>
      <c r="M1133">
        <v>0.3</v>
      </c>
      <c r="N1133">
        <v>0.3</v>
      </c>
      <c r="O1133">
        <v>0.1</v>
      </c>
      <c r="P1133">
        <v>0.1</v>
      </c>
      <c r="Q1133">
        <v>0.1</v>
      </c>
      <c r="R1133">
        <v>0.1</v>
      </c>
      <c r="S1133">
        <v>0.1</v>
      </c>
      <c r="T1133">
        <v>0.1</v>
      </c>
      <c r="U1133">
        <v>0.1</v>
      </c>
      <c r="V1133">
        <v>0.1</v>
      </c>
      <c r="W1133">
        <v>0.1</v>
      </c>
      <c r="X1133">
        <v>0.1</v>
      </c>
      <c r="Y1133">
        <v>0.1</v>
      </c>
      <c r="Z1133">
        <v>0.1</v>
      </c>
      <c r="AA1133">
        <v>0.1</v>
      </c>
      <c r="AB1133">
        <v>0.1</v>
      </c>
      <c r="AC1133">
        <v>0.1</v>
      </c>
      <c r="AD1133">
        <v>0.1</v>
      </c>
      <c r="AE1133">
        <v>0.1</v>
      </c>
      <c r="AF1133">
        <v>0.1</v>
      </c>
      <c r="AG1133">
        <v>0.1</v>
      </c>
      <c r="AH1133">
        <v>0.1</v>
      </c>
      <c r="AI1133">
        <v>0.1</v>
      </c>
      <c r="AJ1133">
        <v>0.1</v>
      </c>
      <c r="AK1133">
        <v>0.2</v>
      </c>
      <c r="AL1133">
        <v>0.3</v>
      </c>
      <c r="AM1133">
        <v>0.5</v>
      </c>
      <c r="AN1133">
        <v>0.5</v>
      </c>
      <c r="AO1133">
        <v>1</v>
      </c>
      <c r="AP1133">
        <v>1</v>
      </c>
      <c r="AQ1133">
        <v>1</v>
      </c>
      <c r="AR1133">
        <v>1</v>
      </c>
      <c r="AS1133">
        <v>1</v>
      </c>
      <c r="AT1133">
        <v>1.5</v>
      </c>
      <c r="AU1133">
        <v>1.9</v>
      </c>
      <c r="AV1133">
        <v>2.7</v>
      </c>
      <c r="AW1133">
        <v>4.4000000000000004</v>
      </c>
      <c r="AX1133">
        <v>5</v>
      </c>
      <c r="AY1133">
        <v>3.8</v>
      </c>
      <c r="AZ1133">
        <v>3</v>
      </c>
      <c r="BA1133">
        <v>1.8</v>
      </c>
      <c r="BB1133">
        <v>1.2</v>
      </c>
      <c r="BC1133">
        <v>1.2</v>
      </c>
      <c r="BD1133">
        <v>1.2</v>
      </c>
      <c r="BE1133">
        <v>1.2</v>
      </c>
    </row>
    <row r="1134" spans="1:57">
      <c r="A1134" t="s">
        <v>1467</v>
      </c>
      <c r="B1134" t="s">
        <v>154</v>
      </c>
      <c r="C1134" t="s">
        <v>155</v>
      </c>
      <c r="D1134" t="s">
        <v>105</v>
      </c>
      <c r="E1134" t="s">
        <v>1463</v>
      </c>
      <c r="F1134">
        <v>0.6</v>
      </c>
      <c r="G1134">
        <v>0.6</v>
      </c>
      <c r="H1134">
        <v>0.6</v>
      </c>
      <c r="I1134">
        <v>0.6</v>
      </c>
      <c r="J1134">
        <v>0.3</v>
      </c>
      <c r="K1134">
        <v>0.3</v>
      </c>
      <c r="L1134">
        <v>0.3</v>
      </c>
      <c r="M1134">
        <v>0.3</v>
      </c>
      <c r="N1134">
        <v>0.3</v>
      </c>
      <c r="O1134">
        <v>0.1</v>
      </c>
      <c r="P1134">
        <v>0.1</v>
      </c>
      <c r="Q1134">
        <v>0.1</v>
      </c>
      <c r="R1134">
        <v>0.1</v>
      </c>
      <c r="S1134">
        <v>0.1</v>
      </c>
      <c r="T1134">
        <v>0.1</v>
      </c>
      <c r="U1134">
        <v>0.1</v>
      </c>
      <c r="V1134">
        <v>0.1</v>
      </c>
      <c r="W1134">
        <v>0.1</v>
      </c>
      <c r="X1134">
        <v>0.1</v>
      </c>
      <c r="Y1134">
        <v>0.1</v>
      </c>
      <c r="Z1134">
        <v>0.1</v>
      </c>
      <c r="AA1134">
        <v>0.1</v>
      </c>
      <c r="AB1134">
        <v>0.1</v>
      </c>
      <c r="AC1134">
        <v>0.1</v>
      </c>
      <c r="AD1134">
        <v>0.1</v>
      </c>
      <c r="AE1134">
        <v>0.1</v>
      </c>
      <c r="AF1134">
        <v>0.1</v>
      </c>
      <c r="AG1134">
        <v>0.1</v>
      </c>
      <c r="AH1134">
        <v>0.1</v>
      </c>
      <c r="AI1134">
        <v>0.1</v>
      </c>
      <c r="AJ1134">
        <v>0.1</v>
      </c>
      <c r="AK1134">
        <v>0.2</v>
      </c>
      <c r="AL1134">
        <v>0.2</v>
      </c>
      <c r="AM1134">
        <v>0.4</v>
      </c>
      <c r="AN1134">
        <v>0.4</v>
      </c>
      <c r="AO1134">
        <v>1</v>
      </c>
      <c r="AP1134">
        <v>1</v>
      </c>
      <c r="AQ1134">
        <v>1</v>
      </c>
      <c r="AR1134">
        <v>1</v>
      </c>
      <c r="AS1134">
        <v>1</v>
      </c>
      <c r="AT1134">
        <v>2.6</v>
      </c>
      <c r="AU1134">
        <v>2.2000000000000002</v>
      </c>
      <c r="AV1134">
        <v>3.2</v>
      </c>
      <c r="AW1134">
        <v>3</v>
      </c>
      <c r="AX1134">
        <v>3</v>
      </c>
      <c r="AY1134">
        <v>3</v>
      </c>
      <c r="AZ1134">
        <v>2.4</v>
      </c>
      <c r="BA1134">
        <v>0.6</v>
      </c>
      <c r="BB1134">
        <v>1</v>
      </c>
      <c r="BC1134">
        <v>1</v>
      </c>
      <c r="BD1134">
        <v>1</v>
      </c>
      <c r="BE1134">
        <v>1</v>
      </c>
    </row>
    <row r="1135" spans="1:57">
      <c r="A1135" t="s">
        <v>1468</v>
      </c>
      <c r="B1135" t="s">
        <v>154</v>
      </c>
      <c r="C1135" t="s">
        <v>155</v>
      </c>
      <c r="D1135" t="s">
        <v>105</v>
      </c>
      <c r="E1135" t="s">
        <v>1463</v>
      </c>
      <c r="F1135">
        <v>0.7</v>
      </c>
      <c r="G1135">
        <v>0.7</v>
      </c>
      <c r="H1135">
        <v>0.7</v>
      </c>
      <c r="I1135">
        <v>0.7</v>
      </c>
      <c r="J1135">
        <v>0.4</v>
      </c>
      <c r="K1135">
        <v>0.4</v>
      </c>
      <c r="L1135">
        <v>0.4</v>
      </c>
      <c r="M1135">
        <v>0.4</v>
      </c>
      <c r="N1135">
        <v>0.4</v>
      </c>
      <c r="O1135">
        <v>0.1</v>
      </c>
      <c r="P1135">
        <v>0.1</v>
      </c>
      <c r="Q1135">
        <v>0.1</v>
      </c>
      <c r="R1135">
        <v>0.1</v>
      </c>
      <c r="S1135">
        <v>0.1</v>
      </c>
      <c r="T1135">
        <v>0.1</v>
      </c>
      <c r="U1135">
        <v>0.1</v>
      </c>
      <c r="V1135">
        <v>0.1</v>
      </c>
      <c r="W1135">
        <v>0.1</v>
      </c>
      <c r="X1135">
        <v>0.1</v>
      </c>
      <c r="Y1135">
        <v>0.1</v>
      </c>
      <c r="Z1135">
        <v>0.1</v>
      </c>
      <c r="AA1135">
        <v>0.1</v>
      </c>
      <c r="AB1135">
        <v>0.1</v>
      </c>
      <c r="AC1135">
        <v>0.1</v>
      </c>
      <c r="AD1135">
        <v>0.1</v>
      </c>
      <c r="AE1135">
        <v>0.1</v>
      </c>
      <c r="AF1135">
        <v>0.1</v>
      </c>
      <c r="AG1135">
        <v>0.1</v>
      </c>
      <c r="AH1135">
        <v>0.1</v>
      </c>
      <c r="AI1135">
        <v>0.1</v>
      </c>
      <c r="AJ1135">
        <v>0.1</v>
      </c>
      <c r="AK1135">
        <v>0.2</v>
      </c>
      <c r="AL1135">
        <v>0.3</v>
      </c>
      <c r="AM1135">
        <v>0.4</v>
      </c>
      <c r="AN1135">
        <v>0.4</v>
      </c>
      <c r="AO1135">
        <v>1</v>
      </c>
      <c r="AP1135">
        <v>1</v>
      </c>
      <c r="AQ1135">
        <v>1</v>
      </c>
      <c r="AR1135">
        <v>1</v>
      </c>
      <c r="AS1135">
        <v>0.8</v>
      </c>
      <c r="AT1135">
        <v>2.1</v>
      </c>
      <c r="AU1135">
        <v>3.6</v>
      </c>
      <c r="AV1135">
        <v>3</v>
      </c>
      <c r="AW1135">
        <v>3</v>
      </c>
      <c r="AX1135">
        <v>3.3</v>
      </c>
      <c r="AY1135">
        <v>3.3</v>
      </c>
      <c r="AZ1135">
        <v>2.7</v>
      </c>
      <c r="BA1135">
        <v>2.1</v>
      </c>
      <c r="BB1135">
        <v>1</v>
      </c>
      <c r="BC1135">
        <v>1</v>
      </c>
      <c r="BD1135">
        <v>1</v>
      </c>
      <c r="BE1135">
        <v>1</v>
      </c>
    </row>
    <row r="1136" spans="1:57">
      <c r="A1136" t="s">
        <v>1469</v>
      </c>
      <c r="B1136" t="s">
        <v>154</v>
      </c>
      <c r="C1136" t="s">
        <v>155</v>
      </c>
      <c r="D1136" t="s">
        <v>105</v>
      </c>
      <c r="E1136" t="s">
        <v>1463</v>
      </c>
      <c r="F1136">
        <v>0.7</v>
      </c>
      <c r="G1136">
        <v>0.7</v>
      </c>
      <c r="H1136">
        <v>0.7</v>
      </c>
      <c r="I1136">
        <v>0.7</v>
      </c>
      <c r="J1136">
        <v>0.4</v>
      </c>
      <c r="K1136">
        <v>0.4</v>
      </c>
      <c r="L1136">
        <v>0.4</v>
      </c>
      <c r="M1136">
        <v>0.4</v>
      </c>
      <c r="N1136">
        <v>0.4</v>
      </c>
      <c r="O1136">
        <v>0.1</v>
      </c>
      <c r="P1136">
        <v>0.1</v>
      </c>
      <c r="Q1136">
        <v>0.1</v>
      </c>
      <c r="R1136">
        <v>0.1</v>
      </c>
      <c r="S1136">
        <v>0.1</v>
      </c>
      <c r="T1136">
        <v>0.1</v>
      </c>
      <c r="U1136">
        <v>0.1</v>
      </c>
      <c r="V1136">
        <v>0.1</v>
      </c>
      <c r="W1136">
        <v>0.1</v>
      </c>
      <c r="X1136">
        <v>0.1</v>
      </c>
      <c r="Y1136">
        <v>0.1</v>
      </c>
      <c r="Z1136">
        <v>0.1</v>
      </c>
      <c r="AA1136">
        <v>0.1</v>
      </c>
      <c r="AB1136">
        <v>0.1</v>
      </c>
      <c r="AC1136">
        <v>0.1</v>
      </c>
      <c r="AD1136">
        <v>0.1</v>
      </c>
      <c r="AE1136">
        <v>0.1</v>
      </c>
      <c r="AF1136">
        <v>0.1</v>
      </c>
      <c r="AG1136">
        <v>0.1</v>
      </c>
      <c r="AH1136">
        <v>0.1</v>
      </c>
      <c r="AI1136">
        <v>0.1</v>
      </c>
      <c r="AJ1136">
        <v>0.1</v>
      </c>
      <c r="AK1136">
        <v>0.2</v>
      </c>
      <c r="AL1136">
        <v>0.2</v>
      </c>
      <c r="AM1136">
        <v>0.4</v>
      </c>
      <c r="AN1136">
        <v>0.4</v>
      </c>
      <c r="AO1136">
        <v>1</v>
      </c>
      <c r="AP1136">
        <v>1</v>
      </c>
      <c r="AQ1136">
        <v>1</v>
      </c>
      <c r="AR1136">
        <v>1</v>
      </c>
      <c r="AS1136">
        <v>1</v>
      </c>
      <c r="AT1136">
        <v>2.2000000000000002</v>
      </c>
      <c r="AU1136">
        <v>2.8</v>
      </c>
      <c r="AV1136">
        <v>3</v>
      </c>
      <c r="AW1136">
        <v>3</v>
      </c>
      <c r="AX1136">
        <v>3.3</v>
      </c>
      <c r="AY1136">
        <v>3.3</v>
      </c>
      <c r="AZ1136">
        <v>2.7</v>
      </c>
      <c r="BA1136">
        <v>1.6</v>
      </c>
      <c r="BB1136">
        <v>1.2</v>
      </c>
      <c r="BC1136">
        <v>1.2</v>
      </c>
      <c r="BD1136">
        <v>1.2</v>
      </c>
      <c r="BE1136">
        <v>1.2</v>
      </c>
    </row>
    <row r="1137" spans="1:57">
      <c r="A1137" t="s">
        <v>1470</v>
      </c>
      <c r="B1137" t="s">
        <v>154</v>
      </c>
      <c r="C1137" t="s">
        <v>155</v>
      </c>
      <c r="D1137" t="s">
        <v>105</v>
      </c>
      <c r="E1137" t="s">
        <v>1463</v>
      </c>
      <c r="F1137">
        <v>0.7</v>
      </c>
      <c r="G1137">
        <v>0.7</v>
      </c>
      <c r="H1137">
        <v>0.7</v>
      </c>
      <c r="I1137">
        <v>0.7</v>
      </c>
      <c r="J1137">
        <v>0.4</v>
      </c>
      <c r="K1137">
        <v>0.4</v>
      </c>
      <c r="L1137">
        <v>0.4</v>
      </c>
      <c r="M1137">
        <v>0.4</v>
      </c>
      <c r="N1137">
        <v>0.4</v>
      </c>
      <c r="O1137">
        <v>0.1</v>
      </c>
      <c r="P1137">
        <v>0.1</v>
      </c>
      <c r="Q1137">
        <v>0.1</v>
      </c>
      <c r="R1137">
        <v>0.1</v>
      </c>
      <c r="S1137">
        <v>0.1</v>
      </c>
      <c r="T1137">
        <v>0.1</v>
      </c>
      <c r="U1137">
        <v>0.1</v>
      </c>
      <c r="V1137">
        <v>0.1</v>
      </c>
      <c r="W1137">
        <v>0.1</v>
      </c>
      <c r="X1137">
        <v>0.1</v>
      </c>
      <c r="Y1137">
        <v>0.1</v>
      </c>
      <c r="Z1137">
        <v>0.1</v>
      </c>
      <c r="AA1137">
        <v>0.1</v>
      </c>
      <c r="AB1137">
        <v>0.1</v>
      </c>
      <c r="AC1137">
        <v>0.1</v>
      </c>
      <c r="AD1137">
        <v>0.1</v>
      </c>
      <c r="AE1137">
        <v>0.1</v>
      </c>
      <c r="AF1137">
        <v>0.1</v>
      </c>
      <c r="AG1137">
        <v>0.1</v>
      </c>
      <c r="AH1137">
        <v>0.1</v>
      </c>
      <c r="AI1137">
        <v>0.1</v>
      </c>
      <c r="AJ1137">
        <v>0.1</v>
      </c>
      <c r="AK1137">
        <v>0.2</v>
      </c>
      <c r="AL1137">
        <v>0.3</v>
      </c>
      <c r="AM1137">
        <v>0.5</v>
      </c>
      <c r="AN1137">
        <v>0.8</v>
      </c>
      <c r="AO1137">
        <v>1</v>
      </c>
      <c r="AP1137">
        <v>1</v>
      </c>
      <c r="AQ1137">
        <v>1</v>
      </c>
      <c r="AR1137">
        <v>1</v>
      </c>
      <c r="AS1137">
        <v>1</v>
      </c>
      <c r="AT1137">
        <v>2.4</v>
      </c>
      <c r="AU1137">
        <v>2.6</v>
      </c>
      <c r="AV1137">
        <v>3.7</v>
      </c>
      <c r="AW1137">
        <v>3.6</v>
      </c>
      <c r="AX1137">
        <v>3.9</v>
      </c>
      <c r="AY1137">
        <v>3.9</v>
      </c>
      <c r="AZ1137">
        <v>3.1</v>
      </c>
      <c r="BA1137">
        <v>1.9</v>
      </c>
      <c r="BB1137">
        <v>1.2</v>
      </c>
      <c r="BC1137">
        <v>1.2</v>
      </c>
      <c r="BD1137">
        <v>1.2</v>
      </c>
      <c r="BE1137">
        <v>1.2</v>
      </c>
    </row>
    <row r="1138" spans="1:57">
      <c r="A1138" t="s">
        <v>1471</v>
      </c>
      <c r="B1138" t="s">
        <v>154</v>
      </c>
      <c r="C1138" t="s">
        <v>155</v>
      </c>
      <c r="D1138" t="s">
        <v>105</v>
      </c>
      <c r="E1138" t="s">
        <v>1463</v>
      </c>
      <c r="F1138">
        <v>0.7</v>
      </c>
      <c r="G1138">
        <v>0.7</v>
      </c>
      <c r="H1138">
        <v>0.7</v>
      </c>
      <c r="I1138">
        <v>0.7</v>
      </c>
      <c r="J1138">
        <v>0.4</v>
      </c>
      <c r="K1138">
        <v>0.4</v>
      </c>
      <c r="L1138">
        <v>0.4</v>
      </c>
      <c r="M1138">
        <v>0.4</v>
      </c>
      <c r="N1138">
        <v>0.4</v>
      </c>
      <c r="O1138">
        <v>0.3</v>
      </c>
      <c r="P1138">
        <v>0.3</v>
      </c>
      <c r="Q1138">
        <v>0.3</v>
      </c>
      <c r="R1138">
        <v>0.3</v>
      </c>
      <c r="S1138">
        <v>0.3</v>
      </c>
      <c r="T1138">
        <v>0.3</v>
      </c>
      <c r="U1138">
        <v>0.3</v>
      </c>
      <c r="V1138">
        <v>0.3</v>
      </c>
      <c r="W1138">
        <v>0.3</v>
      </c>
      <c r="X1138">
        <v>0.3</v>
      </c>
      <c r="Y1138">
        <v>0.3</v>
      </c>
      <c r="Z1138">
        <v>0.3</v>
      </c>
      <c r="AA1138">
        <v>0.2</v>
      </c>
      <c r="AB1138">
        <v>0.2</v>
      </c>
      <c r="AC1138">
        <v>0.2</v>
      </c>
      <c r="AD1138">
        <v>0.2</v>
      </c>
      <c r="AE1138">
        <v>0.2</v>
      </c>
      <c r="AF1138">
        <v>0.2</v>
      </c>
      <c r="AG1138">
        <v>0.2</v>
      </c>
      <c r="AH1138">
        <v>0.3</v>
      </c>
      <c r="AI1138">
        <v>0.3</v>
      </c>
      <c r="AJ1138">
        <v>0.3</v>
      </c>
      <c r="AK1138">
        <v>0.2</v>
      </c>
      <c r="AL1138">
        <v>0.4</v>
      </c>
      <c r="AM1138">
        <v>0.6</v>
      </c>
      <c r="AN1138">
        <v>0.2</v>
      </c>
      <c r="AO1138">
        <v>1</v>
      </c>
      <c r="AP1138">
        <v>1</v>
      </c>
      <c r="AQ1138">
        <v>1</v>
      </c>
      <c r="AR1138">
        <v>1</v>
      </c>
      <c r="AS1138">
        <v>0.6</v>
      </c>
      <c r="AT1138">
        <v>2.4</v>
      </c>
      <c r="AU1138">
        <v>4.0999999999999996</v>
      </c>
      <c r="AV1138">
        <v>4.9000000000000004</v>
      </c>
      <c r="AW1138">
        <v>4.7</v>
      </c>
      <c r="AX1138">
        <v>5.2</v>
      </c>
      <c r="AY1138">
        <v>5.2</v>
      </c>
      <c r="AZ1138">
        <v>4.0999999999999996</v>
      </c>
      <c r="BA1138">
        <v>1.7</v>
      </c>
      <c r="BB1138">
        <v>1.5</v>
      </c>
      <c r="BC1138">
        <v>1.5</v>
      </c>
      <c r="BD1138">
        <v>1.5</v>
      </c>
      <c r="BE1138">
        <v>1.5</v>
      </c>
    </row>
    <row r="1139" spans="1:57">
      <c r="A1139" t="s">
        <v>1472</v>
      </c>
      <c r="B1139" t="s">
        <v>154</v>
      </c>
      <c r="C1139" t="s">
        <v>155</v>
      </c>
      <c r="D1139" t="s">
        <v>105</v>
      </c>
      <c r="E1139" t="s">
        <v>1463</v>
      </c>
      <c r="F1139">
        <v>0.7</v>
      </c>
      <c r="G1139">
        <v>0.7</v>
      </c>
      <c r="H1139">
        <v>0.7</v>
      </c>
      <c r="I1139">
        <v>0.7</v>
      </c>
      <c r="J1139">
        <v>0.4</v>
      </c>
      <c r="K1139">
        <v>0.4</v>
      </c>
      <c r="L1139">
        <v>0.4</v>
      </c>
      <c r="M1139">
        <v>0.4</v>
      </c>
      <c r="N1139">
        <v>0.4</v>
      </c>
      <c r="O1139">
        <v>0.3</v>
      </c>
      <c r="P1139">
        <v>0.3</v>
      </c>
      <c r="Q1139">
        <v>0.3</v>
      </c>
      <c r="R1139">
        <v>0.3</v>
      </c>
      <c r="S1139">
        <v>0.3</v>
      </c>
      <c r="T1139">
        <v>0.3</v>
      </c>
      <c r="U1139">
        <v>0.3</v>
      </c>
      <c r="V1139">
        <v>0.3</v>
      </c>
      <c r="W1139">
        <v>0.3</v>
      </c>
      <c r="X1139">
        <v>0.3</v>
      </c>
      <c r="Y1139">
        <v>0.3</v>
      </c>
      <c r="Z1139">
        <v>0.3</v>
      </c>
      <c r="AA1139">
        <v>0.2</v>
      </c>
      <c r="AB1139">
        <v>0.2</v>
      </c>
      <c r="AC1139">
        <v>0.2</v>
      </c>
      <c r="AD1139">
        <v>0.2</v>
      </c>
      <c r="AE1139">
        <v>0.2</v>
      </c>
      <c r="AF1139">
        <v>0.2</v>
      </c>
      <c r="AG1139">
        <v>0.2</v>
      </c>
      <c r="AH1139">
        <v>0.3</v>
      </c>
      <c r="AI1139">
        <v>0.3</v>
      </c>
      <c r="AJ1139">
        <v>0.3</v>
      </c>
      <c r="AK1139">
        <v>0.3</v>
      </c>
      <c r="AL1139">
        <v>0.3</v>
      </c>
      <c r="AM1139">
        <v>0.4</v>
      </c>
      <c r="AN1139">
        <v>0.4</v>
      </c>
      <c r="AO1139">
        <v>1</v>
      </c>
      <c r="AP1139">
        <v>1</v>
      </c>
      <c r="AQ1139">
        <v>1</v>
      </c>
      <c r="AR1139">
        <v>1</v>
      </c>
      <c r="AS1139">
        <v>1</v>
      </c>
      <c r="AT1139">
        <v>4</v>
      </c>
      <c r="AU1139">
        <v>5</v>
      </c>
      <c r="AV1139">
        <v>4.5</v>
      </c>
      <c r="AW1139">
        <v>3.5</v>
      </c>
      <c r="AX1139">
        <v>3.5</v>
      </c>
      <c r="AY1139">
        <v>1.5</v>
      </c>
      <c r="AZ1139">
        <v>1</v>
      </c>
      <c r="BA1139">
        <v>2</v>
      </c>
      <c r="BB1139">
        <v>1.5</v>
      </c>
      <c r="BC1139">
        <v>1.5</v>
      </c>
      <c r="BD1139">
        <v>1.5</v>
      </c>
      <c r="BE1139">
        <v>1.5</v>
      </c>
    </row>
    <row r="1140" spans="1:57">
      <c r="A1140" t="s">
        <v>1473</v>
      </c>
      <c r="B1140" t="s">
        <v>154</v>
      </c>
      <c r="C1140" t="s">
        <v>155</v>
      </c>
      <c r="D1140" t="s">
        <v>105</v>
      </c>
      <c r="E1140" t="s">
        <v>1463</v>
      </c>
      <c r="F1140">
        <v>0.7</v>
      </c>
      <c r="G1140">
        <v>0.7</v>
      </c>
      <c r="H1140">
        <v>0.7</v>
      </c>
      <c r="I1140">
        <v>0.7</v>
      </c>
      <c r="J1140">
        <v>0.4</v>
      </c>
      <c r="K1140">
        <v>0.4</v>
      </c>
      <c r="L1140">
        <v>0.4</v>
      </c>
      <c r="M1140">
        <v>0.4</v>
      </c>
      <c r="N1140">
        <v>0.4</v>
      </c>
      <c r="O1140">
        <v>0.2</v>
      </c>
      <c r="P1140">
        <v>0.2</v>
      </c>
      <c r="Q1140">
        <v>0.2</v>
      </c>
      <c r="R1140">
        <v>0.2</v>
      </c>
      <c r="S1140">
        <v>0.2</v>
      </c>
      <c r="T1140">
        <v>0.2</v>
      </c>
      <c r="U1140">
        <v>0.2</v>
      </c>
      <c r="V1140">
        <v>0.2</v>
      </c>
      <c r="W1140">
        <v>0.2</v>
      </c>
      <c r="X1140">
        <v>0.2</v>
      </c>
      <c r="Y1140">
        <v>0.2</v>
      </c>
      <c r="Z1140">
        <v>0.2</v>
      </c>
      <c r="AA1140">
        <v>0.1</v>
      </c>
      <c r="AB1140">
        <v>0.1</v>
      </c>
      <c r="AC1140">
        <v>0.1</v>
      </c>
      <c r="AD1140">
        <v>0.1</v>
      </c>
      <c r="AE1140">
        <v>0.1</v>
      </c>
      <c r="AF1140">
        <v>0.1</v>
      </c>
      <c r="AG1140">
        <v>0.1</v>
      </c>
      <c r="AH1140">
        <v>0.2</v>
      </c>
      <c r="AI1140">
        <v>0.2</v>
      </c>
      <c r="AJ1140">
        <v>0.2</v>
      </c>
      <c r="AK1140">
        <v>0.5</v>
      </c>
      <c r="AL1140">
        <v>0.5</v>
      </c>
      <c r="AM1140">
        <v>1.3</v>
      </c>
      <c r="AN1140">
        <v>0.3</v>
      </c>
      <c r="AO1140">
        <v>1</v>
      </c>
      <c r="AP1140">
        <v>1</v>
      </c>
      <c r="AQ1140">
        <v>1</v>
      </c>
      <c r="AR1140">
        <v>1</v>
      </c>
      <c r="AS1140">
        <v>1.1000000000000001</v>
      </c>
      <c r="AT1140">
        <v>1.1000000000000001</v>
      </c>
      <c r="AU1140">
        <v>1.5</v>
      </c>
      <c r="AV1140">
        <v>1.9</v>
      </c>
      <c r="AW1140">
        <v>1.5</v>
      </c>
      <c r="AX1140">
        <v>1.9</v>
      </c>
      <c r="AY1140">
        <v>3.3</v>
      </c>
      <c r="AZ1140">
        <v>2.6</v>
      </c>
      <c r="BA1140">
        <v>2.1</v>
      </c>
      <c r="BB1140">
        <v>1.2</v>
      </c>
      <c r="BC1140">
        <v>1.2</v>
      </c>
      <c r="BD1140">
        <v>1.2</v>
      </c>
      <c r="BE1140">
        <v>1.2</v>
      </c>
    </row>
    <row r="1141" spans="1:57">
      <c r="A1141" t="s">
        <v>1474</v>
      </c>
      <c r="B1141" t="s">
        <v>154</v>
      </c>
      <c r="C1141" t="s">
        <v>155</v>
      </c>
      <c r="D1141" t="s">
        <v>105</v>
      </c>
      <c r="E1141" t="s">
        <v>1463</v>
      </c>
      <c r="F1141">
        <v>0.7</v>
      </c>
      <c r="G1141">
        <v>0.7</v>
      </c>
      <c r="H1141">
        <v>0.7</v>
      </c>
      <c r="I1141">
        <v>0.7</v>
      </c>
      <c r="J1141">
        <v>0.4</v>
      </c>
      <c r="K1141">
        <v>0.4</v>
      </c>
      <c r="L1141">
        <v>0.4</v>
      </c>
      <c r="M1141">
        <v>0.4</v>
      </c>
      <c r="N1141">
        <v>0.4</v>
      </c>
      <c r="O1141">
        <v>0.1</v>
      </c>
      <c r="P1141">
        <v>0.1</v>
      </c>
      <c r="Q1141">
        <v>0.1</v>
      </c>
      <c r="R1141">
        <v>0.1</v>
      </c>
      <c r="S1141">
        <v>0.1</v>
      </c>
      <c r="T1141">
        <v>0.1</v>
      </c>
      <c r="U1141">
        <v>0.1</v>
      </c>
      <c r="V1141">
        <v>0.1</v>
      </c>
      <c r="W1141">
        <v>0.1</v>
      </c>
      <c r="X1141">
        <v>0.1</v>
      </c>
      <c r="Y1141">
        <v>0.1</v>
      </c>
      <c r="Z1141">
        <v>0.1</v>
      </c>
      <c r="AA1141">
        <v>0.1</v>
      </c>
      <c r="AB1141">
        <v>0.1</v>
      </c>
      <c r="AC1141">
        <v>0.1</v>
      </c>
      <c r="AD1141">
        <v>0.1</v>
      </c>
      <c r="AE1141">
        <v>0.1</v>
      </c>
      <c r="AF1141">
        <v>0.1</v>
      </c>
      <c r="AG1141">
        <v>0.1</v>
      </c>
      <c r="AH1141">
        <v>0.1</v>
      </c>
      <c r="AI1141">
        <v>0.1</v>
      </c>
      <c r="AJ1141">
        <v>0.1</v>
      </c>
      <c r="AK1141">
        <v>0.4</v>
      </c>
      <c r="AL1141">
        <v>0.4</v>
      </c>
      <c r="AM1141">
        <v>0.4</v>
      </c>
      <c r="AN1141">
        <v>0.4</v>
      </c>
      <c r="AO1141">
        <v>1</v>
      </c>
      <c r="AP1141">
        <v>1</v>
      </c>
      <c r="AQ1141">
        <v>1</v>
      </c>
      <c r="AR1141">
        <v>1</v>
      </c>
      <c r="AS1141">
        <v>1</v>
      </c>
      <c r="AT1141">
        <v>2</v>
      </c>
      <c r="AU1141">
        <v>2</v>
      </c>
      <c r="AV1141">
        <v>2.6</v>
      </c>
      <c r="AW1141">
        <v>3.1</v>
      </c>
      <c r="AX1141">
        <v>3.1</v>
      </c>
      <c r="AY1141">
        <v>3.1</v>
      </c>
      <c r="AZ1141">
        <v>2.5</v>
      </c>
      <c r="BA1141">
        <v>1.5</v>
      </c>
      <c r="BB1141">
        <v>1.2</v>
      </c>
      <c r="BC1141">
        <v>1.2</v>
      </c>
      <c r="BD1141">
        <v>1.2</v>
      </c>
      <c r="BE1141">
        <v>1.2</v>
      </c>
    </row>
    <row r="1142" spans="1:57">
      <c r="A1142" t="s">
        <v>1475</v>
      </c>
      <c r="B1142" t="s">
        <v>154</v>
      </c>
      <c r="C1142" t="s">
        <v>155</v>
      </c>
      <c r="D1142" t="s">
        <v>105</v>
      </c>
      <c r="E1142" t="s">
        <v>1463</v>
      </c>
      <c r="F1142">
        <v>0.7</v>
      </c>
      <c r="G1142">
        <v>0.7</v>
      </c>
      <c r="H1142">
        <v>0.7</v>
      </c>
      <c r="I1142">
        <v>0.7</v>
      </c>
      <c r="J1142">
        <v>0.4</v>
      </c>
      <c r="K1142">
        <v>0.4</v>
      </c>
      <c r="L1142">
        <v>0.4</v>
      </c>
      <c r="M1142">
        <v>0.4</v>
      </c>
      <c r="N1142">
        <v>0.4</v>
      </c>
      <c r="O1142">
        <v>0.1</v>
      </c>
      <c r="P1142">
        <v>0.1</v>
      </c>
      <c r="Q1142">
        <v>0.1</v>
      </c>
      <c r="R1142">
        <v>0.1</v>
      </c>
      <c r="S1142">
        <v>0.1</v>
      </c>
      <c r="T1142">
        <v>0.1</v>
      </c>
      <c r="U1142">
        <v>0.1</v>
      </c>
      <c r="V1142">
        <v>0.1</v>
      </c>
      <c r="W1142">
        <v>0.1</v>
      </c>
      <c r="X1142">
        <v>0.1</v>
      </c>
      <c r="Y1142">
        <v>0.1</v>
      </c>
      <c r="Z1142">
        <v>0.1</v>
      </c>
      <c r="AA1142">
        <v>0.1</v>
      </c>
      <c r="AB1142">
        <v>0.1</v>
      </c>
      <c r="AC1142">
        <v>0.1</v>
      </c>
      <c r="AD1142">
        <v>0.1</v>
      </c>
      <c r="AE1142">
        <v>0.1</v>
      </c>
      <c r="AF1142">
        <v>0.1</v>
      </c>
      <c r="AG1142">
        <v>0.1</v>
      </c>
      <c r="AH1142">
        <v>0.1</v>
      </c>
      <c r="AI1142">
        <v>0.1</v>
      </c>
      <c r="AJ1142">
        <v>0.1</v>
      </c>
      <c r="AK1142">
        <v>0.3</v>
      </c>
      <c r="AL1142">
        <v>0.3</v>
      </c>
      <c r="AM1142">
        <v>0.4</v>
      </c>
      <c r="AN1142">
        <v>0.4</v>
      </c>
      <c r="AO1142">
        <v>1</v>
      </c>
      <c r="AP1142">
        <v>1</v>
      </c>
      <c r="AQ1142">
        <v>1</v>
      </c>
      <c r="AR1142">
        <v>1</v>
      </c>
      <c r="AS1142">
        <v>1</v>
      </c>
      <c r="AT1142">
        <v>1</v>
      </c>
      <c r="AU1142">
        <v>1.3</v>
      </c>
      <c r="AV1142">
        <v>2.8</v>
      </c>
      <c r="AW1142">
        <v>3.5</v>
      </c>
      <c r="AX1142">
        <v>3.2</v>
      </c>
      <c r="AY1142">
        <v>2.9</v>
      </c>
      <c r="AZ1142">
        <v>2.2999999999999998</v>
      </c>
      <c r="BA1142">
        <v>1.4</v>
      </c>
      <c r="BB1142">
        <v>1.2</v>
      </c>
      <c r="BC1142">
        <v>1.2</v>
      </c>
      <c r="BD1142">
        <v>1.2</v>
      </c>
      <c r="BE1142">
        <v>1.2</v>
      </c>
    </row>
    <row r="1143" spans="1:57">
      <c r="A1143" t="s">
        <v>1476</v>
      </c>
      <c r="B1143" t="s">
        <v>154</v>
      </c>
      <c r="C1143" t="s">
        <v>155</v>
      </c>
      <c r="D1143" t="s">
        <v>105</v>
      </c>
      <c r="E1143" t="s">
        <v>1463</v>
      </c>
      <c r="F1143">
        <v>0.7</v>
      </c>
      <c r="G1143">
        <v>0.7</v>
      </c>
      <c r="H1143">
        <v>0.7</v>
      </c>
      <c r="I1143">
        <v>0.7</v>
      </c>
      <c r="J1143">
        <v>0.4</v>
      </c>
      <c r="K1143">
        <v>0.4</v>
      </c>
      <c r="L1143">
        <v>0.4</v>
      </c>
      <c r="M1143">
        <v>0.4</v>
      </c>
      <c r="N1143">
        <v>0.4</v>
      </c>
      <c r="O1143">
        <v>0.1</v>
      </c>
      <c r="P1143">
        <v>0.1</v>
      </c>
      <c r="Q1143">
        <v>0.1</v>
      </c>
      <c r="R1143">
        <v>0.1</v>
      </c>
      <c r="S1143">
        <v>0.1</v>
      </c>
      <c r="T1143">
        <v>0.1</v>
      </c>
      <c r="U1143">
        <v>0.1</v>
      </c>
      <c r="V1143">
        <v>0.1</v>
      </c>
      <c r="W1143">
        <v>0.1</v>
      </c>
      <c r="X1143">
        <v>0.1</v>
      </c>
      <c r="Y1143">
        <v>0.1</v>
      </c>
      <c r="Z1143">
        <v>0.1</v>
      </c>
      <c r="AA1143">
        <v>0.1</v>
      </c>
      <c r="AB1143">
        <v>0.1</v>
      </c>
      <c r="AC1143">
        <v>0.1</v>
      </c>
      <c r="AD1143">
        <v>0.1</v>
      </c>
      <c r="AE1143">
        <v>0.1</v>
      </c>
      <c r="AF1143">
        <v>0.1</v>
      </c>
      <c r="AG1143">
        <v>0.1</v>
      </c>
      <c r="AH1143">
        <v>0.1</v>
      </c>
      <c r="AI1143">
        <v>0.1</v>
      </c>
      <c r="AJ1143">
        <v>0.1</v>
      </c>
      <c r="AK1143">
        <v>0.3</v>
      </c>
      <c r="AL1143">
        <v>0.3</v>
      </c>
      <c r="AM1143">
        <v>0.4</v>
      </c>
      <c r="AN1143">
        <v>0.4</v>
      </c>
      <c r="AO1143">
        <v>1</v>
      </c>
      <c r="AP1143">
        <v>1</v>
      </c>
      <c r="AQ1143">
        <v>1</v>
      </c>
      <c r="AR1143">
        <v>1</v>
      </c>
      <c r="AS1143">
        <v>1</v>
      </c>
      <c r="AT1143">
        <v>1.3</v>
      </c>
      <c r="AU1143">
        <v>1.6</v>
      </c>
      <c r="AV1143">
        <v>2.8</v>
      </c>
      <c r="AW1143">
        <v>3.5</v>
      </c>
      <c r="AX1143">
        <v>3.2</v>
      </c>
      <c r="AY1143">
        <v>2.9</v>
      </c>
      <c r="AZ1143">
        <v>2.2999999999999998</v>
      </c>
      <c r="BA1143">
        <v>1.4</v>
      </c>
      <c r="BB1143">
        <v>1.2</v>
      </c>
      <c r="BC1143">
        <v>1.2</v>
      </c>
      <c r="BD1143">
        <v>1.2</v>
      </c>
      <c r="BE1143">
        <v>1.2</v>
      </c>
    </row>
    <row r="1144" spans="1:57">
      <c r="A1144" t="s">
        <v>1477</v>
      </c>
      <c r="B1144" t="s">
        <v>154</v>
      </c>
      <c r="C1144" t="s">
        <v>155</v>
      </c>
      <c r="D1144" t="s">
        <v>105</v>
      </c>
      <c r="E1144" t="s">
        <v>1463</v>
      </c>
      <c r="F1144">
        <v>0.7</v>
      </c>
      <c r="G1144">
        <v>0.7</v>
      </c>
      <c r="H1144">
        <v>0.7</v>
      </c>
      <c r="I1144">
        <v>0.7</v>
      </c>
      <c r="J1144">
        <v>0.4</v>
      </c>
      <c r="K1144">
        <v>0.4</v>
      </c>
      <c r="L1144">
        <v>0.4</v>
      </c>
      <c r="M1144">
        <v>0.4</v>
      </c>
      <c r="N1144">
        <v>0.4</v>
      </c>
      <c r="O1144">
        <v>0.2</v>
      </c>
      <c r="P1144">
        <v>0.2</v>
      </c>
      <c r="Q1144">
        <v>0.2</v>
      </c>
      <c r="R1144">
        <v>0.2</v>
      </c>
      <c r="S1144">
        <v>0.2</v>
      </c>
      <c r="T1144">
        <v>0.2</v>
      </c>
      <c r="U1144">
        <v>0.2</v>
      </c>
      <c r="V1144">
        <v>0.2</v>
      </c>
      <c r="W1144">
        <v>0.2</v>
      </c>
      <c r="X1144">
        <v>0.2</v>
      </c>
      <c r="Y1144">
        <v>0.2</v>
      </c>
      <c r="Z1144">
        <v>0.2</v>
      </c>
      <c r="AA1144">
        <v>0.1</v>
      </c>
      <c r="AB1144">
        <v>0.1</v>
      </c>
      <c r="AC1144">
        <v>0.1</v>
      </c>
      <c r="AD1144">
        <v>0.1</v>
      </c>
      <c r="AE1144">
        <v>0.1</v>
      </c>
      <c r="AF1144">
        <v>0.1</v>
      </c>
      <c r="AG1144">
        <v>0.1</v>
      </c>
      <c r="AH1144">
        <v>0.2</v>
      </c>
      <c r="AI1144">
        <v>0.2</v>
      </c>
      <c r="AJ1144">
        <v>0.2</v>
      </c>
      <c r="AK1144">
        <v>0.4</v>
      </c>
      <c r="AL1144">
        <v>0.4</v>
      </c>
      <c r="AM1144">
        <v>0.3</v>
      </c>
      <c r="AN1144">
        <v>0.4</v>
      </c>
      <c r="AO1144">
        <v>1</v>
      </c>
      <c r="AP1144">
        <v>1</v>
      </c>
      <c r="AQ1144">
        <v>1</v>
      </c>
      <c r="AR1144">
        <v>1</v>
      </c>
      <c r="AS1144">
        <v>1</v>
      </c>
      <c r="AT1144">
        <v>3</v>
      </c>
      <c r="AU1144">
        <v>3.8</v>
      </c>
      <c r="AV1144">
        <v>2.8</v>
      </c>
      <c r="AW1144">
        <v>3.5</v>
      </c>
      <c r="AX1144">
        <v>3.2</v>
      </c>
      <c r="AY1144">
        <v>2.9</v>
      </c>
      <c r="AZ1144">
        <v>2.2999999999999998</v>
      </c>
      <c r="BA1144">
        <v>1.4</v>
      </c>
      <c r="BB1144">
        <v>1.2</v>
      </c>
      <c r="BC1144">
        <v>1.2</v>
      </c>
      <c r="BD1144">
        <v>1.2</v>
      </c>
      <c r="BE1144">
        <v>1.2</v>
      </c>
    </row>
    <row r="1145" spans="1:57">
      <c r="A1145" t="s">
        <v>1478</v>
      </c>
      <c r="B1145" t="s">
        <v>154</v>
      </c>
      <c r="C1145" t="s">
        <v>155</v>
      </c>
      <c r="D1145" t="s">
        <v>105</v>
      </c>
      <c r="E1145" t="s">
        <v>1463</v>
      </c>
      <c r="F1145">
        <v>0.7</v>
      </c>
      <c r="G1145">
        <v>0.7</v>
      </c>
      <c r="H1145">
        <v>0.7</v>
      </c>
      <c r="I1145">
        <v>0.7</v>
      </c>
      <c r="J1145">
        <v>0.4</v>
      </c>
      <c r="K1145">
        <v>0.4</v>
      </c>
      <c r="L1145">
        <v>0.4</v>
      </c>
      <c r="M1145">
        <v>0.4</v>
      </c>
      <c r="N1145">
        <v>0.4</v>
      </c>
      <c r="O1145">
        <v>0.1</v>
      </c>
      <c r="P1145">
        <v>0.1</v>
      </c>
      <c r="Q1145">
        <v>0.1</v>
      </c>
      <c r="R1145">
        <v>0.1</v>
      </c>
      <c r="S1145">
        <v>0.1</v>
      </c>
      <c r="T1145">
        <v>0.1</v>
      </c>
      <c r="U1145">
        <v>0.1</v>
      </c>
      <c r="V1145">
        <v>0.1</v>
      </c>
      <c r="W1145">
        <v>0.1</v>
      </c>
      <c r="X1145">
        <v>0.1</v>
      </c>
      <c r="Y1145">
        <v>0.1</v>
      </c>
      <c r="Z1145">
        <v>0.1</v>
      </c>
      <c r="AA1145">
        <v>0.1</v>
      </c>
      <c r="AB1145">
        <v>0.1</v>
      </c>
      <c r="AC1145">
        <v>0.1</v>
      </c>
      <c r="AD1145">
        <v>0.1</v>
      </c>
      <c r="AE1145">
        <v>0.1</v>
      </c>
      <c r="AF1145">
        <v>0.1</v>
      </c>
      <c r="AG1145">
        <v>0.1</v>
      </c>
      <c r="AH1145">
        <v>0.1</v>
      </c>
      <c r="AI1145">
        <v>0.1</v>
      </c>
      <c r="AJ1145">
        <v>0.1</v>
      </c>
      <c r="AK1145">
        <v>0.3</v>
      </c>
      <c r="AL1145">
        <v>0.3</v>
      </c>
      <c r="AM1145">
        <v>0.4</v>
      </c>
      <c r="AN1145">
        <v>0.4</v>
      </c>
      <c r="AO1145">
        <v>1</v>
      </c>
      <c r="AP1145">
        <v>1</v>
      </c>
      <c r="AQ1145">
        <v>1</v>
      </c>
      <c r="AR1145">
        <v>1</v>
      </c>
      <c r="AS1145">
        <v>2</v>
      </c>
      <c r="AT1145">
        <v>1.4</v>
      </c>
      <c r="AU1145">
        <v>1.7</v>
      </c>
      <c r="AV1145">
        <v>2.7</v>
      </c>
      <c r="AW1145">
        <v>3.5</v>
      </c>
      <c r="AX1145">
        <v>3.5</v>
      </c>
      <c r="AY1145">
        <v>3.5</v>
      </c>
      <c r="AZ1145">
        <v>2.8</v>
      </c>
      <c r="BA1145">
        <v>1.7</v>
      </c>
      <c r="BB1145">
        <v>1.2</v>
      </c>
      <c r="BC1145">
        <v>1.2</v>
      </c>
      <c r="BD1145">
        <v>1.2</v>
      </c>
      <c r="BE1145">
        <v>1.2</v>
      </c>
    </row>
    <row r="1146" spans="1:57">
      <c r="A1146" t="s">
        <v>1479</v>
      </c>
      <c r="B1146" t="s">
        <v>154</v>
      </c>
      <c r="C1146" t="s">
        <v>155</v>
      </c>
      <c r="D1146" t="s">
        <v>105</v>
      </c>
      <c r="E1146" t="s">
        <v>1463</v>
      </c>
      <c r="F1146">
        <v>0.7</v>
      </c>
      <c r="G1146">
        <v>0.7</v>
      </c>
      <c r="H1146">
        <v>0.7</v>
      </c>
      <c r="I1146">
        <v>0.7</v>
      </c>
      <c r="J1146">
        <v>0.4</v>
      </c>
      <c r="K1146">
        <v>0.4</v>
      </c>
      <c r="L1146">
        <v>0.4</v>
      </c>
      <c r="M1146">
        <v>0.4</v>
      </c>
      <c r="N1146">
        <v>0.4</v>
      </c>
      <c r="O1146">
        <v>0.1</v>
      </c>
      <c r="P1146">
        <v>0.1</v>
      </c>
      <c r="Q1146">
        <v>0.1</v>
      </c>
      <c r="R1146">
        <v>0.1</v>
      </c>
      <c r="S1146">
        <v>0.1</v>
      </c>
      <c r="T1146">
        <v>0.1</v>
      </c>
      <c r="U1146">
        <v>0.1</v>
      </c>
      <c r="V1146">
        <v>0.1</v>
      </c>
      <c r="W1146">
        <v>0.1</v>
      </c>
      <c r="X1146">
        <v>0.1</v>
      </c>
      <c r="Y1146">
        <v>0.1</v>
      </c>
      <c r="Z1146">
        <v>0.1</v>
      </c>
      <c r="AA1146">
        <v>0.1</v>
      </c>
      <c r="AB1146">
        <v>0.1</v>
      </c>
      <c r="AC1146">
        <v>0.1</v>
      </c>
      <c r="AD1146">
        <v>0.1</v>
      </c>
      <c r="AE1146">
        <v>0.1</v>
      </c>
      <c r="AF1146">
        <v>0.1</v>
      </c>
      <c r="AG1146">
        <v>0.1</v>
      </c>
      <c r="AH1146">
        <v>0.1</v>
      </c>
      <c r="AI1146">
        <v>0.1</v>
      </c>
      <c r="AJ1146">
        <v>0.1</v>
      </c>
      <c r="AK1146">
        <v>0.3</v>
      </c>
      <c r="AL1146">
        <v>0.3</v>
      </c>
      <c r="AM1146">
        <v>0.4</v>
      </c>
      <c r="AN1146">
        <v>0.4</v>
      </c>
      <c r="AO1146">
        <v>1</v>
      </c>
      <c r="AP1146">
        <v>1</v>
      </c>
      <c r="AQ1146">
        <v>1</v>
      </c>
      <c r="AR1146">
        <v>1</v>
      </c>
      <c r="AS1146">
        <v>1.7</v>
      </c>
      <c r="AT1146">
        <v>1.5</v>
      </c>
      <c r="AU1146">
        <v>2.1</v>
      </c>
      <c r="AV1146">
        <v>2.7</v>
      </c>
      <c r="AW1146">
        <v>3.5</v>
      </c>
      <c r="AX1146">
        <v>3.5</v>
      </c>
      <c r="AY1146">
        <v>3.5</v>
      </c>
      <c r="AZ1146">
        <v>2.8</v>
      </c>
      <c r="BA1146">
        <v>1.7</v>
      </c>
      <c r="BB1146">
        <v>1.2</v>
      </c>
      <c r="BC1146">
        <v>1.2</v>
      </c>
      <c r="BD1146">
        <v>1.2</v>
      </c>
      <c r="BE1146">
        <v>1.2</v>
      </c>
    </row>
    <row r="1147" spans="1:57">
      <c r="A1147" t="s">
        <v>1480</v>
      </c>
      <c r="B1147" t="s">
        <v>154</v>
      </c>
      <c r="C1147" t="s">
        <v>155</v>
      </c>
      <c r="D1147" t="s">
        <v>105</v>
      </c>
      <c r="E1147" t="s">
        <v>1463</v>
      </c>
      <c r="F1147">
        <v>0.7</v>
      </c>
      <c r="G1147">
        <v>0.7</v>
      </c>
      <c r="H1147">
        <v>0.7</v>
      </c>
      <c r="I1147">
        <v>0.7</v>
      </c>
      <c r="J1147">
        <v>0.4</v>
      </c>
      <c r="K1147">
        <v>0.4</v>
      </c>
      <c r="L1147">
        <v>0.4</v>
      </c>
      <c r="M1147">
        <v>0.4</v>
      </c>
      <c r="N1147">
        <v>0.4</v>
      </c>
      <c r="O1147">
        <v>0.1</v>
      </c>
      <c r="P1147">
        <v>0.1</v>
      </c>
      <c r="Q1147">
        <v>0.1</v>
      </c>
      <c r="R1147">
        <v>0.1</v>
      </c>
      <c r="S1147">
        <v>0.1</v>
      </c>
      <c r="T1147">
        <v>0.1</v>
      </c>
      <c r="U1147">
        <v>0.1</v>
      </c>
      <c r="V1147">
        <v>0.1</v>
      </c>
      <c r="W1147">
        <v>0.1</v>
      </c>
      <c r="X1147">
        <v>0.1</v>
      </c>
      <c r="Y1147">
        <v>0.1</v>
      </c>
      <c r="Z1147">
        <v>0.1</v>
      </c>
      <c r="AA1147">
        <v>0.1</v>
      </c>
      <c r="AB1147">
        <v>0.1</v>
      </c>
      <c r="AC1147">
        <v>0.1</v>
      </c>
      <c r="AD1147">
        <v>0.1</v>
      </c>
      <c r="AE1147">
        <v>0.1</v>
      </c>
      <c r="AF1147">
        <v>0.1</v>
      </c>
      <c r="AG1147">
        <v>0.1</v>
      </c>
      <c r="AH1147">
        <v>0.1</v>
      </c>
      <c r="AI1147">
        <v>0.1</v>
      </c>
      <c r="AJ1147">
        <v>0.1</v>
      </c>
      <c r="AK1147">
        <v>0.1</v>
      </c>
      <c r="AL1147">
        <v>0.2</v>
      </c>
      <c r="AM1147">
        <v>0.3</v>
      </c>
      <c r="AN1147">
        <v>0.7</v>
      </c>
      <c r="AO1147">
        <v>1</v>
      </c>
      <c r="AP1147">
        <v>1</v>
      </c>
      <c r="AQ1147">
        <v>1</v>
      </c>
      <c r="AR1147">
        <v>1</v>
      </c>
      <c r="AS1147">
        <v>1.6</v>
      </c>
      <c r="AT1147">
        <v>1.6</v>
      </c>
      <c r="AU1147">
        <v>2.2999999999999998</v>
      </c>
      <c r="AV1147">
        <v>2.7</v>
      </c>
      <c r="AW1147">
        <v>3.5</v>
      </c>
      <c r="AX1147">
        <v>3.5</v>
      </c>
      <c r="AY1147">
        <v>3.5</v>
      </c>
      <c r="AZ1147">
        <v>2.8</v>
      </c>
      <c r="BA1147">
        <v>1.7</v>
      </c>
      <c r="BB1147">
        <v>1.2</v>
      </c>
      <c r="BC1147">
        <v>1.2</v>
      </c>
      <c r="BD1147">
        <v>1.2</v>
      </c>
      <c r="BE1147">
        <v>1.2</v>
      </c>
    </row>
    <row r="1148" spans="1:57">
      <c r="A1148" t="s">
        <v>1481</v>
      </c>
      <c r="B1148" t="s">
        <v>154</v>
      </c>
      <c r="C1148" t="s">
        <v>155</v>
      </c>
      <c r="D1148" t="s">
        <v>105</v>
      </c>
      <c r="E1148" t="s">
        <v>1463</v>
      </c>
      <c r="F1148">
        <v>0.7</v>
      </c>
      <c r="G1148">
        <v>0.7</v>
      </c>
      <c r="H1148">
        <v>0.7</v>
      </c>
      <c r="I1148">
        <v>0.7</v>
      </c>
      <c r="J1148">
        <v>0.4</v>
      </c>
      <c r="K1148">
        <v>0.4</v>
      </c>
      <c r="L1148">
        <v>0.4</v>
      </c>
      <c r="M1148">
        <v>0.4</v>
      </c>
      <c r="N1148">
        <v>0.4</v>
      </c>
      <c r="O1148">
        <v>0.1</v>
      </c>
      <c r="P1148">
        <v>0.1</v>
      </c>
      <c r="Q1148">
        <v>0.1</v>
      </c>
      <c r="R1148">
        <v>0.1</v>
      </c>
      <c r="S1148">
        <v>0.1</v>
      </c>
      <c r="T1148">
        <v>0.1</v>
      </c>
      <c r="U1148">
        <v>0.1</v>
      </c>
      <c r="V1148">
        <v>0.1</v>
      </c>
      <c r="W1148">
        <v>0.1</v>
      </c>
      <c r="X1148">
        <v>0.1</v>
      </c>
      <c r="Y1148">
        <v>0.1</v>
      </c>
      <c r="Z1148">
        <v>0.1</v>
      </c>
      <c r="AA1148">
        <v>0.1</v>
      </c>
      <c r="AB1148">
        <v>0.1</v>
      </c>
      <c r="AC1148">
        <v>0.1</v>
      </c>
      <c r="AD1148">
        <v>0.1</v>
      </c>
      <c r="AE1148">
        <v>0.1</v>
      </c>
      <c r="AF1148">
        <v>0.1</v>
      </c>
      <c r="AG1148">
        <v>0.1</v>
      </c>
      <c r="AH1148">
        <v>0.1</v>
      </c>
      <c r="AI1148">
        <v>0.1</v>
      </c>
      <c r="AJ1148">
        <v>0.1</v>
      </c>
      <c r="AK1148">
        <v>0.3</v>
      </c>
      <c r="AL1148">
        <v>0.3</v>
      </c>
      <c r="AM1148">
        <v>0.4</v>
      </c>
      <c r="AN1148">
        <v>0.4</v>
      </c>
      <c r="AO1148">
        <v>1</v>
      </c>
      <c r="AP1148">
        <v>1</v>
      </c>
      <c r="AQ1148">
        <v>1</v>
      </c>
      <c r="AR1148">
        <v>1</v>
      </c>
      <c r="AS1148">
        <v>1</v>
      </c>
      <c r="AT1148">
        <v>1.5</v>
      </c>
      <c r="AU1148">
        <v>1.7</v>
      </c>
      <c r="AV1148">
        <v>1.6</v>
      </c>
      <c r="AW1148">
        <v>2.8</v>
      </c>
      <c r="AX1148">
        <v>1.5</v>
      </c>
      <c r="AY1148">
        <v>1.5</v>
      </c>
      <c r="AZ1148">
        <v>1.6</v>
      </c>
      <c r="BA1148">
        <v>1.1000000000000001</v>
      </c>
      <c r="BB1148">
        <v>1.2</v>
      </c>
      <c r="BC1148">
        <v>1.2</v>
      </c>
      <c r="BD1148">
        <v>1.2</v>
      </c>
      <c r="BE1148">
        <v>1.2</v>
      </c>
    </row>
    <row r="1149" spans="1:57">
      <c r="A1149" t="s">
        <v>1482</v>
      </c>
      <c r="B1149" t="s">
        <v>154</v>
      </c>
      <c r="C1149" t="s">
        <v>155</v>
      </c>
      <c r="D1149" t="s">
        <v>105</v>
      </c>
      <c r="E1149" t="s">
        <v>1463</v>
      </c>
      <c r="F1149">
        <v>0.7</v>
      </c>
      <c r="G1149">
        <v>0.7</v>
      </c>
      <c r="H1149">
        <v>0.7</v>
      </c>
      <c r="I1149">
        <v>0.7</v>
      </c>
      <c r="J1149">
        <v>0.4</v>
      </c>
      <c r="K1149">
        <v>0.4</v>
      </c>
      <c r="L1149">
        <v>0.4</v>
      </c>
      <c r="M1149">
        <v>0.4</v>
      </c>
      <c r="N1149">
        <v>0.4</v>
      </c>
      <c r="O1149">
        <v>0.1</v>
      </c>
      <c r="P1149">
        <v>0.1</v>
      </c>
      <c r="Q1149">
        <v>0.1</v>
      </c>
      <c r="R1149">
        <v>0.1</v>
      </c>
      <c r="S1149">
        <v>0.1</v>
      </c>
      <c r="T1149">
        <v>0.1</v>
      </c>
      <c r="U1149">
        <v>0.1</v>
      </c>
      <c r="V1149">
        <v>0.1</v>
      </c>
      <c r="W1149">
        <v>0.1</v>
      </c>
      <c r="X1149">
        <v>0.1</v>
      </c>
      <c r="Y1149">
        <v>0.1</v>
      </c>
      <c r="Z1149">
        <v>0.1</v>
      </c>
      <c r="AA1149">
        <v>0.1</v>
      </c>
      <c r="AB1149">
        <v>0.1</v>
      </c>
      <c r="AC1149">
        <v>0.1</v>
      </c>
      <c r="AD1149">
        <v>0.1</v>
      </c>
      <c r="AE1149">
        <v>0.1</v>
      </c>
      <c r="AF1149">
        <v>0.1</v>
      </c>
      <c r="AG1149">
        <v>0.1</v>
      </c>
      <c r="AH1149">
        <v>0.1</v>
      </c>
      <c r="AI1149">
        <v>0.1</v>
      </c>
      <c r="AJ1149">
        <v>0.1</v>
      </c>
      <c r="AK1149">
        <v>0.3</v>
      </c>
      <c r="AL1149">
        <v>0.3</v>
      </c>
      <c r="AM1149">
        <v>0.3</v>
      </c>
      <c r="AN1149">
        <v>0.5</v>
      </c>
      <c r="AO1149">
        <v>1</v>
      </c>
      <c r="AP1149">
        <v>1</v>
      </c>
      <c r="AQ1149">
        <v>1</v>
      </c>
      <c r="AR1149">
        <v>1</v>
      </c>
      <c r="AS1149">
        <v>1.8</v>
      </c>
      <c r="AT1149">
        <v>4</v>
      </c>
      <c r="AU1149">
        <v>3.3</v>
      </c>
      <c r="AV1149">
        <v>3.5</v>
      </c>
      <c r="AW1149">
        <v>4.3</v>
      </c>
      <c r="AX1149">
        <v>3.3</v>
      </c>
      <c r="AY1149">
        <v>3.3</v>
      </c>
      <c r="AZ1149">
        <v>2.6</v>
      </c>
      <c r="BA1149">
        <v>1.3</v>
      </c>
      <c r="BB1149">
        <v>1.2</v>
      </c>
      <c r="BC1149">
        <v>1.2</v>
      </c>
      <c r="BD1149">
        <v>1.2</v>
      </c>
      <c r="BE1149">
        <v>1.2</v>
      </c>
    </row>
    <row r="1150" spans="1:57">
      <c r="A1150" t="s">
        <v>1483</v>
      </c>
      <c r="B1150" t="s">
        <v>154</v>
      </c>
      <c r="C1150" t="s">
        <v>155</v>
      </c>
      <c r="D1150" t="s">
        <v>105</v>
      </c>
      <c r="E1150" t="s">
        <v>1463</v>
      </c>
      <c r="F1150">
        <v>0.7</v>
      </c>
      <c r="G1150">
        <v>0.7</v>
      </c>
      <c r="H1150">
        <v>0.7</v>
      </c>
      <c r="I1150">
        <v>0.7</v>
      </c>
      <c r="J1150">
        <v>0.4</v>
      </c>
      <c r="K1150">
        <v>0.4</v>
      </c>
      <c r="L1150">
        <v>0.4</v>
      </c>
      <c r="M1150">
        <v>0.4</v>
      </c>
      <c r="N1150">
        <v>0.4</v>
      </c>
      <c r="O1150">
        <v>0.2</v>
      </c>
      <c r="P1150">
        <v>0.2</v>
      </c>
      <c r="Q1150">
        <v>0.2</v>
      </c>
      <c r="R1150">
        <v>0.2</v>
      </c>
      <c r="S1150">
        <v>0.2</v>
      </c>
      <c r="T1150">
        <v>0.2</v>
      </c>
      <c r="U1150">
        <v>0.2</v>
      </c>
      <c r="V1150">
        <v>0.2</v>
      </c>
      <c r="W1150">
        <v>0.2</v>
      </c>
      <c r="X1150">
        <v>0.2</v>
      </c>
      <c r="Y1150">
        <v>0.2</v>
      </c>
      <c r="Z1150">
        <v>0.2</v>
      </c>
      <c r="AA1150">
        <v>0.1</v>
      </c>
      <c r="AB1150">
        <v>0.1</v>
      </c>
      <c r="AC1150">
        <v>0.1</v>
      </c>
      <c r="AD1150">
        <v>0.1</v>
      </c>
      <c r="AE1150">
        <v>0.1</v>
      </c>
      <c r="AF1150">
        <v>0.1</v>
      </c>
      <c r="AG1150">
        <v>0.1</v>
      </c>
      <c r="AH1150">
        <v>0.2</v>
      </c>
      <c r="AI1150">
        <v>0.2</v>
      </c>
      <c r="AJ1150">
        <v>0.2</v>
      </c>
      <c r="AK1150">
        <v>0.3</v>
      </c>
      <c r="AL1150">
        <v>0.3</v>
      </c>
      <c r="AM1150">
        <v>0.8</v>
      </c>
      <c r="AN1150">
        <v>0.3</v>
      </c>
      <c r="AO1150">
        <v>1</v>
      </c>
      <c r="AP1150">
        <v>1</v>
      </c>
      <c r="AQ1150">
        <v>1</v>
      </c>
      <c r="AR1150">
        <v>1</v>
      </c>
      <c r="AS1150">
        <v>1</v>
      </c>
      <c r="AT1150">
        <v>2.7</v>
      </c>
      <c r="AU1150">
        <v>3.3</v>
      </c>
      <c r="AV1150">
        <v>4.5</v>
      </c>
      <c r="AW1150">
        <v>5.4</v>
      </c>
      <c r="AX1150">
        <v>3.6</v>
      </c>
      <c r="AY1150">
        <v>3.6</v>
      </c>
      <c r="AZ1150">
        <v>2.9</v>
      </c>
      <c r="BA1150">
        <v>1.9</v>
      </c>
      <c r="BB1150">
        <v>2</v>
      </c>
      <c r="BC1150">
        <v>2</v>
      </c>
      <c r="BD1150">
        <v>2</v>
      </c>
      <c r="BE1150">
        <v>2</v>
      </c>
    </row>
    <row r="1151" spans="1:57">
      <c r="A1151" t="s">
        <v>1484</v>
      </c>
      <c r="B1151" t="s">
        <v>154</v>
      </c>
      <c r="C1151" t="s">
        <v>155</v>
      </c>
      <c r="D1151" t="s">
        <v>105</v>
      </c>
      <c r="E1151" t="s">
        <v>1463</v>
      </c>
      <c r="F1151">
        <v>0.7</v>
      </c>
      <c r="G1151">
        <v>0.7</v>
      </c>
      <c r="H1151">
        <v>0.7</v>
      </c>
      <c r="I1151">
        <v>0.7</v>
      </c>
      <c r="J1151">
        <v>0.4</v>
      </c>
      <c r="K1151">
        <v>0.4</v>
      </c>
      <c r="L1151">
        <v>0.4</v>
      </c>
      <c r="M1151">
        <v>0.4</v>
      </c>
      <c r="N1151">
        <v>0.4</v>
      </c>
      <c r="O1151">
        <v>0.1</v>
      </c>
      <c r="P1151">
        <v>0.1</v>
      </c>
      <c r="Q1151">
        <v>0.1</v>
      </c>
      <c r="R1151">
        <v>0.1</v>
      </c>
      <c r="S1151">
        <v>0.1</v>
      </c>
      <c r="T1151">
        <v>0.1</v>
      </c>
      <c r="U1151">
        <v>0.1</v>
      </c>
      <c r="V1151">
        <v>0.1</v>
      </c>
      <c r="W1151">
        <v>0.1</v>
      </c>
      <c r="X1151">
        <v>0.1</v>
      </c>
      <c r="Y1151">
        <v>0.1</v>
      </c>
      <c r="Z1151">
        <v>0.1</v>
      </c>
      <c r="AA1151">
        <v>0.1</v>
      </c>
      <c r="AB1151">
        <v>0.1</v>
      </c>
      <c r="AC1151">
        <v>0.1</v>
      </c>
      <c r="AD1151">
        <v>0.1</v>
      </c>
      <c r="AE1151">
        <v>0.1</v>
      </c>
      <c r="AF1151">
        <v>0.1</v>
      </c>
      <c r="AG1151">
        <v>0.1</v>
      </c>
      <c r="AH1151">
        <v>0.1</v>
      </c>
      <c r="AI1151">
        <v>0.1</v>
      </c>
      <c r="AJ1151">
        <v>0.1</v>
      </c>
      <c r="AK1151">
        <v>0.3</v>
      </c>
      <c r="AL1151">
        <v>0.3</v>
      </c>
      <c r="AM1151">
        <v>0.7</v>
      </c>
      <c r="AN1151">
        <v>0.9</v>
      </c>
      <c r="AO1151">
        <v>1</v>
      </c>
      <c r="AP1151">
        <v>1</v>
      </c>
      <c r="AQ1151">
        <v>1</v>
      </c>
      <c r="AR1151">
        <v>1</v>
      </c>
      <c r="AS1151">
        <v>1</v>
      </c>
      <c r="AT1151">
        <v>2.7</v>
      </c>
      <c r="AU1151">
        <v>3.3</v>
      </c>
      <c r="AV1151">
        <v>3.5</v>
      </c>
      <c r="AW1151">
        <v>4.3</v>
      </c>
      <c r="AX1151">
        <v>3.6</v>
      </c>
      <c r="AY1151">
        <v>3.6</v>
      </c>
      <c r="AZ1151">
        <v>2.9</v>
      </c>
      <c r="BA1151">
        <v>1.8</v>
      </c>
      <c r="BB1151">
        <v>1.2</v>
      </c>
      <c r="BC1151">
        <v>1.2</v>
      </c>
      <c r="BD1151">
        <v>1.2</v>
      </c>
      <c r="BE1151">
        <v>1.2</v>
      </c>
    </row>
    <row r="1152" spans="1:57">
      <c r="A1152" t="s">
        <v>1485</v>
      </c>
      <c r="B1152" t="s">
        <v>154</v>
      </c>
      <c r="C1152" t="s">
        <v>155</v>
      </c>
      <c r="D1152" t="s">
        <v>105</v>
      </c>
      <c r="E1152" t="s">
        <v>1463</v>
      </c>
      <c r="F1152">
        <v>0.7</v>
      </c>
      <c r="G1152">
        <v>0.7</v>
      </c>
      <c r="H1152">
        <v>0.7</v>
      </c>
      <c r="I1152">
        <v>0.7</v>
      </c>
      <c r="J1152">
        <v>0.4</v>
      </c>
      <c r="K1152">
        <v>0.4</v>
      </c>
      <c r="L1152">
        <v>0.4</v>
      </c>
      <c r="M1152">
        <v>0.4</v>
      </c>
      <c r="N1152">
        <v>0.4</v>
      </c>
      <c r="O1152">
        <v>0.2</v>
      </c>
      <c r="P1152">
        <v>0.2</v>
      </c>
      <c r="Q1152">
        <v>0.2</v>
      </c>
      <c r="R1152">
        <v>0.2</v>
      </c>
      <c r="S1152">
        <v>0.2</v>
      </c>
      <c r="T1152">
        <v>0.2</v>
      </c>
      <c r="U1152">
        <v>0.2</v>
      </c>
      <c r="V1152">
        <v>0.2</v>
      </c>
      <c r="W1152">
        <v>0.2</v>
      </c>
      <c r="X1152">
        <v>0.2</v>
      </c>
      <c r="Y1152">
        <v>0.2</v>
      </c>
      <c r="Z1152">
        <v>0.2</v>
      </c>
      <c r="AA1152">
        <v>0.1</v>
      </c>
      <c r="AB1152">
        <v>0.1</v>
      </c>
      <c r="AC1152">
        <v>0.1</v>
      </c>
      <c r="AD1152">
        <v>0.1</v>
      </c>
      <c r="AE1152">
        <v>0.1</v>
      </c>
      <c r="AF1152">
        <v>0.1</v>
      </c>
      <c r="AG1152">
        <v>0.1</v>
      </c>
      <c r="AH1152">
        <v>0.2</v>
      </c>
      <c r="AI1152">
        <v>0.2</v>
      </c>
      <c r="AJ1152">
        <v>0.2</v>
      </c>
      <c r="AK1152">
        <v>0.2</v>
      </c>
      <c r="AL1152">
        <v>0.5</v>
      </c>
      <c r="AM1152">
        <v>0.4</v>
      </c>
      <c r="AN1152">
        <v>0.9</v>
      </c>
      <c r="AO1152">
        <v>1</v>
      </c>
      <c r="AP1152">
        <v>1</v>
      </c>
      <c r="AQ1152">
        <v>1</v>
      </c>
      <c r="AR1152">
        <v>1</v>
      </c>
      <c r="AS1152">
        <v>1</v>
      </c>
      <c r="AT1152">
        <v>3</v>
      </c>
      <c r="AU1152">
        <v>3.8</v>
      </c>
      <c r="AV1152">
        <v>4.0999999999999996</v>
      </c>
      <c r="AW1152">
        <v>4.3</v>
      </c>
      <c r="AX1152">
        <v>3.6</v>
      </c>
      <c r="AY1152">
        <v>3.6</v>
      </c>
      <c r="AZ1152">
        <v>2.9</v>
      </c>
      <c r="BA1152">
        <v>2.2999999999999998</v>
      </c>
      <c r="BB1152">
        <v>1.2</v>
      </c>
      <c r="BC1152">
        <v>1.2</v>
      </c>
      <c r="BD1152">
        <v>1.2</v>
      </c>
      <c r="BE1152">
        <v>1.2</v>
      </c>
    </row>
    <row r="1153" spans="1:57">
      <c r="A1153" t="s">
        <v>1486</v>
      </c>
      <c r="B1153" t="s">
        <v>154</v>
      </c>
      <c r="C1153" t="s">
        <v>155</v>
      </c>
      <c r="D1153" t="s">
        <v>105</v>
      </c>
      <c r="E1153" t="s">
        <v>1463</v>
      </c>
      <c r="F1153">
        <v>0.7</v>
      </c>
      <c r="G1153">
        <v>0.7</v>
      </c>
      <c r="H1153">
        <v>0.7</v>
      </c>
      <c r="I1153">
        <v>0.7</v>
      </c>
      <c r="J1153">
        <v>0.4</v>
      </c>
      <c r="K1153">
        <v>0.4</v>
      </c>
      <c r="L1153">
        <v>0.4</v>
      </c>
      <c r="M1153">
        <v>0.4</v>
      </c>
      <c r="N1153">
        <v>0.4</v>
      </c>
      <c r="O1153">
        <v>0.1</v>
      </c>
      <c r="P1153">
        <v>0.1</v>
      </c>
      <c r="Q1153">
        <v>0.1</v>
      </c>
      <c r="R1153">
        <v>0.1</v>
      </c>
      <c r="S1153">
        <v>0.1</v>
      </c>
      <c r="T1153">
        <v>0.1</v>
      </c>
      <c r="U1153">
        <v>0.1</v>
      </c>
      <c r="V1153">
        <v>0.1</v>
      </c>
      <c r="W1153">
        <v>0.1</v>
      </c>
      <c r="X1153">
        <v>0.1</v>
      </c>
      <c r="Y1153">
        <v>0.1</v>
      </c>
      <c r="Z1153">
        <v>0.1</v>
      </c>
      <c r="AA1153">
        <v>0.1</v>
      </c>
      <c r="AB1153">
        <v>0.1</v>
      </c>
      <c r="AC1153">
        <v>0.1</v>
      </c>
      <c r="AD1153">
        <v>0.1</v>
      </c>
      <c r="AE1153">
        <v>0.1</v>
      </c>
      <c r="AF1153">
        <v>0.1</v>
      </c>
      <c r="AG1153">
        <v>0.1</v>
      </c>
      <c r="AH1153">
        <v>0.1</v>
      </c>
      <c r="AI1153">
        <v>0.1</v>
      </c>
      <c r="AJ1153">
        <v>0.1</v>
      </c>
      <c r="AK1153">
        <v>0.1</v>
      </c>
      <c r="AL1153">
        <v>0.2</v>
      </c>
      <c r="AM1153">
        <v>0.3</v>
      </c>
      <c r="AN1153">
        <v>0.6</v>
      </c>
      <c r="AO1153">
        <v>1</v>
      </c>
      <c r="AP1153">
        <v>1</v>
      </c>
      <c r="AQ1153">
        <v>1</v>
      </c>
      <c r="AR1153">
        <v>1</v>
      </c>
      <c r="AS1153">
        <v>1</v>
      </c>
      <c r="AT1153">
        <v>2.8</v>
      </c>
      <c r="AU1153">
        <v>3.3</v>
      </c>
      <c r="AV1153">
        <v>2.2999999999999998</v>
      </c>
      <c r="AW1153">
        <v>4.3</v>
      </c>
      <c r="AX1153">
        <v>3.6</v>
      </c>
      <c r="AY1153">
        <v>3.6</v>
      </c>
      <c r="AZ1153">
        <v>2.9</v>
      </c>
      <c r="BA1153">
        <v>1.8</v>
      </c>
      <c r="BB1153">
        <v>1.2</v>
      </c>
      <c r="BC1153">
        <v>1.2</v>
      </c>
      <c r="BD1153">
        <v>1.2</v>
      </c>
      <c r="BE1153">
        <v>1.2</v>
      </c>
    </row>
    <row r="1154" spans="1:57">
      <c r="A1154" t="s">
        <v>1487</v>
      </c>
      <c r="B1154" t="s">
        <v>154</v>
      </c>
      <c r="C1154" t="s">
        <v>155</v>
      </c>
      <c r="D1154" t="s">
        <v>105</v>
      </c>
      <c r="E1154" t="s">
        <v>1463</v>
      </c>
      <c r="F1154">
        <v>0.7</v>
      </c>
      <c r="G1154">
        <v>0.7</v>
      </c>
      <c r="H1154">
        <v>0.7</v>
      </c>
      <c r="I1154">
        <v>0.7</v>
      </c>
      <c r="J1154">
        <v>0.4</v>
      </c>
      <c r="K1154">
        <v>0.4</v>
      </c>
      <c r="L1154">
        <v>0.4</v>
      </c>
      <c r="M1154">
        <v>0.4</v>
      </c>
      <c r="N1154">
        <v>0.4</v>
      </c>
      <c r="O1154">
        <v>0.3</v>
      </c>
      <c r="P1154">
        <v>0.3</v>
      </c>
      <c r="Q1154">
        <v>0.3</v>
      </c>
      <c r="R1154">
        <v>0.3</v>
      </c>
      <c r="S1154">
        <v>0.3</v>
      </c>
      <c r="T1154">
        <v>0.3</v>
      </c>
      <c r="U1154">
        <v>0.3</v>
      </c>
      <c r="V1154">
        <v>0.3</v>
      </c>
      <c r="W1154">
        <v>0.3</v>
      </c>
      <c r="X1154">
        <v>0.3</v>
      </c>
      <c r="Y1154">
        <v>0.3</v>
      </c>
      <c r="Z1154">
        <v>0.3</v>
      </c>
      <c r="AA1154">
        <v>0.2</v>
      </c>
      <c r="AB1154">
        <v>0.2</v>
      </c>
      <c r="AC1154">
        <v>0.2</v>
      </c>
      <c r="AD1154">
        <v>0.2</v>
      </c>
      <c r="AE1154">
        <v>0.2</v>
      </c>
      <c r="AF1154">
        <v>0.2</v>
      </c>
      <c r="AG1154">
        <v>0.2</v>
      </c>
      <c r="AH1154">
        <v>0.3</v>
      </c>
      <c r="AI1154">
        <v>0.3</v>
      </c>
      <c r="AJ1154">
        <v>0.3</v>
      </c>
      <c r="AK1154">
        <v>0.3</v>
      </c>
      <c r="AL1154">
        <v>0.3</v>
      </c>
      <c r="AM1154">
        <v>0.3</v>
      </c>
      <c r="AN1154">
        <v>0.3</v>
      </c>
      <c r="AO1154">
        <v>0.3</v>
      </c>
      <c r="AP1154">
        <v>0.3</v>
      </c>
      <c r="AQ1154">
        <v>0.3</v>
      </c>
      <c r="AR1154">
        <v>0.3</v>
      </c>
      <c r="AS1154">
        <v>0.3</v>
      </c>
      <c r="AT1154">
        <v>0.3</v>
      </c>
      <c r="AU1154">
        <v>0.3</v>
      </c>
      <c r="AV1154">
        <v>0.3</v>
      </c>
      <c r="AW1154">
        <v>0.3</v>
      </c>
      <c r="AX1154">
        <v>0.3</v>
      </c>
      <c r="AY1154">
        <v>0.3</v>
      </c>
      <c r="AZ1154">
        <v>0.3</v>
      </c>
      <c r="BA1154">
        <v>0.3</v>
      </c>
      <c r="BB1154">
        <v>1.5</v>
      </c>
      <c r="BC1154">
        <v>1.5</v>
      </c>
      <c r="BD1154">
        <v>1.5</v>
      </c>
      <c r="BE1154">
        <v>1.5</v>
      </c>
    </row>
    <row r="1155" spans="1:57">
      <c r="A1155" t="s">
        <v>1488</v>
      </c>
      <c r="B1155" t="s">
        <v>154</v>
      </c>
      <c r="C1155" t="s">
        <v>155</v>
      </c>
      <c r="D1155" t="s">
        <v>105</v>
      </c>
      <c r="E1155" t="s">
        <v>1463</v>
      </c>
      <c r="F1155">
        <v>0.7</v>
      </c>
      <c r="G1155">
        <v>0.7</v>
      </c>
      <c r="H1155">
        <v>0.7</v>
      </c>
      <c r="I1155">
        <v>0.7</v>
      </c>
      <c r="J1155">
        <v>0.4</v>
      </c>
      <c r="K1155">
        <v>0.4</v>
      </c>
      <c r="L1155">
        <v>0.4</v>
      </c>
      <c r="M1155">
        <v>0.4</v>
      </c>
      <c r="N1155">
        <v>0.4</v>
      </c>
      <c r="O1155">
        <v>0.2</v>
      </c>
      <c r="P1155">
        <v>0.2</v>
      </c>
      <c r="Q1155">
        <v>0.2</v>
      </c>
      <c r="R1155">
        <v>0.2</v>
      </c>
      <c r="S1155">
        <v>0.2</v>
      </c>
      <c r="T1155">
        <v>0.2</v>
      </c>
      <c r="U1155">
        <v>0.2</v>
      </c>
      <c r="V1155">
        <v>0.2</v>
      </c>
      <c r="W1155">
        <v>0.2</v>
      </c>
      <c r="X1155">
        <v>0.2</v>
      </c>
      <c r="Y1155">
        <v>0.2</v>
      </c>
      <c r="Z1155">
        <v>0.2</v>
      </c>
      <c r="AA1155">
        <v>0.1</v>
      </c>
      <c r="AB1155">
        <v>0.1</v>
      </c>
      <c r="AC1155">
        <v>0.1</v>
      </c>
      <c r="AD1155">
        <v>0.1</v>
      </c>
      <c r="AE1155">
        <v>0.1</v>
      </c>
      <c r="AF1155">
        <v>0.1</v>
      </c>
      <c r="AG1155">
        <v>0.1</v>
      </c>
      <c r="AH1155">
        <v>0.2</v>
      </c>
      <c r="AI1155">
        <v>0.2</v>
      </c>
      <c r="AJ1155">
        <v>0.2</v>
      </c>
      <c r="AK1155">
        <v>0.1</v>
      </c>
      <c r="AL1155">
        <v>0.2</v>
      </c>
      <c r="AM1155">
        <v>0.4</v>
      </c>
      <c r="AN1155">
        <v>0.5</v>
      </c>
      <c r="AO1155">
        <v>1</v>
      </c>
      <c r="AP1155">
        <v>1</v>
      </c>
      <c r="AQ1155">
        <v>1</v>
      </c>
      <c r="AR1155">
        <v>1</v>
      </c>
      <c r="AS1155">
        <v>1.1000000000000001</v>
      </c>
      <c r="AT1155">
        <v>2</v>
      </c>
      <c r="AU1155">
        <v>2.4</v>
      </c>
      <c r="AV1155">
        <v>2.9</v>
      </c>
      <c r="AW1155">
        <v>3.2</v>
      </c>
      <c r="AX1155">
        <v>3.2</v>
      </c>
      <c r="AY1155">
        <v>3.2</v>
      </c>
      <c r="AZ1155">
        <v>2.6</v>
      </c>
      <c r="BA1155">
        <v>1.5</v>
      </c>
      <c r="BB1155">
        <v>1.2</v>
      </c>
      <c r="BC1155">
        <v>1.2</v>
      </c>
      <c r="BD1155">
        <v>1.2</v>
      </c>
      <c r="BE1155">
        <v>1.2</v>
      </c>
    </row>
    <row r="1156" spans="1:57">
      <c r="A1156" t="s">
        <v>1489</v>
      </c>
      <c r="B1156" t="s">
        <v>154</v>
      </c>
      <c r="C1156" t="s">
        <v>155</v>
      </c>
      <c r="D1156" t="s">
        <v>105</v>
      </c>
      <c r="E1156" t="s">
        <v>1463</v>
      </c>
      <c r="F1156">
        <v>0.7</v>
      </c>
      <c r="G1156">
        <v>0.7</v>
      </c>
      <c r="H1156">
        <v>0.7</v>
      </c>
      <c r="I1156">
        <v>0.7</v>
      </c>
      <c r="J1156">
        <v>0.4</v>
      </c>
      <c r="K1156">
        <v>0.4</v>
      </c>
      <c r="L1156">
        <v>0.4</v>
      </c>
      <c r="M1156">
        <v>0.4</v>
      </c>
      <c r="N1156">
        <v>0.4</v>
      </c>
      <c r="O1156">
        <v>0.1</v>
      </c>
      <c r="P1156">
        <v>0.1</v>
      </c>
      <c r="Q1156">
        <v>0.1</v>
      </c>
      <c r="R1156">
        <v>0.1</v>
      </c>
      <c r="S1156">
        <v>0.1</v>
      </c>
      <c r="T1156">
        <v>0.1</v>
      </c>
      <c r="U1156">
        <v>0.1</v>
      </c>
      <c r="V1156">
        <v>0.1</v>
      </c>
      <c r="W1156">
        <v>0.1</v>
      </c>
      <c r="X1156">
        <v>0.1</v>
      </c>
      <c r="Y1156">
        <v>0.1</v>
      </c>
      <c r="Z1156">
        <v>0.1</v>
      </c>
      <c r="AA1156">
        <v>0.1</v>
      </c>
      <c r="AB1156">
        <v>0.1</v>
      </c>
      <c r="AC1156">
        <v>0.1</v>
      </c>
      <c r="AD1156">
        <v>0.1</v>
      </c>
      <c r="AE1156">
        <v>0.1</v>
      </c>
      <c r="AF1156">
        <v>0.1</v>
      </c>
      <c r="AG1156">
        <v>0.1</v>
      </c>
      <c r="AH1156">
        <v>0.1</v>
      </c>
      <c r="AI1156">
        <v>0.1</v>
      </c>
      <c r="AJ1156">
        <v>0.1</v>
      </c>
      <c r="AK1156">
        <v>0.1</v>
      </c>
      <c r="AL1156">
        <v>0.1</v>
      </c>
      <c r="AM1156">
        <v>0.3</v>
      </c>
      <c r="AN1156">
        <v>0.4</v>
      </c>
      <c r="AO1156">
        <v>1</v>
      </c>
      <c r="AP1156">
        <v>1</v>
      </c>
      <c r="AQ1156">
        <v>1</v>
      </c>
      <c r="AR1156">
        <v>1</v>
      </c>
      <c r="AS1156">
        <v>2</v>
      </c>
      <c r="AT1156">
        <v>1.8</v>
      </c>
      <c r="AU1156">
        <v>2.4</v>
      </c>
      <c r="AV1156">
        <v>2.5</v>
      </c>
      <c r="AW1156">
        <v>3.2</v>
      </c>
      <c r="AX1156">
        <v>3.2</v>
      </c>
      <c r="AY1156">
        <v>3.2</v>
      </c>
      <c r="AZ1156">
        <v>2.6</v>
      </c>
      <c r="BA1156">
        <v>1.5</v>
      </c>
      <c r="BB1156">
        <v>1.2</v>
      </c>
      <c r="BC1156">
        <v>1.2</v>
      </c>
      <c r="BD1156">
        <v>1.2</v>
      </c>
      <c r="BE1156">
        <v>1.2</v>
      </c>
    </row>
    <row r="1157" spans="1:57">
      <c r="A1157" t="s">
        <v>1490</v>
      </c>
      <c r="B1157" t="s">
        <v>154</v>
      </c>
      <c r="C1157" t="s">
        <v>155</v>
      </c>
      <c r="D1157" t="s">
        <v>105</v>
      </c>
      <c r="E1157" t="s">
        <v>1463</v>
      </c>
      <c r="F1157">
        <v>0.7</v>
      </c>
      <c r="G1157">
        <v>0.7</v>
      </c>
      <c r="H1157">
        <v>0.7</v>
      </c>
      <c r="I1157">
        <v>0.7</v>
      </c>
      <c r="J1157">
        <v>0.4</v>
      </c>
      <c r="K1157">
        <v>0.4</v>
      </c>
      <c r="L1157">
        <v>0.4</v>
      </c>
      <c r="M1157">
        <v>0.4</v>
      </c>
      <c r="N1157">
        <v>0.4</v>
      </c>
      <c r="O1157">
        <v>0.1</v>
      </c>
      <c r="P1157">
        <v>0.1</v>
      </c>
      <c r="Q1157">
        <v>0.1</v>
      </c>
      <c r="R1157">
        <v>0.1</v>
      </c>
      <c r="S1157">
        <v>0.1</v>
      </c>
      <c r="T1157">
        <v>0.1</v>
      </c>
      <c r="U1157">
        <v>0.1</v>
      </c>
      <c r="V1157">
        <v>0.1</v>
      </c>
      <c r="W1157">
        <v>0.1</v>
      </c>
      <c r="X1157">
        <v>0.1</v>
      </c>
      <c r="Y1157">
        <v>0.1</v>
      </c>
      <c r="Z1157">
        <v>0.1</v>
      </c>
      <c r="AA1157">
        <v>0.1</v>
      </c>
      <c r="AB1157">
        <v>0.1</v>
      </c>
      <c r="AC1157">
        <v>0.1</v>
      </c>
      <c r="AD1157">
        <v>0.1</v>
      </c>
      <c r="AE1157">
        <v>0.1</v>
      </c>
      <c r="AF1157">
        <v>0.1</v>
      </c>
      <c r="AG1157">
        <v>0.1</v>
      </c>
      <c r="AH1157">
        <v>0.1</v>
      </c>
      <c r="AI1157">
        <v>0.1</v>
      </c>
      <c r="AJ1157">
        <v>0.1</v>
      </c>
      <c r="AK1157">
        <v>0.1</v>
      </c>
      <c r="AL1157">
        <v>0.1</v>
      </c>
      <c r="AM1157">
        <v>0.4</v>
      </c>
      <c r="AN1157">
        <v>0.4</v>
      </c>
      <c r="AO1157">
        <v>1</v>
      </c>
      <c r="AP1157">
        <v>1</v>
      </c>
      <c r="AQ1157">
        <v>1</v>
      </c>
      <c r="AR1157">
        <v>1</v>
      </c>
      <c r="AS1157">
        <v>1</v>
      </c>
      <c r="AT1157">
        <v>2</v>
      </c>
      <c r="AU1157">
        <v>2.2000000000000002</v>
      </c>
      <c r="AV1157">
        <v>2.5</v>
      </c>
      <c r="AW1157">
        <v>3.2</v>
      </c>
      <c r="AX1157">
        <v>3.2</v>
      </c>
      <c r="AY1157">
        <v>3.2</v>
      </c>
      <c r="AZ1157">
        <v>2.6</v>
      </c>
      <c r="BA1157">
        <v>1.5</v>
      </c>
      <c r="BB1157">
        <v>1.2</v>
      </c>
      <c r="BC1157">
        <v>1.2</v>
      </c>
      <c r="BD1157">
        <v>1.2</v>
      </c>
      <c r="BE1157">
        <v>1.2</v>
      </c>
    </row>
    <row r="1158" spans="1:57">
      <c r="A1158" t="s">
        <v>1491</v>
      </c>
      <c r="B1158" t="s">
        <v>154</v>
      </c>
      <c r="C1158" t="s">
        <v>155</v>
      </c>
      <c r="D1158" t="s">
        <v>105</v>
      </c>
      <c r="E1158" t="s">
        <v>1463</v>
      </c>
      <c r="F1158">
        <v>0.7</v>
      </c>
      <c r="G1158">
        <v>0.7</v>
      </c>
      <c r="H1158">
        <v>0.7</v>
      </c>
      <c r="I1158">
        <v>0.7</v>
      </c>
      <c r="J1158">
        <v>0.4</v>
      </c>
      <c r="K1158">
        <v>0.4</v>
      </c>
      <c r="L1158">
        <v>0.4</v>
      </c>
      <c r="M1158">
        <v>0.4</v>
      </c>
      <c r="N1158">
        <v>0.4</v>
      </c>
      <c r="O1158">
        <v>0.1</v>
      </c>
      <c r="P1158">
        <v>0.1</v>
      </c>
      <c r="Q1158">
        <v>0.1</v>
      </c>
      <c r="R1158">
        <v>0.1</v>
      </c>
      <c r="S1158">
        <v>0.1</v>
      </c>
      <c r="T1158">
        <v>0.1</v>
      </c>
      <c r="U1158">
        <v>0.1</v>
      </c>
      <c r="V1158">
        <v>0.1</v>
      </c>
      <c r="W1158">
        <v>0.1</v>
      </c>
      <c r="X1158">
        <v>0.1</v>
      </c>
      <c r="Y1158">
        <v>0.1</v>
      </c>
      <c r="Z1158">
        <v>0.1</v>
      </c>
      <c r="AA1158">
        <v>0.1</v>
      </c>
      <c r="AB1158">
        <v>0.1</v>
      </c>
      <c r="AC1158">
        <v>0.1</v>
      </c>
      <c r="AD1158">
        <v>0.1</v>
      </c>
      <c r="AE1158">
        <v>0.1</v>
      </c>
      <c r="AF1158">
        <v>0.1</v>
      </c>
      <c r="AG1158">
        <v>0.1</v>
      </c>
      <c r="AH1158">
        <v>0.1</v>
      </c>
      <c r="AI1158">
        <v>0.1</v>
      </c>
      <c r="AJ1158">
        <v>0.1</v>
      </c>
      <c r="AK1158">
        <v>0.2</v>
      </c>
      <c r="AL1158">
        <v>0.2</v>
      </c>
      <c r="AM1158">
        <v>0.3</v>
      </c>
      <c r="AN1158">
        <v>0.4</v>
      </c>
      <c r="AO1158">
        <v>1</v>
      </c>
      <c r="AP1158">
        <v>1</v>
      </c>
      <c r="AQ1158">
        <v>1</v>
      </c>
      <c r="AR1158">
        <v>1</v>
      </c>
      <c r="AS1158">
        <v>1</v>
      </c>
      <c r="AT1158">
        <v>2</v>
      </c>
      <c r="AU1158">
        <v>2.2000000000000002</v>
      </c>
      <c r="AV1158">
        <v>4.3</v>
      </c>
      <c r="AW1158">
        <v>3.2</v>
      </c>
      <c r="AX1158">
        <v>3.2</v>
      </c>
      <c r="AY1158">
        <v>3.2</v>
      </c>
      <c r="AZ1158">
        <v>2.6</v>
      </c>
      <c r="BA1158">
        <v>1.5</v>
      </c>
      <c r="BB1158">
        <v>1.2</v>
      </c>
      <c r="BC1158">
        <v>1.2</v>
      </c>
      <c r="BD1158">
        <v>1.2</v>
      </c>
      <c r="BE1158">
        <v>1.2</v>
      </c>
    </row>
    <row r="1159" spans="1:57">
      <c r="A1159" t="s">
        <v>1492</v>
      </c>
      <c r="B1159" t="s">
        <v>154</v>
      </c>
      <c r="C1159" t="s">
        <v>155</v>
      </c>
      <c r="D1159" t="s">
        <v>105</v>
      </c>
      <c r="E1159" t="s">
        <v>1463</v>
      </c>
      <c r="F1159">
        <v>0.7</v>
      </c>
      <c r="G1159">
        <v>0.7</v>
      </c>
      <c r="H1159">
        <v>0.7</v>
      </c>
      <c r="I1159">
        <v>0.7</v>
      </c>
      <c r="J1159">
        <v>0.4</v>
      </c>
      <c r="K1159">
        <v>0.4</v>
      </c>
      <c r="L1159">
        <v>0.4</v>
      </c>
      <c r="M1159">
        <v>0.4</v>
      </c>
      <c r="N1159">
        <v>0.4</v>
      </c>
      <c r="O1159">
        <v>0.2</v>
      </c>
      <c r="P1159">
        <v>0.2</v>
      </c>
      <c r="Q1159">
        <v>0.2</v>
      </c>
      <c r="R1159">
        <v>0.2</v>
      </c>
      <c r="S1159">
        <v>0.2</v>
      </c>
      <c r="T1159">
        <v>0.2</v>
      </c>
      <c r="U1159">
        <v>0.2</v>
      </c>
      <c r="V1159">
        <v>0.2</v>
      </c>
      <c r="W1159">
        <v>0.2</v>
      </c>
      <c r="X1159">
        <v>0.2</v>
      </c>
      <c r="Y1159">
        <v>0.2</v>
      </c>
      <c r="Z1159">
        <v>0.2</v>
      </c>
      <c r="AA1159">
        <v>0.1</v>
      </c>
      <c r="AB1159">
        <v>0.1</v>
      </c>
      <c r="AC1159">
        <v>0.1</v>
      </c>
      <c r="AD1159">
        <v>0.1</v>
      </c>
      <c r="AE1159">
        <v>0.1</v>
      </c>
      <c r="AF1159">
        <v>0.1</v>
      </c>
      <c r="AG1159">
        <v>0.1</v>
      </c>
      <c r="AH1159">
        <v>0.2</v>
      </c>
      <c r="AI1159">
        <v>0.2</v>
      </c>
      <c r="AJ1159">
        <v>0.2</v>
      </c>
      <c r="AK1159">
        <v>0.2</v>
      </c>
      <c r="AL1159">
        <v>0.2</v>
      </c>
      <c r="AM1159">
        <v>0.2</v>
      </c>
      <c r="AN1159">
        <v>0.2</v>
      </c>
      <c r="AO1159">
        <v>1</v>
      </c>
      <c r="AP1159">
        <v>1</v>
      </c>
      <c r="AQ1159">
        <v>1</v>
      </c>
      <c r="AR1159">
        <v>1</v>
      </c>
      <c r="AS1159">
        <v>1</v>
      </c>
      <c r="AT1159">
        <v>1.7</v>
      </c>
      <c r="AU1159">
        <v>2.5</v>
      </c>
      <c r="AV1159">
        <v>1.4</v>
      </c>
      <c r="AW1159">
        <v>3.2</v>
      </c>
      <c r="AX1159">
        <v>3.2</v>
      </c>
      <c r="AY1159">
        <v>3.2</v>
      </c>
      <c r="AZ1159">
        <v>0.8</v>
      </c>
      <c r="BA1159">
        <v>0.3</v>
      </c>
      <c r="BB1159">
        <v>1.2</v>
      </c>
      <c r="BC1159">
        <v>1.2</v>
      </c>
      <c r="BD1159">
        <v>1.2</v>
      </c>
      <c r="BE1159">
        <v>1.2</v>
      </c>
    </row>
    <row r="1160" spans="1:57">
      <c r="A1160" t="s">
        <v>1493</v>
      </c>
      <c r="B1160" t="s">
        <v>154</v>
      </c>
      <c r="C1160" t="s">
        <v>155</v>
      </c>
      <c r="D1160" t="s">
        <v>105</v>
      </c>
      <c r="E1160" t="s">
        <v>1463</v>
      </c>
      <c r="F1160">
        <v>0.7</v>
      </c>
      <c r="G1160">
        <v>0.7</v>
      </c>
      <c r="H1160">
        <v>0.7</v>
      </c>
      <c r="I1160">
        <v>0.7</v>
      </c>
      <c r="J1160">
        <v>0.4</v>
      </c>
      <c r="K1160">
        <v>0.4</v>
      </c>
      <c r="L1160">
        <v>0.4</v>
      </c>
      <c r="M1160">
        <v>0.4</v>
      </c>
      <c r="N1160">
        <v>0.4</v>
      </c>
      <c r="O1160">
        <v>0.2</v>
      </c>
      <c r="P1160">
        <v>0.2</v>
      </c>
      <c r="Q1160">
        <v>0.2</v>
      </c>
      <c r="R1160">
        <v>0.2</v>
      </c>
      <c r="S1160">
        <v>0.2</v>
      </c>
      <c r="T1160">
        <v>0.2</v>
      </c>
      <c r="U1160">
        <v>0.2</v>
      </c>
      <c r="V1160">
        <v>0.2</v>
      </c>
      <c r="W1160">
        <v>0.2</v>
      </c>
      <c r="X1160">
        <v>0.2</v>
      </c>
      <c r="Y1160">
        <v>0.2</v>
      </c>
      <c r="Z1160">
        <v>0.2</v>
      </c>
      <c r="AA1160">
        <v>0.1</v>
      </c>
      <c r="AB1160">
        <v>0.1</v>
      </c>
      <c r="AC1160">
        <v>0.1</v>
      </c>
      <c r="AD1160">
        <v>0.1</v>
      </c>
      <c r="AE1160">
        <v>0.1</v>
      </c>
      <c r="AF1160">
        <v>0.1</v>
      </c>
      <c r="AG1160">
        <v>0.1</v>
      </c>
      <c r="AH1160">
        <v>0.2</v>
      </c>
      <c r="AI1160">
        <v>0.2</v>
      </c>
      <c r="AJ1160">
        <v>0.2</v>
      </c>
      <c r="AK1160">
        <v>0.4</v>
      </c>
      <c r="AL1160">
        <v>0.2</v>
      </c>
      <c r="AM1160">
        <v>0.2</v>
      </c>
      <c r="AN1160">
        <v>0.8</v>
      </c>
      <c r="AO1160">
        <v>1</v>
      </c>
      <c r="AP1160">
        <v>1</v>
      </c>
      <c r="AQ1160">
        <v>1</v>
      </c>
      <c r="AR1160">
        <v>1</v>
      </c>
      <c r="AS1160">
        <v>1</v>
      </c>
      <c r="AT1160">
        <v>4</v>
      </c>
      <c r="AU1160">
        <v>3.4</v>
      </c>
      <c r="AV1160">
        <v>3</v>
      </c>
      <c r="AW1160">
        <v>4.7</v>
      </c>
      <c r="AX1160">
        <v>3.2</v>
      </c>
      <c r="AY1160">
        <v>4.7</v>
      </c>
      <c r="AZ1160">
        <v>1.6</v>
      </c>
      <c r="BA1160">
        <v>0.4</v>
      </c>
      <c r="BB1160">
        <v>1.2</v>
      </c>
      <c r="BC1160">
        <v>1.2</v>
      </c>
      <c r="BD1160">
        <v>1.2</v>
      </c>
      <c r="BE1160">
        <v>1.2</v>
      </c>
    </row>
    <row r="1161" spans="1:57">
      <c r="A1161" t="s">
        <v>1494</v>
      </c>
      <c r="B1161" t="s">
        <v>154</v>
      </c>
      <c r="C1161" t="s">
        <v>155</v>
      </c>
      <c r="D1161" t="s">
        <v>105</v>
      </c>
      <c r="E1161" t="s">
        <v>1463</v>
      </c>
      <c r="F1161">
        <v>0.7</v>
      </c>
      <c r="G1161">
        <v>0.7</v>
      </c>
      <c r="H1161">
        <v>0.7</v>
      </c>
      <c r="I1161">
        <v>0.7</v>
      </c>
      <c r="J1161">
        <v>0.4</v>
      </c>
      <c r="K1161">
        <v>0.4</v>
      </c>
      <c r="L1161">
        <v>0.4</v>
      </c>
      <c r="M1161">
        <v>0.4</v>
      </c>
      <c r="N1161">
        <v>0.4</v>
      </c>
      <c r="O1161">
        <v>0.1</v>
      </c>
      <c r="P1161">
        <v>0.1</v>
      </c>
      <c r="Q1161">
        <v>0.1</v>
      </c>
      <c r="R1161">
        <v>0.1</v>
      </c>
      <c r="S1161">
        <v>0.1</v>
      </c>
      <c r="T1161">
        <v>0.1</v>
      </c>
      <c r="U1161">
        <v>0.1</v>
      </c>
      <c r="V1161">
        <v>0.1</v>
      </c>
      <c r="W1161">
        <v>0.1</v>
      </c>
      <c r="X1161">
        <v>0.1</v>
      </c>
      <c r="Y1161">
        <v>0.1</v>
      </c>
      <c r="Z1161">
        <v>0.1</v>
      </c>
      <c r="AA1161">
        <v>0.1</v>
      </c>
      <c r="AB1161">
        <v>0.1</v>
      </c>
      <c r="AC1161">
        <v>0.1</v>
      </c>
      <c r="AD1161">
        <v>0.1</v>
      </c>
      <c r="AE1161">
        <v>0.1</v>
      </c>
      <c r="AF1161">
        <v>0.1</v>
      </c>
      <c r="AG1161">
        <v>0.1</v>
      </c>
      <c r="AH1161">
        <v>0.1</v>
      </c>
      <c r="AI1161">
        <v>0.1</v>
      </c>
      <c r="AJ1161">
        <v>0.1</v>
      </c>
      <c r="AK1161">
        <v>0.1</v>
      </c>
      <c r="AL1161">
        <v>0.2</v>
      </c>
      <c r="AM1161">
        <v>0.4</v>
      </c>
      <c r="AN1161">
        <v>0.7</v>
      </c>
      <c r="AO1161">
        <v>1</v>
      </c>
      <c r="AP1161">
        <v>1</v>
      </c>
      <c r="AQ1161">
        <v>1</v>
      </c>
      <c r="AR1161">
        <v>1</v>
      </c>
      <c r="AS1161">
        <v>1.1000000000000001</v>
      </c>
      <c r="AT1161">
        <v>0.9</v>
      </c>
      <c r="AU1161">
        <v>1.3</v>
      </c>
      <c r="AV1161">
        <v>1.1000000000000001</v>
      </c>
      <c r="AW1161">
        <v>1.5</v>
      </c>
      <c r="AX1161">
        <v>1</v>
      </c>
      <c r="AY1161">
        <v>1.5</v>
      </c>
      <c r="AZ1161">
        <v>0.7</v>
      </c>
      <c r="BA1161">
        <v>0.9</v>
      </c>
      <c r="BB1161">
        <v>1</v>
      </c>
      <c r="BC1161">
        <v>1</v>
      </c>
      <c r="BD1161">
        <v>1</v>
      </c>
      <c r="BE1161">
        <v>1</v>
      </c>
    </row>
    <row r="1162" spans="1:57">
      <c r="A1162" t="s">
        <v>1495</v>
      </c>
      <c r="B1162" t="s">
        <v>154</v>
      </c>
      <c r="C1162" t="s">
        <v>155</v>
      </c>
      <c r="D1162" t="s">
        <v>105</v>
      </c>
      <c r="E1162" t="s">
        <v>1463</v>
      </c>
      <c r="F1162">
        <v>0.7</v>
      </c>
      <c r="G1162">
        <v>0.7</v>
      </c>
      <c r="H1162">
        <v>0.7</v>
      </c>
      <c r="I1162">
        <v>0.7</v>
      </c>
      <c r="J1162">
        <v>0.4</v>
      </c>
      <c r="K1162">
        <v>0.4</v>
      </c>
      <c r="L1162">
        <v>0.4</v>
      </c>
      <c r="M1162">
        <v>0.4</v>
      </c>
      <c r="N1162">
        <v>0.4</v>
      </c>
      <c r="O1162">
        <v>0.1</v>
      </c>
      <c r="P1162">
        <v>0.1</v>
      </c>
      <c r="Q1162">
        <v>0.1</v>
      </c>
      <c r="R1162">
        <v>0.1</v>
      </c>
      <c r="S1162">
        <v>0.1</v>
      </c>
      <c r="T1162">
        <v>0.1</v>
      </c>
      <c r="U1162">
        <v>0.1</v>
      </c>
      <c r="V1162">
        <v>0.1</v>
      </c>
      <c r="W1162">
        <v>0.1</v>
      </c>
      <c r="X1162">
        <v>0.1</v>
      </c>
      <c r="Y1162">
        <v>0.1</v>
      </c>
      <c r="Z1162">
        <v>0.1</v>
      </c>
      <c r="AA1162">
        <v>0.1</v>
      </c>
      <c r="AB1162">
        <v>0.1</v>
      </c>
      <c r="AC1162">
        <v>0.1</v>
      </c>
      <c r="AD1162">
        <v>0.1</v>
      </c>
      <c r="AE1162">
        <v>0.1</v>
      </c>
      <c r="AF1162">
        <v>0.1</v>
      </c>
      <c r="AG1162">
        <v>0.1</v>
      </c>
      <c r="AH1162">
        <v>0.1</v>
      </c>
      <c r="AI1162">
        <v>0.1</v>
      </c>
      <c r="AJ1162">
        <v>0.1</v>
      </c>
      <c r="AK1162">
        <v>0.2</v>
      </c>
      <c r="AL1162">
        <v>0.2</v>
      </c>
      <c r="AM1162">
        <v>0.7</v>
      </c>
      <c r="AN1162">
        <v>0.7</v>
      </c>
      <c r="AO1162">
        <v>1</v>
      </c>
      <c r="AP1162">
        <v>1</v>
      </c>
      <c r="AQ1162">
        <v>1</v>
      </c>
      <c r="AR1162">
        <v>1</v>
      </c>
      <c r="AS1162">
        <v>1</v>
      </c>
      <c r="AT1162">
        <v>2.2999999999999998</v>
      </c>
      <c r="AU1162">
        <v>2.4</v>
      </c>
      <c r="AV1162">
        <v>2.2000000000000002</v>
      </c>
      <c r="AW1162">
        <v>3.2</v>
      </c>
      <c r="AX1162">
        <v>3.2</v>
      </c>
      <c r="AY1162">
        <v>3.2</v>
      </c>
      <c r="AZ1162">
        <v>1.5</v>
      </c>
      <c r="BA1162">
        <v>0.9</v>
      </c>
      <c r="BB1162">
        <v>1.2</v>
      </c>
      <c r="BC1162">
        <v>1.2</v>
      </c>
      <c r="BD1162">
        <v>1.2</v>
      </c>
      <c r="BE1162">
        <v>1.2</v>
      </c>
    </row>
    <row r="1163" spans="1:57">
      <c r="A1163" t="s">
        <v>1496</v>
      </c>
      <c r="B1163" t="s">
        <v>154</v>
      </c>
      <c r="C1163" t="s">
        <v>155</v>
      </c>
      <c r="D1163" t="s">
        <v>105</v>
      </c>
      <c r="E1163" t="s">
        <v>1463</v>
      </c>
      <c r="F1163">
        <v>0.7</v>
      </c>
      <c r="G1163">
        <v>0.7</v>
      </c>
      <c r="H1163">
        <v>0.7</v>
      </c>
      <c r="I1163">
        <v>0.7</v>
      </c>
      <c r="J1163">
        <v>0.4</v>
      </c>
      <c r="K1163">
        <v>0.4</v>
      </c>
      <c r="L1163">
        <v>0.4</v>
      </c>
      <c r="M1163">
        <v>0.4</v>
      </c>
      <c r="N1163">
        <v>0.4</v>
      </c>
      <c r="O1163">
        <v>0.2</v>
      </c>
      <c r="P1163">
        <v>0.2</v>
      </c>
      <c r="Q1163">
        <v>0.2</v>
      </c>
      <c r="R1163">
        <v>0.2</v>
      </c>
      <c r="S1163">
        <v>0.2</v>
      </c>
      <c r="T1163">
        <v>0.2</v>
      </c>
      <c r="U1163">
        <v>0.2</v>
      </c>
      <c r="V1163">
        <v>0.2</v>
      </c>
      <c r="W1163">
        <v>0.2</v>
      </c>
      <c r="X1163">
        <v>0.2</v>
      </c>
      <c r="Y1163">
        <v>0.2</v>
      </c>
      <c r="Z1163">
        <v>0.2</v>
      </c>
      <c r="AA1163">
        <v>0.1</v>
      </c>
      <c r="AB1163">
        <v>0.1</v>
      </c>
      <c r="AC1163">
        <v>0.1</v>
      </c>
      <c r="AD1163">
        <v>0.1</v>
      </c>
      <c r="AE1163">
        <v>0.1</v>
      </c>
      <c r="AF1163">
        <v>0.1</v>
      </c>
      <c r="AG1163">
        <v>0.1</v>
      </c>
      <c r="AH1163">
        <v>0.2</v>
      </c>
      <c r="AI1163">
        <v>0.2</v>
      </c>
      <c r="AJ1163">
        <v>0.2</v>
      </c>
      <c r="AK1163">
        <v>0.3</v>
      </c>
      <c r="AL1163">
        <v>0.3</v>
      </c>
      <c r="AM1163">
        <v>0.3</v>
      </c>
      <c r="AN1163">
        <v>0.5</v>
      </c>
      <c r="AO1163">
        <v>1</v>
      </c>
      <c r="AP1163">
        <v>1</v>
      </c>
      <c r="AQ1163">
        <v>1</v>
      </c>
      <c r="AR1163">
        <v>1</v>
      </c>
      <c r="AS1163">
        <v>0.9</v>
      </c>
      <c r="AT1163">
        <v>3.7</v>
      </c>
      <c r="AU1163">
        <v>5.3</v>
      </c>
      <c r="AV1163">
        <v>4.0999999999999996</v>
      </c>
      <c r="AW1163">
        <v>3.2</v>
      </c>
      <c r="AX1163">
        <v>3.2</v>
      </c>
      <c r="AY1163">
        <v>3.2</v>
      </c>
      <c r="AZ1163">
        <v>2.9</v>
      </c>
      <c r="BA1163">
        <v>2.2000000000000002</v>
      </c>
      <c r="BB1163">
        <v>1.2</v>
      </c>
      <c r="BC1163">
        <v>1.2</v>
      </c>
      <c r="BD1163">
        <v>1.2</v>
      </c>
      <c r="BE1163">
        <v>1.2</v>
      </c>
    </row>
    <row r="1164" spans="1:57">
      <c r="A1164" t="s">
        <v>1497</v>
      </c>
      <c r="B1164" t="s">
        <v>154</v>
      </c>
      <c r="C1164" t="s">
        <v>155</v>
      </c>
      <c r="D1164" t="s">
        <v>105</v>
      </c>
      <c r="E1164" t="s">
        <v>1463</v>
      </c>
      <c r="F1164">
        <v>0.7</v>
      </c>
      <c r="G1164">
        <v>0.7</v>
      </c>
      <c r="H1164">
        <v>0.7</v>
      </c>
      <c r="I1164">
        <v>0.7</v>
      </c>
      <c r="J1164">
        <v>0.4</v>
      </c>
      <c r="K1164">
        <v>0.4</v>
      </c>
      <c r="L1164">
        <v>0.4</v>
      </c>
      <c r="M1164">
        <v>0.4</v>
      </c>
      <c r="N1164">
        <v>0.4</v>
      </c>
      <c r="O1164">
        <v>0.3</v>
      </c>
      <c r="P1164">
        <v>0.3</v>
      </c>
      <c r="Q1164">
        <v>0.3</v>
      </c>
      <c r="R1164">
        <v>0.3</v>
      </c>
      <c r="S1164">
        <v>0.3</v>
      </c>
      <c r="T1164">
        <v>0.3</v>
      </c>
      <c r="U1164">
        <v>0.3</v>
      </c>
      <c r="V1164">
        <v>0.3</v>
      </c>
      <c r="W1164">
        <v>0.3</v>
      </c>
      <c r="X1164">
        <v>0.3</v>
      </c>
      <c r="Y1164">
        <v>0.3</v>
      </c>
      <c r="Z1164">
        <v>0.3</v>
      </c>
      <c r="AA1164">
        <v>0.2</v>
      </c>
      <c r="AB1164">
        <v>0.2</v>
      </c>
      <c r="AC1164">
        <v>0.2</v>
      </c>
      <c r="AD1164">
        <v>0.2</v>
      </c>
      <c r="AE1164">
        <v>0.2</v>
      </c>
      <c r="AF1164">
        <v>0.2</v>
      </c>
      <c r="AG1164">
        <v>0.2</v>
      </c>
      <c r="AH1164">
        <v>0.3</v>
      </c>
      <c r="AI1164">
        <v>0.3</v>
      </c>
      <c r="AJ1164">
        <v>0.3</v>
      </c>
      <c r="AK1164">
        <v>0.2</v>
      </c>
      <c r="AL1164">
        <v>0.4</v>
      </c>
      <c r="AM1164">
        <v>0.4</v>
      </c>
      <c r="AN1164">
        <v>0.4</v>
      </c>
      <c r="AO1164">
        <v>1</v>
      </c>
      <c r="AP1164">
        <v>1</v>
      </c>
      <c r="AQ1164">
        <v>1</v>
      </c>
      <c r="AR1164">
        <v>1</v>
      </c>
      <c r="AS1164">
        <v>1.5</v>
      </c>
      <c r="AT1164">
        <v>2.2999999999999998</v>
      </c>
      <c r="AU1164">
        <v>2.8</v>
      </c>
      <c r="AV1164">
        <v>3.6</v>
      </c>
      <c r="AW1164">
        <v>2.4</v>
      </c>
      <c r="AX1164">
        <v>4.9000000000000004</v>
      </c>
      <c r="AY1164">
        <v>4.5</v>
      </c>
      <c r="AZ1164">
        <v>3.6</v>
      </c>
      <c r="BA1164">
        <v>2.2000000000000002</v>
      </c>
      <c r="BB1164">
        <v>1.2</v>
      </c>
      <c r="BC1164">
        <v>1.2</v>
      </c>
      <c r="BD1164">
        <v>1.2</v>
      </c>
      <c r="BE1164">
        <v>1.2</v>
      </c>
    </row>
    <row r="1165" spans="1:57">
      <c r="A1165" t="s">
        <v>1498</v>
      </c>
      <c r="B1165" t="s">
        <v>154</v>
      </c>
      <c r="C1165" t="s">
        <v>155</v>
      </c>
      <c r="D1165" t="s">
        <v>105</v>
      </c>
      <c r="E1165" t="s">
        <v>1463</v>
      </c>
      <c r="F1165">
        <v>0.7</v>
      </c>
      <c r="G1165">
        <v>0.7</v>
      </c>
      <c r="H1165">
        <v>0.7</v>
      </c>
      <c r="I1165">
        <v>0.7</v>
      </c>
      <c r="J1165">
        <v>0.4</v>
      </c>
      <c r="K1165">
        <v>0.4</v>
      </c>
      <c r="L1165">
        <v>0.4</v>
      </c>
      <c r="M1165">
        <v>0.4</v>
      </c>
      <c r="N1165">
        <v>0.4</v>
      </c>
      <c r="O1165">
        <v>0.3</v>
      </c>
      <c r="P1165">
        <v>0.3</v>
      </c>
      <c r="Q1165">
        <v>0.3</v>
      </c>
      <c r="R1165">
        <v>0.3</v>
      </c>
      <c r="S1165">
        <v>0.3</v>
      </c>
      <c r="T1165">
        <v>0.3</v>
      </c>
      <c r="U1165">
        <v>0.3</v>
      </c>
      <c r="V1165">
        <v>0.3</v>
      </c>
      <c r="W1165">
        <v>0.3</v>
      </c>
      <c r="X1165">
        <v>0.3</v>
      </c>
      <c r="Y1165">
        <v>0.3</v>
      </c>
      <c r="Z1165">
        <v>0.3</v>
      </c>
      <c r="AA1165">
        <v>0.2</v>
      </c>
      <c r="AB1165">
        <v>0.2</v>
      </c>
      <c r="AC1165">
        <v>0.2</v>
      </c>
      <c r="AD1165">
        <v>0.2</v>
      </c>
      <c r="AE1165">
        <v>0.2</v>
      </c>
      <c r="AF1165">
        <v>0.2</v>
      </c>
      <c r="AG1165">
        <v>0.2</v>
      </c>
      <c r="AH1165">
        <v>0.3</v>
      </c>
      <c r="AI1165">
        <v>0.3</v>
      </c>
      <c r="AJ1165">
        <v>0.3</v>
      </c>
      <c r="AK1165">
        <v>0.2</v>
      </c>
      <c r="AL1165">
        <v>0.3</v>
      </c>
      <c r="AM1165">
        <v>0.6</v>
      </c>
      <c r="AN1165">
        <v>0.6</v>
      </c>
      <c r="AO1165">
        <v>1</v>
      </c>
      <c r="AP1165">
        <v>1</v>
      </c>
      <c r="AQ1165">
        <v>1</v>
      </c>
      <c r="AR1165">
        <v>1</v>
      </c>
      <c r="AS1165">
        <v>2.6</v>
      </c>
      <c r="AT1165">
        <v>3.1</v>
      </c>
      <c r="AU1165">
        <v>3.4</v>
      </c>
      <c r="AV1165">
        <v>3.6</v>
      </c>
      <c r="AW1165">
        <v>5.6</v>
      </c>
      <c r="AX1165">
        <v>3.5</v>
      </c>
      <c r="AY1165">
        <v>2</v>
      </c>
      <c r="AZ1165">
        <v>1.2</v>
      </c>
      <c r="BA1165">
        <v>0.5</v>
      </c>
      <c r="BB1165">
        <v>1.2</v>
      </c>
      <c r="BC1165">
        <v>1.2</v>
      </c>
      <c r="BD1165">
        <v>1.2</v>
      </c>
      <c r="BE1165">
        <v>1.2</v>
      </c>
    </row>
    <row r="1166" spans="1:57">
      <c r="A1166" t="s">
        <v>1499</v>
      </c>
      <c r="B1166" t="s">
        <v>154</v>
      </c>
      <c r="C1166" t="s">
        <v>155</v>
      </c>
      <c r="D1166" t="s">
        <v>105</v>
      </c>
      <c r="E1166" t="s">
        <v>1463</v>
      </c>
      <c r="F1166">
        <v>0.7</v>
      </c>
      <c r="G1166">
        <v>0.7</v>
      </c>
      <c r="H1166">
        <v>0.7</v>
      </c>
      <c r="I1166">
        <v>0.7</v>
      </c>
      <c r="J1166">
        <v>0.4</v>
      </c>
      <c r="K1166">
        <v>0.4</v>
      </c>
      <c r="L1166">
        <v>0.4</v>
      </c>
      <c r="M1166">
        <v>0.4</v>
      </c>
      <c r="N1166">
        <v>0.4</v>
      </c>
      <c r="O1166">
        <v>0.3</v>
      </c>
      <c r="P1166">
        <v>0.3</v>
      </c>
      <c r="Q1166">
        <v>0.3</v>
      </c>
      <c r="R1166">
        <v>0.3</v>
      </c>
      <c r="S1166">
        <v>0.3</v>
      </c>
      <c r="T1166">
        <v>0.3</v>
      </c>
      <c r="U1166">
        <v>0.3</v>
      </c>
      <c r="V1166">
        <v>0.3</v>
      </c>
      <c r="W1166">
        <v>0.3</v>
      </c>
      <c r="X1166">
        <v>0.3</v>
      </c>
      <c r="Y1166">
        <v>0.3</v>
      </c>
      <c r="Z1166">
        <v>0.3</v>
      </c>
      <c r="AA1166">
        <v>0.2</v>
      </c>
      <c r="AB1166">
        <v>0.2</v>
      </c>
      <c r="AC1166">
        <v>0.2</v>
      </c>
      <c r="AD1166">
        <v>0.2</v>
      </c>
      <c r="AE1166">
        <v>0.2</v>
      </c>
      <c r="AF1166">
        <v>0.2</v>
      </c>
      <c r="AG1166">
        <v>0.2</v>
      </c>
      <c r="AH1166">
        <v>0.3</v>
      </c>
      <c r="AI1166">
        <v>0.3</v>
      </c>
      <c r="AJ1166">
        <v>0.3</v>
      </c>
      <c r="AK1166">
        <v>0.2</v>
      </c>
      <c r="AL1166">
        <v>0.3</v>
      </c>
      <c r="AM1166">
        <v>0.6</v>
      </c>
      <c r="AN1166">
        <v>0.6</v>
      </c>
      <c r="AO1166">
        <v>1</v>
      </c>
      <c r="AP1166">
        <v>1</v>
      </c>
      <c r="AQ1166">
        <v>1</v>
      </c>
      <c r="AR1166">
        <v>1</v>
      </c>
      <c r="AS1166">
        <v>2.6</v>
      </c>
      <c r="AT1166">
        <v>3.1</v>
      </c>
      <c r="AU1166">
        <v>3.4</v>
      </c>
      <c r="AV1166">
        <v>3.6</v>
      </c>
      <c r="AW1166">
        <v>5.6</v>
      </c>
      <c r="AX1166">
        <v>3.5</v>
      </c>
      <c r="AY1166">
        <v>2</v>
      </c>
      <c r="AZ1166">
        <v>1.2</v>
      </c>
      <c r="BA1166">
        <v>0.5</v>
      </c>
      <c r="BB1166">
        <v>1.2</v>
      </c>
      <c r="BC1166">
        <v>1.2</v>
      </c>
      <c r="BD1166">
        <v>1.2</v>
      </c>
      <c r="BE1166">
        <v>1.2</v>
      </c>
    </row>
    <row r="1167" spans="1:57">
      <c r="A1167" t="s">
        <v>1500</v>
      </c>
      <c r="B1167" t="s">
        <v>154</v>
      </c>
      <c r="C1167" t="s">
        <v>155</v>
      </c>
      <c r="D1167" t="s">
        <v>105</v>
      </c>
      <c r="E1167" t="s">
        <v>1463</v>
      </c>
      <c r="F1167">
        <v>0.7</v>
      </c>
      <c r="G1167">
        <v>0.7</v>
      </c>
      <c r="H1167">
        <v>0.7</v>
      </c>
      <c r="I1167">
        <v>0.7</v>
      </c>
      <c r="J1167">
        <v>0.4</v>
      </c>
      <c r="K1167">
        <v>0.4</v>
      </c>
      <c r="L1167">
        <v>0.4</v>
      </c>
      <c r="M1167">
        <v>0.4</v>
      </c>
      <c r="N1167">
        <v>0.4</v>
      </c>
      <c r="O1167">
        <v>0.1</v>
      </c>
      <c r="P1167">
        <v>0.1</v>
      </c>
      <c r="Q1167">
        <v>0.1</v>
      </c>
      <c r="R1167">
        <v>0.1</v>
      </c>
      <c r="S1167">
        <v>0.1</v>
      </c>
      <c r="T1167">
        <v>0.1</v>
      </c>
      <c r="U1167">
        <v>0.1</v>
      </c>
      <c r="V1167">
        <v>0.1</v>
      </c>
      <c r="W1167">
        <v>0.1</v>
      </c>
      <c r="X1167">
        <v>0.1</v>
      </c>
      <c r="Y1167">
        <v>0.1</v>
      </c>
      <c r="Z1167">
        <v>0.1</v>
      </c>
      <c r="AA1167">
        <v>0.1</v>
      </c>
      <c r="AB1167">
        <v>0.1</v>
      </c>
      <c r="AC1167">
        <v>0.1</v>
      </c>
      <c r="AD1167">
        <v>0.1</v>
      </c>
      <c r="AE1167">
        <v>0.1</v>
      </c>
      <c r="AF1167">
        <v>0.1</v>
      </c>
      <c r="AG1167">
        <v>0.1</v>
      </c>
      <c r="AH1167">
        <v>0.1</v>
      </c>
      <c r="AI1167">
        <v>0.1</v>
      </c>
      <c r="AJ1167">
        <v>0.1</v>
      </c>
      <c r="AK1167">
        <v>0.3</v>
      </c>
      <c r="AL1167">
        <v>0.5</v>
      </c>
      <c r="AM1167">
        <v>0.5</v>
      </c>
      <c r="AN1167">
        <v>0.5</v>
      </c>
      <c r="AO1167">
        <v>1</v>
      </c>
      <c r="AP1167">
        <v>1</v>
      </c>
      <c r="AQ1167">
        <v>1</v>
      </c>
      <c r="AR1167">
        <v>1</v>
      </c>
      <c r="AS1167">
        <v>2.2999999999999998</v>
      </c>
      <c r="AT1167">
        <v>3.2</v>
      </c>
      <c r="AU1167">
        <v>2.4</v>
      </c>
      <c r="AV1167">
        <v>5</v>
      </c>
      <c r="AW1167">
        <v>5.3</v>
      </c>
      <c r="AX1167">
        <v>5.3</v>
      </c>
      <c r="AY1167">
        <v>5.3</v>
      </c>
      <c r="AZ1167">
        <v>3.1</v>
      </c>
      <c r="BA1167">
        <v>1.9</v>
      </c>
      <c r="BB1167">
        <v>1.2</v>
      </c>
      <c r="BC1167">
        <v>1.2</v>
      </c>
      <c r="BD1167">
        <v>1.2</v>
      </c>
      <c r="BE1167">
        <v>1.2</v>
      </c>
    </row>
    <row r="1168" spans="1:57">
      <c r="A1168" t="s">
        <v>1501</v>
      </c>
      <c r="B1168" t="s">
        <v>154</v>
      </c>
      <c r="C1168" t="s">
        <v>155</v>
      </c>
      <c r="D1168" t="s">
        <v>105</v>
      </c>
      <c r="E1168" t="s">
        <v>1463</v>
      </c>
      <c r="F1168">
        <v>0.7</v>
      </c>
      <c r="G1168">
        <v>0.7</v>
      </c>
      <c r="H1168">
        <v>0.7</v>
      </c>
      <c r="I1168">
        <v>0.7</v>
      </c>
      <c r="J1168">
        <v>0.4</v>
      </c>
      <c r="K1168">
        <v>0.4</v>
      </c>
      <c r="L1168">
        <v>0.4</v>
      </c>
      <c r="M1168">
        <v>0.4</v>
      </c>
      <c r="N1168">
        <v>0.4</v>
      </c>
      <c r="O1168">
        <v>0.1</v>
      </c>
      <c r="P1168">
        <v>0.1</v>
      </c>
      <c r="Q1168">
        <v>0.1</v>
      </c>
      <c r="R1168">
        <v>0.1</v>
      </c>
      <c r="S1168">
        <v>0.1</v>
      </c>
      <c r="T1168">
        <v>0.1</v>
      </c>
      <c r="U1168">
        <v>0.1</v>
      </c>
      <c r="V1168">
        <v>0.1</v>
      </c>
      <c r="W1168">
        <v>0.1</v>
      </c>
      <c r="X1168">
        <v>0.1</v>
      </c>
      <c r="Y1168">
        <v>0.1</v>
      </c>
      <c r="Z1168">
        <v>0.1</v>
      </c>
      <c r="AA1168">
        <v>0.1</v>
      </c>
      <c r="AB1168">
        <v>0.1</v>
      </c>
      <c r="AC1168">
        <v>0.1</v>
      </c>
      <c r="AD1168">
        <v>0.1</v>
      </c>
      <c r="AE1168">
        <v>0.1</v>
      </c>
      <c r="AF1168">
        <v>0.1</v>
      </c>
      <c r="AG1168">
        <v>0.1</v>
      </c>
      <c r="AH1168">
        <v>0.1</v>
      </c>
      <c r="AI1168">
        <v>0.1</v>
      </c>
      <c r="AJ1168">
        <v>0.1</v>
      </c>
      <c r="AK1168">
        <v>0.2</v>
      </c>
      <c r="AL1168">
        <v>0.2</v>
      </c>
      <c r="AM1168">
        <v>0.4</v>
      </c>
      <c r="AN1168">
        <v>0.5</v>
      </c>
      <c r="AO1168">
        <v>1</v>
      </c>
      <c r="AP1168">
        <v>1</v>
      </c>
      <c r="AQ1168">
        <v>1</v>
      </c>
      <c r="AR1168">
        <v>1</v>
      </c>
      <c r="AS1168">
        <v>3.3</v>
      </c>
      <c r="AT1168">
        <v>4.4000000000000004</v>
      </c>
      <c r="AU1168">
        <v>4.7</v>
      </c>
      <c r="AV1168">
        <v>5</v>
      </c>
      <c r="AW1168">
        <v>4.7</v>
      </c>
      <c r="AX1168">
        <v>4.0999999999999996</v>
      </c>
      <c r="AY1168">
        <v>4.0999999999999996</v>
      </c>
      <c r="AZ1168">
        <v>2.5</v>
      </c>
      <c r="BA1168">
        <v>1.5</v>
      </c>
      <c r="BB1168">
        <v>1.2</v>
      </c>
      <c r="BC1168">
        <v>1.2</v>
      </c>
      <c r="BD1168">
        <v>1.2</v>
      </c>
      <c r="BE1168">
        <v>1.2</v>
      </c>
    </row>
    <row r="1169" spans="1:57">
      <c r="A1169" t="s">
        <v>1502</v>
      </c>
      <c r="B1169" t="s">
        <v>154</v>
      </c>
      <c r="C1169" t="s">
        <v>155</v>
      </c>
      <c r="D1169" t="s">
        <v>105</v>
      </c>
      <c r="E1169" t="s">
        <v>1463</v>
      </c>
      <c r="F1169">
        <v>0.7</v>
      </c>
      <c r="G1169">
        <v>0.7</v>
      </c>
      <c r="H1169">
        <v>0.7</v>
      </c>
      <c r="I1169">
        <v>0.7</v>
      </c>
      <c r="J1169">
        <v>0.4</v>
      </c>
      <c r="K1169">
        <v>0.4</v>
      </c>
      <c r="L1169">
        <v>0.4</v>
      </c>
      <c r="M1169">
        <v>0.4</v>
      </c>
      <c r="N1169">
        <v>0.4</v>
      </c>
      <c r="O1169">
        <v>0.1</v>
      </c>
      <c r="P1169">
        <v>0.1</v>
      </c>
      <c r="Q1169">
        <v>0.1</v>
      </c>
      <c r="R1169">
        <v>0.1</v>
      </c>
      <c r="S1169">
        <v>0.1</v>
      </c>
      <c r="T1169">
        <v>0.1</v>
      </c>
      <c r="U1169">
        <v>0.1</v>
      </c>
      <c r="V1169">
        <v>0.1</v>
      </c>
      <c r="W1169">
        <v>0.1</v>
      </c>
      <c r="X1169">
        <v>0.1</v>
      </c>
      <c r="Y1169">
        <v>0.1</v>
      </c>
      <c r="Z1169">
        <v>0.1</v>
      </c>
      <c r="AA1169">
        <v>0.1</v>
      </c>
      <c r="AB1169">
        <v>0.1</v>
      </c>
      <c r="AC1169">
        <v>0.1</v>
      </c>
      <c r="AD1169">
        <v>0.1</v>
      </c>
      <c r="AE1169">
        <v>0.1</v>
      </c>
      <c r="AF1169">
        <v>0.1</v>
      </c>
      <c r="AG1169">
        <v>0.1</v>
      </c>
      <c r="AH1169">
        <v>0.1</v>
      </c>
      <c r="AI1169">
        <v>0.1</v>
      </c>
      <c r="AJ1169">
        <v>0.1</v>
      </c>
      <c r="AK1169">
        <v>0.2</v>
      </c>
      <c r="AL1169">
        <v>0.2</v>
      </c>
      <c r="AM1169">
        <v>0.4</v>
      </c>
      <c r="AN1169">
        <v>0.5</v>
      </c>
      <c r="AO1169">
        <v>1</v>
      </c>
      <c r="AP1169">
        <v>1</v>
      </c>
      <c r="AQ1169">
        <v>1</v>
      </c>
      <c r="AR1169">
        <v>1</v>
      </c>
      <c r="AS1169">
        <v>3.3</v>
      </c>
      <c r="AT1169">
        <v>4.4000000000000004</v>
      </c>
      <c r="AU1169">
        <v>4.7</v>
      </c>
      <c r="AV1169">
        <v>5</v>
      </c>
      <c r="AW1169">
        <v>4.7</v>
      </c>
      <c r="AX1169">
        <v>4.0999999999999996</v>
      </c>
      <c r="AY1169">
        <v>4.0999999999999996</v>
      </c>
      <c r="AZ1169">
        <v>2.5</v>
      </c>
      <c r="BA1169">
        <v>1.5</v>
      </c>
      <c r="BB1169">
        <v>1.2</v>
      </c>
      <c r="BC1169">
        <v>1.2</v>
      </c>
      <c r="BD1169">
        <v>1.2</v>
      </c>
      <c r="BE1169">
        <v>1.2</v>
      </c>
    </row>
    <row r="1170" spans="1:57">
      <c r="A1170" t="s">
        <v>1503</v>
      </c>
      <c r="B1170" t="s">
        <v>154</v>
      </c>
      <c r="C1170" t="s">
        <v>155</v>
      </c>
      <c r="D1170" t="s">
        <v>105</v>
      </c>
      <c r="E1170" t="s">
        <v>1463</v>
      </c>
      <c r="F1170">
        <v>0.7</v>
      </c>
      <c r="G1170">
        <v>0.7</v>
      </c>
      <c r="H1170">
        <v>0.7</v>
      </c>
      <c r="I1170">
        <v>0.7</v>
      </c>
      <c r="J1170">
        <v>0.4</v>
      </c>
      <c r="K1170">
        <v>0.4</v>
      </c>
      <c r="L1170">
        <v>0.4</v>
      </c>
      <c r="M1170">
        <v>0.4</v>
      </c>
      <c r="N1170">
        <v>0.4</v>
      </c>
      <c r="O1170">
        <v>0.3</v>
      </c>
      <c r="P1170">
        <v>0.3</v>
      </c>
      <c r="Q1170">
        <v>0.3</v>
      </c>
      <c r="R1170">
        <v>0.3</v>
      </c>
      <c r="S1170">
        <v>0.3</v>
      </c>
      <c r="T1170">
        <v>0.3</v>
      </c>
      <c r="U1170">
        <v>0.3</v>
      </c>
      <c r="V1170">
        <v>0.3</v>
      </c>
      <c r="W1170">
        <v>0.3</v>
      </c>
      <c r="X1170">
        <v>0.3</v>
      </c>
      <c r="Y1170">
        <v>0.3</v>
      </c>
      <c r="Z1170">
        <v>0.3</v>
      </c>
      <c r="AA1170">
        <v>0.2</v>
      </c>
      <c r="AB1170">
        <v>0.2</v>
      </c>
      <c r="AC1170">
        <v>0.2</v>
      </c>
      <c r="AD1170">
        <v>0.2</v>
      </c>
      <c r="AE1170">
        <v>0.2</v>
      </c>
      <c r="AF1170">
        <v>0.2</v>
      </c>
      <c r="AG1170">
        <v>0.2</v>
      </c>
      <c r="AH1170">
        <v>0.3</v>
      </c>
      <c r="AI1170">
        <v>0.3</v>
      </c>
      <c r="AJ1170">
        <v>0.3</v>
      </c>
      <c r="AK1170">
        <v>0.3</v>
      </c>
      <c r="AL1170">
        <v>0.3</v>
      </c>
      <c r="AM1170">
        <v>0.3</v>
      </c>
      <c r="AN1170">
        <v>0.3</v>
      </c>
      <c r="AO1170">
        <v>0.3</v>
      </c>
      <c r="AP1170">
        <v>0.3</v>
      </c>
      <c r="AQ1170">
        <v>0.3</v>
      </c>
      <c r="AR1170">
        <v>0.3</v>
      </c>
      <c r="AS1170">
        <v>0.3</v>
      </c>
      <c r="AT1170">
        <v>0.3</v>
      </c>
      <c r="AU1170">
        <v>0.3</v>
      </c>
      <c r="AV1170">
        <v>0.3</v>
      </c>
      <c r="AW1170">
        <v>0.3</v>
      </c>
      <c r="AX1170">
        <v>0.3</v>
      </c>
      <c r="AY1170">
        <v>0.3</v>
      </c>
      <c r="AZ1170">
        <v>0.3</v>
      </c>
      <c r="BA1170">
        <v>0.3</v>
      </c>
      <c r="BB1170">
        <v>1.2</v>
      </c>
      <c r="BC1170">
        <v>1.2</v>
      </c>
      <c r="BD1170">
        <v>1.2</v>
      </c>
      <c r="BE1170">
        <v>1.2</v>
      </c>
    </row>
    <row r="1171" spans="1:57">
      <c r="A1171" t="s">
        <v>1504</v>
      </c>
      <c r="B1171" t="s">
        <v>154</v>
      </c>
      <c r="C1171" t="s">
        <v>155</v>
      </c>
      <c r="D1171" t="s">
        <v>105</v>
      </c>
      <c r="E1171" t="s">
        <v>1463</v>
      </c>
      <c r="F1171">
        <v>0.7</v>
      </c>
      <c r="G1171">
        <v>0.7</v>
      </c>
      <c r="H1171">
        <v>0.7</v>
      </c>
      <c r="I1171">
        <v>0.7</v>
      </c>
      <c r="J1171">
        <v>0.4</v>
      </c>
      <c r="K1171">
        <v>0.4</v>
      </c>
      <c r="L1171">
        <v>0.4</v>
      </c>
      <c r="M1171">
        <v>0.4</v>
      </c>
      <c r="N1171">
        <v>0.4</v>
      </c>
      <c r="O1171">
        <v>0.3</v>
      </c>
      <c r="P1171">
        <v>0.3</v>
      </c>
      <c r="Q1171">
        <v>0.3</v>
      </c>
      <c r="R1171">
        <v>0.3</v>
      </c>
      <c r="S1171">
        <v>0.3</v>
      </c>
      <c r="T1171">
        <v>0.3</v>
      </c>
      <c r="U1171">
        <v>0.3</v>
      </c>
      <c r="V1171">
        <v>0.3</v>
      </c>
      <c r="W1171">
        <v>0.3</v>
      </c>
      <c r="X1171">
        <v>0.3</v>
      </c>
      <c r="Y1171">
        <v>0.3</v>
      </c>
      <c r="Z1171">
        <v>0.3</v>
      </c>
      <c r="AA1171">
        <v>0.2</v>
      </c>
      <c r="AB1171">
        <v>0.2</v>
      </c>
      <c r="AC1171">
        <v>0.2</v>
      </c>
      <c r="AD1171">
        <v>0.2</v>
      </c>
      <c r="AE1171">
        <v>0.2</v>
      </c>
      <c r="AF1171">
        <v>0.2</v>
      </c>
      <c r="AG1171">
        <v>0.2</v>
      </c>
      <c r="AH1171">
        <v>0.3</v>
      </c>
      <c r="AI1171">
        <v>0.3</v>
      </c>
      <c r="AJ1171">
        <v>0.3</v>
      </c>
      <c r="AK1171">
        <v>0.3</v>
      </c>
      <c r="AL1171">
        <v>0.3</v>
      </c>
      <c r="AM1171">
        <v>0.3</v>
      </c>
      <c r="AN1171">
        <v>0.3</v>
      </c>
      <c r="AO1171">
        <v>0.3</v>
      </c>
      <c r="AP1171">
        <v>0.3</v>
      </c>
      <c r="AQ1171">
        <v>0.3</v>
      </c>
      <c r="AR1171">
        <v>0.3</v>
      </c>
      <c r="AS1171">
        <v>0.3</v>
      </c>
      <c r="AT1171">
        <v>0.3</v>
      </c>
      <c r="AU1171">
        <v>0.3</v>
      </c>
      <c r="AV1171">
        <v>0.3</v>
      </c>
      <c r="AW1171">
        <v>0.3</v>
      </c>
      <c r="AX1171">
        <v>0.3</v>
      </c>
      <c r="AY1171">
        <v>0.3</v>
      </c>
      <c r="AZ1171">
        <v>0.3</v>
      </c>
      <c r="BA1171">
        <v>0.3</v>
      </c>
      <c r="BB1171">
        <v>1.2</v>
      </c>
      <c r="BC1171">
        <v>1.2</v>
      </c>
      <c r="BD1171">
        <v>1.2</v>
      </c>
      <c r="BE1171">
        <v>1.2</v>
      </c>
    </row>
    <row r="1172" spans="1:57">
      <c r="A1172" t="s">
        <v>1505</v>
      </c>
      <c r="B1172" t="s">
        <v>154</v>
      </c>
      <c r="C1172" t="s">
        <v>155</v>
      </c>
      <c r="D1172" t="s">
        <v>105</v>
      </c>
      <c r="E1172" t="s">
        <v>1463</v>
      </c>
      <c r="F1172">
        <v>0.7</v>
      </c>
      <c r="G1172">
        <v>0.7</v>
      </c>
      <c r="H1172">
        <v>0.7</v>
      </c>
      <c r="I1172">
        <v>0.7</v>
      </c>
      <c r="J1172">
        <v>0.4</v>
      </c>
      <c r="K1172">
        <v>0.4</v>
      </c>
      <c r="L1172">
        <v>0.4</v>
      </c>
      <c r="M1172">
        <v>0.4</v>
      </c>
      <c r="N1172">
        <v>0.4</v>
      </c>
      <c r="O1172">
        <v>0.2</v>
      </c>
      <c r="P1172">
        <v>0.2</v>
      </c>
      <c r="Q1172">
        <v>0.2</v>
      </c>
      <c r="R1172">
        <v>0.2</v>
      </c>
      <c r="S1172">
        <v>0.2</v>
      </c>
      <c r="T1172">
        <v>0.2</v>
      </c>
      <c r="U1172">
        <v>0.2</v>
      </c>
      <c r="V1172">
        <v>0.2</v>
      </c>
      <c r="W1172">
        <v>0.2</v>
      </c>
      <c r="X1172">
        <v>0.2</v>
      </c>
      <c r="Y1172">
        <v>0.2</v>
      </c>
      <c r="Z1172">
        <v>0.2</v>
      </c>
      <c r="AA1172">
        <v>0.1</v>
      </c>
      <c r="AB1172">
        <v>0.1</v>
      </c>
      <c r="AC1172">
        <v>0.1</v>
      </c>
      <c r="AD1172">
        <v>0.1</v>
      </c>
      <c r="AE1172">
        <v>0.1</v>
      </c>
      <c r="AF1172">
        <v>0.1</v>
      </c>
      <c r="AG1172">
        <v>0.1</v>
      </c>
      <c r="AH1172">
        <v>0.2</v>
      </c>
      <c r="AI1172">
        <v>0.2</v>
      </c>
      <c r="AJ1172">
        <v>0.2</v>
      </c>
      <c r="AK1172">
        <v>0.2</v>
      </c>
      <c r="AL1172">
        <v>0.6</v>
      </c>
      <c r="AM1172">
        <v>0.6</v>
      </c>
      <c r="AN1172">
        <v>0.7</v>
      </c>
      <c r="AO1172">
        <v>1</v>
      </c>
      <c r="AP1172">
        <v>1</v>
      </c>
      <c r="AQ1172">
        <v>1</v>
      </c>
      <c r="AR1172">
        <v>1</v>
      </c>
      <c r="AS1172">
        <v>1.3</v>
      </c>
      <c r="AT1172">
        <v>1.5</v>
      </c>
      <c r="AU1172">
        <v>1.3</v>
      </c>
      <c r="AV1172">
        <v>5.3</v>
      </c>
      <c r="AW1172">
        <v>4.4000000000000004</v>
      </c>
      <c r="AX1172">
        <v>5.3</v>
      </c>
      <c r="AY1172">
        <v>6.5</v>
      </c>
      <c r="AZ1172">
        <v>3.5</v>
      </c>
      <c r="BA1172">
        <v>2.1</v>
      </c>
      <c r="BB1172">
        <v>1.2</v>
      </c>
      <c r="BC1172">
        <v>1.2</v>
      </c>
      <c r="BD1172">
        <v>1.2</v>
      </c>
      <c r="BE1172">
        <v>1.2</v>
      </c>
    </row>
    <row r="1173" spans="1:57">
      <c r="A1173" t="s">
        <v>1506</v>
      </c>
      <c r="B1173" t="s">
        <v>154</v>
      </c>
      <c r="C1173" t="s">
        <v>155</v>
      </c>
      <c r="D1173" t="s">
        <v>105</v>
      </c>
      <c r="E1173" t="s">
        <v>1463</v>
      </c>
      <c r="F1173">
        <v>0.7</v>
      </c>
      <c r="G1173">
        <v>0.7</v>
      </c>
      <c r="H1173">
        <v>0.7</v>
      </c>
      <c r="I1173">
        <v>0.7</v>
      </c>
      <c r="J1173">
        <v>0.4</v>
      </c>
      <c r="K1173">
        <v>0.4</v>
      </c>
      <c r="L1173">
        <v>0.4</v>
      </c>
      <c r="M1173">
        <v>0.4</v>
      </c>
      <c r="N1173">
        <v>0.4</v>
      </c>
      <c r="O1173">
        <v>0.1</v>
      </c>
      <c r="P1173">
        <v>0.1</v>
      </c>
      <c r="Q1173">
        <v>0.1</v>
      </c>
      <c r="R1173">
        <v>0.1</v>
      </c>
      <c r="S1173">
        <v>0.1</v>
      </c>
      <c r="T1173">
        <v>0.1</v>
      </c>
      <c r="U1173">
        <v>0.1</v>
      </c>
      <c r="V1173">
        <v>0.1</v>
      </c>
      <c r="W1173">
        <v>0.1</v>
      </c>
      <c r="X1173">
        <v>0.1</v>
      </c>
      <c r="Y1173">
        <v>0.1</v>
      </c>
      <c r="Z1173">
        <v>0.1</v>
      </c>
      <c r="AA1173">
        <v>0.1</v>
      </c>
      <c r="AB1173">
        <v>0.1</v>
      </c>
      <c r="AC1173">
        <v>0.1</v>
      </c>
      <c r="AD1173">
        <v>0.1</v>
      </c>
      <c r="AE1173">
        <v>0.1</v>
      </c>
      <c r="AF1173">
        <v>0.1</v>
      </c>
      <c r="AG1173">
        <v>0.1</v>
      </c>
      <c r="AH1173">
        <v>0.1</v>
      </c>
      <c r="AI1173">
        <v>0.1</v>
      </c>
      <c r="AJ1173">
        <v>0.1</v>
      </c>
      <c r="AK1173">
        <v>0.2</v>
      </c>
      <c r="AL1173">
        <v>0.3</v>
      </c>
      <c r="AM1173">
        <v>0.3</v>
      </c>
      <c r="AN1173">
        <v>0.5</v>
      </c>
      <c r="AO1173">
        <v>1</v>
      </c>
      <c r="AP1173">
        <v>1</v>
      </c>
      <c r="AQ1173">
        <v>1</v>
      </c>
      <c r="AR1173">
        <v>1</v>
      </c>
      <c r="AS1173">
        <v>1.1000000000000001</v>
      </c>
      <c r="AT1173">
        <v>1.5</v>
      </c>
      <c r="AU1173">
        <v>1.1000000000000001</v>
      </c>
      <c r="AV1173">
        <v>1.3</v>
      </c>
      <c r="AW1173">
        <v>1.3</v>
      </c>
      <c r="AX1173">
        <v>1.5</v>
      </c>
      <c r="AY1173">
        <v>1.8</v>
      </c>
      <c r="AZ1173">
        <v>1.3</v>
      </c>
      <c r="BA1173">
        <v>1</v>
      </c>
      <c r="BB1173">
        <v>1.2</v>
      </c>
      <c r="BC1173">
        <v>1.2</v>
      </c>
      <c r="BD1173">
        <v>1.2</v>
      </c>
      <c r="BE1173">
        <v>1.2</v>
      </c>
    </row>
    <row r="1174" spans="1:57">
      <c r="A1174" t="s">
        <v>1507</v>
      </c>
      <c r="B1174" t="s">
        <v>154</v>
      </c>
      <c r="C1174" t="s">
        <v>155</v>
      </c>
      <c r="D1174" t="s">
        <v>105</v>
      </c>
      <c r="E1174" t="s">
        <v>1463</v>
      </c>
      <c r="F1174">
        <v>0.7</v>
      </c>
      <c r="G1174">
        <v>0.7</v>
      </c>
      <c r="H1174">
        <v>0.7</v>
      </c>
      <c r="I1174">
        <v>0.7</v>
      </c>
      <c r="J1174">
        <v>0.4</v>
      </c>
      <c r="K1174">
        <v>0.4</v>
      </c>
      <c r="L1174">
        <v>0.4</v>
      </c>
      <c r="M1174">
        <v>0.4</v>
      </c>
      <c r="N1174">
        <v>0.4</v>
      </c>
      <c r="O1174">
        <v>0.1</v>
      </c>
      <c r="P1174">
        <v>0.1</v>
      </c>
      <c r="Q1174">
        <v>0.1</v>
      </c>
      <c r="R1174">
        <v>0.1</v>
      </c>
      <c r="S1174">
        <v>0.1</v>
      </c>
      <c r="T1174">
        <v>0.1</v>
      </c>
      <c r="U1174">
        <v>0.1</v>
      </c>
      <c r="V1174">
        <v>0.1</v>
      </c>
      <c r="W1174">
        <v>0.1</v>
      </c>
      <c r="X1174">
        <v>0.1</v>
      </c>
      <c r="Y1174">
        <v>0.1</v>
      </c>
      <c r="Z1174">
        <v>0.1</v>
      </c>
      <c r="AA1174">
        <v>0.1</v>
      </c>
      <c r="AB1174">
        <v>0.1</v>
      </c>
      <c r="AC1174">
        <v>0.1</v>
      </c>
      <c r="AD1174">
        <v>0.1</v>
      </c>
      <c r="AE1174">
        <v>0.1</v>
      </c>
      <c r="AF1174">
        <v>0.1</v>
      </c>
      <c r="AG1174">
        <v>0.1</v>
      </c>
      <c r="AH1174">
        <v>0.1</v>
      </c>
      <c r="AI1174">
        <v>0.1</v>
      </c>
      <c r="AJ1174">
        <v>0.1</v>
      </c>
      <c r="AK1174">
        <v>0.2</v>
      </c>
      <c r="AL1174">
        <v>0.3</v>
      </c>
      <c r="AM1174">
        <v>0.3</v>
      </c>
      <c r="AN1174">
        <v>0.5</v>
      </c>
      <c r="AO1174">
        <v>1</v>
      </c>
      <c r="AP1174">
        <v>1</v>
      </c>
      <c r="AQ1174">
        <v>1</v>
      </c>
      <c r="AR1174">
        <v>1</v>
      </c>
      <c r="AS1174">
        <v>1.1000000000000001</v>
      </c>
      <c r="AT1174">
        <v>1.5</v>
      </c>
      <c r="AU1174">
        <v>1.1000000000000001</v>
      </c>
      <c r="AV1174">
        <v>1.3</v>
      </c>
      <c r="AW1174">
        <v>1.3</v>
      </c>
      <c r="AX1174">
        <v>1.5</v>
      </c>
      <c r="AY1174">
        <v>1.8</v>
      </c>
      <c r="AZ1174">
        <v>1.3</v>
      </c>
      <c r="BA1174">
        <v>1</v>
      </c>
      <c r="BB1174">
        <v>1.2</v>
      </c>
      <c r="BC1174">
        <v>1.2</v>
      </c>
      <c r="BD1174">
        <v>1.2</v>
      </c>
      <c r="BE1174">
        <v>1.2</v>
      </c>
    </row>
    <row r="1175" spans="1:57">
      <c r="A1175" t="s">
        <v>1508</v>
      </c>
      <c r="B1175" t="s">
        <v>154</v>
      </c>
      <c r="C1175" t="s">
        <v>155</v>
      </c>
      <c r="D1175" t="s">
        <v>105</v>
      </c>
      <c r="E1175" t="s">
        <v>1463</v>
      </c>
      <c r="F1175">
        <v>0.7</v>
      </c>
      <c r="G1175">
        <v>0.7</v>
      </c>
      <c r="H1175">
        <v>0.7</v>
      </c>
      <c r="I1175">
        <v>0.7</v>
      </c>
      <c r="J1175">
        <v>0.4</v>
      </c>
      <c r="K1175">
        <v>0.4</v>
      </c>
      <c r="L1175">
        <v>0.4</v>
      </c>
      <c r="M1175">
        <v>0.4</v>
      </c>
      <c r="N1175">
        <v>0.4</v>
      </c>
      <c r="O1175">
        <v>0.3</v>
      </c>
      <c r="P1175">
        <v>0.3</v>
      </c>
      <c r="Q1175">
        <v>0.3</v>
      </c>
      <c r="R1175">
        <v>0.3</v>
      </c>
      <c r="S1175">
        <v>0.3</v>
      </c>
      <c r="T1175">
        <v>0.3</v>
      </c>
      <c r="U1175">
        <v>0.3</v>
      </c>
      <c r="V1175">
        <v>0.3</v>
      </c>
      <c r="W1175">
        <v>0.3</v>
      </c>
      <c r="X1175">
        <v>0.3</v>
      </c>
      <c r="Y1175">
        <v>0.3</v>
      </c>
      <c r="Z1175">
        <v>0.3</v>
      </c>
      <c r="AA1175">
        <v>0.2</v>
      </c>
      <c r="AB1175">
        <v>0.2</v>
      </c>
      <c r="AC1175">
        <v>0.2</v>
      </c>
      <c r="AD1175">
        <v>0.2</v>
      </c>
      <c r="AE1175">
        <v>0.2</v>
      </c>
      <c r="AF1175">
        <v>0.2</v>
      </c>
      <c r="AG1175">
        <v>0.2</v>
      </c>
      <c r="AH1175">
        <v>0.3</v>
      </c>
      <c r="AI1175">
        <v>0.3</v>
      </c>
      <c r="AJ1175">
        <v>0.3</v>
      </c>
      <c r="AK1175">
        <v>0.3</v>
      </c>
      <c r="AL1175">
        <v>0.3</v>
      </c>
      <c r="AM1175">
        <v>0.4</v>
      </c>
      <c r="AN1175">
        <v>0.5</v>
      </c>
      <c r="AO1175">
        <v>1</v>
      </c>
      <c r="AP1175">
        <v>1</v>
      </c>
      <c r="AQ1175">
        <v>1</v>
      </c>
      <c r="AR1175">
        <v>1</v>
      </c>
      <c r="AS1175">
        <v>1.4</v>
      </c>
      <c r="AT1175">
        <v>2.1</v>
      </c>
      <c r="AU1175">
        <v>4.0999999999999996</v>
      </c>
      <c r="AV1175">
        <v>3.9</v>
      </c>
      <c r="AW1175">
        <v>4.2</v>
      </c>
      <c r="AX1175">
        <v>4.2</v>
      </c>
      <c r="AY1175">
        <v>4.2</v>
      </c>
      <c r="AZ1175">
        <v>3.3</v>
      </c>
      <c r="BA1175">
        <v>2</v>
      </c>
      <c r="BB1175">
        <v>1.2</v>
      </c>
      <c r="BC1175">
        <v>1.2</v>
      </c>
      <c r="BD1175">
        <v>1.2</v>
      </c>
      <c r="BE1175">
        <v>1.2</v>
      </c>
    </row>
    <row r="1176" spans="1:57">
      <c r="A1176" t="s">
        <v>1509</v>
      </c>
      <c r="B1176" t="s">
        <v>154</v>
      </c>
      <c r="C1176" t="s">
        <v>155</v>
      </c>
      <c r="D1176" t="s">
        <v>105</v>
      </c>
      <c r="E1176" t="s">
        <v>1463</v>
      </c>
      <c r="F1176">
        <v>0.7</v>
      </c>
      <c r="G1176">
        <v>0.7</v>
      </c>
      <c r="H1176">
        <v>0.7</v>
      </c>
      <c r="I1176">
        <v>0.7</v>
      </c>
      <c r="J1176">
        <v>0.4</v>
      </c>
      <c r="K1176">
        <v>0.4</v>
      </c>
      <c r="L1176">
        <v>0.4</v>
      </c>
      <c r="M1176">
        <v>0.4</v>
      </c>
      <c r="N1176">
        <v>0.4</v>
      </c>
      <c r="O1176">
        <v>0.3</v>
      </c>
      <c r="P1176">
        <v>0.3</v>
      </c>
      <c r="Q1176">
        <v>0.3</v>
      </c>
      <c r="R1176">
        <v>0.3</v>
      </c>
      <c r="S1176">
        <v>0.3</v>
      </c>
      <c r="T1176">
        <v>0.3</v>
      </c>
      <c r="U1176">
        <v>0.3</v>
      </c>
      <c r="V1176">
        <v>0.3</v>
      </c>
      <c r="W1176">
        <v>0.3</v>
      </c>
      <c r="X1176">
        <v>0.3</v>
      </c>
      <c r="Y1176">
        <v>0.3</v>
      </c>
      <c r="Z1176">
        <v>0.3</v>
      </c>
      <c r="AA1176">
        <v>0.2</v>
      </c>
      <c r="AB1176">
        <v>0.2</v>
      </c>
      <c r="AC1176">
        <v>0.2</v>
      </c>
      <c r="AD1176">
        <v>0.2</v>
      </c>
      <c r="AE1176">
        <v>0.2</v>
      </c>
      <c r="AF1176">
        <v>0.2</v>
      </c>
      <c r="AG1176">
        <v>0.2</v>
      </c>
      <c r="AH1176">
        <v>0.3</v>
      </c>
      <c r="AI1176">
        <v>0.3</v>
      </c>
      <c r="AJ1176">
        <v>0.3</v>
      </c>
      <c r="AK1176">
        <v>0.3</v>
      </c>
      <c r="AL1176">
        <v>0.3</v>
      </c>
      <c r="AM1176">
        <v>0.4</v>
      </c>
      <c r="AN1176">
        <v>0.5</v>
      </c>
      <c r="AO1176">
        <v>1</v>
      </c>
      <c r="AP1176">
        <v>1</v>
      </c>
      <c r="AQ1176">
        <v>1</v>
      </c>
      <c r="AR1176">
        <v>1</v>
      </c>
      <c r="AS1176">
        <v>1.4</v>
      </c>
      <c r="AT1176">
        <v>2.1</v>
      </c>
      <c r="AU1176">
        <v>4.0999999999999996</v>
      </c>
      <c r="AV1176">
        <v>3.9</v>
      </c>
      <c r="AW1176">
        <v>4.2</v>
      </c>
      <c r="AX1176">
        <v>4.2</v>
      </c>
      <c r="AY1176">
        <v>4.2</v>
      </c>
      <c r="AZ1176">
        <v>3.3</v>
      </c>
      <c r="BA1176">
        <v>2</v>
      </c>
      <c r="BB1176">
        <v>1.2</v>
      </c>
      <c r="BC1176">
        <v>1.2</v>
      </c>
      <c r="BD1176">
        <v>1.2</v>
      </c>
      <c r="BE1176">
        <v>1.2</v>
      </c>
    </row>
    <row r="1177" spans="1:57">
      <c r="A1177" t="s">
        <v>1510</v>
      </c>
      <c r="B1177" t="s">
        <v>154</v>
      </c>
      <c r="C1177" t="s">
        <v>155</v>
      </c>
      <c r="D1177" t="s">
        <v>105</v>
      </c>
      <c r="E1177" t="s">
        <v>1463</v>
      </c>
      <c r="F1177">
        <v>0.7</v>
      </c>
      <c r="G1177">
        <v>0.7</v>
      </c>
      <c r="H1177">
        <v>0.7</v>
      </c>
      <c r="I1177">
        <v>0.7</v>
      </c>
      <c r="J1177">
        <v>0.4</v>
      </c>
      <c r="K1177">
        <v>0.4</v>
      </c>
      <c r="L1177">
        <v>0.4</v>
      </c>
      <c r="M1177">
        <v>0.4</v>
      </c>
      <c r="N1177">
        <v>0.4</v>
      </c>
      <c r="O1177">
        <v>0.2</v>
      </c>
      <c r="P1177">
        <v>0.2</v>
      </c>
      <c r="Q1177">
        <v>0.2</v>
      </c>
      <c r="R1177">
        <v>0.2</v>
      </c>
      <c r="S1177">
        <v>0.2</v>
      </c>
      <c r="T1177">
        <v>0.2</v>
      </c>
      <c r="U1177">
        <v>0.2</v>
      </c>
      <c r="V1177">
        <v>0.2</v>
      </c>
      <c r="W1177">
        <v>0.2</v>
      </c>
      <c r="X1177">
        <v>0.2</v>
      </c>
      <c r="Y1177">
        <v>0.2</v>
      </c>
      <c r="Z1177">
        <v>0.2</v>
      </c>
      <c r="AA1177">
        <v>0.1</v>
      </c>
      <c r="AB1177">
        <v>0.1</v>
      </c>
      <c r="AC1177">
        <v>0.1</v>
      </c>
      <c r="AD1177">
        <v>0.1</v>
      </c>
      <c r="AE1177">
        <v>0.1</v>
      </c>
      <c r="AF1177">
        <v>0.1</v>
      </c>
      <c r="AG1177">
        <v>0.1</v>
      </c>
      <c r="AH1177">
        <v>0.2</v>
      </c>
      <c r="AI1177">
        <v>0.2</v>
      </c>
      <c r="AJ1177">
        <v>0.2</v>
      </c>
      <c r="AK1177">
        <v>0.2</v>
      </c>
      <c r="AL1177">
        <v>0.2</v>
      </c>
      <c r="AM1177">
        <v>0.6</v>
      </c>
      <c r="AN1177">
        <v>0.6</v>
      </c>
      <c r="AO1177">
        <v>1</v>
      </c>
      <c r="AP1177">
        <v>1</v>
      </c>
      <c r="AQ1177">
        <v>1</v>
      </c>
      <c r="AR1177">
        <v>1</v>
      </c>
      <c r="AS1177">
        <v>1</v>
      </c>
      <c r="AT1177">
        <v>2.7</v>
      </c>
      <c r="AU1177">
        <v>3.5</v>
      </c>
      <c r="AV1177">
        <v>5</v>
      </c>
      <c r="AW1177">
        <v>5</v>
      </c>
      <c r="AX1177">
        <v>5</v>
      </c>
      <c r="AY1177">
        <v>5</v>
      </c>
      <c r="AZ1177">
        <v>4</v>
      </c>
      <c r="BA1177">
        <v>2.4</v>
      </c>
      <c r="BB1177">
        <v>1.2</v>
      </c>
      <c r="BC1177">
        <v>1.2</v>
      </c>
      <c r="BD1177">
        <v>1.2</v>
      </c>
      <c r="BE1177">
        <v>1.2</v>
      </c>
    </row>
    <row r="1178" spans="1:57">
      <c r="A1178" t="s">
        <v>1511</v>
      </c>
      <c r="B1178" t="s">
        <v>154</v>
      </c>
      <c r="C1178" t="s">
        <v>155</v>
      </c>
      <c r="D1178" t="s">
        <v>105</v>
      </c>
      <c r="E1178" t="s">
        <v>1463</v>
      </c>
      <c r="F1178">
        <v>0.7</v>
      </c>
      <c r="G1178">
        <v>0.7</v>
      </c>
      <c r="H1178">
        <v>0.7</v>
      </c>
      <c r="I1178">
        <v>0.7</v>
      </c>
      <c r="J1178">
        <v>0.4</v>
      </c>
      <c r="K1178">
        <v>0.4</v>
      </c>
      <c r="L1178">
        <v>0.4</v>
      </c>
      <c r="M1178">
        <v>0.4</v>
      </c>
      <c r="N1178">
        <v>0.4</v>
      </c>
      <c r="O1178">
        <v>0.3</v>
      </c>
      <c r="P1178">
        <v>0.3</v>
      </c>
      <c r="Q1178">
        <v>0.3</v>
      </c>
      <c r="R1178">
        <v>0.3</v>
      </c>
      <c r="S1178">
        <v>0.3</v>
      </c>
      <c r="T1178">
        <v>0.3</v>
      </c>
      <c r="U1178">
        <v>0.3</v>
      </c>
      <c r="V1178">
        <v>0.3</v>
      </c>
      <c r="W1178">
        <v>0.3</v>
      </c>
      <c r="X1178">
        <v>0.3</v>
      </c>
      <c r="Y1178">
        <v>0.3</v>
      </c>
      <c r="Z1178">
        <v>0.3</v>
      </c>
      <c r="AA1178">
        <v>0.2</v>
      </c>
      <c r="AB1178">
        <v>0.2</v>
      </c>
      <c r="AC1178">
        <v>0.2</v>
      </c>
      <c r="AD1178">
        <v>0.2</v>
      </c>
      <c r="AE1178">
        <v>0.2</v>
      </c>
      <c r="AF1178">
        <v>0.2</v>
      </c>
      <c r="AG1178">
        <v>0.2</v>
      </c>
      <c r="AH1178">
        <v>0.3</v>
      </c>
      <c r="AI1178">
        <v>0.3</v>
      </c>
      <c r="AJ1178">
        <v>0.3</v>
      </c>
      <c r="AK1178">
        <v>0.3</v>
      </c>
      <c r="AL1178">
        <v>0.3</v>
      </c>
      <c r="AM1178">
        <v>0.4</v>
      </c>
      <c r="AN1178">
        <v>0.7</v>
      </c>
      <c r="AO1178">
        <v>1</v>
      </c>
      <c r="AP1178">
        <v>1</v>
      </c>
      <c r="AQ1178">
        <v>1</v>
      </c>
      <c r="AR1178">
        <v>1</v>
      </c>
      <c r="AS1178">
        <v>1.2</v>
      </c>
      <c r="AT1178">
        <v>2.1</v>
      </c>
      <c r="AU1178">
        <v>5.6</v>
      </c>
      <c r="AV1178">
        <v>4.5999999999999996</v>
      </c>
      <c r="AW1178">
        <v>4.5999999999999996</v>
      </c>
      <c r="AX1178">
        <v>4.5999999999999996</v>
      </c>
      <c r="AY1178">
        <v>4.5999999999999996</v>
      </c>
      <c r="AZ1178">
        <v>3.7</v>
      </c>
      <c r="BA1178">
        <v>2.2000000000000002</v>
      </c>
      <c r="BB1178">
        <v>1.2</v>
      </c>
      <c r="BC1178">
        <v>1.2</v>
      </c>
      <c r="BD1178">
        <v>1.2</v>
      </c>
      <c r="BE1178">
        <v>1.2</v>
      </c>
    </row>
    <row r="1179" spans="1:57">
      <c r="A1179" t="s">
        <v>1512</v>
      </c>
      <c r="B1179" t="s">
        <v>154</v>
      </c>
      <c r="C1179" t="s">
        <v>155</v>
      </c>
      <c r="D1179" t="s">
        <v>105</v>
      </c>
      <c r="E1179" t="s">
        <v>1463</v>
      </c>
      <c r="F1179">
        <v>0.7</v>
      </c>
      <c r="G1179">
        <v>0.7</v>
      </c>
      <c r="H1179">
        <v>0.7</v>
      </c>
      <c r="I1179">
        <v>0.7</v>
      </c>
      <c r="J1179">
        <v>0.4</v>
      </c>
      <c r="K1179">
        <v>0.4</v>
      </c>
      <c r="L1179">
        <v>0.4</v>
      </c>
      <c r="M1179">
        <v>0.4</v>
      </c>
      <c r="N1179">
        <v>0.4</v>
      </c>
      <c r="O1179">
        <v>0.3</v>
      </c>
      <c r="P1179">
        <v>0.3</v>
      </c>
      <c r="Q1179">
        <v>0.3</v>
      </c>
      <c r="R1179">
        <v>0.3</v>
      </c>
      <c r="S1179">
        <v>0.3</v>
      </c>
      <c r="T1179">
        <v>0.3</v>
      </c>
      <c r="U1179">
        <v>0.3</v>
      </c>
      <c r="V1179">
        <v>0.3</v>
      </c>
      <c r="W1179">
        <v>0.3</v>
      </c>
      <c r="X1179">
        <v>0.3</v>
      </c>
      <c r="Y1179">
        <v>0.3</v>
      </c>
      <c r="Z1179">
        <v>0.3</v>
      </c>
      <c r="AA1179">
        <v>0.2</v>
      </c>
      <c r="AB1179">
        <v>0.2</v>
      </c>
      <c r="AC1179">
        <v>0.2</v>
      </c>
      <c r="AD1179">
        <v>0.2</v>
      </c>
      <c r="AE1179">
        <v>0.2</v>
      </c>
      <c r="AF1179">
        <v>0.2</v>
      </c>
      <c r="AG1179">
        <v>0.2</v>
      </c>
      <c r="AH1179">
        <v>0.3</v>
      </c>
      <c r="AI1179">
        <v>0.3</v>
      </c>
      <c r="AJ1179">
        <v>0.3</v>
      </c>
      <c r="AK1179">
        <v>0.3</v>
      </c>
      <c r="AL1179">
        <v>0.3</v>
      </c>
      <c r="AM1179">
        <v>0.4</v>
      </c>
      <c r="AN1179">
        <v>0.7</v>
      </c>
      <c r="AO1179">
        <v>1</v>
      </c>
      <c r="AP1179">
        <v>1</v>
      </c>
      <c r="AQ1179">
        <v>1</v>
      </c>
      <c r="AR1179">
        <v>1</v>
      </c>
      <c r="AS1179">
        <v>1.2</v>
      </c>
      <c r="AT1179">
        <v>2.1</v>
      </c>
      <c r="AU1179">
        <v>5.6</v>
      </c>
      <c r="AV1179">
        <v>4.5999999999999996</v>
      </c>
      <c r="AW1179">
        <v>4.5999999999999996</v>
      </c>
      <c r="AX1179">
        <v>4.5999999999999996</v>
      </c>
      <c r="AY1179">
        <v>4.5999999999999996</v>
      </c>
      <c r="AZ1179">
        <v>3.7</v>
      </c>
      <c r="BA1179">
        <v>2.2000000000000002</v>
      </c>
      <c r="BB1179">
        <v>1.2</v>
      </c>
      <c r="BC1179">
        <v>1.2</v>
      </c>
      <c r="BD1179">
        <v>1.2</v>
      </c>
      <c r="BE1179">
        <v>1.2</v>
      </c>
    </row>
    <row r="1180" spans="1:57">
      <c r="A1180" t="s">
        <v>1513</v>
      </c>
      <c r="B1180" t="s">
        <v>154</v>
      </c>
      <c r="C1180" t="s">
        <v>155</v>
      </c>
      <c r="D1180" t="s">
        <v>105</v>
      </c>
      <c r="E1180" t="s">
        <v>1463</v>
      </c>
      <c r="F1180">
        <v>0.7</v>
      </c>
      <c r="G1180">
        <v>0.7</v>
      </c>
      <c r="H1180">
        <v>0.7</v>
      </c>
      <c r="I1180">
        <v>0.7</v>
      </c>
      <c r="J1180">
        <v>0.4</v>
      </c>
      <c r="K1180">
        <v>0.4</v>
      </c>
      <c r="L1180">
        <v>0.4</v>
      </c>
      <c r="M1180">
        <v>0.4</v>
      </c>
      <c r="N1180">
        <v>0.4</v>
      </c>
      <c r="O1180">
        <v>0.1</v>
      </c>
      <c r="P1180">
        <v>0.1</v>
      </c>
      <c r="Q1180">
        <v>0.1</v>
      </c>
      <c r="R1180">
        <v>0.1</v>
      </c>
      <c r="S1180">
        <v>0.1</v>
      </c>
      <c r="T1180">
        <v>0.1</v>
      </c>
      <c r="U1180">
        <v>0.1</v>
      </c>
      <c r="V1180">
        <v>0.1</v>
      </c>
      <c r="W1180">
        <v>0.1</v>
      </c>
      <c r="X1180">
        <v>0.1</v>
      </c>
      <c r="Y1180">
        <v>0.1</v>
      </c>
      <c r="Z1180">
        <v>0.1</v>
      </c>
      <c r="AA1180">
        <v>0.1</v>
      </c>
      <c r="AB1180">
        <v>0.1</v>
      </c>
      <c r="AC1180">
        <v>0.1</v>
      </c>
      <c r="AD1180">
        <v>0.1</v>
      </c>
      <c r="AE1180">
        <v>0.1</v>
      </c>
      <c r="AF1180">
        <v>0.1</v>
      </c>
      <c r="AG1180">
        <v>0.1</v>
      </c>
      <c r="AH1180">
        <v>0.1</v>
      </c>
      <c r="AI1180">
        <v>0.1</v>
      </c>
      <c r="AJ1180">
        <v>0.1</v>
      </c>
      <c r="AK1180">
        <v>0.4</v>
      </c>
      <c r="AL1180">
        <v>0.4</v>
      </c>
      <c r="AM1180">
        <v>0.7</v>
      </c>
      <c r="AN1180">
        <v>0.7</v>
      </c>
      <c r="AO1180">
        <v>1</v>
      </c>
      <c r="AP1180">
        <v>1</v>
      </c>
      <c r="AQ1180">
        <v>1</v>
      </c>
      <c r="AR1180">
        <v>1</v>
      </c>
      <c r="AS1180">
        <v>1</v>
      </c>
      <c r="AT1180">
        <v>2</v>
      </c>
      <c r="AU1180">
        <v>2</v>
      </c>
      <c r="AV1180">
        <v>2.9</v>
      </c>
      <c r="AW1180">
        <v>3.8</v>
      </c>
      <c r="AX1180">
        <v>3.8</v>
      </c>
      <c r="AY1180">
        <v>3.8</v>
      </c>
      <c r="AZ1180">
        <v>3</v>
      </c>
      <c r="BA1180">
        <v>1.8</v>
      </c>
      <c r="BB1180">
        <v>1</v>
      </c>
      <c r="BC1180">
        <v>1</v>
      </c>
      <c r="BD1180">
        <v>1</v>
      </c>
      <c r="BE1180">
        <v>1</v>
      </c>
    </row>
    <row r="1181" spans="1:57">
      <c r="A1181" t="s">
        <v>1514</v>
      </c>
      <c r="B1181" t="s">
        <v>154</v>
      </c>
      <c r="C1181" t="s">
        <v>155</v>
      </c>
      <c r="D1181" t="s">
        <v>105</v>
      </c>
      <c r="E1181" t="s">
        <v>1463</v>
      </c>
      <c r="F1181">
        <v>0.7</v>
      </c>
      <c r="G1181">
        <v>0.7</v>
      </c>
      <c r="H1181">
        <v>0.7</v>
      </c>
      <c r="I1181">
        <v>0.7</v>
      </c>
      <c r="J1181">
        <v>0.4</v>
      </c>
      <c r="K1181">
        <v>0.4</v>
      </c>
      <c r="L1181">
        <v>0.4</v>
      </c>
      <c r="M1181">
        <v>0.4</v>
      </c>
      <c r="N1181">
        <v>0.4</v>
      </c>
      <c r="O1181">
        <v>0.1</v>
      </c>
      <c r="P1181">
        <v>0.1</v>
      </c>
      <c r="Q1181">
        <v>0.1</v>
      </c>
      <c r="R1181">
        <v>0.1</v>
      </c>
      <c r="S1181">
        <v>0.1</v>
      </c>
      <c r="T1181">
        <v>0.1</v>
      </c>
      <c r="U1181">
        <v>0.1</v>
      </c>
      <c r="V1181">
        <v>0.1</v>
      </c>
      <c r="W1181">
        <v>0.1</v>
      </c>
      <c r="X1181">
        <v>0.1</v>
      </c>
      <c r="Y1181">
        <v>0.1</v>
      </c>
      <c r="Z1181">
        <v>0.1</v>
      </c>
      <c r="AA1181">
        <v>0.1</v>
      </c>
      <c r="AB1181">
        <v>0.1</v>
      </c>
      <c r="AC1181">
        <v>0.1</v>
      </c>
      <c r="AD1181">
        <v>0.1</v>
      </c>
      <c r="AE1181">
        <v>0.1</v>
      </c>
      <c r="AF1181">
        <v>0.1</v>
      </c>
      <c r="AG1181">
        <v>0.1</v>
      </c>
      <c r="AH1181">
        <v>0.1</v>
      </c>
      <c r="AI1181">
        <v>0.1</v>
      </c>
      <c r="AJ1181">
        <v>0.1</v>
      </c>
      <c r="AK1181">
        <v>0.1</v>
      </c>
      <c r="AL1181">
        <v>0.4</v>
      </c>
      <c r="AM1181">
        <v>0.4</v>
      </c>
      <c r="AN1181">
        <v>0.4</v>
      </c>
      <c r="AO1181">
        <v>1</v>
      </c>
      <c r="AP1181">
        <v>1</v>
      </c>
      <c r="AQ1181">
        <v>1</v>
      </c>
      <c r="AR1181">
        <v>1</v>
      </c>
      <c r="AS1181">
        <v>1.2</v>
      </c>
      <c r="AT1181">
        <v>1.8</v>
      </c>
      <c r="AU1181">
        <v>2.2000000000000002</v>
      </c>
      <c r="AV1181">
        <v>2.9</v>
      </c>
      <c r="AW1181">
        <v>2.4</v>
      </c>
      <c r="AX1181">
        <v>2.4</v>
      </c>
      <c r="AY1181">
        <v>2.4</v>
      </c>
      <c r="AZ1181">
        <v>1.9</v>
      </c>
      <c r="BA1181">
        <v>1.2</v>
      </c>
      <c r="BB1181">
        <v>1</v>
      </c>
      <c r="BC1181">
        <v>1</v>
      </c>
      <c r="BD1181">
        <v>1</v>
      </c>
      <c r="BE1181">
        <v>1</v>
      </c>
    </row>
    <row r="1182" spans="1:57">
      <c r="A1182" t="s">
        <v>1515</v>
      </c>
      <c r="B1182" t="s">
        <v>154</v>
      </c>
      <c r="C1182" t="s">
        <v>155</v>
      </c>
      <c r="D1182" t="s">
        <v>105</v>
      </c>
      <c r="E1182" t="s">
        <v>1463</v>
      </c>
      <c r="F1182">
        <v>0.7</v>
      </c>
      <c r="G1182">
        <v>0.7</v>
      </c>
      <c r="H1182">
        <v>0.7</v>
      </c>
      <c r="I1182">
        <v>0.7</v>
      </c>
      <c r="J1182">
        <v>0.4</v>
      </c>
      <c r="K1182">
        <v>0.4</v>
      </c>
      <c r="L1182">
        <v>0.4</v>
      </c>
      <c r="M1182">
        <v>0.4</v>
      </c>
      <c r="N1182">
        <v>0.4</v>
      </c>
      <c r="O1182">
        <v>0.1</v>
      </c>
      <c r="P1182">
        <v>0.1</v>
      </c>
      <c r="Q1182">
        <v>0.1</v>
      </c>
      <c r="R1182">
        <v>0.1</v>
      </c>
      <c r="S1182">
        <v>0.1</v>
      </c>
      <c r="T1182">
        <v>0.1</v>
      </c>
      <c r="U1182">
        <v>0.1</v>
      </c>
      <c r="V1182">
        <v>0.1</v>
      </c>
      <c r="W1182">
        <v>0.1</v>
      </c>
      <c r="X1182">
        <v>0.1</v>
      </c>
      <c r="Y1182">
        <v>0.1</v>
      </c>
      <c r="Z1182">
        <v>0.1</v>
      </c>
      <c r="AA1182">
        <v>0.1</v>
      </c>
      <c r="AB1182">
        <v>0.1</v>
      </c>
      <c r="AC1182">
        <v>0.1</v>
      </c>
      <c r="AD1182">
        <v>0.1</v>
      </c>
      <c r="AE1182">
        <v>0.1</v>
      </c>
      <c r="AF1182">
        <v>0.1</v>
      </c>
      <c r="AG1182">
        <v>0.1</v>
      </c>
      <c r="AH1182">
        <v>0.1</v>
      </c>
      <c r="AI1182">
        <v>0.1</v>
      </c>
      <c r="AJ1182">
        <v>0.1</v>
      </c>
      <c r="AK1182">
        <v>0.1</v>
      </c>
      <c r="AL1182">
        <v>0.2</v>
      </c>
      <c r="AM1182">
        <v>0.6</v>
      </c>
      <c r="AN1182">
        <v>0.7</v>
      </c>
      <c r="AO1182">
        <v>1</v>
      </c>
      <c r="AP1182">
        <v>1</v>
      </c>
      <c r="AQ1182">
        <v>1</v>
      </c>
      <c r="AR1182">
        <v>1</v>
      </c>
      <c r="AS1182">
        <v>1</v>
      </c>
      <c r="AT1182">
        <v>2.2000000000000002</v>
      </c>
      <c r="AU1182">
        <v>2.9</v>
      </c>
      <c r="AV1182">
        <v>3.7</v>
      </c>
      <c r="AW1182">
        <v>4.4000000000000004</v>
      </c>
      <c r="AX1182">
        <v>4.4000000000000004</v>
      </c>
      <c r="AY1182">
        <v>4.4000000000000004</v>
      </c>
      <c r="AZ1182">
        <v>2.7</v>
      </c>
      <c r="BA1182">
        <v>1.6</v>
      </c>
      <c r="BB1182">
        <v>1.5</v>
      </c>
      <c r="BC1182">
        <v>1.5</v>
      </c>
      <c r="BD1182">
        <v>1.5</v>
      </c>
      <c r="BE1182">
        <v>1.5</v>
      </c>
    </row>
    <row r="1183" spans="1:57">
      <c r="A1183" t="s">
        <v>1516</v>
      </c>
      <c r="B1183" t="s">
        <v>154</v>
      </c>
      <c r="C1183" t="s">
        <v>155</v>
      </c>
      <c r="D1183" t="s">
        <v>105</v>
      </c>
      <c r="E1183" t="s">
        <v>1463</v>
      </c>
      <c r="F1183">
        <v>0.7</v>
      </c>
      <c r="G1183">
        <v>0.7</v>
      </c>
      <c r="H1183">
        <v>0.7</v>
      </c>
      <c r="I1183">
        <v>0.7</v>
      </c>
      <c r="J1183">
        <v>0.4</v>
      </c>
      <c r="K1183">
        <v>0.4</v>
      </c>
      <c r="L1183">
        <v>0.4</v>
      </c>
      <c r="M1183">
        <v>0.4</v>
      </c>
      <c r="N1183">
        <v>0.4</v>
      </c>
      <c r="O1183">
        <v>0.1</v>
      </c>
      <c r="P1183">
        <v>0.1</v>
      </c>
      <c r="Q1183">
        <v>0.1</v>
      </c>
      <c r="R1183">
        <v>0.1</v>
      </c>
      <c r="S1183">
        <v>0.1</v>
      </c>
      <c r="T1183">
        <v>0.1</v>
      </c>
      <c r="U1183">
        <v>0.1</v>
      </c>
      <c r="V1183">
        <v>0.1</v>
      </c>
      <c r="W1183">
        <v>0.1</v>
      </c>
      <c r="X1183">
        <v>0.1</v>
      </c>
      <c r="Y1183">
        <v>0.1</v>
      </c>
      <c r="Z1183">
        <v>0.1</v>
      </c>
      <c r="AA1183">
        <v>0.1</v>
      </c>
      <c r="AB1183">
        <v>0.1</v>
      </c>
      <c r="AC1183">
        <v>0.1</v>
      </c>
      <c r="AD1183">
        <v>0.1</v>
      </c>
      <c r="AE1183">
        <v>0.1</v>
      </c>
      <c r="AF1183">
        <v>0.1</v>
      </c>
      <c r="AG1183">
        <v>0.1</v>
      </c>
      <c r="AH1183">
        <v>0.1</v>
      </c>
      <c r="AI1183">
        <v>0.1</v>
      </c>
      <c r="AJ1183">
        <v>0.1</v>
      </c>
      <c r="AK1183">
        <v>0.1</v>
      </c>
      <c r="AL1183">
        <v>0.3</v>
      </c>
      <c r="AM1183">
        <v>0.4</v>
      </c>
      <c r="AN1183">
        <v>0.4</v>
      </c>
      <c r="AO1183">
        <v>1</v>
      </c>
      <c r="AP1183">
        <v>1</v>
      </c>
      <c r="AQ1183">
        <v>1</v>
      </c>
      <c r="AR1183">
        <v>1</v>
      </c>
      <c r="AS1183">
        <v>1</v>
      </c>
      <c r="AT1183">
        <v>2.2000000000000002</v>
      </c>
      <c r="AU1183">
        <v>2.7</v>
      </c>
      <c r="AV1183">
        <v>3.7</v>
      </c>
      <c r="AW1183">
        <v>4.4000000000000004</v>
      </c>
      <c r="AX1183">
        <v>4.4000000000000004</v>
      </c>
      <c r="AY1183">
        <v>4.4000000000000004</v>
      </c>
      <c r="AZ1183">
        <v>3.5</v>
      </c>
      <c r="BA1183">
        <v>2.1</v>
      </c>
      <c r="BB1183">
        <v>1</v>
      </c>
      <c r="BC1183">
        <v>1</v>
      </c>
      <c r="BD1183">
        <v>1</v>
      </c>
      <c r="BE1183">
        <v>1</v>
      </c>
    </row>
    <row r="1184" spans="1:57">
      <c r="A1184" t="s">
        <v>1517</v>
      </c>
      <c r="B1184" t="s">
        <v>154</v>
      </c>
      <c r="C1184" t="s">
        <v>155</v>
      </c>
      <c r="D1184" t="s">
        <v>105</v>
      </c>
      <c r="E1184" t="s">
        <v>1463</v>
      </c>
      <c r="F1184">
        <v>0.7</v>
      </c>
      <c r="G1184">
        <v>0.7</v>
      </c>
      <c r="H1184">
        <v>0.7</v>
      </c>
      <c r="I1184">
        <v>0.7</v>
      </c>
      <c r="J1184">
        <v>0.4</v>
      </c>
      <c r="K1184">
        <v>0.4</v>
      </c>
      <c r="L1184">
        <v>0.4</v>
      </c>
      <c r="M1184">
        <v>0.4</v>
      </c>
      <c r="N1184">
        <v>0.4</v>
      </c>
      <c r="O1184">
        <v>0.3</v>
      </c>
      <c r="P1184">
        <v>0.3</v>
      </c>
      <c r="Q1184">
        <v>0.3</v>
      </c>
      <c r="R1184">
        <v>0.3</v>
      </c>
      <c r="S1184">
        <v>0.3</v>
      </c>
      <c r="T1184">
        <v>0.3</v>
      </c>
      <c r="U1184">
        <v>0.3</v>
      </c>
      <c r="V1184">
        <v>0.3</v>
      </c>
      <c r="W1184">
        <v>0.3</v>
      </c>
      <c r="X1184">
        <v>0.3</v>
      </c>
      <c r="Y1184">
        <v>0.3</v>
      </c>
      <c r="Z1184">
        <v>0.3</v>
      </c>
      <c r="AA1184">
        <v>0.2</v>
      </c>
      <c r="AB1184">
        <v>0.2</v>
      </c>
      <c r="AC1184">
        <v>0.2</v>
      </c>
      <c r="AD1184">
        <v>0.2</v>
      </c>
      <c r="AE1184">
        <v>0.2</v>
      </c>
      <c r="AF1184">
        <v>0.2</v>
      </c>
      <c r="AG1184">
        <v>0.2</v>
      </c>
      <c r="AH1184">
        <v>0.3</v>
      </c>
      <c r="AI1184">
        <v>0.3</v>
      </c>
      <c r="AJ1184">
        <v>0.3</v>
      </c>
      <c r="AK1184">
        <v>0.3</v>
      </c>
      <c r="AL1184">
        <v>0.3</v>
      </c>
      <c r="AM1184">
        <v>0.4</v>
      </c>
      <c r="AN1184">
        <v>0.4</v>
      </c>
      <c r="AO1184">
        <v>1</v>
      </c>
      <c r="AP1184">
        <v>1</v>
      </c>
      <c r="AQ1184">
        <v>1</v>
      </c>
      <c r="AR1184">
        <v>1</v>
      </c>
      <c r="AS1184">
        <v>1</v>
      </c>
      <c r="AT1184">
        <v>2.8</v>
      </c>
      <c r="AU1184">
        <v>2</v>
      </c>
      <c r="AV1184">
        <v>2</v>
      </c>
      <c r="AW1184">
        <v>2.8</v>
      </c>
      <c r="AX1184">
        <v>1.6</v>
      </c>
      <c r="AY1184">
        <v>0.8</v>
      </c>
      <c r="AZ1184">
        <v>0.8</v>
      </c>
      <c r="BA1184">
        <v>1.6</v>
      </c>
      <c r="BB1184">
        <v>1</v>
      </c>
      <c r="BC1184">
        <v>1</v>
      </c>
      <c r="BD1184">
        <v>1</v>
      </c>
      <c r="BE1184">
        <v>1</v>
      </c>
    </row>
    <row r="1185" spans="1:57">
      <c r="A1185" t="s">
        <v>1518</v>
      </c>
      <c r="B1185" t="s">
        <v>154</v>
      </c>
      <c r="C1185" t="s">
        <v>155</v>
      </c>
      <c r="D1185" t="s">
        <v>105</v>
      </c>
      <c r="E1185" t="s">
        <v>1463</v>
      </c>
      <c r="F1185">
        <v>0.7</v>
      </c>
      <c r="G1185">
        <v>0.7</v>
      </c>
      <c r="H1185">
        <v>0.7</v>
      </c>
      <c r="I1185">
        <v>0.7</v>
      </c>
      <c r="J1185">
        <v>0.4</v>
      </c>
      <c r="K1185">
        <v>0.4</v>
      </c>
      <c r="L1185">
        <v>0.4</v>
      </c>
      <c r="M1185">
        <v>0.4</v>
      </c>
      <c r="N1185">
        <v>0.4</v>
      </c>
      <c r="O1185">
        <v>0.2</v>
      </c>
      <c r="P1185">
        <v>0.2</v>
      </c>
      <c r="Q1185">
        <v>0.2</v>
      </c>
      <c r="R1185">
        <v>0.2</v>
      </c>
      <c r="S1185">
        <v>0.2</v>
      </c>
      <c r="T1185">
        <v>0.2</v>
      </c>
      <c r="U1185">
        <v>0.2</v>
      </c>
      <c r="V1185">
        <v>0.2</v>
      </c>
      <c r="W1185">
        <v>0.2</v>
      </c>
      <c r="X1185">
        <v>0.2</v>
      </c>
      <c r="Y1185">
        <v>0.2</v>
      </c>
      <c r="Z1185">
        <v>0.2</v>
      </c>
      <c r="AA1185">
        <v>0.1</v>
      </c>
      <c r="AB1185">
        <v>0.1</v>
      </c>
      <c r="AC1185">
        <v>0.1</v>
      </c>
      <c r="AD1185">
        <v>0.1</v>
      </c>
      <c r="AE1185">
        <v>0.1</v>
      </c>
      <c r="AF1185">
        <v>0.1</v>
      </c>
      <c r="AG1185">
        <v>0.1</v>
      </c>
      <c r="AH1185">
        <v>0.2</v>
      </c>
      <c r="AI1185">
        <v>0.2</v>
      </c>
      <c r="AJ1185">
        <v>0.2</v>
      </c>
      <c r="AK1185">
        <v>0.2</v>
      </c>
      <c r="AL1185">
        <v>0.3</v>
      </c>
      <c r="AM1185">
        <v>0.4</v>
      </c>
      <c r="AN1185">
        <v>0.5</v>
      </c>
      <c r="AO1185">
        <v>1</v>
      </c>
      <c r="AP1185">
        <v>1</v>
      </c>
      <c r="AQ1185">
        <v>1</v>
      </c>
      <c r="AR1185">
        <v>1</v>
      </c>
      <c r="AS1185">
        <v>1</v>
      </c>
      <c r="AT1185">
        <v>1.3</v>
      </c>
      <c r="AU1185">
        <v>1.2</v>
      </c>
      <c r="AV1185">
        <v>3.5</v>
      </c>
      <c r="AW1185">
        <v>4.2</v>
      </c>
      <c r="AX1185">
        <v>4.2</v>
      </c>
      <c r="AY1185">
        <v>4.2</v>
      </c>
      <c r="AZ1185">
        <v>2.5</v>
      </c>
      <c r="BA1185">
        <v>0.9</v>
      </c>
      <c r="BB1185">
        <v>1</v>
      </c>
      <c r="BC1185">
        <v>1</v>
      </c>
      <c r="BD1185">
        <v>1</v>
      </c>
      <c r="BE1185">
        <v>1</v>
      </c>
    </row>
    <row r="1186" spans="1:57">
      <c r="A1186" t="s">
        <v>1519</v>
      </c>
      <c r="B1186" t="s">
        <v>154</v>
      </c>
      <c r="C1186" t="s">
        <v>155</v>
      </c>
      <c r="D1186" t="s">
        <v>105</v>
      </c>
      <c r="E1186" t="s">
        <v>1463</v>
      </c>
      <c r="F1186">
        <v>0.7</v>
      </c>
      <c r="G1186">
        <v>0.7</v>
      </c>
      <c r="H1186">
        <v>0.7</v>
      </c>
      <c r="I1186">
        <v>0.7</v>
      </c>
      <c r="J1186">
        <v>0.4</v>
      </c>
      <c r="K1186">
        <v>0.4</v>
      </c>
      <c r="L1186">
        <v>0.4</v>
      </c>
      <c r="M1186">
        <v>0.4</v>
      </c>
      <c r="N1186">
        <v>0.4</v>
      </c>
      <c r="O1186">
        <v>0.2</v>
      </c>
      <c r="P1186">
        <v>0.2</v>
      </c>
      <c r="Q1186">
        <v>0.2</v>
      </c>
      <c r="R1186">
        <v>0.2</v>
      </c>
      <c r="S1186">
        <v>0.2</v>
      </c>
      <c r="T1186">
        <v>0.2</v>
      </c>
      <c r="U1186">
        <v>0.2</v>
      </c>
      <c r="V1186">
        <v>0.2</v>
      </c>
      <c r="W1186">
        <v>0.2</v>
      </c>
      <c r="X1186">
        <v>0.2</v>
      </c>
      <c r="Y1186">
        <v>0.2</v>
      </c>
      <c r="Z1186">
        <v>0.2</v>
      </c>
      <c r="AA1186">
        <v>0.1</v>
      </c>
      <c r="AB1186">
        <v>0.1</v>
      </c>
      <c r="AC1186">
        <v>0.1</v>
      </c>
      <c r="AD1186">
        <v>0.1</v>
      </c>
      <c r="AE1186">
        <v>0.1</v>
      </c>
      <c r="AF1186">
        <v>0.1</v>
      </c>
      <c r="AG1186">
        <v>0.1</v>
      </c>
      <c r="AH1186">
        <v>0.2</v>
      </c>
      <c r="AI1186">
        <v>0.2</v>
      </c>
      <c r="AJ1186">
        <v>0.2</v>
      </c>
      <c r="AK1186">
        <v>0.2</v>
      </c>
      <c r="AL1186">
        <v>0.7</v>
      </c>
      <c r="AM1186">
        <v>0.5</v>
      </c>
      <c r="AN1186">
        <v>0.5</v>
      </c>
      <c r="AO1186">
        <v>1</v>
      </c>
      <c r="AP1186">
        <v>1</v>
      </c>
      <c r="AQ1186">
        <v>1</v>
      </c>
      <c r="AR1186">
        <v>1</v>
      </c>
      <c r="AS1186">
        <v>1</v>
      </c>
      <c r="AT1186">
        <v>1.7</v>
      </c>
      <c r="AU1186">
        <v>2.6</v>
      </c>
      <c r="AV1186">
        <v>3.5</v>
      </c>
      <c r="AW1186">
        <v>4.2</v>
      </c>
      <c r="AX1186">
        <v>4.2</v>
      </c>
      <c r="AY1186">
        <v>4.2</v>
      </c>
      <c r="AZ1186">
        <v>2.5</v>
      </c>
      <c r="BA1186">
        <v>1.5</v>
      </c>
      <c r="BB1186">
        <v>1</v>
      </c>
      <c r="BC1186">
        <v>1</v>
      </c>
      <c r="BD1186">
        <v>1</v>
      </c>
      <c r="BE1186">
        <v>1</v>
      </c>
    </row>
    <row r="1187" spans="1:57">
      <c r="A1187" t="s">
        <v>1520</v>
      </c>
      <c r="B1187" t="s">
        <v>154</v>
      </c>
      <c r="C1187" t="s">
        <v>155</v>
      </c>
      <c r="D1187" t="s">
        <v>105</v>
      </c>
      <c r="E1187" t="s">
        <v>1463</v>
      </c>
      <c r="F1187">
        <v>0.7</v>
      </c>
      <c r="G1187">
        <v>0.7</v>
      </c>
      <c r="H1187">
        <v>0.7</v>
      </c>
      <c r="I1187">
        <v>0.7</v>
      </c>
      <c r="J1187">
        <v>0.4</v>
      </c>
      <c r="K1187">
        <v>0.4</v>
      </c>
      <c r="L1187">
        <v>0.4</v>
      </c>
      <c r="M1187">
        <v>0.4</v>
      </c>
      <c r="N1187">
        <v>0.4</v>
      </c>
      <c r="O1187">
        <v>0.2</v>
      </c>
      <c r="P1187">
        <v>0.2</v>
      </c>
      <c r="Q1187">
        <v>0.2</v>
      </c>
      <c r="R1187">
        <v>0.2</v>
      </c>
      <c r="S1187">
        <v>0.2</v>
      </c>
      <c r="T1187">
        <v>0.2</v>
      </c>
      <c r="U1187">
        <v>0.2</v>
      </c>
      <c r="V1187">
        <v>0.2</v>
      </c>
      <c r="W1187">
        <v>0.2</v>
      </c>
      <c r="X1187">
        <v>0.2</v>
      </c>
      <c r="Y1187">
        <v>0.2</v>
      </c>
      <c r="Z1187">
        <v>0.2</v>
      </c>
      <c r="AA1187">
        <v>0.1</v>
      </c>
      <c r="AB1187">
        <v>0.1</v>
      </c>
      <c r="AC1187">
        <v>0.1</v>
      </c>
      <c r="AD1187">
        <v>0.1</v>
      </c>
      <c r="AE1187">
        <v>0.1</v>
      </c>
      <c r="AF1187">
        <v>0.1</v>
      </c>
      <c r="AG1187">
        <v>0.1</v>
      </c>
      <c r="AH1187">
        <v>0.2</v>
      </c>
      <c r="AI1187">
        <v>0.2</v>
      </c>
      <c r="AJ1187">
        <v>0.2</v>
      </c>
      <c r="AK1187">
        <v>0.3</v>
      </c>
      <c r="AL1187">
        <v>0.8</v>
      </c>
      <c r="AM1187">
        <v>0.7</v>
      </c>
      <c r="AN1187">
        <v>1.2</v>
      </c>
      <c r="AO1187">
        <v>1</v>
      </c>
      <c r="AP1187">
        <v>1</v>
      </c>
      <c r="AQ1187">
        <v>1</v>
      </c>
      <c r="AR1187">
        <v>1</v>
      </c>
      <c r="AS1187">
        <v>1</v>
      </c>
      <c r="AT1187">
        <v>1.2</v>
      </c>
      <c r="AU1187">
        <v>1.3</v>
      </c>
      <c r="AV1187">
        <v>2.2999999999999998</v>
      </c>
      <c r="AW1187">
        <v>2.9</v>
      </c>
      <c r="AX1187">
        <v>2.9</v>
      </c>
      <c r="AY1187">
        <v>2.9</v>
      </c>
      <c r="AZ1187">
        <v>2.2999999999999998</v>
      </c>
      <c r="BA1187">
        <v>1.4</v>
      </c>
      <c r="BB1187">
        <v>1.2</v>
      </c>
      <c r="BC1187">
        <v>1.2</v>
      </c>
      <c r="BD1187">
        <v>1.2</v>
      </c>
      <c r="BE1187">
        <v>1.2</v>
      </c>
    </row>
    <row r="1188" spans="1:57">
      <c r="A1188" t="s">
        <v>1521</v>
      </c>
      <c r="B1188" t="s">
        <v>154</v>
      </c>
      <c r="C1188" t="s">
        <v>155</v>
      </c>
      <c r="D1188" t="s">
        <v>105</v>
      </c>
      <c r="E1188" t="s">
        <v>1463</v>
      </c>
      <c r="F1188">
        <v>0.7</v>
      </c>
      <c r="G1188">
        <v>0.7</v>
      </c>
      <c r="H1188">
        <v>0.7</v>
      </c>
      <c r="I1188">
        <v>0.7</v>
      </c>
      <c r="J1188">
        <v>0.4</v>
      </c>
      <c r="K1188">
        <v>0.4</v>
      </c>
      <c r="L1188">
        <v>0.4</v>
      </c>
      <c r="M1188">
        <v>0.4</v>
      </c>
      <c r="N1188">
        <v>0.4</v>
      </c>
      <c r="O1188">
        <v>0.1</v>
      </c>
      <c r="P1188">
        <v>0.1</v>
      </c>
      <c r="Q1188">
        <v>0.1</v>
      </c>
      <c r="R1188">
        <v>0.1</v>
      </c>
      <c r="S1188">
        <v>0.1</v>
      </c>
      <c r="T1188">
        <v>0.1</v>
      </c>
      <c r="U1188">
        <v>0.1</v>
      </c>
      <c r="V1188">
        <v>0.1</v>
      </c>
      <c r="W1188">
        <v>0.1</v>
      </c>
      <c r="X1188">
        <v>0.1</v>
      </c>
      <c r="Y1188">
        <v>0.1</v>
      </c>
      <c r="Z1188">
        <v>0.1</v>
      </c>
      <c r="AA1188">
        <v>0.1</v>
      </c>
      <c r="AB1188">
        <v>0.1</v>
      </c>
      <c r="AC1188">
        <v>0.1</v>
      </c>
      <c r="AD1188">
        <v>0.1</v>
      </c>
      <c r="AE1188">
        <v>0.1</v>
      </c>
      <c r="AF1188">
        <v>0.1</v>
      </c>
      <c r="AG1188">
        <v>0.1</v>
      </c>
      <c r="AH1188">
        <v>0.1</v>
      </c>
      <c r="AI1188">
        <v>0.1</v>
      </c>
      <c r="AJ1188">
        <v>0.1</v>
      </c>
      <c r="AK1188">
        <v>0.1</v>
      </c>
      <c r="AL1188">
        <v>0.2</v>
      </c>
      <c r="AM1188">
        <v>0.3</v>
      </c>
      <c r="AN1188">
        <v>0.5</v>
      </c>
      <c r="AO1188">
        <v>1</v>
      </c>
      <c r="AP1188">
        <v>1</v>
      </c>
      <c r="AQ1188">
        <v>1</v>
      </c>
      <c r="AR1188">
        <v>1</v>
      </c>
      <c r="AS1188">
        <v>1</v>
      </c>
      <c r="AT1188">
        <v>1.4</v>
      </c>
      <c r="AU1188">
        <v>1.7</v>
      </c>
      <c r="AV1188">
        <v>2.5</v>
      </c>
      <c r="AW1188">
        <v>3</v>
      </c>
      <c r="AX1188">
        <v>3</v>
      </c>
      <c r="AY1188">
        <v>3</v>
      </c>
      <c r="AZ1188">
        <v>2.4</v>
      </c>
      <c r="BA1188">
        <v>1.5</v>
      </c>
      <c r="BB1188">
        <v>1.2</v>
      </c>
      <c r="BC1188">
        <v>1.2</v>
      </c>
      <c r="BD1188">
        <v>1.2</v>
      </c>
      <c r="BE1188">
        <v>1.2</v>
      </c>
    </row>
    <row r="1189" spans="1:57">
      <c r="A1189" t="s">
        <v>1522</v>
      </c>
      <c r="B1189" t="s">
        <v>154</v>
      </c>
      <c r="C1189" t="s">
        <v>155</v>
      </c>
      <c r="D1189" t="s">
        <v>105</v>
      </c>
      <c r="E1189" t="s">
        <v>1463</v>
      </c>
      <c r="F1189">
        <v>0.4</v>
      </c>
      <c r="G1189">
        <v>0.4</v>
      </c>
      <c r="H1189">
        <v>0.4</v>
      </c>
      <c r="I1189">
        <v>0.4</v>
      </c>
      <c r="J1189">
        <v>0.2</v>
      </c>
      <c r="K1189">
        <v>0.2</v>
      </c>
      <c r="L1189">
        <v>0.2</v>
      </c>
      <c r="M1189">
        <v>0.2</v>
      </c>
      <c r="N1189">
        <v>0.2</v>
      </c>
      <c r="O1189">
        <v>0.1</v>
      </c>
      <c r="P1189">
        <v>0.1</v>
      </c>
      <c r="Q1189">
        <v>0.1</v>
      </c>
      <c r="R1189">
        <v>0.1</v>
      </c>
      <c r="S1189">
        <v>0.1</v>
      </c>
      <c r="T1189">
        <v>0.1</v>
      </c>
      <c r="U1189">
        <v>0.1</v>
      </c>
      <c r="V1189">
        <v>0.1</v>
      </c>
      <c r="W1189">
        <v>0.1</v>
      </c>
      <c r="X1189">
        <v>0.1</v>
      </c>
      <c r="Y1189">
        <v>0.1</v>
      </c>
      <c r="Z1189">
        <v>0.1</v>
      </c>
      <c r="AA1189">
        <v>0.1</v>
      </c>
      <c r="AB1189">
        <v>0.1</v>
      </c>
      <c r="AC1189">
        <v>0.1</v>
      </c>
      <c r="AD1189">
        <v>0.1</v>
      </c>
      <c r="AE1189">
        <v>0.1</v>
      </c>
      <c r="AF1189">
        <v>0.1</v>
      </c>
      <c r="AG1189">
        <v>0.1</v>
      </c>
      <c r="AH1189">
        <v>0.1</v>
      </c>
      <c r="AI1189">
        <v>0.1</v>
      </c>
      <c r="AJ1189">
        <v>0.1</v>
      </c>
      <c r="AK1189">
        <v>0.2</v>
      </c>
      <c r="AL1189">
        <v>0.2</v>
      </c>
      <c r="AM1189">
        <v>0.3</v>
      </c>
      <c r="AN1189">
        <v>0.5</v>
      </c>
      <c r="AO1189">
        <v>1</v>
      </c>
      <c r="AP1189">
        <v>1</v>
      </c>
      <c r="AQ1189">
        <v>1</v>
      </c>
      <c r="AR1189">
        <v>1</v>
      </c>
      <c r="AS1189">
        <v>1</v>
      </c>
      <c r="AT1189">
        <v>1</v>
      </c>
      <c r="AU1189">
        <v>0.9</v>
      </c>
      <c r="AV1189">
        <v>1.3</v>
      </c>
      <c r="AW1189">
        <v>1.6</v>
      </c>
      <c r="AX1189">
        <v>1.6</v>
      </c>
      <c r="AY1189">
        <v>1.6</v>
      </c>
      <c r="AZ1189">
        <v>1.3</v>
      </c>
      <c r="BA1189">
        <v>0.5</v>
      </c>
      <c r="BB1189">
        <v>0.5</v>
      </c>
      <c r="BC1189">
        <v>0.5</v>
      </c>
      <c r="BD1189">
        <v>0.5</v>
      </c>
      <c r="BE1189">
        <v>0.5</v>
      </c>
    </row>
    <row r="1190" spans="1:57">
      <c r="A1190" t="s">
        <v>1523</v>
      </c>
      <c r="B1190" t="s">
        <v>154</v>
      </c>
      <c r="C1190" t="s">
        <v>155</v>
      </c>
      <c r="D1190" t="s">
        <v>105</v>
      </c>
      <c r="E1190" t="s">
        <v>1463</v>
      </c>
      <c r="F1190">
        <v>0.6</v>
      </c>
      <c r="G1190">
        <v>0.6</v>
      </c>
      <c r="H1190">
        <v>0.6</v>
      </c>
      <c r="I1190">
        <v>0.6</v>
      </c>
      <c r="J1190">
        <v>0.3</v>
      </c>
      <c r="K1190">
        <v>0.3</v>
      </c>
      <c r="L1190">
        <v>0.3</v>
      </c>
      <c r="M1190">
        <v>0.3</v>
      </c>
      <c r="N1190">
        <v>0.3</v>
      </c>
      <c r="O1190">
        <v>0.2</v>
      </c>
      <c r="P1190">
        <v>0.2</v>
      </c>
      <c r="Q1190">
        <v>0.2</v>
      </c>
      <c r="R1190">
        <v>0.2</v>
      </c>
      <c r="S1190">
        <v>0.2</v>
      </c>
      <c r="T1190">
        <v>0.2</v>
      </c>
      <c r="U1190">
        <v>0.2</v>
      </c>
      <c r="V1190">
        <v>0.2</v>
      </c>
      <c r="W1190">
        <v>0.2</v>
      </c>
      <c r="X1190">
        <v>0.2</v>
      </c>
      <c r="Y1190">
        <v>0.2</v>
      </c>
      <c r="Z1190">
        <v>0.2</v>
      </c>
      <c r="AA1190">
        <v>0.1</v>
      </c>
      <c r="AB1190">
        <v>0.1</v>
      </c>
      <c r="AC1190">
        <v>0.1</v>
      </c>
      <c r="AD1190">
        <v>0.1</v>
      </c>
      <c r="AE1190">
        <v>0.1</v>
      </c>
      <c r="AF1190">
        <v>0.1</v>
      </c>
      <c r="AG1190">
        <v>0.1</v>
      </c>
      <c r="AH1190">
        <v>0.2</v>
      </c>
      <c r="AI1190">
        <v>0.2</v>
      </c>
      <c r="AJ1190">
        <v>0.2</v>
      </c>
      <c r="AK1190">
        <v>0.2</v>
      </c>
      <c r="AL1190">
        <v>0.2</v>
      </c>
      <c r="AM1190">
        <v>0.4</v>
      </c>
      <c r="AN1190">
        <v>0.5</v>
      </c>
      <c r="AO1190">
        <v>1</v>
      </c>
      <c r="AP1190">
        <v>1</v>
      </c>
      <c r="AQ1190">
        <v>1</v>
      </c>
      <c r="AR1190">
        <v>1</v>
      </c>
      <c r="AS1190">
        <v>2.5</v>
      </c>
      <c r="AT1190">
        <v>1.5</v>
      </c>
      <c r="AU1190">
        <v>1.5</v>
      </c>
      <c r="AV1190">
        <v>2.4</v>
      </c>
      <c r="AW1190">
        <v>3.8</v>
      </c>
      <c r="AX1190">
        <v>2.2999999999999998</v>
      </c>
      <c r="AY1190">
        <v>1.9</v>
      </c>
      <c r="AZ1190">
        <v>1.5</v>
      </c>
      <c r="BA1190">
        <v>0.9</v>
      </c>
      <c r="BB1190">
        <v>1</v>
      </c>
      <c r="BC1190">
        <v>1</v>
      </c>
      <c r="BD1190">
        <v>1</v>
      </c>
      <c r="BE1190">
        <v>1</v>
      </c>
    </row>
    <row r="1191" spans="1:57">
      <c r="A1191" t="s">
        <v>1524</v>
      </c>
      <c r="B1191" t="s">
        <v>154</v>
      </c>
      <c r="C1191" t="s">
        <v>155</v>
      </c>
      <c r="D1191" t="s">
        <v>105</v>
      </c>
      <c r="E1191" t="s">
        <v>1463</v>
      </c>
      <c r="F1191">
        <v>0.7</v>
      </c>
      <c r="G1191">
        <v>0.7</v>
      </c>
      <c r="H1191">
        <v>0.7</v>
      </c>
      <c r="I1191">
        <v>0.7</v>
      </c>
      <c r="J1191">
        <v>0.4</v>
      </c>
      <c r="K1191">
        <v>0.4</v>
      </c>
      <c r="L1191">
        <v>0.4</v>
      </c>
      <c r="M1191">
        <v>0.4</v>
      </c>
      <c r="N1191">
        <v>0.4</v>
      </c>
      <c r="O1191">
        <v>0.1</v>
      </c>
      <c r="P1191">
        <v>0.1</v>
      </c>
      <c r="Q1191">
        <v>0.1</v>
      </c>
      <c r="R1191">
        <v>0.1</v>
      </c>
      <c r="S1191">
        <v>0.1</v>
      </c>
      <c r="T1191">
        <v>0.1</v>
      </c>
      <c r="U1191">
        <v>0.1</v>
      </c>
      <c r="V1191">
        <v>0.1</v>
      </c>
      <c r="W1191">
        <v>0.1</v>
      </c>
      <c r="X1191">
        <v>0.1</v>
      </c>
      <c r="Y1191">
        <v>0.1</v>
      </c>
      <c r="Z1191">
        <v>0.1</v>
      </c>
      <c r="AA1191">
        <v>0.1</v>
      </c>
      <c r="AB1191">
        <v>0.1</v>
      </c>
      <c r="AC1191">
        <v>0.1</v>
      </c>
      <c r="AD1191">
        <v>0.1</v>
      </c>
      <c r="AE1191">
        <v>0.1</v>
      </c>
      <c r="AF1191">
        <v>0.1</v>
      </c>
      <c r="AG1191">
        <v>0.1</v>
      </c>
      <c r="AH1191">
        <v>0.1</v>
      </c>
      <c r="AI1191">
        <v>0.1</v>
      </c>
      <c r="AJ1191">
        <v>0.1</v>
      </c>
      <c r="AK1191">
        <v>0.2</v>
      </c>
      <c r="AL1191">
        <v>0.2</v>
      </c>
      <c r="AM1191">
        <v>0.5</v>
      </c>
      <c r="AN1191">
        <v>0.5</v>
      </c>
      <c r="AO1191">
        <v>1</v>
      </c>
      <c r="AP1191">
        <v>1</v>
      </c>
      <c r="AQ1191">
        <v>1</v>
      </c>
      <c r="AR1191">
        <v>1</v>
      </c>
      <c r="AS1191">
        <v>1</v>
      </c>
      <c r="AT1191">
        <v>1.2</v>
      </c>
      <c r="AU1191">
        <v>1.3</v>
      </c>
      <c r="AV1191">
        <v>1.6</v>
      </c>
      <c r="AW1191">
        <v>2.4</v>
      </c>
      <c r="AX1191">
        <v>0.7</v>
      </c>
      <c r="AY1191">
        <v>1.3</v>
      </c>
      <c r="AZ1191">
        <v>1</v>
      </c>
      <c r="BA1191">
        <v>0.2</v>
      </c>
      <c r="BB1191">
        <v>1</v>
      </c>
      <c r="BC1191">
        <v>1</v>
      </c>
      <c r="BD1191">
        <v>1</v>
      </c>
      <c r="BE1191">
        <v>1</v>
      </c>
    </row>
    <row r="1192" spans="1:57">
      <c r="A1192" t="s">
        <v>1525</v>
      </c>
      <c r="B1192" t="s">
        <v>154</v>
      </c>
      <c r="C1192" t="s">
        <v>155</v>
      </c>
      <c r="D1192" t="s">
        <v>105</v>
      </c>
      <c r="E1192" t="s">
        <v>1463</v>
      </c>
      <c r="F1192">
        <v>0.7</v>
      </c>
      <c r="G1192">
        <v>0.7</v>
      </c>
      <c r="H1192">
        <v>0.7</v>
      </c>
      <c r="I1192">
        <v>0.7</v>
      </c>
      <c r="J1192">
        <v>0.4</v>
      </c>
      <c r="K1192">
        <v>0.4</v>
      </c>
      <c r="L1192">
        <v>0.4</v>
      </c>
      <c r="M1192">
        <v>0.4</v>
      </c>
      <c r="N1192">
        <v>0.4</v>
      </c>
      <c r="O1192">
        <v>0.2</v>
      </c>
      <c r="P1192">
        <v>0.2</v>
      </c>
      <c r="Q1192">
        <v>0.2</v>
      </c>
      <c r="R1192">
        <v>0.2</v>
      </c>
      <c r="S1192">
        <v>0.2</v>
      </c>
      <c r="T1192">
        <v>0.2</v>
      </c>
      <c r="U1192">
        <v>0.2</v>
      </c>
      <c r="V1192">
        <v>0.2</v>
      </c>
      <c r="W1192">
        <v>0.2</v>
      </c>
      <c r="X1192">
        <v>0.2</v>
      </c>
      <c r="Y1192">
        <v>0.2</v>
      </c>
      <c r="Z1192">
        <v>0.2</v>
      </c>
      <c r="AA1192">
        <v>0.1</v>
      </c>
      <c r="AB1192">
        <v>0.1</v>
      </c>
      <c r="AC1192">
        <v>0.1</v>
      </c>
      <c r="AD1192">
        <v>0.1</v>
      </c>
      <c r="AE1192">
        <v>0.1</v>
      </c>
      <c r="AF1192">
        <v>0.1</v>
      </c>
      <c r="AG1192">
        <v>0.1</v>
      </c>
      <c r="AH1192">
        <v>0.2</v>
      </c>
      <c r="AI1192">
        <v>0.2</v>
      </c>
      <c r="AJ1192">
        <v>0.2</v>
      </c>
      <c r="AK1192">
        <v>0.4</v>
      </c>
      <c r="AL1192">
        <v>0.3</v>
      </c>
      <c r="AM1192">
        <v>0.9</v>
      </c>
      <c r="AN1192">
        <v>1.4</v>
      </c>
      <c r="AO1192">
        <v>1</v>
      </c>
      <c r="AP1192">
        <v>1</v>
      </c>
      <c r="AQ1192">
        <v>1</v>
      </c>
      <c r="AR1192">
        <v>1</v>
      </c>
      <c r="AS1192">
        <v>1.8</v>
      </c>
      <c r="AT1192">
        <v>2</v>
      </c>
      <c r="AU1192">
        <v>2</v>
      </c>
      <c r="AV1192">
        <v>1</v>
      </c>
      <c r="AW1192">
        <v>3.5</v>
      </c>
      <c r="AX1192">
        <v>3.5</v>
      </c>
      <c r="AY1192">
        <v>3.5</v>
      </c>
      <c r="AZ1192">
        <v>2.8</v>
      </c>
      <c r="BA1192">
        <v>0.9</v>
      </c>
      <c r="BB1192">
        <v>1</v>
      </c>
      <c r="BC1192">
        <v>1</v>
      </c>
      <c r="BD1192">
        <v>1</v>
      </c>
      <c r="BE1192">
        <v>1</v>
      </c>
    </row>
    <row r="1193" spans="1:57">
      <c r="A1193" t="s">
        <v>1526</v>
      </c>
      <c r="B1193" t="s">
        <v>154</v>
      </c>
      <c r="C1193" t="s">
        <v>155</v>
      </c>
      <c r="D1193" t="s">
        <v>105</v>
      </c>
      <c r="E1193" t="s">
        <v>1463</v>
      </c>
      <c r="F1193">
        <v>0.7</v>
      </c>
      <c r="G1193">
        <v>0.7</v>
      </c>
      <c r="H1193">
        <v>0.7</v>
      </c>
      <c r="I1193">
        <v>0.7</v>
      </c>
      <c r="J1193">
        <v>0.4</v>
      </c>
      <c r="K1193">
        <v>0.4</v>
      </c>
      <c r="L1193">
        <v>0.4</v>
      </c>
      <c r="M1193">
        <v>0.4</v>
      </c>
      <c r="N1193">
        <v>0.4</v>
      </c>
      <c r="O1193">
        <v>0.3</v>
      </c>
      <c r="P1193">
        <v>0.3</v>
      </c>
      <c r="Q1193">
        <v>0.3</v>
      </c>
      <c r="R1193">
        <v>0.3</v>
      </c>
      <c r="S1193">
        <v>0.3</v>
      </c>
      <c r="T1193">
        <v>0.3</v>
      </c>
      <c r="U1193">
        <v>0.3</v>
      </c>
      <c r="V1193">
        <v>0.3</v>
      </c>
      <c r="W1193">
        <v>0.3</v>
      </c>
      <c r="X1193">
        <v>0.3</v>
      </c>
      <c r="Y1193">
        <v>0.3</v>
      </c>
      <c r="Z1193">
        <v>0.3</v>
      </c>
      <c r="AA1193">
        <v>0.2</v>
      </c>
      <c r="AB1193">
        <v>0.2</v>
      </c>
      <c r="AC1193">
        <v>0.2</v>
      </c>
      <c r="AD1193">
        <v>0.2</v>
      </c>
      <c r="AE1193">
        <v>0.2</v>
      </c>
      <c r="AF1193">
        <v>0.2</v>
      </c>
      <c r="AG1193">
        <v>0.2</v>
      </c>
      <c r="AH1193">
        <v>0.3</v>
      </c>
      <c r="AI1193">
        <v>0.3</v>
      </c>
      <c r="AJ1193">
        <v>0.3</v>
      </c>
      <c r="AK1193">
        <v>0.4</v>
      </c>
      <c r="AL1193">
        <v>0.4</v>
      </c>
      <c r="AM1193">
        <v>0.4</v>
      </c>
      <c r="AN1193">
        <v>0.9</v>
      </c>
      <c r="AO1193">
        <v>1</v>
      </c>
      <c r="AP1193">
        <v>1</v>
      </c>
      <c r="AQ1193">
        <v>1</v>
      </c>
      <c r="AR1193">
        <v>1</v>
      </c>
      <c r="AS1193">
        <v>1</v>
      </c>
      <c r="AT1193">
        <v>1.9</v>
      </c>
      <c r="AU1193">
        <v>2.2000000000000002</v>
      </c>
      <c r="AV1193">
        <v>1.1000000000000001</v>
      </c>
      <c r="AW1193">
        <v>3.3</v>
      </c>
      <c r="AX1193">
        <v>3.3</v>
      </c>
      <c r="AY1193">
        <v>3.3</v>
      </c>
      <c r="AZ1193">
        <v>2.6</v>
      </c>
      <c r="BA1193">
        <v>1.7</v>
      </c>
      <c r="BB1193">
        <v>1.5</v>
      </c>
      <c r="BC1193">
        <v>1.5</v>
      </c>
      <c r="BD1193">
        <v>1.5</v>
      </c>
      <c r="BE1193">
        <v>1.5</v>
      </c>
    </row>
    <row r="1194" spans="1:57">
      <c r="A1194" t="s">
        <v>1527</v>
      </c>
      <c r="B1194" t="s">
        <v>154</v>
      </c>
      <c r="C1194" t="s">
        <v>155</v>
      </c>
      <c r="D1194" t="s">
        <v>105</v>
      </c>
      <c r="E1194" t="s">
        <v>1463</v>
      </c>
      <c r="F1194">
        <v>0.7</v>
      </c>
      <c r="G1194">
        <v>0.7</v>
      </c>
      <c r="H1194">
        <v>0.7</v>
      </c>
      <c r="I1194">
        <v>0.7</v>
      </c>
      <c r="J1194">
        <v>0.4</v>
      </c>
      <c r="K1194">
        <v>0.4</v>
      </c>
      <c r="L1194">
        <v>0.4</v>
      </c>
      <c r="M1194">
        <v>0.4</v>
      </c>
      <c r="N1194">
        <v>0.4</v>
      </c>
      <c r="O1194">
        <v>0.2</v>
      </c>
      <c r="P1194">
        <v>0.2</v>
      </c>
      <c r="Q1194">
        <v>0.2</v>
      </c>
      <c r="R1194">
        <v>0.2</v>
      </c>
      <c r="S1194">
        <v>0.2</v>
      </c>
      <c r="T1194">
        <v>0.2</v>
      </c>
      <c r="U1194">
        <v>0.2</v>
      </c>
      <c r="V1194">
        <v>0.2</v>
      </c>
      <c r="W1194">
        <v>0.2</v>
      </c>
      <c r="X1194">
        <v>0.2</v>
      </c>
      <c r="Y1194">
        <v>0.2</v>
      </c>
      <c r="Z1194">
        <v>0.2</v>
      </c>
      <c r="AA1194">
        <v>0.1</v>
      </c>
      <c r="AB1194">
        <v>0.1</v>
      </c>
      <c r="AC1194">
        <v>0.1</v>
      </c>
      <c r="AD1194">
        <v>0.1</v>
      </c>
      <c r="AE1194">
        <v>0.1</v>
      </c>
      <c r="AF1194">
        <v>0.1</v>
      </c>
      <c r="AG1194">
        <v>0.1</v>
      </c>
      <c r="AH1194">
        <v>0.2</v>
      </c>
      <c r="AI1194">
        <v>0.2</v>
      </c>
      <c r="AJ1194">
        <v>0.2</v>
      </c>
      <c r="AK1194">
        <v>0.2</v>
      </c>
      <c r="AL1194">
        <v>0.4</v>
      </c>
      <c r="AM1194">
        <v>0.4</v>
      </c>
      <c r="AN1194">
        <v>0.6</v>
      </c>
      <c r="AO1194">
        <v>1</v>
      </c>
      <c r="AP1194">
        <v>1</v>
      </c>
      <c r="AQ1194">
        <v>1</v>
      </c>
      <c r="AR1194">
        <v>1</v>
      </c>
      <c r="AS1194">
        <v>0.7</v>
      </c>
      <c r="AT1194">
        <v>1.1000000000000001</v>
      </c>
      <c r="AU1194">
        <v>1.1000000000000001</v>
      </c>
      <c r="AV1194">
        <v>0.7</v>
      </c>
      <c r="AW1194">
        <v>0.7</v>
      </c>
      <c r="AX1194">
        <v>0.7</v>
      </c>
      <c r="AY1194">
        <v>1.8</v>
      </c>
      <c r="AZ1194">
        <v>1.8</v>
      </c>
      <c r="BA1194">
        <v>0.7</v>
      </c>
      <c r="BB1194">
        <v>1.5</v>
      </c>
      <c r="BC1194">
        <v>1.5</v>
      </c>
      <c r="BD1194">
        <v>1.5</v>
      </c>
      <c r="BE1194">
        <v>1.5</v>
      </c>
    </row>
    <row r="1195" spans="1:57">
      <c r="A1195" t="s">
        <v>1528</v>
      </c>
      <c r="B1195" t="s">
        <v>154</v>
      </c>
      <c r="C1195" t="s">
        <v>155</v>
      </c>
      <c r="D1195" t="s">
        <v>105</v>
      </c>
      <c r="E1195" t="s">
        <v>1463</v>
      </c>
      <c r="F1195">
        <v>0.7</v>
      </c>
      <c r="G1195">
        <v>0.7</v>
      </c>
      <c r="H1195">
        <v>0.7</v>
      </c>
      <c r="I1195">
        <v>0.7</v>
      </c>
      <c r="J1195">
        <v>0.4</v>
      </c>
      <c r="K1195">
        <v>0.4</v>
      </c>
      <c r="L1195">
        <v>0.4</v>
      </c>
      <c r="M1195">
        <v>0.4</v>
      </c>
      <c r="N1195">
        <v>0.4</v>
      </c>
      <c r="O1195">
        <v>0.2</v>
      </c>
      <c r="P1195">
        <v>0.2</v>
      </c>
      <c r="Q1195">
        <v>0.2</v>
      </c>
      <c r="R1195">
        <v>0.2</v>
      </c>
      <c r="S1195">
        <v>0.2</v>
      </c>
      <c r="T1195">
        <v>0.2</v>
      </c>
      <c r="U1195">
        <v>0.2</v>
      </c>
      <c r="V1195">
        <v>0.2</v>
      </c>
      <c r="W1195">
        <v>0.2</v>
      </c>
      <c r="X1195">
        <v>0.2</v>
      </c>
      <c r="Y1195">
        <v>0.2</v>
      </c>
      <c r="Z1195">
        <v>0.2</v>
      </c>
      <c r="AA1195">
        <v>0.1</v>
      </c>
      <c r="AB1195">
        <v>0.1</v>
      </c>
      <c r="AC1195">
        <v>0.1</v>
      </c>
      <c r="AD1195">
        <v>0.1</v>
      </c>
      <c r="AE1195">
        <v>0.1</v>
      </c>
      <c r="AF1195">
        <v>0.1</v>
      </c>
      <c r="AG1195">
        <v>0.1</v>
      </c>
      <c r="AH1195">
        <v>0.2</v>
      </c>
      <c r="AI1195">
        <v>0.2</v>
      </c>
      <c r="AJ1195">
        <v>0.2</v>
      </c>
      <c r="AK1195">
        <v>0.2</v>
      </c>
      <c r="AL1195">
        <v>0.4</v>
      </c>
      <c r="AM1195">
        <v>0.4</v>
      </c>
      <c r="AN1195">
        <v>1.1000000000000001</v>
      </c>
      <c r="AO1195">
        <v>1</v>
      </c>
      <c r="AP1195">
        <v>1</v>
      </c>
      <c r="AQ1195">
        <v>1</v>
      </c>
      <c r="AR1195">
        <v>1</v>
      </c>
      <c r="AS1195">
        <v>2</v>
      </c>
      <c r="AT1195">
        <v>1.4</v>
      </c>
      <c r="AU1195">
        <v>1.8</v>
      </c>
      <c r="AV1195">
        <v>3.8</v>
      </c>
      <c r="AW1195">
        <v>4.5999999999999996</v>
      </c>
      <c r="AX1195">
        <v>4.5999999999999996</v>
      </c>
      <c r="AY1195">
        <v>4.5999999999999996</v>
      </c>
      <c r="AZ1195">
        <v>3.6</v>
      </c>
      <c r="BA1195">
        <v>2.2000000000000002</v>
      </c>
      <c r="BB1195">
        <v>1.5</v>
      </c>
      <c r="BC1195">
        <v>1.5</v>
      </c>
      <c r="BD1195">
        <v>1.5</v>
      </c>
      <c r="BE1195">
        <v>1.5</v>
      </c>
    </row>
    <row r="1196" spans="1:57">
      <c r="A1196" t="s">
        <v>1529</v>
      </c>
      <c r="B1196" t="s">
        <v>154</v>
      </c>
      <c r="C1196" t="s">
        <v>155</v>
      </c>
      <c r="D1196" t="s">
        <v>105</v>
      </c>
      <c r="E1196" t="s">
        <v>1463</v>
      </c>
      <c r="F1196">
        <v>0.7</v>
      </c>
      <c r="G1196">
        <v>0.7</v>
      </c>
      <c r="H1196">
        <v>0.7</v>
      </c>
      <c r="I1196">
        <v>0.7</v>
      </c>
      <c r="J1196">
        <v>0.4</v>
      </c>
      <c r="K1196">
        <v>0.4</v>
      </c>
      <c r="L1196">
        <v>0.4</v>
      </c>
      <c r="M1196">
        <v>0.4</v>
      </c>
      <c r="N1196">
        <v>0.4</v>
      </c>
      <c r="O1196">
        <v>0.1</v>
      </c>
      <c r="P1196">
        <v>0.1</v>
      </c>
      <c r="Q1196">
        <v>0.1</v>
      </c>
      <c r="R1196">
        <v>0.1</v>
      </c>
      <c r="S1196">
        <v>0.1</v>
      </c>
      <c r="T1196">
        <v>0.1</v>
      </c>
      <c r="U1196">
        <v>0.1</v>
      </c>
      <c r="V1196">
        <v>0.1</v>
      </c>
      <c r="W1196">
        <v>0.1</v>
      </c>
      <c r="X1196">
        <v>0.1</v>
      </c>
      <c r="Y1196">
        <v>0.1</v>
      </c>
      <c r="Z1196">
        <v>0.1</v>
      </c>
      <c r="AA1196">
        <v>0.1</v>
      </c>
      <c r="AB1196">
        <v>0.1</v>
      </c>
      <c r="AC1196">
        <v>0.1</v>
      </c>
      <c r="AD1196">
        <v>0.1</v>
      </c>
      <c r="AE1196">
        <v>0.1</v>
      </c>
      <c r="AF1196">
        <v>0.1</v>
      </c>
      <c r="AG1196">
        <v>0.1</v>
      </c>
      <c r="AH1196">
        <v>0.1</v>
      </c>
      <c r="AI1196">
        <v>0.1</v>
      </c>
      <c r="AJ1196">
        <v>0.1</v>
      </c>
      <c r="AK1196">
        <v>0.1</v>
      </c>
      <c r="AL1196">
        <v>0.3</v>
      </c>
      <c r="AM1196">
        <v>0.4</v>
      </c>
      <c r="AN1196">
        <v>0.6</v>
      </c>
      <c r="AO1196">
        <v>1</v>
      </c>
      <c r="AP1196">
        <v>1</v>
      </c>
      <c r="AQ1196">
        <v>1</v>
      </c>
      <c r="AR1196">
        <v>1</v>
      </c>
      <c r="AS1196">
        <v>1</v>
      </c>
      <c r="AT1196">
        <v>2</v>
      </c>
      <c r="AU1196">
        <v>2.2999999999999998</v>
      </c>
      <c r="AV1196">
        <v>2.8</v>
      </c>
      <c r="AW1196">
        <v>3.6</v>
      </c>
      <c r="AX1196">
        <v>3.6</v>
      </c>
      <c r="AY1196">
        <v>3.6</v>
      </c>
      <c r="AZ1196">
        <v>2.9</v>
      </c>
      <c r="BA1196">
        <v>2.2999999999999998</v>
      </c>
      <c r="BB1196">
        <v>1.5</v>
      </c>
      <c r="BC1196">
        <v>1.5</v>
      </c>
      <c r="BD1196">
        <v>1.5</v>
      </c>
      <c r="BE1196">
        <v>1.5</v>
      </c>
    </row>
    <row r="1197" spans="1:57">
      <c r="A1197" t="s">
        <v>1530</v>
      </c>
      <c r="B1197" t="s">
        <v>154</v>
      </c>
      <c r="C1197" t="s">
        <v>155</v>
      </c>
      <c r="D1197" t="s">
        <v>105</v>
      </c>
      <c r="E1197" t="s">
        <v>1463</v>
      </c>
      <c r="F1197">
        <v>0.7</v>
      </c>
      <c r="G1197">
        <v>0.7</v>
      </c>
      <c r="H1197">
        <v>0.7</v>
      </c>
      <c r="I1197">
        <v>0.7</v>
      </c>
      <c r="J1197">
        <v>0.4</v>
      </c>
      <c r="K1197">
        <v>0.4</v>
      </c>
      <c r="L1197">
        <v>0.4</v>
      </c>
      <c r="M1197">
        <v>0.4</v>
      </c>
      <c r="N1197">
        <v>0.4</v>
      </c>
      <c r="O1197">
        <v>0.2</v>
      </c>
      <c r="P1197">
        <v>0.2</v>
      </c>
      <c r="Q1197">
        <v>0.2</v>
      </c>
      <c r="R1197">
        <v>0.2</v>
      </c>
      <c r="S1197">
        <v>0.2</v>
      </c>
      <c r="T1197">
        <v>0.2</v>
      </c>
      <c r="U1197">
        <v>0.2</v>
      </c>
      <c r="V1197">
        <v>0.2</v>
      </c>
      <c r="W1197">
        <v>0.2</v>
      </c>
      <c r="X1197">
        <v>0.2</v>
      </c>
      <c r="Y1197">
        <v>0.2</v>
      </c>
      <c r="Z1197">
        <v>0.2</v>
      </c>
      <c r="AA1197">
        <v>0.1</v>
      </c>
      <c r="AB1197">
        <v>0.1</v>
      </c>
      <c r="AC1197">
        <v>0.1</v>
      </c>
      <c r="AD1197">
        <v>0.1</v>
      </c>
      <c r="AE1197">
        <v>0.1</v>
      </c>
      <c r="AF1197">
        <v>0.1</v>
      </c>
      <c r="AG1197">
        <v>0.1</v>
      </c>
      <c r="AH1197">
        <v>0.2</v>
      </c>
      <c r="AI1197">
        <v>0.2</v>
      </c>
      <c r="AJ1197">
        <v>0.2</v>
      </c>
      <c r="AK1197">
        <v>0.2</v>
      </c>
      <c r="AL1197">
        <v>0.3</v>
      </c>
      <c r="AM1197">
        <v>0.4</v>
      </c>
      <c r="AN1197">
        <v>0.3</v>
      </c>
      <c r="AO1197">
        <v>1</v>
      </c>
      <c r="AP1197">
        <v>1</v>
      </c>
      <c r="AQ1197">
        <v>1</v>
      </c>
      <c r="AR1197">
        <v>1</v>
      </c>
      <c r="AS1197">
        <v>1</v>
      </c>
      <c r="AT1197">
        <v>2.7</v>
      </c>
      <c r="AU1197">
        <v>2.4</v>
      </c>
      <c r="AV1197">
        <v>3.9</v>
      </c>
      <c r="AW1197">
        <v>4.4000000000000004</v>
      </c>
      <c r="AX1197">
        <v>4.4000000000000004</v>
      </c>
      <c r="AY1197">
        <v>4.4000000000000004</v>
      </c>
      <c r="AZ1197">
        <v>3.5</v>
      </c>
      <c r="BA1197">
        <v>2.1</v>
      </c>
      <c r="BB1197">
        <v>1</v>
      </c>
      <c r="BC1197">
        <v>1</v>
      </c>
      <c r="BD1197">
        <v>1</v>
      </c>
      <c r="BE1197">
        <v>1</v>
      </c>
    </row>
    <row r="1198" spans="1:57">
      <c r="A1198" t="s">
        <v>1531</v>
      </c>
      <c r="B1198" t="s">
        <v>154</v>
      </c>
      <c r="C1198" t="s">
        <v>155</v>
      </c>
      <c r="D1198" t="s">
        <v>105</v>
      </c>
      <c r="E1198" t="s">
        <v>1463</v>
      </c>
      <c r="F1198">
        <v>0.7</v>
      </c>
      <c r="G1198">
        <v>0.7</v>
      </c>
      <c r="H1198">
        <v>0.7</v>
      </c>
      <c r="I1198">
        <v>0.7</v>
      </c>
      <c r="J1198">
        <v>0.4</v>
      </c>
      <c r="K1198">
        <v>0.4</v>
      </c>
      <c r="L1198">
        <v>0.4</v>
      </c>
      <c r="M1198">
        <v>0.4</v>
      </c>
      <c r="N1198">
        <v>0.4</v>
      </c>
      <c r="O1198">
        <v>0.1</v>
      </c>
      <c r="P1198">
        <v>0.1</v>
      </c>
      <c r="Q1198">
        <v>0.1</v>
      </c>
      <c r="R1198">
        <v>0.1</v>
      </c>
      <c r="S1198">
        <v>0.1</v>
      </c>
      <c r="T1198">
        <v>0.1</v>
      </c>
      <c r="U1198">
        <v>0.1</v>
      </c>
      <c r="V1198">
        <v>0.1</v>
      </c>
      <c r="W1198">
        <v>0.1</v>
      </c>
      <c r="X1198">
        <v>0.1</v>
      </c>
      <c r="Y1198">
        <v>0.1</v>
      </c>
      <c r="Z1198">
        <v>0.1</v>
      </c>
      <c r="AA1198">
        <v>0.1</v>
      </c>
      <c r="AB1198">
        <v>0.1</v>
      </c>
      <c r="AC1198">
        <v>0.1</v>
      </c>
      <c r="AD1198">
        <v>0.1</v>
      </c>
      <c r="AE1198">
        <v>0.1</v>
      </c>
      <c r="AF1198">
        <v>0.1</v>
      </c>
      <c r="AG1198">
        <v>0.1</v>
      </c>
      <c r="AH1198">
        <v>0.1</v>
      </c>
      <c r="AI1198">
        <v>0.1</v>
      </c>
      <c r="AJ1198">
        <v>0.1</v>
      </c>
      <c r="AK1198">
        <v>0.4</v>
      </c>
      <c r="AL1198">
        <v>0.4</v>
      </c>
      <c r="AM1198">
        <v>0.7</v>
      </c>
      <c r="AN1198">
        <v>1</v>
      </c>
      <c r="AO1198">
        <v>1</v>
      </c>
      <c r="AP1198">
        <v>1</v>
      </c>
      <c r="AQ1198">
        <v>1</v>
      </c>
      <c r="AR1198">
        <v>1</v>
      </c>
      <c r="AS1198">
        <v>0.8</v>
      </c>
      <c r="AT1198">
        <v>0.8</v>
      </c>
      <c r="AU1198">
        <v>0.4</v>
      </c>
      <c r="AV1198">
        <v>0.7</v>
      </c>
      <c r="AW1198">
        <v>1.7</v>
      </c>
      <c r="AX1198">
        <v>1.7</v>
      </c>
      <c r="AY1198">
        <v>1.7</v>
      </c>
      <c r="AZ1198">
        <v>2.1</v>
      </c>
      <c r="BA1198">
        <v>2.5</v>
      </c>
      <c r="BB1198">
        <v>1.5</v>
      </c>
      <c r="BC1198">
        <v>1.5</v>
      </c>
      <c r="BD1198">
        <v>1.5</v>
      </c>
      <c r="BE1198">
        <v>1.5</v>
      </c>
    </row>
    <row r="1199" spans="1:57">
      <c r="A1199" t="s">
        <v>1532</v>
      </c>
      <c r="B1199" t="s">
        <v>154</v>
      </c>
      <c r="C1199" t="s">
        <v>155</v>
      </c>
      <c r="D1199" t="s">
        <v>105</v>
      </c>
      <c r="E1199" t="s">
        <v>1463</v>
      </c>
      <c r="F1199">
        <v>0.7</v>
      </c>
      <c r="G1199">
        <v>0.7</v>
      </c>
      <c r="H1199">
        <v>0.7</v>
      </c>
      <c r="I1199">
        <v>0.7</v>
      </c>
      <c r="J1199">
        <v>0.4</v>
      </c>
      <c r="K1199">
        <v>0.4</v>
      </c>
      <c r="L1199">
        <v>0.4</v>
      </c>
      <c r="M1199">
        <v>0.4</v>
      </c>
      <c r="N1199">
        <v>0.4</v>
      </c>
      <c r="O1199">
        <v>0.2</v>
      </c>
      <c r="P1199">
        <v>0.2</v>
      </c>
      <c r="Q1199">
        <v>0.2</v>
      </c>
      <c r="R1199">
        <v>0.2</v>
      </c>
      <c r="S1199">
        <v>0.2</v>
      </c>
      <c r="T1199">
        <v>0.2</v>
      </c>
      <c r="U1199">
        <v>0.2</v>
      </c>
      <c r="V1199">
        <v>0.2</v>
      </c>
      <c r="W1199">
        <v>0.2</v>
      </c>
      <c r="X1199">
        <v>0.2</v>
      </c>
      <c r="Y1199">
        <v>0.2</v>
      </c>
      <c r="Z1199">
        <v>0.2</v>
      </c>
      <c r="AA1199">
        <v>0.1</v>
      </c>
      <c r="AB1199">
        <v>0.1</v>
      </c>
      <c r="AC1199">
        <v>0.1</v>
      </c>
      <c r="AD1199">
        <v>0.1</v>
      </c>
      <c r="AE1199">
        <v>0.1</v>
      </c>
      <c r="AF1199">
        <v>0.1</v>
      </c>
      <c r="AG1199">
        <v>0.1</v>
      </c>
      <c r="AH1199">
        <v>0.2</v>
      </c>
      <c r="AI1199">
        <v>0.2</v>
      </c>
      <c r="AJ1199">
        <v>0.2</v>
      </c>
      <c r="AK1199">
        <v>0.3</v>
      </c>
      <c r="AL1199">
        <v>0.3</v>
      </c>
      <c r="AM1199">
        <v>0.4</v>
      </c>
      <c r="AN1199">
        <v>0.4</v>
      </c>
      <c r="AO1199">
        <v>1</v>
      </c>
      <c r="AP1199">
        <v>1</v>
      </c>
      <c r="AQ1199">
        <v>1</v>
      </c>
      <c r="AR1199">
        <v>1</v>
      </c>
      <c r="AS1199">
        <v>0.7</v>
      </c>
      <c r="AT1199">
        <v>0.4</v>
      </c>
      <c r="AU1199">
        <v>1.6</v>
      </c>
      <c r="AV1199">
        <v>1.1000000000000001</v>
      </c>
      <c r="AW1199">
        <v>0.7</v>
      </c>
      <c r="AX1199">
        <v>0.5</v>
      </c>
      <c r="AY1199">
        <v>0.9</v>
      </c>
      <c r="AZ1199">
        <v>0.9</v>
      </c>
      <c r="BA1199">
        <v>0.5</v>
      </c>
      <c r="BB1199">
        <v>0.8</v>
      </c>
      <c r="BC1199">
        <v>0.8</v>
      </c>
      <c r="BD1199">
        <v>0.8</v>
      </c>
      <c r="BE1199">
        <v>0.8</v>
      </c>
    </row>
    <row r="1200" spans="1:57">
      <c r="A1200" t="s">
        <v>1533</v>
      </c>
      <c r="B1200" t="s">
        <v>154</v>
      </c>
      <c r="C1200" t="s">
        <v>155</v>
      </c>
      <c r="D1200" t="s">
        <v>105</v>
      </c>
      <c r="E1200" t="s">
        <v>1463</v>
      </c>
      <c r="F1200">
        <v>0.7</v>
      </c>
      <c r="G1200">
        <v>0.7</v>
      </c>
      <c r="H1200">
        <v>0.7</v>
      </c>
      <c r="I1200">
        <v>0.7</v>
      </c>
      <c r="J1200">
        <v>0.4</v>
      </c>
      <c r="K1200">
        <v>0.4</v>
      </c>
      <c r="L1200">
        <v>0.4</v>
      </c>
      <c r="M1200">
        <v>0.4</v>
      </c>
      <c r="N1200">
        <v>0.4</v>
      </c>
      <c r="O1200">
        <v>0.3</v>
      </c>
      <c r="P1200">
        <v>0.3</v>
      </c>
      <c r="Q1200">
        <v>0.3</v>
      </c>
      <c r="R1200">
        <v>0.3</v>
      </c>
      <c r="S1200">
        <v>0.3</v>
      </c>
      <c r="T1200">
        <v>0.3</v>
      </c>
      <c r="U1200">
        <v>0.3</v>
      </c>
      <c r="V1200">
        <v>0.3</v>
      </c>
      <c r="W1200">
        <v>0.3</v>
      </c>
      <c r="X1200">
        <v>0.3</v>
      </c>
      <c r="Y1200">
        <v>0.3</v>
      </c>
      <c r="Z1200">
        <v>0.3</v>
      </c>
      <c r="AA1200">
        <v>0.2</v>
      </c>
      <c r="AB1200">
        <v>0.2</v>
      </c>
      <c r="AC1200">
        <v>0.2</v>
      </c>
      <c r="AD1200">
        <v>0.2</v>
      </c>
      <c r="AE1200">
        <v>0.2</v>
      </c>
      <c r="AF1200">
        <v>0.2</v>
      </c>
      <c r="AG1200">
        <v>0.2</v>
      </c>
      <c r="AH1200">
        <v>0.3</v>
      </c>
      <c r="AI1200">
        <v>0.3</v>
      </c>
      <c r="AJ1200">
        <v>0.3</v>
      </c>
      <c r="AK1200">
        <v>0.3</v>
      </c>
      <c r="AL1200">
        <v>0.3</v>
      </c>
      <c r="AM1200">
        <v>0.5</v>
      </c>
      <c r="AN1200">
        <v>0.5</v>
      </c>
      <c r="AO1200">
        <v>1</v>
      </c>
      <c r="AP1200">
        <v>1</v>
      </c>
      <c r="AQ1200">
        <v>1</v>
      </c>
      <c r="AR1200">
        <v>1</v>
      </c>
      <c r="AS1200">
        <v>0.8</v>
      </c>
      <c r="AT1200">
        <v>1.8</v>
      </c>
      <c r="AU1200">
        <v>1.6</v>
      </c>
      <c r="AV1200">
        <v>1.1000000000000001</v>
      </c>
      <c r="AW1200">
        <v>2.1</v>
      </c>
      <c r="AX1200">
        <v>2.4</v>
      </c>
      <c r="AY1200">
        <v>3.2</v>
      </c>
      <c r="AZ1200">
        <v>1.7</v>
      </c>
      <c r="BA1200">
        <v>1.8</v>
      </c>
      <c r="BB1200">
        <v>1.2</v>
      </c>
      <c r="BC1200">
        <v>1.2</v>
      </c>
      <c r="BD1200">
        <v>1.2</v>
      </c>
      <c r="BE1200">
        <v>1.2</v>
      </c>
    </row>
    <row r="1201" spans="1:57">
      <c r="A1201" t="s">
        <v>1534</v>
      </c>
      <c r="B1201" t="s">
        <v>154</v>
      </c>
      <c r="C1201" t="s">
        <v>155</v>
      </c>
      <c r="D1201" t="s">
        <v>105</v>
      </c>
      <c r="E1201" t="s">
        <v>1463</v>
      </c>
      <c r="F1201">
        <v>0.7</v>
      </c>
      <c r="G1201">
        <v>0.7</v>
      </c>
      <c r="H1201">
        <v>0.7</v>
      </c>
      <c r="I1201">
        <v>0.7</v>
      </c>
      <c r="J1201">
        <v>0.4</v>
      </c>
      <c r="K1201">
        <v>0.4</v>
      </c>
      <c r="L1201">
        <v>0.4</v>
      </c>
      <c r="M1201">
        <v>0.4</v>
      </c>
      <c r="N1201">
        <v>0.4</v>
      </c>
      <c r="O1201">
        <v>0.2</v>
      </c>
      <c r="P1201">
        <v>0.2</v>
      </c>
      <c r="Q1201">
        <v>0.2</v>
      </c>
      <c r="R1201">
        <v>0.2</v>
      </c>
      <c r="S1201">
        <v>0.2</v>
      </c>
      <c r="T1201">
        <v>0.2</v>
      </c>
      <c r="U1201">
        <v>0.2</v>
      </c>
      <c r="V1201">
        <v>0.2</v>
      </c>
      <c r="W1201">
        <v>0.2</v>
      </c>
      <c r="X1201">
        <v>0.2</v>
      </c>
      <c r="Y1201">
        <v>0.2</v>
      </c>
      <c r="Z1201">
        <v>0.2</v>
      </c>
      <c r="AA1201">
        <v>0.1</v>
      </c>
      <c r="AB1201">
        <v>0.1</v>
      </c>
      <c r="AC1201">
        <v>0.1</v>
      </c>
      <c r="AD1201">
        <v>0.1</v>
      </c>
      <c r="AE1201">
        <v>0.1</v>
      </c>
      <c r="AF1201">
        <v>0.1</v>
      </c>
      <c r="AG1201">
        <v>0.1</v>
      </c>
      <c r="AH1201">
        <v>0.2</v>
      </c>
      <c r="AI1201">
        <v>0.2</v>
      </c>
      <c r="AJ1201">
        <v>0.2</v>
      </c>
      <c r="AK1201">
        <v>0.2</v>
      </c>
      <c r="AL1201">
        <v>0.2</v>
      </c>
      <c r="AM1201">
        <v>0.5</v>
      </c>
      <c r="AN1201">
        <v>0.5</v>
      </c>
      <c r="AO1201">
        <v>1</v>
      </c>
      <c r="AP1201">
        <v>1</v>
      </c>
      <c r="AQ1201">
        <v>1</v>
      </c>
      <c r="AR1201">
        <v>1</v>
      </c>
      <c r="AS1201">
        <v>0.9</v>
      </c>
      <c r="AT1201">
        <v>1</v>
      </c>
      <c r="AU1201">
        <v>1</v>
      </c>
      <c r="AV1201">
        <v>1.3</v>
      </c>
      <c r="AW1201">
        <v>2.6</v>
      </c>
      <c r="AX1201">
        <v>2.4</v>
      </c>
      <c r="AY1201">
        <v>1.7</v>
      </c>
      <c r="AZ1201">
        <v>1.2</v>
      </c>
      <c r="BA1201">
        <v>0.9</v>
      </c>
      <c r="BB1201">
        <v>1.2</v>
      </c>
      <c r="BC1201">
        <v>1.2</v>
      </c>
      <c r="BD1201">
        <v>1.2</v>
      </c>
      <c r="BE1201">
        <v>1.2</v>
      </c>
    </row>
    <row r="1202" spans="1:57">
      <c r="A1202" t="s">
        <v>1535</v>
      </c>
      <c r="B1202" t="s">
        <v>154</v>
      </c>
      <c r="C1202" t="s">
        <v>155</v>
      </c>
      <c r="D1202" t="s">
        <v>105</v>
      </c>
      <c r="E1202" t="s">
        <v>1463</v>
      </c>
      <c r="F1202">
        <v>0.7</v>
      </c>
      <c r="G1202">
        <v>0.7</v>
      </c>
      <c r="H1202">
        <v>0.7</v>
      </c>
      <c r="I1202">
        <v>0.7</v>
      </c>
      <c r="J1202">
        <v>0.4</v>
      </c>
      <c r="K1202">
        <v>0.4</v>
      </c>
      <c r="L1202">
        <v>0.4</v>
      </c>
      <c r="M1202">
        <v>0.4</v>
      </c>
      <c r="N1202">
        <v>0.4</v>
      </c>
      <c r="O1202">
        <v>0.3</v>
      </c>
      <c r="P1202">
        <v>0.3</v>
      </c>
      <c r="Q1202">
        <v>0.3</v>
      </c>
      <c r="R1202">
        <v>0.3</v>
      </c>
      <c r="S1202">
        <v>0.3</v>
      </c>
      <c r="T1202">
        <v>0.3</v>
      </c>
      <c r="U1202">
        <v>0.3</v>
      </c>
      <c r="V1202">
        <v>0.3</v>
      </c>
      <c r="W1202">
        <v>0.3</v>
      </c>
      <c r="X1202">
        <v>0.3</v>
      </c>
      <c r="Y1202">
        <v>0.3</v>
      </c>
      <c r="Z1202">
        <v>0.3</v>
      </c>
      <c r="AA1202">
        <v>0.2</v>
      </c>
      <c r="AB1202">
        <v>0.2</v>
      </c>
      <c r="AC1202">
        <v>0.2</v>
      </c>
      <c r="AD1202">
        <v>0.2</v>
      </c>
      <c r="AE1202">
        <v>0.2</v>
      </c>
      <c r="AF1202">
        <v>0.2</v>
      </c>
      <c r="AG1202">
        <v>0.2</v>
      </c>
      <c r="AH1202">
        <v>0.3</v>
      </c>
      <c r="AI1202">
        <v>0.3</v>
      </c>
      <c r="AJ1202">
        <v>0.3</v>
      </c>
      <c r="AK1202">
        <v>0.3</v>
      </c>
      <c r="AL1202">
        <v>0.3</v>
      </c>
      <c r="AM1202">
        <v>0.3</v>
      </c>
      <c r="AN1202">
        <v>0.3</v>
      </c>
      <c r="AO1202">
        <v>1</v>
      </c>
      <c r="AP1202">
        <v>1</v>
      </c>
      <c r="AQ1202">
        <v>1</v>
      </c>
      <c r="AR1202">
        <v>1</v>
      </c>
      <c r="AS1202">
        <v>1</v>
      </c>
      <c r="AT1202">
        <v>1.4</v>
      </c>
      <c r="AU1202">
        <v>1.1000000000000001</v>
      </c>
      <c r="AV1202">
        <v>1.5</v>
      </c>
      <c r="AW1202">
        <v>1.9</v>
      </c>
      <c r="AX1202">
        <v>2.2000000000000002</v>
      </c>
      <c r="AY1202">
        <v>2.9</v>
      </c>
      <c r="AZ1202">
        <v>1.5</v>
      </c>
      <c r="BA1202">
        <v>0.8</v>
      </c>
      <c r="BB1202">
        <v>1.2</v>
      </c>
      <c r="BC1202">
        <v>1.2</v>
      </c>
      <c r="BD1202">
        <v>1.2</v>
      </c>
      <c r="BE1202">
        <v>1.2</v>
      </c>
    </row>
    <row r="1203" spans="1:57">
      <c r="A1203" t="s">
        <v>1536</v>
      </c>
      <c r="B1203" t="s">
        <v>154</v>
      </c>
      <c r="C1203" t="s">
        <v>155</v>
      </c>
      <c r="D1203" t="s">
        <v>105</v>
      </c>
      <c r="E1203" t="s">
        <v>1463</v>
      </c>
      <c r="F1203">
        <v>0.7</v>
      </c>
      <c r="G1203">
        <v>0.7</v>
      </c>
      <c r="H1203">
        <v>0.7</v>
      </c>
      <c r="I1203">
        <v>0.7</v>
      </c>
      <c r="J1203">
        <v>0.4</v>
      </c>
      <c r="K1203">
        <v>0.4</v>
      </c>
      <c r="L1203">
        <v>0.4</v>
      </c>
      <c r="M1203">
        <v>0.4</v>
      </c>
      <c r="N1203">
        <v>0.4</v>
      </c>
      <c r="O1203">
        <v>0.1</v>
      </c>
      <c r="P1203">
        <v>0.1</v>
      </c>
      <c r="Q1203">
        <v>0.1</v>
      </c>
      <c r="R1203">
        <v>0.1</v>
      </c>
      <c r="S1203">
        <v>0.1</v>
      </c>
      <c r="T1203">
        <v>0.1</v>
      </c>
      <c r="U1203">
        <v>0.1</v>
      </c>
      <c r="V1203">
        <v>0.1</v>
      </c>
      <c r="W1203">
        <v>0.1</v>
      </c>
      <c r="X1203">
        <v>0.1</v>
      </c>
      <c r="Y1203">
        <v>0.1</v>
      </c>
      <c r="Z1203">
        <v>0.1</v>
      </c>
      <c r="AA1203">
        <v>0.1</v>
      </c>
      <c r="AB1203">
        <v>0.1</v>
      </c>
      <c r="AC1203">
        <v>0.1</v>
      </c>
      <c r="AD1203">
        <v>0.1</v>
      </c>
      <c r="AE1203">
        <v>0.1</v>
      </c>
      <c r="AF1203">
        <v>0.1</v>
      </c>
      <c r="AG1203">
        <v>0.1</v>
      </c>
      <c r="AH1203">
        <v>0.1</v>
      </c>
      <c r="AI1203">
        <v>0.1</v>
      </c>
      <c r="AJ1203">
        <v>0.1</v>
      </c>
      <c r="AK1203">
        <v>0.1</v>
      </c>
      <c r="AL1203">
        <v>0.2</v>
      </c>
      <c r="AM1203">
        <v>0.5</v>
      </c>
      <c r="AN1203">
        <v>0.5</v>
      </c>
      <c r="AO1203">
        <v>1</v>
      </c>
      <c r="AP1203">
        <v>1</v>
      </c>
      <c r="AQ1203">
        <v>1</v>
      </c>
      <c r="AR1203">
        <v>1</v>
      </c>
      <c r="AS1203">
        <v>1</v>
      </c>
      <c r="AT1203">
        <v>1.4</v>
      </c>
      <c r="AU1203">
        <v>1.1000000000000001</v>
      </c>
      <c r="AV1203">
        <v>1.5</v>
      </c>
      <c r="AW1203">
        <v>1.9</v>
      </c>
      <c r="AX1203">
        <v>2.2000000000000002</v>
      </c>
      <c r="AY1203">
        <v>2.9</v>
      </c>
      <c r="AZ1203">
        <v>1.5</v>
      </c>
      <c r="BA1203">
        <v>0.8</v>
      </c>
      <c r="BB1203">
        <v>1.2</v>
      </c>
      <c r="BC1203">
        <v>1.2</v>
      </c>
      <c r="BD1203">
        <v>1.2</v>
      </c>
      <c r="BE1203">
        <v>1.2</v>
      </c>
    </row>
    <row r="1204" spans="1:57">
      <c r="A1204" t="s">
        <v>1537</v>
      </c>
      <c r="B1204" t="s">
        <v>154</v>
      </c>
      <c r="C1204" t="s">
        <v>155</v>
      </c>
      <c r="D1204" t="s">
        <v>105</v>
      </c>
      <c r="E1204" t="s">
        <v>1463</v>
      </c>
      <c r="F1204">
        <v>0.7</v>
      </c>
      <c r="G1204">
        <v>0.7</v>
      </c>
      <c r="H1204">
        <v>0.7</v>
      </c>
      <c r="I1204">
        <v>0.7</v>
      </c>
      <c r="J1204">
        <v>0.4</v>
      </c>
      <c r="K1204">
        <v>0.4</v>
      </c>
      <c r="L1204">
        <v>0.4</v>
      </c>
      <c r="M1204">
        <v>0.4</v>
      </c>
      <c r="N1204">
        <v>0.4</v>
      </c>
      <c r="O1204">
        <v>0.3</v>
      </c>
      <c r="P1204">
        <v>0.3</v>
      </c>
      <c r="Q1204">
        <v>0.3</v>
      </c>
      <c r="R1204">
        <v>0.3</v>
      </c>
      <c r="S1204">
        <v>0.3</v>
      </c>
      <c r="T1204">
        <v>0.3</v>
      </c>
      <c r="U1204">
        <v>0.3</v>
      </c>
      <c r="V1204">
        <v>0.3</v>
      </c>
      <c r="W1204">
        <v>0.3</v>
      </c>
      <c r="X1204">
        <v>0.3</v>
      </c>
      <c r="Y1204">
        <v>0.3</v>
      </c>
      <c r="Z1204">
        <v>0.3</v>
      </c>
      <c r="AA1204">
        <v>0.2</v>
      </c>
      <c r="AB1204">
        <v>0.2</v>
      </c>
      <c r="AC1204">
        <v>0.2</v>
      </c>
      <c r="AD1204">
        <v>0.2</v>
      </c>
      <c r="AE1204">
        <v>0.2</v>
      </c>
      <c r="AF1204">
        <v>0.2</v>
      </c>
      <c r="AG1204">
        <v>0.2</v>
      </c>
      <c r="AH1204">
        <v>0.3</v>
      </c>
      <c r="AI1204">
        <v>0.3</v>
      </c>
      <c r="AJ1204">
        <v>0.3</v>
      </c>
      <c r="AK1204">
        <v>0.3</v>
      </c>
      <c r="AL1204">
        <v>0.3</v>
      </c>
      <c r="AM1204">
        <v>0.3</v>
      </c>
      <c r="AN1204">
        <v>0.3</v>
      </c>
      <c r="AO1204">
        <v>1</v>
      </c>
      <c r="AP1204">
        <v>1</v>
      </c>
      <c r="AQ1204">
        <v>1</v>
      </c>
      <c r="AR1204">
        <v>1</v>
      </c>
      <c r="AS1204">
        <v>1</v>
      </c>
      <c r="AT1204">
        <v>1.4</v>
      </c>
      <c r="AU1204">
        <v>1.1000000000000001</v>
      </c>
      <c r="AV1204">
        <v>1.5</v>
      </c>
      <c r="AW1204">
        <v>1.9</v>
      </c>
      <c r="AX1204">
        <v>2.2000000000000002</v>
      </c>
      <c r="AY1204">
        <v>2.9</v>
      </c>
      <c r="AZ1204">
        <v>1.5</v>
      </c>
      <c r="BA1204">
        <v>0.8</v>
      </c>
      <c r="BB1204">
        <v>1.2</v>
      </c>
      <c r="BC1204">
        <v>1.2</v>
      </c>
      <c r="BD1204">
        <v>1.2</v>
      </c>
      <c r="BE1204">
        <v>1.2</v>
      </c>
    </row>
    <row r="1205" spans="1:57">
      <c r="A1205" t="s">
        <v>1538</v>
      </c>
      <c r="B1205" t="s">
        <v>154</v>
      </c>
      <c r="C1205" t="s">
        <v>155</v>
      </c>
      <c r="D1205" t="s">
        <v>105</v>
      </c>
      <c r="E1205" t="s">
        <v>1463</v>
      </c>
      <c r="F1205">
        <v>0.7</v>
      </c>
      <c r="G1205">
        <v>0.7</v>
      </c>
      <c r="H1205">
        <v>0.7</v>
      </c>
      <c r="I1205">
        <v>0.7</v>
      </c>
      <c r="J1205">
        <v>0.4</v>
      </c>
      <c r="K1205">
        <v>0.4</v>
      </c>
      <c r="L1205">
        <v>0.4</v>
      </c>
      <c r="M1205">
        <v>0.4</v>
      </c>
      <c r="N1205">
        <v>0.4</v>
      </c>
      <c r="O1205">
        <v>0.2</v>
      </c>
      <c r="P1205">
        <v>0.2</v>
      </c>
      <c r="Q1205">
        <v>0.2</v>
      </c>
      <c r="R1205">
        <v>0.2</v>
      </c>
      <c r="S1205">
        <v>0.2</v>
      </c>
      <c r="T1205">
        <v>0.2</v>
      </c>
      <c r="U1205">
        <v>0.2</v>
      </c>
      <c r="V1205">
        <v>0.2</v>
      </c>
      <c r="W1205">
        <v>0.2</v>
      </c>
      <c r="X1205">
        <v>0.2</v>
      </c>
      <c r="Y1205">
        <v>0.2</v>
      </c>
      <c r="Z1205">
        <v>0.2</v>
      </c>
      <c r="AA1205">
        <v>0.1</v>
      </c>
      <c r="AB1205">
        <v>0.1</v>
      </c>
      <c r="AC1205">
        <v>0.1</v>
      </c>
      <c r="AD1205">
        <v>0.1</v>
      </c>
      <c r="AE1205">
        <v>0.1</v>
      </c>
      <c r="AF1205">
        <v>0.1</v>
      </c>
      <c r="AG1205">
        <v>0.1</v>
      </c>
      <c r="AH1205">
        <v>0.2</v>
      </c>
      <c r="AI1205">
        <v>0.2</v>
      </c>
      <c r="AJ1205">
        <v>0.2</v>
      </c>
      <c r="AK1205">
        <v>0.2</v>
      </c>
      <c r="AL1205">
        <v>0.2</v>
      </c>
      <c r="AM1205">
        <v>0.5</v>
      </c>
      <c r="AN1205">
        <v>0.5</v>
      </c>
      <c r="AO1205">
        <v>1</v>
      </c>
      <c r="AP1205">
        <v>1</v>
      </c>
      <c r="AQ1205">
        <v>1</v>
      </c>
      <c r="AR1205">
        <v>1</v>
      </c>
      <c r="AS1205">
        <v>0.2</v>
      </c>
      <c r="AT1205">
        <v>0.2</v>
      </c>
      <c r="AU1205">
        <v>1</v>
      </c>
      <c r="AV1205">
        <v>1.1000000000000001</v>
      </c>
      <c r="AW1205">
        <v>2</v>
      </c>
      <c r="AX1205">
        <v>2</v>
      </c>
      <c r="AY1205">
        <v>1.4</v>
      </c>
      <c r="AZ1205">
        <v>0.9</v>
      </c>
      <c r="BA1205">
        <v>0.9</v>
      </c>
      <c r="BB1205">
        <v>1.2</v>
      </c>
      <c r="BC1205">
        <v>1.2</v>
      </c>
      <c r="BD1205">
        <v>1.2</v>
      </c>
      <c r="BE1205">
        <v>1.2</v>
      </c>
    </row>
    <row r="1206" spans="1:57">
      <c r="A1206" t="s">
        <v>1539</v>
      </c>
      <c r="B1206" t="s">
        <v>154</v>
      </c>
      <c r="C1206" t="s">
        <v>155</v>
      </c>
      <c r="D1206" t="s">
        <v>105</v>
      </c>
      <c r="E1206" t="s">
        <v>1463</v>
      </c>
      <c r="F1206">
        <v>0.7</v>
      </c>
      <c r="G1206">
        <v>0.7</v>
      </c>
      <c r="H1206">
        <v>0.7</v>
      </c>
      <c r="I1206">
        <v>0.7</v>
      </c>
      <c r="J1206">
        <v>0.4</v>
      </c>
      <c r="K1206">
        <v>0.4</v>
      </c>
      <c r="L1206">
        <v>0.4</v>
      </c>
      <c r="M1206">
        <v>0.4</v>
      </c>
      <c r="N1206">
        <v>0.4</v>
      </c>
      <c r="O1206">
        <v>0.1</v>
      </c>
      <c r="P1206">
        <v>0.1</v>
      </c>
      <c r="Q1206">
        <v>0.1</v>
      </c>
      <c r="R1206">
        <v>0.1</v>
      </c>
      <c r="S1206">
        <v>0.1</v>
      </c>
      <c r="T1206">
        <v>0.1</v>
      </c>
      <c r="U1206">
        <v>0.1</v>
      </c>
      <c r="V1206">
        <v>0.1</v>
      </c>
      <c r="W1206">
        <v>0.1</v>
      </c>
      <c r="X1206">
        <v>0.1</v>
      </c>
      <c r="Y1206">
        <v>0.1</v>
      </c>
      <c r="Z1206">
        <v>0.1</v>
      </c>
      <c r="AA1206">
        <v>0.1</v>
      </c>
      <c r="AB1206">
        <v>0.1</v>
      </c>
      <c r="AC1206">
        <v>0.1</v>
      </c>
      <c r="AD1206">
        <v>0.1</v>
      </c>
      <c r="AE1206">
        <v>0.1</v>
      </c>
      <c r="AF1206">
        <v>0.1</v>
      </c>
      <c r="AG1206">
        <v>0.1</v>
      </c>
      <c r="AH1206">
        <v>0.1</v>
      </c>
      <c r="AI1206">
        <v>0.1</v>
      </c>
      <c r="AJ1206">
        <v>0.1</v>
      </c>
      <c r="AK1206">
        <v>0.1</v>
      </c>
      <c r="AL1206">
        <v>0.1</v>
      </c>
      <c r="AM1206">
        <v>0.5</v>
      </c>
      <c r="AN1206">
        <v>0.5</v>
      </c>
      <c r="AO1206">
        <v>1</v>
      </c>
      <c r="AP1206">
        <v>1</v>
      </c>
      <c r="AQ1206">
        <v>1</v>
      </c>
      <c r="AR1206">
        <v>1</v>
      </c>
      <c r="AS1206">
        <v>0.3</v>
      </c>
      <c r="AT1206">
        <v>0.4</v>
      </c>
      <c r="AU1206">
        <v>1</v>
      </c>
      <c r="AV1206">
        <v>1.1000000000000001</v>
      </c>
      <c r="AW1206">
        <v>1</v>
      </c>
      <c r="AX1206">
        <v>0.9</v>
      </c>
      <c r="AY1206">
        <v>2.1</v>
      </c>
      <c r="AZ1206">
        <v>0.6</v>
      </c>
      <c r="BA1206">
        <v>0.4</v>
      </c>
      <c r="BB1206">
        <v>1.2</v>
      </c>
      <c r="BC1206">
        <v>1.2</v>
      </c>
      <c r="BD1206">
        <v>1.2</v>
      </c>
      <c r="BE1206">
        <v>1.2</v>
      </c>
    </row>
    <row r="1207" spans="1:57">
      <c r="A1207" t="s">
        <v>1540</v>
      </c>
      <c r="B1207" t="s">
        <v>154</v>
      </c>
      <c r="C1207" t="s">
        <v>155</v>
      </c>
      <c r="D1207" t="s">
        <v>105</v>
      </c>
      <c r="E1207" t="s">
        <v>1463</v>
      </c>
      <c r="F1207">
        <v>0.7</v>
      </c>
      <c r="G1207">
        <v>0.7</v>
      </c>
      <c r="H1207">
        <v>0.7</v>
      </c>
      <c r="I1207">
        <v>0.7</v>
      </c>
      <c r="J1207">
        <v>0.4</v>
      </c>
      <c r="K1207">
        <v>0.4</v>
      </c>
      <c r="L1207">
        <v>0.4</v>
      </c>
      <c r="M1207">
        <v>0.4</v>
      </c>
      <c r="N1207">
        <v>0.4</v>
      </c>
      <c r="O1207">
        <v>0.1</v>
      </c>
      <c r="P1207">
        <v>0.1</v>
      </c>
      <c r="Q1207">
        <v>0.1</v>
      </c>
      <c r="R1207">
        <v>0.1</v>
      </c>
      <c r="S1207">
        <v>0.1</v>
      </c>
      <c r="T1207">
        <v>0.1</v>
      </c>
      <c r="U1207">
        <v>0.1</v>
      </c>
      <c r="V1207">
        <v>0.1</v>
      </c>
      <c r="W1207">
        <v>0.1</v>
      </c>
      <c r="X1207">
        <v>0.1</v>
      </c>
      <c r="Y1207">
        <v>0.1</v>
      </c>
      <c r="Z1207">
        <v>0.1</v>
      </c>
      <c r="AA1207">
        <v>0.1</v>
      </c>
      <c r="AB1207">
        <v>0.1</v>
      </c>
      <c r="AC1207">
        <v>0.1</v>
      </c>
      <c r="AD1207">
        <v>0.1</v>
      </c>
      <c r="AE1207">
        <v>0.1</v>
      </c>
      <c r="AF1207">
        <v>0.1</v>
      </c>
      <c r="AG1207">
        <v>0.1</v>
      </c>
      <c r="AH1207">
        <v>0.1</v>
      </c>
      <c r="AI1207">
        <v>0.1</v>
      </c>
      <c r="AJ1207">
        <v>0.1</v>
      </c>
      <c r="AK1207">
        <v>0.1</v>
      </c>
      <c r="AL1207">
        <v>0.1</v>
      </c>
      <c r="AM1207">
        <v>0.5</v>
      </c>
      <c r="AN1207">
        <v>0.5</v>
      </c>
      <c r="AO1207">
        <v>1</v>
      </c>
      <c r="AP1207">
        <v>1</v>
      </c>
      <c r="AQ1207">
        <v>1</v>
      </c>
      <c r="AR1207">
        <v>1</v>
      </c>
      <c r="AS1207">
        <v>0.5</v>
      </c>
      <c r="AT1207">
        <v>1</v>
      </c>
      <c r="AU1207">
        <v>1.3</v>
      </c>
      <c r="AV1207">
        <v>2.6</v>
      </c>
      <c r="AW1207">
        <v>2.1</v>
      </c>
      <c r="AX1207">
        <v>1.4</v>
      </c>
      <c r="AY1207">
        <v>2</v>
      </c>
      <c r="AZ1207">
        <v>1.4</v>
      </c>
      <c r="BA1207">
        <v>0.6</v>
      </c>
      <c r="BB1207">
        <v>1.2</v>
      </c>
      <c r="BC1207">
        <v>1.2</v>
      </c>
      <c r="BD1207">
        <v>1.2</v>
      </c>
      <c r="BE1207">
        <v>1.2</v>
      </c>
    </row>
    <row r="1208" spans="1:57">
      <c r="A1208" t="s">
        <v>1541</v>
      </c>
      <c r="B1208" t="s">
        <v>154</v>
      </c>
      <c r="C1208" t="s">
        <v>155</v>
      </c>
      <c r="D1208" t="s">
        <v>105</v>
      </c>
      <c r="E1208" t="s">
        <v>1463</v>
      </c>
      <c r="F1208">
        <v>0.7</v>
      </c>
      <c r="G1208">
        <v>0.7</v>
      </c>
      <c r="H1208">
        <v>0.7</v>
      </c>
      <c r="I1208">
        <v>0.7</v>
      </c>
      <c r="J1208">
        <v>0.4</v>
      </c>
      <c r="K1208">
        <v>0.4</v>
      </c>
      <c r="L1208">
        <v>0.4</v>
      </c>
      <c r="M1208">
        <v>0.4</v>
      </c>
      <c r="N1208">
        <v>0.4</v>
      </c>
      <c r="O1208">
        <v>0.2</v>
      </c>
      <c r="P1208">
        <v>0.2</v>
      </c>
      <c r="Q1208">
        <v>0.2</v>
      </c>
      <c r="R1208">
        <v>0.2</v>
      </c>
      <c r="S1208">
        <v>0.2</v>
      </c>
      <c r="T1208">
        <v>0.2</v>
      </c>
      <c r="U1208">
        <v>0.2</v>
      </c>
      <c r="V1208">
        <v>0.2</v>
      </c>
      <c r="W1208">
        <v>0.2</v>
      </c>
      <c r="X1208">
        <v>0.2</v>
      </c>
      <c r="Y1208">
        <v>0.2</v>
      </c>
      <c r="Z1208">
        <v>0.2</v>
      </c>
      <c r="AA1208">
        <v>0.1</v>
      </c>
      <c r="AB1208">
        <v>0.1</v>
      </c>
      <c r="AC1208">
        <v>0.1</v>
      </c>
      <c r="AD1208">
        <v>0.1</v>
      </c>
      <c r="AE1208">
        <v>0.1</v>
      </c>
      <c r="AF1208">
        <v>0.1</v>
      </c>
      <c r="AG1208">
        <v>0.1</v>
      </c>
      <c r="AH1208">
        <v>0.2</v>
      </c>
      <c r="AI1208">
        <v>0.2</v>
      </c>
      <c r="AJ1208">
        <v>0.2</v>
      </c>
      <c r="AK1208">
        <v>0.2</v>
      </c>
      <c r="AL1208">
        <v>0.2</v>
      </c>
      <c r="AM1208">
        <v>0.5</v>
      </c>
      <c r="AN1208">
        <v>0.5</v>
      </c>
      <c r="AO1208">
        <v>1</v>
      </c>
      <c r="AP1208">
        <v>1</v>
      </c>
      <c r="AQ1208">
        <v>1</v>
      </c>
      <c r="AR1208">
        <v>1</v>
      </c>
      <c r="AS1208">
        <v>1.1000000000000001</v>
      </c>
      <c r="AT1208">
        <v>0.9</v>
      </c>
      <c r="AU1208">
        <v>3.1</v>
      </c>
      <c r="AV1208">
        <v>2.7</v>
      </c>
      <c r="AW1208">
        <v>2</v>
      </c>
      <c r="AX1208">
        <v>1.6</v>
      </c>
      <c r="AY1208">
        <v>1.6</v>
      </c>
      <c r="AZ1208">
        <v>1.6</v>
      </c>
      <c r="BA1208">
        <v>1.6</v>
      </c>
      <c r="BB1208">
        <v>1.2</v>
      </c>
      <c r="BC1208">
        <v>1.2</v>
      </c>
      <c r="BD1208">
        <v>1.2</v>
      </c>
      <c r="BE1208">
        <v>1.2</v>
      </c>
    </row>
    <row r="1209" spans="1:57">
      <c r="A1209" t="s">
        <v>1542</v>
      </c>
      <c r="B1209" t="s">
        <v>154</v>
      </c>
      <c r="C1209" t="s">
        <v>155</v>
      </c>
      <c r="D1209" t="s">
        <v>105</v>
      </c>
      <c r="E1209" t="s">
        <v>1463</v>
      </c>
      <c r="F1209">
        <v>0.7</v>
      </c>
      <c r="G1209">
        <v>0.7</v>
      </c>
      <c r="H1209">
        <v>0.7</v>
      </c>
      <c r="I1209">
        <v>0.7</v>
      </c>
      <c r="J1209">
        <v>0.4</v>
      </c>
      <c r="K1209">
        <v>0.4</v>
      </c>
      <c r="L1209">
        <v>0.4</v>
      </c>
      <c r="M1209">
        <v>0.4</v>
      </c>
      <c r="N1209">
        <v>0.4</v>
      </c>
      <c r="O1209">
        <v>0.3</v>
      </c>
      <c r="P1209">
        <v>0.3</v>
      </c>
      <c r="Q1209">
        <v>0.3</v>
      </c>
      <c r="R1209">
        <v>0.3</v>
      </c>
      <c r="S1209">
        <v>0.3</v>
      </c>
      <c r="T1209">
        <v>0.3</v>
      </c>
      <c r="U1209">
        <v>0.3</v>
      </c>
      <c r="V1209">
        <v>0.3</v>
      </c>
      <c r="W1209">
        <v>0.3</v>
      </c>
      <c r="X1209">
        <v>0.3</v>
      </c>
      <c r="Y1209">
        <v>0.3</v>
      </c>
      <c r="Z1209">
        <v>0.3</v>
      </c>
      <c r="AA1209">
        <v>0.2</v>
      </c>
      <c r="AB1209">
        <v>0.2</v>
      </c>
      <c r="AC1209">
        <v>0.2</v>
      </c>
      <c r="AD1209">
        <v>0.2</v>
      </c>
      <c r="AE1209">
        <v>0.2</v>
      </c>
      <c r="AF1209">
        <v>0.2</v>
      </c>
      <c r="AG1209">
        <v>0.2</v>
      </c>
      <c r="AH1209">
        <v>0.3</v>
      </c>
      <c r="AI1209">
        <v>0.3</v>
      </c>
      <c r="AJ1209">
        <v>0.3</v>
      </c>
      <c r="AK1209">
        <v>0.3</v>
      </c>
      <c r="AL1209">
        <v>0.3</v>
      </c>
      <c r="AM1209">
        <v>0.5</v>
      </c>
      <c r="AN1209">
        <v>0.5</v>
      </c>
      <c r="AO1209">
        <v>1</v>
      </c>
      <c r="AP1209">
        <v>1</v>
      </c>
      <c r="AQ1209">
        <v>1</v>
      </c>
      <c r="AR1209">
        <v>1</v>
      </c>
      <c r="AS1209">
        <v>0.5</v>
      </c>
      <c r="AT1209">
        <v>0.9</v>
      </c>
      <c r="AU1209">
        <v>0.7</v>
      </c>
      <c r="AV1209">
        <v>1.4</v>
      </c>
      <c r="AW1209">
        <v>3.3</v>
      </c>
      <c r="AX1209">
        <v>0.9</v>
      </c>
      <c r="AY1209">
        <v>1.6</v>
      </c>
      <c r="AZ1209">
        <v>1.4</v>
      </c>
      <c r="BA1209">
        <v>1.4</v>
      </c>
      <c r="BB1209">
        <v>1.2</v>
      </c>
      <c r="BC1209">
        <v>1.2</v>
      </c>
      <c r="BD1209">
        <v>1.2</v>
      </c>
      <c r="BE1209">
        <v>1.2</v>
      </c>
    </row>
    <row r="1210" spans="1:57">
      <c r="A1210" t="s">
        <v>1543</v>
      </c>
      <c r="B1210" t="s">
        <v>154</v>
      </c>
      <c r="C1210" t="s">
        <v>155</v>
      </c>
      <c r="D1210" t="s">
        <v>105</v>
      </c>
      <c r="E1210" t="s">
        <v>1463</v>
      </c>
      <c r="F1210">
        <v>0.7</v>
      </c>
      <c r="G1210">
        <v>0.7</v>
      </c>
      <c r="H1210">
        <v>0.7</v>
      </c>
      <c r="I1210">
        <v>0.7</v>
      </c>
      <c r="J1210">
        <v>0.4</v>
      </c>
      <c r="K1210">
        <v>0.4</v>
      </c>
      <c r="L1210">
        <v>0.4</v>
      </c>
      <c r="M1210">
        <v>0.4</v>
      </c>
      <c r="N1210">
        <v>0.4</v>
      </c>
      <c r="O1210">
        <v>0.1</v>
      </c>
      <c r="P1210">
        <v>0.1</v>
      </c>
      <c r="Q1210">
        <v>0.1</v>
      </c>
      <c r="R1210">
        <v>0.1</v>
      </c>
      <c r="S1210">
        <v>0.1</v>
      </c>
      <c r="T1210">
        <v>0.1</v>
      </c>
      <c r="U1210">
        <v>0.1</v>
      </c>
      <c r="V1210">
        <v>0.1</v>
      </c>
      <c r="W1210">
        <v>0.1</v>
      </c>
      <c r="X1210">
        <v>0.1</v>
      </c>
      <c r="Y1210">
        <v>0.1</v>
      </c>
      <c r="Z1210">
        <v>0.1</v>
      </c>
      <c r="AA1210">
        <v>0.1</v>
      </c>
      <c r="AB1210">
        <v>0.1</v>
      </c>
      <c r="AC1210">
        <v>0.1</v>
      </c>
      <c r="AD1210">
        <v>0.1</v>
      </c>
      <c r="AE1210">
        <v>0.1</v>
      </c>
      <c r="AF1210">
        <v>0.1</v>
      </c>
      <c r="AG1210">
        <v>0.1</v>
      </c>
      <c r="AH1210">
        <v>0.1</v>
      </c>
      <c r="AI1210">
        <v>0.1</v>
      </c>
      <c r="AJ1210">
        <v>0.1</v>
      </c>
      <c r="AK1210">
        <v>0.1</v>
      </c>
      <c r="AL1210">
        <v>0.1</v>
      </c>
      <c r="AM1210">
        <v>0.5</v>
      </c>
      <c r="AN1210">
        <v>0.5</v>
      </c>
      <c r="AO1210">
        <v>1</v>
      </c>
      <c r="AP1210">
        <v>1</v>
      </c>
      <c r="AQ1210">
        <v>1</v>
      </c>
      <c r="AR1210">
        <v>1</v>
      </c>
      <c r="AS1210">
        <v>0.8</v>
      </c>
      <c r="AT1210">
        <v>1.7</v>
      </c>
      <c r="AU1210">
        <v>1.3</v>
      </c>
      <c r="AV1210">
        <v>3</v>
      </c>
      <c r="AW1210">
        <v>5.7</v>
      </c>
      <c r="AX1210">
        <v>3.3</v>
      </c>
      <c r="AY1210">
        <v>3.3</v>
      </c>
      <c r="AZ1210">
        <v>2.6</v>
      </c>
      <c r="BA1210">
        <v>1</v>
      </c>
      <c r="BB1210">
        <v>1.2</v>
      </c>
      <c r="BC1210">
        <v>1.2</v>
      </c>
      <c r="BD1210">
        <v>1.2</v>
      </c>
      <c r="BE1210">
        <v>1.2</v>
      </c>
    </row>
    <row r="1211" spans="1:57">
      <c r="A1211" t="s">
        <v>1544</v>
      </c>
      <c r="B1211" t="s">
        <v>154</v>
      </c>
      <c r="C1211" t="s">
        <v>155</v>
      </c>
      <c r="D1211" t="s">
        <v>105</v>
      </c>
      <c r="E1211" t="s">
        <v>1463</v>
      </c>
      <c r="F1211">
        <v>0.7</v>
      </c>
      <c r="G1211">
        <v>0.7</v>
      </c>
      <c r="H1211">
        <v>0.7</v>
      </c>
      <c r="I1211">
        <v>0.7</v>
      </c>
      <c r="J1211">
        <v>0.4</v>
      </c>
      <c r="K1211">
        <v>0.4</v>
      </c>
      <c r="L1211">
        <v>0.4</v>
      </c>
      <c r="M1211">
        <v>0.4</v>
      </c>
      <c r="N1211">
        <v>0.4</v>
      </c>
      <c r="O1211">
        <v>0.3</v>
      </c>
      <c r="P1211">
        <v>0.3</v>
      </c>
      <c r="Q1211">
        <v>0.3</v>
      </c>
      <c r="R1211">
        <v>0.3</v>
      </c>
      <c r="S1211">
        <v>0.3</v>
      </c>
      <c r="T1211">
        <v>0.3</v>
      </c>
      <c r="U1211">
        <v>0.3</v>
      </c>
      <c r="V1211">
        <v>0.3</v>
      </c>
      <c r="W1211">
        <v>0.3</v>
      </c>
      <c r="X1211">
        <v>0.3</v>
      </c>
      <c r="Y1211">
        <v>0.3</v>
      </c>
      <c r="Z1211">
        <v>0.3</v>
      </c>
      <c r="AA1211">
        <v>0.2</v>
      </c>
      <c r="AB1211">
        <v>0.2</v>
      </c>
      <c r="AC1211">
        <v>0.2</v>
      </c>
      <c r="AD1211">
        <v>0.2</v>
      </c>
      <c r="AE1211">
        <v>0.2</v>
      </c>
      <c r="AF1211">
        <v>0.2</v>
      </c>
      <c r="AG1211">
        <v>0.2</v>
      </c>
      <c r="AH1211">
        <v>0.3</v>
      </c>
      <c r="AI1211">
        <v>0.3</v>
      </c>
      <c r="AJ1211">
        <v>0.3</v>
      </c>
      <c r="AK1211">
        <v>0.3</v>
      </c>
      <c r="AL1211">
        <v>0.3</v>
      </c>
      <c r="AM1211">
        <v>0.5</v>
      </c>
      <c r="AN1211">
        <v>0.5</v>
      </c>
      <c r="AO1211">
        <v>1</v>
      </c>
      <c r="AP1211">
        <v>1</v>
      </c>
      <c r="AQ1211">
        <v>1</v>
      </c>
      <c r="AR1211">
        <v>1</v>
      </c>
      <c r="AS1211">
        <v>0.5</v>
      </c>
      <c r="AT1211">
        <v>1.1000000000000001</v>
      </c>
      <c r="AU1211">
        <v>0.9</v>
      </c>
      <c r="AV1211">
        <v>3.1</v>
      </c>
      <c r="AW1211">
        <v>7.4</v>
      </c>
      <c r="AX1211">
        <v>3.5</v>
      </c>
      <c r="AY1211">
        <v>3.5</v>
      </c>
      <c r="AZ1211">
        <v>2.8</v>
      </c>
      <c r="BA1211">
        <v>2.2000000000000002</v>
      </c>
      <c r="BB1211">
        <v>1.2</v>
      </c>
      <c r="BC1211">
        <v>1.2</v>
      </c>
      <c r="BD1211">
        <v>1.2</v>
      </c>
      <c r="BE1211">
        <v>1.2</v>
      </c>
    </row>
    <row r="1212" spans="1:57">
      <c r="A1212" t="s">
        <v>1545</v>
      </c>
      <c r="B1212" t="s">
        <v>154</v>
      </c>
      <c r="C1212" t="s">
        <v>155</v>
      </c>
      <c r="D1212" t="s">
        <v>105</v>
      </c>
      <c r="E1212" t="s">
        <v>1463</v>
      </c>
      <c r="F1212">
        <v>0.7</v>
      </c>
      <c r="G1212">
        <v>0.7</v>
      </c>
      <c r="H1212">
        <v>0.7</v>
      </c>
      <c r="I1212">
        <v>0.7</v>
      </c>
      <c r="J1212">
        <v>0.4</v>
      </c>
      <c r="K1212">
        <v>0.4</v>
      </c>
      <c r="L1212">
        <v>0.4</v>
      </c>
      <c r="M1212">
        <v>0.4</v>
      </c>
      <c r="N1212">
        <v>0.4</v>
      </c>
      <c r="O1212">
        <v>0.2</v>
      </c>
      <c r="P1212">
        <v>0.2</v>
      </c>
      <c r="Q1212">
        <v>0.2</v>
      </c>
      <c r="R1212">
        <v>0.2</v>
      </c>
      <c r="S1212">
        <v>0.2</v>
      </c>
      <c r="T1212">
        <v>0.2</v>
      </c>
      <c r="U1212">
        <v>0.2</v>
      </c>
      <c r="V1212">
        <v>0.2</v>
      </c>
      <c r="W1212">
        <v>0.2</v>
      </c>
      <c r="X1212">
        <v>0.2</v>
      </c>
      <c r="Y1212">
        <v>0.2</v>
      </c>
      <c r="Z1212">
        <v>0.2</v>
      </c>
      <c r="AA1212">
        <v>0.1</v>
      </c>
      <c r="AB1212">
        <v>0.1</v>
      </c>
      <c r="AC1212">
        <v>0.1</v>
      </c>
      <c r="AD1212">
        <v>0.1</v>
      </c>
      <c r="AE1212">
        <v>0.1</v>
      </c>
      <c r="AF1212">
        <v>0.1</v>
      </c>
      <c r="AG1212">
        <v>0.1</v>
      </c>
      <c r="AH1212">
        <v>0.2</v>
      </c>
      <c r="AI1212">
        <v>0.2</v>
      </c>
      <c r="AJ1212">
        <v>0.2</v>
      </c>
      <c r="AK1212">
        <v>0.2</v>
      </c>
      <c r="AL1212">
        <v>0.2</v>
      </c>
      <c r="AM1212">
        <v>0.5</v>
      </c>
      <c r="AN1212">
        <v>0.5</v>
      </c>
      <c r="AO1212">
        <v>1</v>
      </c>
      <c r="AP1212">
        <v>1</v>
      </c>
      <c r="AQ1212">
        <v>1</v>
      </c>
      <c r="AR1212">
        <v>1</v>
      </c>
      <c r="AS1212">
        <v>0.6</v>
      </c>
      <c r="AT1212">
        <v>0.5</v>
      </c>
      <c r="AU1212">
        <v>1</v>
      </c>
      <c r="AV1212">
        <v>2.2000000000000002</v>
      </c>
      <c r="AW1212">
        <v>2.2000000000000002</v>
      </c>
      <c r="AX1212">
        <v>1.6</v>
      </c>
      <c r="AY1212">
        <v>0.9</v>
      </c>
      <c r="AZ1212">
        <v>0.7</v>
      </c>
      <c r="BA1212">
        <v>0.6</v>
      </c>
      <c r="BB1212">
        <v>1.2</v>
      </c>
      <c r="BC1212">
        <v>1.2</v>
      </c>
      <c r="BD1212">
        <v>1.2</v>
      </c>
      <c r="BE1212">
        <v>1.2</v>
      </c>
    </row>
    <row r="1213" spans="1:57">
      <c r="A1213" t="s">
        <v>1546</v>
      </c>
      <c r="B1213" t="s">
        <v>154</v>
      </c>
      <c r="C1213" t="s">
        <v>155</v>
      </c>
      <c r="D1213" t="s">
        <v>105</v>
      </c>
      <c r="E1213" t="s">
        <v>1463</v>
      </c>
      <c r="F1213">
        <v>0.7</v>
      </c>
      <c r="G1213">
        <v>0.7</v>
      </c>
      <c r="H1213">
        <v>0.7</v>
      </c>
      <c r="I1213">
        <v>0.7</v>
      </c>
      <c r="J1213">
        <v>0.4</v>
      </c>
      <c r="K1213">
        <v>0.4</v>
      </c>
      <c r="L1213">
        <v>0.4</v>
      </c>
      <c r="M1213">
        <v>0.4</v>
      </c>
      <c r="N1213">
        <v>0.4</v>
      </c>
      <c r="O1213">
        <v>0.2</v>
      </c>
      <c r="P1213">
        <v>0.2</v>
      </c>
      <c r="Q1213">
        <v>0.2</v>
      </c>
      <c r="R1213">
        <v>0.2</v>
      </c>
      <c r="S1213">
        <v>0.2</v>
      </c>
      <c r="T1213">
        <v>0.2</v>
      </c>
      <c r="U1213">
        <v>0.2</v>
      </c>
      <c r="V1213">
        <v>0.2</v>
      </c>
      <c r="W1213">
        <v>0.2</v>
      </c>
      <c r="X1213">
        <v>0.2</v>
      </c>
      <c r="Y1213">
        <v>0.2</v>
      </c>
      <c r="Z1213">
        <v>0.2</v>
      </c>
      <c r="AA1213">
        <v>0.1</v>
      </c>
      <c r="AB1213">
        <v>0.1</v>
      </c>
      <c r="AC1213">
        <v>0.1</v>
      </c>
      <c r="AD1213">
        <v>0.1</v>
      </c>
      <c r="AE1213">
        <v>0.1</v>
      </c>
      <c r="AF1213">
        <v>0.1</v>
      </c>
      <c r="AG1213">
        <v>0.1</v>
      </c>
      <c r="AH1213">
        <v>0.2</v>
      </c>
      <c r="AI1213">
        <v>0.2</v>
      </c>
      <c r="AJ1213">
        <v>0.2</v>
      </c>
      <c r="AK1213">
        <v>0.2</v>
      </c>
      <c r="AL1213">
        <v>0.2</v>
      </c>
      <c r="AM1213">
        <v>0.5</v>
      </c>
      <c r="AN1213">
        <v>0.5</v>
      </c>
      <c r="AO1213">
        <v>1</v>
      </c>
      <c r="AP1213">
        <v>1</v>
      </c>
      <c r="AQ1213">
        <v>1</v>
      </c>
      <c r="AR1213">
        <v>1</v>
      </c>
      <c r="AS1213">
        <v>0.8</v>
      </c>
      <c r="AT1213">
        <v>1.3</v>
      </c>
      <c r="AU1213">
        <v>1.2</v>
      </c>
      <c r="AV1213">
        <v>4</v>
      </c>
      <c r="AW1213">
        <v>4</v>
      </c>
      <c r="AX1213">
        <v>2.2000000000000002</v>
      </c>
      <c r="AY1213">
        <v>1.2</v>
      </c>
      <c r="AZ1213">
        <v>0.7</v>
      </c>
      <c r="BA1213">
        <v>0.6</v>
      </c>
      <c r="BB1213">
        <v>1.2</v>
      </c>
      <c r="BC1213">
        <v>1.2</v>
      </c>
      <c r="BD1213">
        <v>1.2</v>
      </c>
      <c r="BE1213">
        <v>1.2</v>
      </c>
    </row>
    <row r="1214" spans="1:57">
      <c r="A1214" t="s">
        <v>1547</v>
      </c>
      <c r="B1214" t="s">
        <v>154</v>
      </c>
      <c r="C1214" t="s">
        <v>155</v>
      </c>
      <c r="D1214" t="s">
        <v>105</v>
      </c>
      <c r="E1214" t="s">
        <v>1463</v>
      </c>
      <c r="F1214">
        <v>0.7</v>
      </c>
      <c r="G1214">
        <v>0.7</v>
      </c>
      <c r="H1214">
        <v>0.7</v>
      </c>
      <c r="I1214">
        <v>0.7</v>
      </c>
      <c r="J1214">
        <v>0.4</v>
      </c>
      <c r="K1214">
        <v>0.4</v>
      </c>
      <c r="L1214">
        <v>0.4</v>
      </c>
      <c r="M1214">
        <v>0.4</v>
      </c>
      <c r="N1214">
        <v>0.4</v>
      </c>
      <c r="O1214">
        <v>0.3</v>
      </c>
      <c r="P1214">
        <v>0.3</v>
      </c>
      <c r="Q1214">
        <v>0.3</v>
      </c>
      <c r="R1214">
        <v>0.3</v>
      </c>
      <c r="S1214">
        <v>0.3</v>
      </c>
      <c r="T1214">
        <v>0.3</v>
      </c>
      <c r="U1214">
        <v>0.3</v>
      </c>
      <c r="V1214">
        <v>0.3</v>
      </c>
      <c r="W1214">
        <v>0.3</v>
      </c>
      <c r="X1214">
        <v>0.3</v>
      </c>
      <c r="Y1214">
        <v>0.3</v>
      </c>
      <c r="Z1214">
        <v>0.3</v>
      </c>
      <c r="AA1214">
        <v>0.2</v>
      </c>
      <c r="AB1214">
        <v>0.2</v>
      </c>
      <c r="AC1214">
        <v>0.2</v>
      </c>
      <c r="AD1214">
        <v>0.2</v>
      </c>
      <c r="AE1214">
        <v>0.2</v>
      </c>
      <c r="AF1214">
        <v>0.2</v>
      </c>
      <c r="AG1214">
        <v>0.2</v>
      </c>
      <c r="AH1214">
        <v>0.3</v>
      </c>
      <c r="AI1214">
        <v>0.3</v>
      </c>
      <c r="AJ1214">
        <v>0.3</v>
      </c>
      <c r="AK1214">
        <v>0.3</v>
      </c>
      <c r="AL1214">
        <v>0.3</v>
      </c>
      <c r="AM1214">
        <v>0.5</v>
      </c>
      <c r="AN1214">
        <v>0.5</v>
      </c>
      <c r="AO1214">
        <v>1</v>
      </c>
      <c r="AP1214">
        <v>1</v>
      </c>
      <c r="AQ1214">
        <v>1</v>
      </c>
      <c r="AR1214">
        <v>1</v>
      </c>
      <c r="AS1214">
        <v>1.3</v>
      </c>
      <c r="AT1214">
        <v>1</v>
      </c>
      <c r="AU1214">
        <v>0.8</v>
      </c>
      <c r="AV1214">
        <v>2.9</v>
      </c>
      <c r="AW1214">
        <v>4.4000000000000004</v>
      </c>
      <c r="AX1214">
        <v>1.3</v>
      </c>
      <c r="AY1214">
        <v>1.6</v>
      </c>
      <c r="AZ1214">
        <v>1.8</v>
      </c>
      <c r="BA1214">
        <v>1.8</v>
      </c>
      <c r="BB1214">
        <v>1.2</v>
      </c>
      <c r="BC1214">
        <v>1.2</v>
      </c>
      <c r="BD1214">
        <v>1.2</v>
      </c>
      <c r="BE1214">
        <v>1.2</v>
      </c>
    </row>
    <row r="1215" spans="1:57">
      <c r="A1215" t="s">
        <v>1548</v>
      </c>
      <c r="B1215" t="s">
        <v>154</v>
      </c>
      <c r="C1215" t="s">
        <v>155</v>
      </c>
      <c r="D1215" t="s">
        <v>105</v>
      </c>
      <c r="E1215" t="s">
        <v>1463</v>
      </c>
      <c r="F1215">
        <v>0.7</v>
      </c>
      <c r="G1215">
        <v>0.7</v>
      </c>
      <c r="H1215">
        <v>0.7</v>
      </c>
      <c r="I1215">
        <v>0.7</v>
      </c>
      <c r="J1215">
        <v>0.4</v>
      </c>
      <c r="K1215">
        <v>0.4</v>
      </c>
      <c r="L1215">
        <v>0.4</v>
      </c>
      <c r="M1215">
        <v>0.4</v>
      </c>
      <c r="N1215">
        <v>0.4</v>
      </c>
      <c r="O1215">
        <v>0.2</v>
      </c>
      <c r="P1215">
        <v>0.2</v>
      </c>
      <c r="Q1215">
        <v>0.2</v>
      </c>
      <c r="R1215">
        <v>0.2</v>
      </c>
      <c r="S1215">
        <v>0.2</v>
      </c>
      <c r="T1215">
        <v>0.2</v>
      </c>
      <c r="U1215">
        <v>0.2</v>
      </c>
      <c r="V1215">
        <v>0.2</v>
      </c>
      <c r="W1215">
        <v>0.2</v>
      </c>
      <c r="X1215">
        <v>0.2</v>
      </c>
      <c r="Y1215">
        <v>0.2</v>
      </c>
      <c r="Z1215">
        <v>0.2</v>
      </c>
      <c r="AA1215">
        <v>0.1</v>
      </c>
      <c r="AB1215">
        <v>0.1</v>
      </c>
      <c r="AC1215">
        <v>0.1</v>
      </c>
      <c r="AD1215">
        <v>0.1</v>
      </c>
      <c r="AE1215">
        <v>0.1</v>
      </c>
      <c r="AF1215">
        <v>0.1</v>
      </c>
      <c r="AG1215">
        <v>0.1</v>
      </c>
      <c r="AH1215">
        <v>0.2</v>
      </c>
      <c r="AI1215">
        <v>0.2</v>
      </c>
      <c r="AJ1215">
        <v>0.2</v>
      </c>
      <c r="AK1215">
        <v>0.2</v>
      </c>
      <c r="AL1215">
        <v>0.2</v>
      </c>
      <c r="AM1215">
        <v>0.5</v>
      </c>
      <c r="AN1215">
        <v>0.5</v>
      </c>
      <c r="AO1215">
        <v>1</v>
      </c>
      <c r="AP1215">
        <v>1</v>
      </c>
      <c r="AQ1215">
        <v>1</v>
      </c>
      <c r="AR1215">
        <v>1</v>
      </c>
      <c r="AS1215">
        <v>0.8</v>
      </c>
      <c r="AT1215">
        <v>1.4</v>
      </c>
      <c r="AU1215">
        <v>1.3</v>
      </c>
      <c r="AV1215">
        <v>2</v>
      </c>
      <c r="AW1215">
        <v>0.8</v>
      </c>
      <c r="AX1215">
        <v>2.5</v>
      </c>
      <c r="AY1215">
        <v>2.1</v>
      </c>
      <c r="AZ1215">
        <v>1.3</v>
      </c>
      <c r="BA1215">
        <v>0.4</v>
      </c>
      <c r="BB1215">
        <v>1.2</v>
      </c>
      <c r="BC1215">
        <v>1.2</v>
      </c>
      <c r="BD1215">
        <v>1.2</v>
      </c>
      <c r="BE1215">
        <v>1.2</v>
      </c>
    </row>
    <row r="1216" spans="1:57">
      <c r="A1216" t="s">
        <v>1549</v>
      </c>
      <c r="B1216" t="s">
        <v>154</v>
      </c>
      <c r="C1216" t="s">
        <v>155</v>
      </c>
      <c r="D1216" t="s">
        <v>105</v>
      </c>
      <c r="E1216" t="s">
        <v>1463</v>
      </c>
      <c r="F1216">
        <v>0.7</v>
      </c>
      <c r="G1216">
        <v>0.7</v>
      </c>
      <c r="H1216">
        <v>0.7</v>
      </c>
      <c r="I1216">
        <v>0.7</v>
      </c>
      <c r="J1216">
        <v>0.4</v>
      </c>
      <c r="K1216">
        <v>0.4</v>
      </c>
      <c r="L1216">
        <v>0.4</v>
      </c>
      <c r="M1216">
        <v>0.4</v>
      </c>
      <c r="N1216">
        <v>0.4</v>
      </c>
      <c r="O1216">
        <v>0.2</v>
      </c>
      <c r="P1216">
        <v>0.2</v>
      </c>
      <c r="Q1216">
        <v>0.2</v>
      </c>
      <c r="R1216">
        <v>0.2</v>
      </c>
      <c r="S1216">
        <v>0.2</v>
      </c>
      <c r="T1216">
        <v>0.2</v>
      </c>
      <c r="U1216">
        <v>0.2</v>
      </c>
      <c r="V1216">
        <v>0.2</v>
      </c>
      <c r="W1216">
        <v>0.2</v>
      </c>
      <c r="X1216">
        <v>0.2</v>
      </c>
      <c r="Y1216">
        <v>0.2</v>
      </c>
      <c r="Z1216">
        <v>0.2</v>
      </c>
      <c r="AA1216">
        <v>0.1</v>
      </c>
      <c r="AB1216">
        <v>0.1</v>
      </c>
      <c r="AC1216">
        <v>0.1</v>
      </c>
      <c r="AD1216">
        <v>0.1</v>
      </c>
      <c r="AE1216">
        <v>0.1</v>
      </c>
      <c r="AF1216">
        <v>0.1</v>
      </c>
      <c r="AG1216">
        <v>0.1</v>
      </c>
      <c r="AH1216">
        <v>0.2</v>
      </c>
      <c r="AI1216">
        <v>0.2</v>
      </c>
      <c r="AJ1216">
        <v>0.2</v>
      </c>
      <c r="AK1216">
        <v>0.2</v>
      </c>
      <c r="AL1216">
        <v>0.2</v>
      </c>
      <c r="AM1216">
        <v>0.5</v>
      </c>
      <c r="AN1216">
        <v>0.5</v>
      </c>
      <c r="AO1216">
        <v>1</v>
      </c>
      <c r="AP1216">
        <v>1</v>
      </c>
      <c r="AQ1216">
        <v>1</v>
      </c>
      <c r="AR1216">
        <v>1</v>
      </c>
      <c r="AS1216">
        <v>1.7</v>
      </c>
      <c r="AT1216">
        <v>1.7</v>
      </c>
      <c r="AU1216">
        <v>1.7</v>
      </c>
      <c r="AV1216">
        <v>4</v>
      </c>
      <c r="AW1216">
        <v>4</v>
      </c>
      <c r="AX1216">
        <v>1.7</v>
      </c>
      <c r="AY1216">
        <v>4</v>
      </c>
      <c r="AZ1216">
        <v>3.9</v>
      </c>
      <c r="BA1216">
        <v>1.7</v>
      </c>
      <c r="BB1216">
        <v>1.2</v>
      </c>
      <c r="BC1216">
        <v>1.2</v>
      </c>
      <c r="BD1216">
        <v>1.2</v>
      </c>
      <c r="BE1216">
        <v>1.2</v>
      </c>
    </row>
    <row r="1217" spans="1:57">
      <c r="A1217" t="s">
        <v>1550</v>
      </c>
      <c r="B1217" t="s">
        <v>154</v>
      </c>
      <c r="C1217" t="s">
        <v>155</v>
      </c>
      <c r="D1217" t="s">
        <v>105</v>
      </c>
      <c r="E1217" t="s">
        <v>1463</v>
      </c>
      <c r="F1217">
        <v>0.7</v>
      </c>
      <c r="G1217">
        <v>0.7</v>
      </c>
      <c r="H1217">
        <v>0.7</v>
      </c>
      <c r="I1217">
        <v>0.7</v>
      </c>
      <c r="J1217">
        <v>0.4</v>
      </c>
      <c r="K1217">
        <v>0.4</v>
      </c>
      <c r="L1217">
        <v>0.4</v>
      </c>
      <c r="M1217">
        <v>0.4</v>
      </c>
      <c r="N1217">
        <v>0.4</v>
      </c>
      <c r="O1217">
        <v>0.1</v>
      </c>
      <c r="P1217">
        <v>0.1</v>
      </c>
      <c r="Q1217">
        <v>0.1</v>
      </c>
      <c r="R1217">
        <v>0.1</v>
      </c>
      <c r="S1217">
        <v>0.1</v>
      </c>
      <c r="T1217">
        <v>0.1</v>
      </c>
      <c r="U1217">
        <v>0.1</v>
      </c>
      <c r="V1217">
        <v>0.1</v>
      </c>
      <c r="W1217">
        <v>0.1</v>
      </c>
      <c r="X1217">
        <v>0.1</v>
      </c>
      <c r="Y1217">
        <v>0.1</v>
      </c>
      <c r="Z1217">
        <v>0.1</v>
      </c>
      <c r="AA1217">
        <v>0.1</v>
      </c>
      <c r="AB1217">
        <v>0.1</v>
      </c>
      <c r="AC1217">
        <v>0.1</v>
      </c>
      <c r="AD1217">
        <v>0.1</v>
      </c>
      <c r="AE1217">
        <v>0.1</v>
      </c>
      <c r="AF1217">
        <v>0.1</v>
      </c>
      <c r="AG1217">
        <v>0.1</v>
      </c>
      <c r="AH1217">
        <v>0.1</v>
      </c>
      <c r="AI1217">
        <v>0.1</v>
      </c>
      <c r="AJ1217">
        <v>0.1</v>
      </c>
      <c r="AK1217">
        <v>0.1</v>
      </c>
      <c r="AL1217">
        <v>0.1</v>
      </c>
      <c r="AM1217">
        <v>0.5</v>
      </c>
      <c r="AN1217">
        <v>0.5</v>
      </c>
      <c r="AO1217">
        <v>1</v>
      </c>
      <c r="AP1217">
        <v>1</v>
      </c>
      <c r="AQ1217">
        <v>1</v>
      </c>
      <c r="AR1217">
        <v>1</v>
      </c>
      <c r="AS1217">
        <v>1.1000000000000001</v>
      </c>
      <c r="AT1217">
        <v>0.9</v>
      </c>
      <c r="AU1217">
        <v>1.7</v>
      </c>
      <c r="AV1217">
        <v>1.9</v>
      </c>
      <c r="AW1217">
        <v>3.6</v>
      </c>
      <c r="AX1217">
        <v>1.9</v>
      </c>
      <c r="AY1217">
        <v>1.9</v>
      </c>
      <c r="AZ1217">
        <v>1.2</v>
      </c>
      <c r="BA1217">
        <v>0.8</v>
      </c>
      <c r="BB1217">
        <v>1.2</v>
      </c>
      <c r="BC1217">
        <v>1.2</v>
      </c>
      <c r="BD1217">
        <v>1.2</v>
      </c>
      <c r="BE1217">
        <v>1.2</v>
      </c>
    </row>
    <row r="1218" spans="1:57">
      <c r="A1218" t="s">
        <v>1551</v>
      </c>
      <c r="B1218" t="s">
        <v>154</v>
      </c>
      <c r="C1218" t="s">
        <v>155</v>
      </c>
      <c r="D1218" t="s">
        <v>105</v>
      </c>
      <c r="E1218" t="s">
        <v>1463</v>
      </c>
      <c r="F1218">
        <v>0.7</v>
      </c>
      <c r="G1218">
        <v>0.7</v>
      </c>
      <c r="H1218">
        <v>0.7</v>
      </c>
      <c r="I1218">
        <v>0.7</v>
      </c>
      <c r="J1218">
        <v>0.4</v>
      </c>
      <c r="K1218">
        <v>0.4</v>
      </c>
      <c r="L1218">
        <v>0.4</v>
      </c>
      <c r="M1218">
        <v>0.4</v>
      </c>
      <c r="N1218">
        <v>0.4</v>
      </c>
      <c r="O1218">
        <v>0.2</v>
      </c>
      <c r="P1218">
        <v>0.2</v>
      </c>
      <c r="Q1218">
        <v>0.2</v>
      </c>
      <c r="R1218">
        <v>0.2</v>
      </c>
      <c r="S1218">
        <v>0.2</v>
      </c>
      <c r="T1218">
        <v>0.2</v>
      </c>
      <c r="U1218">
        <v>0.2</v>
      </c>
      <c r="V1218">
        <v>0.2</v>
      </c>
      <c r="W1218">
        <v>0.2</v>
      </c>
      <c r="X1218">
        <v>0.2</v>
      </c>
      <c r="Y1218">
        <v>0.2</v>
      </c>
      <c r="Z1218">
        <v>0.2</v>
      </c>
      <c r="AA1218">
        <v>0.1</v>
      </c>
      <c r="AB1218">
        <v>0.1</v>
      </c>
      <c r="AC1218">
        <v>0.1</v>
      </c>
      <c r="AD1218">
        <v>0.1</v>
      </c>
      <c r="AE1218">
        <v>0.1</v>
      </c>
      <c r="AF1218">
        <v>0.1</v>
      </c>
      <c r="AG1218">
        <v>0.1</v>
      </c>
      <c r="AH1218">
        <v>0.2</v>
      </c>
      <c r="AI1218">
        <v>0.2</v>
      </c>
      <c r="AJ1218">
        <v>0.2</v>
      </c>
      <c r="AK1218">
        <v>0.2</v>
      </c>
      <c r="AL1218">
        <v>0.2</v>
      </c>
      <c r="AM1218">
        <v>0.5</v>
      </c>
      <c r="AN1218">
        <v>0.5</v>
      </c>
      <c r="AO1218">
        <v>1</v>
      </c>
      <c r="AP1218">
        <v>1</v>
      </c>
      <c r="AQ1218">
        <v>1</v>
      </c>
      <c r="AR1218">
        <v>1</v>
      </c>
      <c r="AS1218">
        <v>0.7</v>
      </c>
      <c r="AT1218">
        <v>1.4</v>
      </c>
      <c r="AU1218">
        <v>2.8</v>
      </c>
      <c r="AV1218">
        <v>3.1</v>
      </c>
      <c r="AW1218">
        <v>2.9</v>
      </c>
      <c r="AX1218">
        <v>2.9</v>
      </c>
      <c r="AY1218">
        <v>2.9</v>
      </c>
      <c r="AZ1218">
        <v>2.2999999999999998</v>
      </c>
      <c r="BA1218">
        <v>1.9</v>
      </c>
      <c r="BB1218">
        <v>1.2</v>
      </c>
      <c r="BC1218">
        <v>1.2</v>
      </c>
      <c r="BD1218">
        <v>1.2</v>
      </c>
      <c r="BE1218">
        <v>1.2</v>
      </c>
    </row>
    <row r="1219" spans="1:57">
      <c r="A1219" t="s">
        <v>1552</v>
      </c>
      <c r="B1219" t="s">
        <v>154</v>
      </c>
      <c r="C1219" t="s">
        <v>155</v>
      </c>
      <c r="D1219" t="s">
        <v>105</v>
      </c>
      <c r="E1219" t="s">
        <v>1463</v>
      </c>
      <c r="F1219">
        <v>0.7</v>
      </c>
      <c r="G1219">
        <v>0.7</v>
      </c>
      <c r="H1219">
        <v>0.7</v>
      </c>
      <c r="I1219">
        <v>0.7</v>
      </c>
      <c r="J1219">
        <v>0.4</v>
      </c>
      <c r="K1219">
        <v>0.4</v>
      </c>
      <c r="L1219">
        <v>0.4</v>
      </c>
      <c r="M1219">
        <v>0.4</v>
      </c>
      <c r="N1219">
        <v>0.4</v>
      </c>
      <c r="O1219">
        <v>0.2</v>
      </c>
      <c r="P1219">
        <v>0.2</v>
      </c>
      <c r="Q1219">
        <v>0.2</v>
      </c>
      <c r="R1219">
        <v>0.2</v>
      </c>
      <c r="S1219">
        <v>0.2</v>
      </c>
      <c r="T1219">
        <v>0.2</v>
      </c>
      <c r="U1219">
        <v>0.2</v>
      </c>
      <c r="V1219">
        <v>0.2</v>
      </c>
      <c r="W1219">
        <v>0.2</v>
      </c>
      <c r="X1219">
        <v>0.2</v>
      </c>
      <c r="Y1219">
        <v>0.2</v>
      </c>
      <c r="Z1219">
        <v>0.2</v>
      </c>
      <c r="AA1219">
        <v>0.1</v>
      </c>
      <c r="AB1219">
        <v>0.1</v>
      </c>
      <c r="AC1219">
        <v>0.1</v>
      </c>
      <c r="AD1219">
        <v>0.1</v>
      </c>
      <c r="AE1219">
        <v>0.1</v>
      </c>
      <c r="AF1219">
        <v>0.1</v>
      </c>
      <c r="AG1219">
        <v>0.1</v>
      </c>
      <c r="AH1219">
        <v>0.2</v>
      </c>
      <c r="AI1219">
        <v>0.2</v>
      </c>
      <c r="AJ1219">
        <v>0.2</v>
      </c>
      <c r="AK1219">
        <v>0.2</v>
      </c>
      <c r="AL1219">
        <v>0.2</v>
      </c>
      <c r="AM1219">
        <v>0.5</v>
      </c>
      <c r="AN1219">
        <v>0.5</v>
      </c>
      <c r="AO1219">
        <v>1</v>
      </c>
      <c r="AP1219">
        <v>1</v>
      </c>
      <c r="AQ1219">
        <v>1</v>
      </c>
      <c r="AR1219">
        <v>1</v>
      </c>
      <c r="AS1219">
        <v>1.1000000000000001</v>
      </c>
      <c r="AT1219">
        <v>0.9</v>
      </c>
      <c r="AU1219">
        <v>1.6</v>
      </c>
      <c r="AV1219">
        <v>3.9</v>
      </c>
      <c r="AW1219">
        <v>4.2</v>
      </c>
      <c r="AX1219">
        <v>2.7</v>
      </c>
      <c r="AY1219">
        <v>1.9</v>
      </c>
      <c r="AZ1219">
        <v>0.7</v>
      </c>
      <c r="BA1219">
        <v>0.9</v>
      </c>
      <c r="BB1219">
        <v>1.2</v>
      </c>
      <c r="BC1219">
        <v>1.2</v>
      </c>
      <c r="BD1219">
        <v>1.2</v>
      </c>
      <c r="BE1219">
        <v>1.2</v>
      </c>
    </row>
    <row r="1220" spans="1:57">
      <c r="A1220" t="s">
        <v>1553</v>
      </c>
      <c r="B1220" t="s">
        <v>154</v>
      </c>
      <c r="C1220" t="s">
        <v>155</v>
      </c>
      <c r="D1220" t="s">
        <v>105</v>
      </c>
      <c r="E1220" t="s">
        <v>1463</v>
      </c>
      <c r="F1220">
        <v>0.7</v>
      </c>
      <c r="G1220">
        <v>0.7</v>
      </c>
      <c r="H1220">
        <v>0.7</v>
      </c>
      <c r="I1220">
        <v>0.7</v>
      </c>
      <c r="J1220">
        <v>0.4</v>
      </c>
      <c r="K1220">
        <v>0.4</v>
      </c>
      <c r="L1220">
        <v>0.4</v>
      </c>
      <c r="M1220">
        <v>0.4</v>
      </c>
      <c r="N1220">
        <v>0.4</v>
      </c>
      <c r="O1220">
        <v>0.2</v>
      </c>
      <c r="P1220">
        <v>0.2</v>
      </c>
      <c r="Q1220">
        <v>0.2</v>
      </c>
      <c r="R1220">
        <v>0.2</v>
      </c>
      <c r="S1220">
        <v>0.2</v>
      </c>
      <c r="T1220">
        <v>0.2</v>
      </c>
      <c r="U1220">
        <v>0.2</v>
      </c>
      <c r="V1220">
        <v>0.2</v>
      </c>
      <c r="W1220">
        <v>0.2</v>
      </c>
      <c r="X1220">
        <v>0.2</v>
      </c>
      <c r="Y1220">
        <v>0.2</v>
      </c>
      <c r="Z1220">
        <v>0.2</v>
      </c>
      <c r="AA1220">
        <v>0.1</v>
      </c>
      <c r="AB1220">
        <v>0.1</v>
      </c>
      <c r="AC1220">
        <v>0.1</v>
      </c>
      <c r="AD1220">
        <v>0.1</v>
      </c>
      <c r="AE1220">
        <v>0.1</v>
      </c>
      <c r="AF1220">
        <v>0.1</v>
      </c>
      <c r="AG1220">
        <v>0.1</v>
      </c>
      <c r="AH1220">
        <v>0.2</v>
      </c>
      <c r="AI1220">
        <v>0.2</v>
      </c>
      <c r="AJ1220">
        <v>0.2</v>
      </c>
      <c r="AK1220">
        <v>0.2</v>
      </c>
      <c r="AL1220">
        <v>0.2</v>
      </c>
      <c r="AM1220">
        <v>0.5</v>
      </c>
      <c r="AN1220">
        <v>0.5</v>
      </c>
      <c r="AO1220">
        <v>1</v>
      </c>
      <c r="AP1220">
        <v>1</v>
      </c>
      <c r="AQ1220">
        <v>1</v>
      </c>
      <c r="AR1220">
        <v>1</v>
      </c>
      <c r="AS1220">
        <v>0.7</v>
      </c>
      <c r="AT1220">
        <v>0.7</v>
      </c>
      <c r="AU1220">
        <v>0.7</v>
      </c>
      <c r="AV1220">
        <v>1</v>
      </c>
      <c r="AW1220">
        <v>2.2999999999999998</v>
      </c>
      <c r="AX1220">
        <v>0.7</v>
      </c>
      <c r="AY1220">
        <v>1.3</v>
      </c>
      <c r="AZ1220">
        <v>0.5</v>
      </c>
      <c r="BA1220">
        <v>0.7</v>
      </c>
      <c r="BB1220">
        <v>1.2</v>
      </c>
      <c r="BC1220">
        <v>1.2</v>
      </c>
      <c r="BD1220">
        <v>1.2</v>
      </c>
      <c r="BE1220">
        <v>1.2</v>
      </c>
    </row>
    <row r="1221" spans="1:57">
      <c r="A1221" t="s">
        <v>1554</v>
      </c>
      <c r="B1221" t="s">
        <v>154</v>
      </c>
      <c r="C1221" t="s">
        <v>155</v>
      </c>
      <c r="D1221" t="s">
        <v>105</v>
      </c>
      <c r="E1221" t="s">
        <v>1463</v>
      </c>
      <c r="F1221">
        <v>0.7</v>
      </c>
      <c r="G1221">
        <v>0.7</v>
      </c>
      <c r="H1221">
        <v>0.7</v>
      </c>
      <c r="I1221">
        <v>0.7</v>
      </c>
      <c r="J1221">
        <v>0.4</v>
      </c>
      <c r="K1221">
        <v>0.4</v>
      </c>
      <c r="L1221">
        <v>0.4</v>
      </c>
      <c r="M1221">
        <v>0.4</v>
      </c>
      <c r="N1221">
        <v>0.4</v>
      </c>
      <c r="O1221">
        <v>0.3</v>
      </c>
      <c r="P1221">
        <v>0.3</v>
      </c>
      <c r="Q1221">
        <v>0.3</v>
      </c>
      <c r="R1221">
        <v>0.3</v>
      </c>
      <c r="S1221">
        <v>0.3</v>
      </c>
      <c r="T1221">
        <v>0.3</v>
      </c>
      <c r="U1221">
        <v>0.3</v>
      </c>
      <c r="V1221">
        <v>0.3</v>
      </c>
      <c r="W1221">
        <v>0.3</v>
      </c>
      <c r="X1221">
        <v>0.3</v>
      </c>
      <c r="Y1221">
        <v>0.3</v>
      </c>
      <c r="Z1221">
        <v>0.3</v>
      </c>
      <c r="AA1221">
        <v>0.2</v>
      </c>
      <c r="AB1221">
        <v>0.2</v>
      </c>
      <c r="AC1221">
        <v>0.2</v>
      </c>
      <c r="AD1221">
        <v>0.2</v>
      </c>
      <c r="AE1221">
        <v>0.2</v>
      </c>
      <c r="AF1221">
        <v>0.2</v>
      </c>
      <c r="AG1221">
        <v>0.2</v>
      </c>
      <c r="AH1221">
        <v>0.3</v>
      </c>
      <c r="AI1221">
        <v>0.3</v>
      </c>
      <c r="AJ1221">
        <v>0.3</v>
      </c>
      <c r="AK1221">
        <v>0.3</v>
      </c>
      <c r="AL1221">
        <v>0.3</v>
      </c>
      <c r="AM1221">
        <v>0.5</v>
      </c>
      <c r="AN1221">
        <v>0.5</v>
      </c>
      <c r="AO1221">
        <v>1</v>
      </c>
      <c r="AP1221">
        <v>1</v>
      </c>
      <c r="AQ1221">
        <v>1</v>
      </c>
      <c r="AR1221">
        <v>1</v>
      </c>
      <c r="AS1221">
        <v>1</v>
      </c>
      <c r="AT1221">
        <v>1.9</v>
      </c>
      <c r="AU1221">
        <v>2.4</v>
      </c>
      <c r="AV1221">
        <v>5.6</v>
      </c>
      <c r="AW1221">
        <v>5.4</v>
      </c>
      <c r="AX1221">
        <v>4.4000000000000004</v>
      </c>
      <c r="AY1221">
        <v>3</v>
      </c>
      <c r="AZ1221">
        <v>1.2</v>
      </c>
      <c r="BA1221">
        <v>1.4</v>
      </c>
      <c r="BB1221">
        <v>1.2</v>
      </c>
      <c r="BC1221">
        <v>1.2</v>
      </c>
      <c r="BD1221">
        <v>1.2</v>
      </c>
      <c r="BE1221">
        <v>1.2</v>
      </c>
    </row>
    <row r="1222" spans="1:57">
      <c r="A1222" t="s">
        <v>1555</v>
      </c>
      <c r="B1222" t="s">
        <v>154</v>
      </c>
      <c r="C1222" t="s">
        <v>155</v>
      </c>
      <c r="D1222" t="s">
        <v>105</v>
      </c>
      <c r="E1222" t="s">
        <v>1463</v>
      </c>
      <c r="F1222">
        <v>0.7</v>
      </c>
      <c r="G1222">
        <v>0.7</v>
      </c>
      <c r="H1222">
        <v>0.7</v>
      </c>
      <c r="I1222">
        <v>0.7</v>
      </c>
      <c r="J1222">
        <v>0.4</v>
      </c>
      <c r="K1222">
        <v>0.4</v>
      </c>
      <c r="L1222">
        <v>0.4</v>
      </c>
      <c r="M1222">
        <v>0.4</v>
      </c>
      <c r="N1222">
        <v>0.4</v>
      </c>
      <c r="O1222">
        <v>0.3</v>
      </c>
      <c r="P1222">
        <v>0.3</v>
      </c>
      <c r="Q1222">
        <v>0.3</v>
      </c>
      <c r="R1222">
        <v>0.3</v>
      </c>
      <c r="S1222">
        <v>0.3</v>
      </c>
      <c r="T1222">
        <v>0.4</v>
      </c>
      <c r="U1222">
        <v>0.4</v>
      </c>
      <c r="V1222">
        <v>0.4</v>
      </c>
      <c r="W1222">
        <v>0.4</v>
      </c>
      <c r="X1222">
        <v>0.4</v>
      </c>
      <c r="Y1222">
        <v>0.4</v>
      </c>
      <c r="Z1222">
        <v>0.4</v>
      </c>
      <c r="AA1222">
        <v>0.3</v>
      </c>
      <c r="AB1222">
        <v>0.3</v>
      </c>
      <c r="AC1222">
        <v>0.3</v>
      </c>
      <c r="AD1222">
        <v>0.3</v>
      </c>
      <c r="AE1222">
        <v>0.3</v>
      </c>
      <c r="AF1222">
        <v>0.3</v>
      </c>
      <c r="AG1222">
        <v>0.3</v>
      </c>
      <c r="AH1222">
        <v>0.4</v>
      </c>
      <c r="AI1222">
        <v>0.4</v>
      </c>
      <c r="AJ1222">
        <v>0.4</v>
      </c>
      <c r="AK1222">
        <v>0.4</v>
      </c>
      <c r="AL1222">
        <v>0.4</v>
      </c>
      <c r="AM1222">
        <v>0.5</v>
      </c>
      <c r="AN1222">
        <v>0.5</v>
      </c>
      <c r="AO1222">
        <v>1</v>
      </c>
      <c r="AP1222">
        <v>1</v>
      </c>
      <c r="AQ1222">
        <v>1</v>
      </c>
      <c r="AR1222">
        <v>1</v>
      </c>
      <c r="AS1222">
        <v>1</v>
      </c>
      <c r="AT1222">
        <v>1.2</v>
      </c>
      <c r="AU1222">
        <v>1.2</v>
      </c>
      <c r="AV1222">
        <v>3.5</v>
      </c>
      <c r="AW1222">
        <v>5.9</v>
      </c>
      <c r="AX1222">
        <v>4.9000000000000004</v>
      </c>
      <c r="AY1222">
        <v>3.3</v>
      </c>
      <c r="AZ1222">
        <v>1.3</v>
      </c>
      <c r="BA1222">
        <v>1.6</v>
      </c>
      <c r="BB1222">
        <v>1.2</v>
      </c>
      <c r="BC1222">
        <v>1.2</v>
      </c>
      <c r="BD1222">
        <v>1.2</v>
      </c>
      <c r="BE1222">
        <v>1.2</v>
      </c>
    </row>
    <row r="1223" spans="1:57">
      <c r="A1223" t="s">
        <v>1556</v>
      </c>
      <c r="B1223" t="s">
        <v>162</v>
      </c>
      <c r="C1223" t="s">
        <v>1557</v>
      </c>
      <c r="D1223" t="s">
        <v>59</v>
      </c>
      <c r="E1223" t="s">
        <v>105</v>
      </c>
      <c r="F1223">
        <v>1</v>
      </c>
      <c r="G1223">
        <v>1</v>
      </c>
      <c r="H1223">
        <v>1</v>
      </c>
      <c r="I1223">
        <v>1.2</v>
      </c>
      <c r="J1223">
        <v>1</v>
      </c>
      <c r="K1223">
        <v>1</v>
      </c>
      <c r="L1223">
        <v>1</v>
      </c>
      <c r="M1223">
        <v>1</v>
      </c>
      <c r="N1223">
        <v>1</v>
      </c>
      <c r="O1223">
        <v>1</v>
      </c>
      <c r="P1223">
        <v>1</v>
      </c>
      <c r="Q1223">
        <v>1</v>
      </c>
      <c r="R1223">
        <v>1</v>
      </c>
      <c r="S1223">
        <v>1</v>
      </c>
      <c r="T1223">
        <v>1</v>
      </c>
      <c r="U1223">
        <v>1</v>
      </c>
      <c r="V1223">
        <v>1</v>
      </c>
      <c r="W1223">
        <v>1.2</v>
      </c>
      <c r="X1223">
        <v>1</v>
      </c>
      <c r="Y1223">
        <v>1</v>
      </c>
      <c r="Z1223">
        <v>1</v>
      </c>
      <c r="AA1223">
        <v>1</v>
      </c>
      <c r="AB1223">
        <v>1</v>
      </c>
      <c r="AC1223">
        <v>1</v>
      </c>
      <c r="AD1223">
        <v>1</v>
      </c>
      <c r="AE1223">
        <v>1</v>
      </c>
      <c r="AF1223">
        <v>1</v>
      </c>
      <c r="AG1223">
        <v>1</v>
      </c>
      <c r="AH1223">
        <v>1</v>
      </c>
      <c r="AI1223">
        <v>1</v>
      </c>
      <c r="AJ1223">
        <v>1</v>
      </c>
      <c r="AK1223">
        <v>1.2</v>
      </c>
      <c r="AL1223">
        <v>1</v>
      </c>
      <c r="AM1223">
        <v>1</v>
      </c>
      <c r="AN1223">
        <v>1</v>
      </c>
      <c r="AO1223">
        <v>1</v>
      </c>
      <c r="AP1223">
        <v>1</v>
      </c>
      <c r="AQ1223">
        <v>1</v>
      </c>
      <c r="AR1223">
        <v>1</v>
      </c>
      <c r="AS1223">
        <v>1.2</v>
      </c>
      <c r="AT1223">
        <v>1.2</v>
      </c>
      <c r="AU1223">
        <v>1.2</v>
      </c>
      <c r="AV1223">
        <v>1.2</v>
      </c>
      <c r="AW1223">
        <v>1.2</v>
      </c>
      <c r="AX1223">
        <v>1.2</v>
      </c>
      <c r="AY1223">
        <v>1.2</v>
      </c>
      <c r="AZ1223">
        <v>1.2</v>
      </c>
      <c r="BA1223">
        <v>1.2</v>
      </c>
      <c r="BB1223">
        <v>1</v>
      </c>
      <c r="BC1223">
        <v>1</v>
      </c>
      <c r="BD1223">
        <v>1</v>
      </c>
      <c r="BE1223">
        <v>1</v>
      </c>
    </row>
    <row r="1224" spans="1:57">
      <c r="A1224" t="s">
        <v>1558</v>
      </c>
      <c r="B1224" t="s">
        <v>499</v>
      </c>
      <c r="C1224" t="s">
        <v>641</v>
      </c>
      <c r="D1224" t="s">
        <v>59</v>
      </c>
      <c r="E1224" t="s">
        <v>105</v>
      </c>
      <c r="F1224">
        <v>1</v>
      </c>
      <c r="G1224">
        <v>1</v>
      </c>
      <c r="H1224">
        <v>1</v>
      </c>
      <c r="I1224">
        <v>1.2</v>
      </c>
      <c r="J1224">
        <v>1</v>
      </c>
      <c r="K1224">
        <v>1</v>
      </c>
      <c r="L1224">
        <v>1</v>
      </c>
      <c r="M1224">
        <v>1</v>
      </c>
      <c r="N1224">
        <v>1</v>
      </c>
      <c r="O1224">
        <v>1</v>
      </c>
      <c r="P1224">
        <v>1</v>
      </c>
      <c r="Q1224">
        <v>1</v>
      </c>
      <c r="R1224">
        <v>1</v>
      </c>
      <c r="S1224">
        <v>1</v>
      </c>
      <c r="T1224">
        <v>1</v>
      </c>
      <c r="U1224">
        <v>1</v>
      </c>
      <c r="V1224">
        <v>1</v>
      </c>
      <c r="W1224">
        <v>1.2</v>
      </c>
      <c r="X1224">
        <v>1</v>
      </c>
      <c r="Y1224">
        <v>1</v>
      </c>
      <c r="Z1224">
        <v>1</v>
      </c>
      <c r="AA1224">
        <v>1</v>
      </c>
      <c r="AB1224">
        <v>1.3</v>
      </c>
      <c r="AC1224">
        <v>1.3</v>
      </c>
      <c r="AD1224">
        <v>1.3</v>
      </c>
      <c r="AE1224">
        <v>1.3</v>
      </c>
      <c r="AF1224">
        <v>1.3</v>
      </c>
      <c r="AG1224">
        <v>1.3</v>
      </c>
      <c r="AH1224">
        <v>1.3</v>
      </c>
      <c r="AI1224">
        <v>1.3</v>
      </c>
      <c r="AJ1224">
        <v>1.3</v>
      </c>
      <c r="AK1224">
        <v>1.2</v>
      </c>
      <c r="AL1224">
        <v>1</v>
      </c>
      <c r="AM1224">
        <v>1</v>
      </c>
      <c r="AN1224">
        <v>1</v>
      </c>
      <c r="AO1224">
        <v>1</v>
      </c>
      <c r="AP1224">
        <v>1</v>
      </c>
      <c r="AQ1224">
        <v>1</v>
      </c>
      <c r="AR1224">
        <v>1</v>
      </c>
      <c r="AS1224">
        <v>1.5</v>
      </c>
      <c r="AT1224">
        <v>1.5</v>
      </c>
      <c r="AU1224">
        <v>1.5</v>
      </c>
      <c r="AV1224">
        <v>1.5</v>
      </c>
      <c r="AW1224">
        <v>1.5</v>
      </c>
      <c r="AX1224">
        <v>1.5</v>
      </c>
      <c r="AY1224">
        <v>1.5</v>
      </c>
      <c r="AZ1224">
        <v>1.5</v>
      </c>
      <c r="BA1224">
        <v>1.5</v>
      </c>
      <c r="BB1224">
        <v>1</v>
      </c>
      <c r="BC1224">
        <v>1</v>
      </c>
      <c r="BD1224">
        <v>1</v>
      </c>
      <c r="BE1224">
        <v>1</v>
      </c>
    </row>
    <row r="1225" spans="1:57">
      <c r="A1225" t="s">
        <v>2163</v>
      </c>
      <c r="B1225" t="s">
        <v>57</v>
      </c>
      <c r="C1225" t="s">
        <v>611</v>
      </c>
      <c r="D1225" t="s">
        <v>59</v>
      </c>
      <c r="E1225" t="s">
        <v>105</v>
      </c>
      <c r="F1225">
        <v>1</v>
      </c>
      <c r="G1225">
        <v>1</v>
      </c>
      <c r="H1225">
        <v>1</v>
      </c>
      <c r="I1225">
        <v>1.2</v>
      </c>
      <c r="J1225">
        <v>1</v>
      </c>
      <c r="K1225">
        <v>1</v>
      </c>
      <c r="L1225">
        <v>1</v>
      </c>
      <c r="M1225">
        <v>1</v>
      </c>
      <c r="N1225">
        <v>1</v>
      </c>
      <c r="O1225">
        <v>1.7</v>
      </c>
      <c r="P1225">
        <v>1.7</v>
      </c>
      <c r="Q1225">
        <v>1.7</v>
      </c>
      <c r="R1225">
        <v>1.7</v>
      </c>
      <c r="S1225">
        <v>1.7</v>
      </c>
      <c r="T1225">
        <v>1.7</v>
      </c>
      <c r="U1225">
        <v>1.7</v>
      </c>
      <c r="V1225">
        <v>1.7</v>
      </c>
      <c r="W1225">
        <v>1.7</v>
      </c>
      <c r="X1225">
        <v>1.7</v>
      </c>
      <c r="Y1225">
        <v>1.7</v>
      </c>
      <c r="Z1225">
        <v>1.7</v>
      </c>
      <c r="AA1225">
        <v>1.7</v>
      </c>
      <c r="AB1225">
        <v>1.7</v>
      </c>
      <c r="AC1225">
        <v>1.7</v>
      </c>
      <c r="AD1225">
        <v>1.7</v>
      </c>
      <c r="AE1225">
        <v>1.7</v>
      </c>
      <c r="AF1225">
        <v>1.7</v>
      </c>
      <c r="AG1225">
        <v>1.7</v>
      </c>
      <c r="AH1225">
        <v>1.7</v>
      </c>
      <c r="AI1225">
        <v>1.7</v>
      </c>
      <c r="AJ1225">
        <v>1.7</v>
      </c>
      <c r="AK1225">
        <v>1</v>
      </c>
      <c r="AL1225">
        <v>1</v>
      </c>
      <c r="AM1225">
        <v>1</v>
      </c>
      <c r="AN1225">
        <v>1</v>
      </c>
      <c r="AO1225">
        <v>1</v>
      </c>
      <c r="AP1225">
        <v>1</v>
      </c>
      <c r="AQ1225">
        <v>1</v>
      </c>
      <c r="AR1225">
        <v>1</v>
      </c>
      <c r="AS1225">
        <v>1</v>
      </c>
      <c r="AT1225">
        <v>1</v>
      </c>
      <c r="AU1225">
        <v>1</v>
      </c>
      <c r="AV1225">
        <v>1</v>
      </c>
      <c r="AW1225">
        <v>1.5</v>
      </c>
      <c r="AX1225">
        <v>1.4</v>
      </c>
      <c r="AY1225">
        <v>1.8</v>
      </c>
      <c r="AZ1225">
        <v>2.2999999999999998</v>
      </c>
      <c r="BA1225">
        <v>0.9</v>
      </c>
      <c r="BB1225">
        <v>0.9</v>
      </c>
      <c r="BC1225">
        <v>0.9</v>
      </c>
      <c r="BD1225">
        <v>0.9</v>
      </c>
      <c r="BE1225">
        <v>0.9</v>
      </c>
    </row>
    <row r="1226" spans="1:57">
      <c r="A1226" t="s">
        <v>2164</v>
      </c>
      <c r="B1226" t="s">
        <v>148</v>
      </c>
      <c r="C1226" t="s">
        <v>285</v>
      </c>
      <c r="D1226" t="s">
        <v>102</v>
      </c>
      <c r="E1226" t="s">
        <v>2165</v>
      </c>
      <c r="F1226">
        <v>1</v>
      </c>
      <c r="G1226">
        <v>1</v>
      </c>
      <c r="H1226">
        <v>1</v>
      </c>
      <c r="I1226">
        <v>1.2</v>
      </c>
      <c r="J1226">
        <v>1</v>
      </c>
      <c r="K1226">
        <v>1</v>
      </c>
      <c r="L1226">
        <v>1</v>
      </c>
      <c r="M1226">
        <v>1</v>
      </c>
      <c r="N1226">
        <v>1</v>
      </c>
      <c r="O1226">
        <v>1</v>
      </c>
      <c r="P1226">
        <v>1</v>
      </c>
      <c r="Q1226">
        <v>1</v>
      </c>
      <c r="R1226">
        <v>1</v>
      </c>
      <c r="S1226">
        <v>1</v>
      </c>
      <c r="T1226">
        <v>1</v>
      </c>
      <c r="U1226">
        <v>1</v>
      </c>
      <c r="V1226">
        <v>1</v>
      </c>
      <c r="W1226">
        <v>1.2</v>
      </c>
      <c r="X1226">
        <v>1</v>
      </c>
      <c r="Y1226">
        <v>1</v>
      </c>
      <c r="Z1226">
        <v>1</v>
      </c>
      <c r="AA1226">
        <v>1</v>
      </c>
      <c r="AB1226">
        <v>1.5</v>
      </c>
      <c r="AC1226">
        <v>1.5</v>
      </c>
      <c r="AD1226">
        <v>1.5</v>
      </c>
      <c r="AE1226">
        <v>1.5</v>
      </c>
      <c r="AF1226">
        <v>1.5</v>
      </c>
      <c r="AG1226">
        <v>1.5</v>
      </c>
      <c r="AH1226">
        <v>1.5</v>
      </c>
      <c r="AI1226">
        <v>1.5</v>
      </c>
      <c r="AJ1226">
        <v>1.5</v>
      </c>
      <c r="AK1226">
        <v>1.2</v>
      </c>
      <c r="AL1226">
        <v>1</v>
      </c>
      <c r="AM1226">
        <v>1</v>
      </c>
      <c r="AN1226">
        <v>1</v>
      </c>
      <c r="AO1226">
        <v>1</v>
      </c>
      <c r="AP1226">
        <v>1</v>
      </c>
      <c r="AQ1226">
        <v>1</v>
      </c>
      <c r="AR1226">
        <v>1</v>
      </c>
      <c r="AS1226">
        <v>0.8</v>
      </c>
      <c r="AT1226">
        <v>1.1000000000000001</v>
      </c>
      <c r="AU1226">
        <v>1.3</v>
      </c>
      <c r="AV1226">
        <v>1</v>
      </c>
      <c r="AW1226">
        <v>1.9</v>
      </c>
      <c r="AX1226">
        <v>2.2000000000000002</v>
      </c>
      <c r="AY1226">
        <v>1.6</v>
      </c>
      <c r="AZ1226">
        <v>1</v>
      </c>
      <c r="BA1226">
        <v>1.9</v>
      </c>
      <c r="BB1226">
        <v>1</v>
      </c>
      <c r="BC1226">
        <v>1</v>
      </c>
      <c r="BD1226">
        <v>1</v>
      </c>
      <c r="BE1226">
        <v>1</v>
      </c>
    </row>
    <row r="1227" spans="1:57">
      <c r="A1227" t="s">
        <v>2166</v>
      </c>
      <c r="B1227" t="s">
        <v>148</v>
      </c>
      <c r="C1227" t="s">
        <v>285</v>
      </c>
      <c r="D1227" t="s">
        <v>1425</v>
      </c>
      <c r="E1227" t="s">
        <v>2165</v>
      </c>
      <c r="F1227">
        <v>1</v>
      </c>
      <c r="G1227">
        <v>1</v>
      </c>
      <c r="H1227">
        <v>1</v>
      </c>
      <c r="I1227">
        <v>1.2</v>
      </c>
      <c r="J1227">
        <v>1</v>
      </c>
      <c r="K1227">
        <v>1</v>
      </c>
      <c r="L1227">
        <v>1</v>
      </c>
      <c r="M1227">
        <v>1</v>
      </c>
      <c r="N1227">
        <v>1</v>
      </c>
      <c r="O1227">
        <v>1</v>
      </c>
      <c r="P1227">
        <v>1</v>
      </c>
      <c r="Q1227">
        <v>1</v>
      </c>
      <c r="R1227">
        <v>1</v>
      </c>
      <c r="S1227">
        <v>1</v>
      </c>
      <c r="T1227">
        <v>1</v>
      </c>
      <c r="U1227">
        <v>1</v>
      </c>
      <c r="V1227">
        <v>1</v>
      </c>
      <c r="W1227">
        <v>1.2</v>
      </c>
      <c r="X1227">
        <v>1</v>
      </c>
      <c r="Y1227">
        <v>1</v>
      </c>
      <c r="Z1227">
        <v>1</v>
      </c>
      <c r="AA1227">
        <v>1</v>
      </c>
      <c r="AB1227">
        <v>1.4</v>
      </c>
      <c r="AC1227">
        <v>1.4</v>
      </c>
      <c r="AD1227">
        <v>1.4</v>
      </c>
      <c r="AE1227">
        <v>1.4</v>
      </c>
      <c r="AF1227">
        <v>1.4</v>
      </c>
      <c r="AG1227">
        <v>1.4</v>
      </c>
      <c r="AH1227">
        <v>1.4</v>
      </c>
      <c r="AI1227">
        <v>1.4</v>
      </c>
      <c r="AJ1227">
        <v>1.4</v>
      </c>
      <c r="AK1227">
        <v>1.2</v>
      </c>
      <c r="AL1227">
        <v>1</v>
      </c>
      <c r="AM1227">
        <v>1</v>
      </c>
      <c r="AN1227">
        <v>1</v>
      </c>
      <c r="AO1227">
        <v>1</v>
      </c>
      <c r="AP1227">
        <v>1</v>
      </c>
      <c r="AQ1227">
        <v>1</v>
      </c>
      <c r="AR1227">
        <v>1</v>
      </c>
      <c r="AS1227">
        <v>0.8</v>
      </c>
      <c r="AT1227">
        <v>1.2</v>
      </c>
      <c r="AU1227">
        <v>1.4</v>
      </c>
      <c r="AV1227">
        <v>1.1000000000000001</v>
      </c>
      <c r="AW1227">
        <v>2</v>
      </c>
      <c r="AX1227">
        <v>2.2999999999999998</v>
      </c>
      <c r="AY1227">
        <v>1.7</v>
      </c>
      <c r="AZ1227">
        <v>1</v>
      </c>
      <c r="BA1227">
        <v>2</v>
      </c>
      <c r="BB1227">
        <v>1</v>
      </c>
      <c r="BC1227">
        <v>1</v>
      </c>
      <c r="BD1227">
        <v>1</v>
      </c>
      <c r="BE1227">
        <v>1</v>
      </c>
    </row>
    <row r="1228" spans="1:57">
      <c r="A1228" t="s">
        <v>2167</v>
      </c>
      <c r="B1228" t="s">
        <v>148</v>
      </c>
      <c r="C1228" t="s">
        <v>285</v>
      </c>
      <c r="D1228" t="s">
        <v>63</v>
      </c>
      <c r="E1228" t="s">
        <v>2165</v>
      </c>
      <c r="F1228">
        <v>1</v>
      </c>
      <c r="G1228">
        <v>1</v>
      </c>
      <c r="H1228">
        <v>1</v>
      </c>
      <c r="I1228">
        <v>1.2</v>
      </c>
      <c r="J1228">
        <v>1</v>
      </c>
      <c r="K1228">
        <v>1</v>
      </c>
      <c r="L1228">
        <v>1</v>
      </c>
      <c r="M1228">
        <v>1</v>
      </c>
      <c r="N1228">
        <v>1</v>
      </c>
      <c r="O1228">
        <v>1</v>
      </c>
      <c r="P1228">
        <v>1</v>
      </c>
      <c r="Q1228">
        <v>1</v>
      </c>
      <c r="R1228">
        <v>1</v>
      </c>
      <c r="S1228">
        <v>1</v>
      </c>
      <c r="T1228">
        <v>1</v>
      </c>
      <c r="U1228">
        <v>1</v>
      </c>
      <c r="V1228">
        <v>1</v>
      </c>
      <c r="W1228">
        <v>1.2</v>
      </c>
      <c r="X1228">
        <v>1</v>
      </c>
      <c r="Y1228">
        <v>1</v>
      </c>
      <c r="Z1228">
        <v>1</v>
      </c>
      <c r="AA1228">
        <v>1</v>
      </c>
      <c r="AB1228">
        <v>1.3</v>
      </c>
      <c r="AC1228">
        <v>1.3</v>
      </c>
      <c r="AD1228">
        <v>1.3</v>
      </c>
      <c r="AE1228">
        <v>1.3</v>
      </c>
      <c r="AF1228">
        <v>1.3</v>
      </c>
      <c r="AG1228">
        <v>1.3</v>
      </c>
      <c r="AH1228">
        <v>1.3</v>
      </c>
      <c r="AI1228">
        <v>1.3</v>
      </c>
      <c r="AJ1228">
        <v>1.3</v>
      </c>
      <c r="AK1228">
        <v>1.2</v>
      </c>
      <c r="AL1228">
        <v>1</v>
      </c>
      <c r="AM1228">
        <v>1</v>
      </c>
      <c r="AN1228">
        <v>1</v>
      </c>
      <c r="AO1228">
        <v>1</v>
      </c>
      <c r="AP1228">
        <v>1</v>
      </c>
      <c r="AQ1228">
        <v>1</v>
      </c>
      <c r="AR1228">
        <v>1</v>
      </c>
      <c r="AS1228">
        <v>0.8</v>
      </c>
      <c r="AT1228">
        <v>1.2</v>
      </c>
      <c r="AU1228">
        <v>1.4</v>
      </c>
      <c r="AV1228">
        <v>1.1000000000000001</v>
      </c>
      <c r="AW1228">
        <v>2</v>
      </c>
      <c r="AX1228">
        <v>2.2999999999999998</v>
      </c>
      <c r="AY1228">
        <v>1.7</v>
      </c>
      <c r="AZ1228">
        <v>1</v>
      </c>
      <c r="BA1228">
        <v>2</v>
      </c>
      <c r="BB1228">
        <v>1</v>
      </c>
      <c r="BC1228">
        <v>1</v>
      </c>
      <c r="BD1228">
        <v>1</v>
      </c>
      <c r="BE1228">
        <v>1</v>
      </c>
    </row>
    <row r="1229" spans="1:57">
      <c r="A1229" t="s">
        <v>2168</v>
      </c>
      <c r="B1229" t="s">
        <v>148</v>
      </c>
      <c r="C1229" t="s">
        <v>285</v>
      </c>
      <c r="D1229" t="s">
        <v>102</v>
      </c>
      <c r="E1229" t="s">
        <v>2169</v>
      </c>
      <c r="F1229">
        <v>1</v>
      </c>
      <c r="G1229">
        <v>1</v>
      </c>
      <c r="H1229">
        <v>1</v>
      </c>
      <c r="I1229">
        <v>1.2</v>
      </c>
      <c r="J1229">
        <v>1</v>
      </c>
      <c r="K1229">
        <v>1</v>
      </c>
      <c r="L1229">
        <v>1</v>
      </c>
      <c r="M1229">
        <v>1</v>
      </c>
      <c r="N1229">
        <v>1</v>
      </c>
      <c r="O1229">
        <v>1</v>
      </c>
      <c r="P1229">
        <v>1</v>
      </c>
      <c r="Q1229">
        <v>1</v>
      </c>
      <c r="R1229">
        <v>1</v>
      </c>
      <c r="S1229">
        <v>1</v>
      </c>
      <c r="T1229">
        <v>1</v>
      </c>
      <c r="U1229">
        <v>1</v>
      </c>
      <c r="V1229">
        <v>1</v>
      </c>
      <c r="W1229">
        <v>1.2</v>
      </c>
      <c r="X1229">
        <v>1</v>
      </c>
      <c r="Y1229">
        <v>1</v>
      </c>
      <c r="Z1229">
        <v>1</v>
      </c>
      <c r="AA1229">
        <v>1</v>
      </c>
      <c r="AB1229">
        <v>1.3</v>
      </c>
      <c r="AC1229">
        <v>1.3</v>
      </c>
      <c r="AD1229">
        <v>1.3</v>
      </c>
      <c r="AE1229">
        <v>1.3</v>
      </c>
      <c r="AF1229">
        <v>1.3</v>
      </c>
      <c r="AG1229">
        <v>1.3</v>
      </c>
      <c r="AH1229">
        <v>1.3</v>
      </c>
      <c r="AI1229">
        <v>1.3</v>
      </c>
      <c r="AJ1229">
        <v>1.3</v>
      </c>
      <c r="AK1229">
        <v>1.3</v>
      </c>
      <c r="AL1229">
        <v>1</v>
      </c>
      <c r="AM1229">
        <v>1</v>
      </c>
      <c r="AN1229">
        <v>1</v>
      </c>
      <c r="AO1229">
        <v>1</v>
      </c>
      <c r="AP1229">
        <v>1</v>
      </c>
      <c r="AQ1229">
        <v>1</v>
      </c>
      <c r="AR1229">
        <v>1</v>
      </c>
      <c r="AS1229">
        <v>0.8</v>
      </c>
      <c r="AT1229">
        <v>1.1000000000000001</v>
      </c>
      <c r="AU1229">
        <v>1.3</v>
      </c>
      <c r="AV1229">
        <v>1</v>
      </c>
      <c r="AW1229">
        <v>1.9</v>
      </c>
      <c r="AX1229">
        <v>2.2000000000000002</v>
      </c>
      <c r="AY1229">
        <v>1.6</v>
      </c>
      <c r="AZ1229">
        <v>1</v>
      </c>
      <c r="BA1229">
        <v>1.9</v>
      </c>
      <c r="BB1229">
        <v>1</v>
      </c>
      <c r="BC1229">
        <v>1</v>
      </c>
      <c r="BD1229">
        <v>1</v>
      </c>
      <c r="BE1229">
        <v>1</v>
      </c>
    </row>
    <row r="1230" spans="1:57">
      <c r="A1230" t="s">
        <v>2170</v>
      </c>
      <c r="B1230" t="s">
        <v>148</v>
      </c>
      <c r="C1230" t="s">
        <v>285</v>
      </c>
      <c r="D1230" t="s">
        <v>1425</v>
      </c>
      <c r="E1230" t="s">
        <v>2169</v>
      </c>
      <c r="F1230">
        <v>1</v>
      </c>
      <c r="G1230">
        <v>1</v>
      </c>
      <c r="H1230">
        <v>1</v>
      </c>
      <c r="I1230">
        <v>1.2</v>
      </c>
      <c r="J1230">
        <v>1</v>
      </c>
      <c r="K1230">
        <v>1</v>
      </c>
      <c r="L1230">
        <v>1</v>
      </c>
      <c r="M1230">
        <v>1</v>
      </c>
      <c r="N1230">
        <v>1</v>
      </c>
      <c r="O1230">
        <v>1</v>
      </c>
      <c r="P1230">
        <v>1</v>
      </c>
      <c r="Q1230">
        <v>1</v>
      </c>
      <c r="R1230">
        <v>1</v>
      </c>
      <c r="S1230">
        <v>1</v>
      </c>
      <c r="T1230">
        <v>1</v>
      </c>
      <c r="U1230">
        <v>1</v>
      </c>
      <c r="V1230">
        <v>1</v>
      </c>
      <c r="W1230">
        <v>1.2</v>
      </c>
      <c r="X1230">
        <v>1</v>
      </c>
      <c r="Y1230">
        <v>1</v>
      </c>
      <c r="Z1230">
        <v>1</v>
      </c>
      <c r="AA1230">
        <v>1</v>
      </c>
      <c r="AB1230">
        <v>1.3</v>
      </c>
      <c r="AC1230">
        <v>1.3</v>
      </c>
      <c r="AD1230">
        <v>1.3</v>
      </c>
      <c r="AE1230">
        <v>1.3</v>
      </c>
      <c r="AF1230">
        <v>1.3</v>
      </c>
      <c r="AG1230">
        <v>1.3</v>
      </c>
      <c r="AH1230">
        <v>1.3</v>
      </c>
      <c r="AI1230">
        <v>1.3</v>
      </c>
      <c r="AJ1230">
        <v>1.3</v>
      </c>
      <c r="AK1230">
        <v>1.3</v>
      </c>
      <c r="AL1230">
        <v>1</v>
      </c>
      <c r="AM1230">
        <v>1</v>
      </c>
      <c r="AN1230">
        <v>1</v>
      </c>
      <c r="AO1230">
        <v>1</v>
      </c>
      <c r="AP1230">
        <v>1</v>
      </c>
      <c r="AQ1230">
        <v>1</v>
      </c>
      <c r="AR1230">
        <v>1</v>
      </c>
      <c r="AS1230">
        <v>0.8</v>
      </c>
      <c r="AT1230">
        <v>1.2</v>
      </c>
      <c r="AU1230">
        <v>1.4</v>
      </c>
      <c r="AV1230">
        <v>1.1000000000000001</v>
      </c>
      <c r="AW1230">
        <v>2</v>
      </c>
      <c r="AX1230">
        <v>2.2999999999999998</v>
      </c>
      <c r="AY1230">
        <v>1.7</v>
      </c>
      <c r="AZ1230">
        <v>1</v>
      </c>
      <c r="BA1230">
        <v>2</v>
      </c>
      <c r="BB1230">
        <v>1</v>
      </c>
      <c r="BC1230">
        <v>1</v>
      </c>
      <c r="BD1230">
        <v>1</v>
      </c>
      <c r="BE1230">
        <v>1</v>
      </c>
    </row>
    <row r="1231" spans="1:57">
      <c r="A1231" t="s">
        <v>2171</v>
      </c>
      <c r="B1231" t="s">
        <v>148</v>
      </c>
      <c r="C1231" t="s">
        <v>285</v>
      </c>
      <c r="D1231" t="s">
        <v>63</v>
      </c>
      <c r="E1231" t="s">
        <v>2169</v>
      </c>
      <c r="F1231">
        <v>1</v>
      </c>
      <c r="G1231">
        <v>1</v>
      </c>
      <c r="H1231">
        <v>1</v>
      </c>
      <c r="I1231">
        <v>1.2</v>
      </c>
      <c r="J1231">
        <v>1</v>
      </c>
      <c r="K1231">
        <v>1</v>
      </c>
      <c r="L1231">
        <v>1</v>
      </c>
      <c r="M1231">
        <v>1</v>
      </c>
      <c r="N1231">
        <v>1</v>
      </c>
      <c r="O1231">
        <v>1</v>
      </c>
      <c r="P1231">
        <v>1</v>
      </c>
      <c r="Q1231">
        <v>1</v>
      </c>
      <c r="R1231">
        <v>1</v>
      </c>
      <c r="S1231">
        <v>1</v>
      </c>
      <c r="T1231">
        <v>1</v>
      </c>
      <c r="U1231">
        <v>1</v>
      </c>
      <c r="V1231">
        <v>1</v>
      </c>
      <c r="W1231">
        <v>1.2</v>
      </c>
      <c r="X1231">
        <v>1</v>
      </c>
      <c r="Y1231">
        <v>1</v>
      </c>
      <c r="Z1231">
        <v>1</v>
      </c>
      <c r="AA1231">
        <v>1</v>
      </c>
      <c r="AB1231">
        <v>1.2</v>
      </c>
      <c r="AC1231">
        <v>1.2</v>
      </c>
      <c r="AD1231">
        <v>1.2</v>
      </c>
      <c r="AE1231">
        <v>1.2</v>
      </c>
      <c r="AF1231">
        <v>1.2</v>
      </c>
      <c r="AG1231">
        <v>1.2</v>
      </c>
      <c r="AH1231">
        <v>1.2</v>
      </c>
      <c r="AI1231">
        <v>1.2</v>
      </c>
      <c r="AJ1231">
        <v>1.2</v>
      </c>
      <c r="AK1231">
        <v>1.2</v>
      </c>
      <c r="AL1231">
        <v>1</v>
      </c>
      <c r="AM1231">
        <v>1</v>
      </c>
      <c r="AN1231">
        <v>1</v>
      </c>
      <c r="AO1231">
        <v>1</v>
      </c>
      <c r="AP1231">
        <v>1</v>
      </c>
      <c r="AQ1231">
        <v>1</v>
      </c>
      <c r="AR1231">
        <v>1</v>
      </c>
      <c r="AS1231">
        <v>0.8</v>
      </c>
      <c r="AT1231">
        <v>1.2</v>
      </c>
      <c r="AU1231">
        <v>1.4</v>
      </c>
      <c r="AV1231">
        <v>1.1000000000000001</v>
      </c>
      <c r="AW1231">
        <v>2</v>
      </c>
      <c r="AX1231">
        <v>2.2999999999999998</v>
      </c>
      <c r="AY1231">
        <v>1.7</v>
      </c>
      <c r="AZ1231">
        <v>1</v>
      </c>
      <c r="BA1231">
        <v>2</v>
      </c>
      <c r="BB1231">
        <v>1</v>
      </c>
      <c r="BC1231">
        <v>1</v>
      </c>
      <c r="BD1231">
        <v>1</v>
      </c>
      <c r="BE1231">
        <v>1</v>
      </c>
    </row>
    <row r="1232" spans="1:57">
      <c r="A1232" t="s">
        <v>2172</v>
      </c>
      <c r="B1232" t="s">
        <v>148</v>
      </c>
      <c r="C1232" t="s">
        <v>493</v>
      </c>
      <c r="D1232" t="s">
        <v>102</v>
      </c>
      <c r="E1232" t="s">
        <v>2165</v>
      </c>
      <c r="F1232">
        <v>1</v>
      </c>
      <c r="G1232">
        <v>1</v>
      </c>
      <c r="H1232">
        <v>1</v>
      </c>
      <c r="I1232">
        <v>1.2</v>
      </c>
      <c r="J1232">
        <v>1</v>
      </c>
      <c r="K1232">
        <v>1</v>
      </c>
      <c r="L1232">
        <v>1</v>
      </c>
      <c r="M1232">
        <v>1</v>
      </c>
      <c r="N1232">
        <v>1</v>
      </c>
      <c r="O1232">
        <v>1.1000000000000001</v>
      </c>
      <c r="P1232">
        <v>1.1000000000000001</v>
      </c>
      <c r="Q1232">
        <v>1.1000000000000001</v>
      </c>
      <c r="R1232">
        <v>1.1000000000000001</v>
      </c>
      <c r="S1232">
        <v>1.1000000000000001</v>
      </c>
      <c r="T1232">
        <v>1.2</v>
      </c>
      <c r="U1232">
        <v>1.2</v>
      </c>
      <c r="V1232">
        <v>1.2</v>
      </c>
      <c r="W1232">
        <v>1.2</v>
      </c>
      <c r="X1232">
        <v>1.2</v>
      </c>
      <c r="Y1232">
        <v>1.2</v>
      </c>
      <c r="Z1232">
        <v>1.2</v>
      </c>
      <c r="AA1232">
        <v>1.2</v>
      </c>
      <c r="AB1232">
        <v>1.4</v>
      </c>
      <c r="AC1232">
        <v>1.4</v>
      </c>
      <c r="AD1232">
        <v>1.4</v>
      </c>
      <c r="AE1232">
        <v>1.4</v>
      </c>
      <c r="AF1232">
        <v>1.4</v>
      </c>
      <c r="AG1232">
        <v>1.4</v>
      </c>
      <c r="AH1232">
        <v>1.4</v>
      </c>
      <c r="AI1232">
        <v>1.4</v>
      </c>
      <c r="AJ1232">
        <v>1.4</v>
      </c>
      <c r="AK1232">
        <v>1.2</v>
      </c>
      <c r="AL1232">
        <v>1</v>
      </c>
      <c r="AM1232">
        <v>1</v>
      </c>
      <c r="AN1232">
        <v>1</v>
      </c>
      <c r="AO1232">
        <v>1</v>
      </c>
      <c r="AP1232">
        <v>1</v>
      </c>
      <c r="AQ1232">
        <v>1</v>
      </c>
      <c r="AR1232">
        <v>1</v>
      </c>
      <c r="AS1232">
        <v>0.8</v>
      </c>
      <c r="AT1232">
        <v>1.1000000000000001</v>
      </c>
      <c r="AU1232">
        <v>1.3</v>
      </c>
      <c r="AV1232">
        <v>1</v>
      </c>
      <c r="AW1232">
        <v>1.9</v>
      </c>
      <c r="AX1232">
        <v>2.2000000000000002</v>
      </c>
      <c r="AY1232">
        <v>1.6</v>
      </c>
      <c r="AZ1232">
        <v>1</v>
      </c>
      <c r="BA1232">
        <v>1.9</v>
      </c>
      <c r="BB1232">
        <v>1</v>
      </c>
      <c r="BC1232">
        <v>1</v>
      </c>
      <c r="BD1232">
        <v>1</v>
      </c>
      <c r="BE1232">
        <v>1</v>
      </c>
    </row>
    <row r="1233" spans="1:57">
      <c r="A1233" t="s">
        <v>2173</v>
      </c>
      <c r="B1233" t="s">
        <v>148</v>
      </c>
      <c r="C1233" t="s">
        <v>493</v>
      </c>
      <c r="D1233" t="s">
        <v>1425</v>
      </c>
      <c r="E1233" t="s">
        <v>2165</v>
      </c>
      <c r="F1233">
        <v>1</v>
      </c>
      <c r="G1233">
        <v>1</v>
      </c>
      <c r="H1233">
        <v>1</v>
      </c>
      <c r="I1233">
        <v>1.2</v>
      </c>
      <c r="J1233">
        <v>1</v>
      </c>
      <c r="K1233">
        <v>1</v>
      </c>
      <c r="L1233">
        <v>1</v>
      </c>
      <c r="M1233">
        <v>1</v>
      </c>
      <c r="N1233">
        <v>1</v>
      </c>
      <c r="O1233">
        <v>1.1000000000000001</v>
      </c>
      <c r="P1233">
        <v>1.1000000000000001</v>
      </c>
      <c r="Q1233">
        <v>1.1000000000000001</v>
      </c>
      <c r="R1233">
        <v>1.1000000000000001</v>
      </c>
      <c r="S1233">
        <v>1.1000000000000001</v>
      </c>
      <c r="T1233">
        <v>1.2</v>
      </c>
      <c r="U1233">
        <v>1.2</v>
      </c>
      <c r="V1233">
        <v>1.2</v>
      </c>
      <c r="W1233">
        <v>1.2</v>
      </c>
      <c r="X1233">
        <v>1.2</v>
      </c>
      <c r="Y1233">
        <v>1.2</v>
      </c>
      <c r="Z1233">
        <v>1.2</v>
      </c>
      <c r="AA1233">
        <v>1.2</v>
      </c>
      <c r="AB1233">
        <v>1.3</v>
      </c>
      <c r="AC1233">
        <v>1.3</v>
      </c>
      <c r="AD1233">
        <v>1.3</v>
      </c>
      <c r="AE1233">
        <v>1.3</v>
      </c>
      <c r="AF1233">
        <v>1.3</v>
      </c>
      <c r="AG1233">
        <v>1.3</v>
      </c>
      <c r="AH1233">
        <v>1.3</v>
      </c>
      <c r="AI1233">
        <v>1.3</v>
      </c>
      <c r="AJ1233">
        <v>1.3</v>
      </c>
      <c r="AK1233">
        <v>1.2</v>
      </c>
      <c r="AL1233">
        <v>1</v>
      </c>
      <c r="AM1233">
        <v>1</v>
      </c>
      <c r="AN1233">
        <v>1</v>
      </c>
      <c r="AO1233">
        <v>1</v>
      </c>
      <c r="AP1233">
        <v>1</v>
      </c>
      <c r="AQ1233">
        <v>1</v>
      </c>
      <c r="AR1233">
        <v>1</v>
      </c>
      <c r="AS1233">
        <v>0.7</v>
      </c>
      <c r="AT1233">
        <v>1.1000000000000001</v>
      </c>
      <c r="AU1233">
        <v>1.3</v>
      </c>
      <c r="AV1233">
        <v>1</v>
      </c>
      <c r="AW1233">
        <v>1.8</v>
      </c>
      <c r="AX1233">
        <v>2.1</v>
      </c>
      <c r="AY1233">
        <v>1.5</v>
      </c>
      <c r="AZ1233">
        <v>1</v>
      </c>
      <c r="BA1233">
        <v>1.8</v>
      </c>
      <c r="BB1233">
        <v>1</v>
      </c>
      <c r="BC1233">
        <v>1</v>
      </c>
      <c r="BD1233">
        <v>1</v>
      </c>
      <c r="BE1233">
        <v>1</v>
      </c>
    </row>
    <row r="1234" spans="1:57">
      <c r="A1234" t="s">
        <v>2174</v>
      </c>
      <c r="B1234" t="s">
        <v>148</v>
      </c>
      <c r="C1234" t="s">
        <v>493</v>
      </c>
      <c r="D1234" t="s">
        <v>63</v>
      </c>
      <c r="E1234" t="s">
        <v>2165</v>
      </c>
      <c r="F1234">
        <v>1</v>
      </c>
      <c r="G1234">
        <v>1</v>
      </c>
      <c r="H1234">
        <v>1</v>
      </c>
      <c r="I1234">
        <v>1.2</v>
      </c>
      <c r="J1234">
        <v>1</v>
      </c>
      <c r="K1234">
        <v>1</v>
      </c>
      <c r="L1234">
        <v>1</v>
      </c>
      <c r="M1234">
        <v>1</v>
      </c>
      <c r="N1234">
        <v>1</v>
      </c>
      <c r="O1234">
        <v>1.1000000000000001</v>
      </c>
      <c r="P1234">
        <v>1.1000000000000001</v>
      </c>
      <c r="Q1234">
        <v>1.1000000000000001</v>
      </c>
      <c r="R1234">
        <v>1.1000000000000001</v>
      </c>
      <c r="S1234">
        <v>1.1000000000000001</v>
      </c>
      <c r="T1234">
        <v>1.2</v>
      </c>
      <c r="U1234">
        <v>1.2</v>
      </c>
      <c r="V1234">
        <v>1.2</v>
      </c>
      <c r="W1234">
        <v>1.2</v>
      </c>
      <c r="X1234">
        <v>1.2</v>
      </c>
      <c r="Y1234">
        <v>1.2</v>
      </c>
      <c r="Z1234">
        <v>1.2</v>
      </c>
      <c r="AA1234">
        <v>1.2</v>
      </c>
      <c r="AB1234">
        <v>1.3</v>
      </c>
      <c r="AC1234">
        <v>1.3</v>
      </c>
      <c r="AD1234">
        <v>1.3</v>
      </c>
      <c r="AE1234">
        <v>1.3</v>
      </c>
      <c r="AF1234">
        <v>1.3</v>
      </c>
      <c r="AG1234">
        <v>1.3</v>
      </c>
      <c r="AH1234">
        <v>1.3</v>
      </c>
      <c r="AI1234">
        <v>1.3</v>
      </c>
      <c r="AJ1234">
        <v>1.3</v>
      </c>
      <c r="AK1234">
        <v>1.2</v>
      </c>
      <c r="AL1234">
        <v>1</v>
      </c>
      <c r="AM1234">
        <v>1</v>
      </c>
      <c r="AN1234">
        <v>1</v>
      </c>
      <c r="AO1234">
        <v>1</v>
      </c>
      <c r="AP1234">
        <v>1</v>
      </c>
      <c r="AQ1234">
        <v>1</v>
      </c>
      <c r="AR1234">
        <v>1</v>
      </c>
      <c r="AS1234">
        <v>0.7</v>
      </c>
      <c r="AT1234">
        <v>1.1000000000000001</v>
      </c>
      <c r="AU1234">
        <v>1.3</v>
      </c>
      <c r="AV1234">
        <v>1</v>
      </c>
      <c r="AW1234">
        <v>1.8</v>
      </c>
      <c r="AX1234">
        <v>2.1</v>
      </c>
      <c r="AY1234">
        <v>1.5</v>
      </c>
      <c r="AZ1234">
        <v>1</v>
      </c>
      <c r="BA1234">
        <v>1.8</v>
      </c>
      <c r="BB1234">
        <v>1</v>
      </c>
      <c r="BC1234">
        <v>1</v>
      </c>
      <c r="BD1234">
        <v>1</v>
      </c>
      <c r="BE1234">
        <v>1</v>
      </c>
    </row>
    <row r="1235" spans="1:57">
      <c r="A1235" t="s">
        <v>2175</v>
      </c>
      <c r="B1235" t="s">
        <v>148</v>
      </c>
      <c r="C1235" t="s">
        <v>493</v>
      </c>
      <c r="D1235" t="s">
        <v>102</v>
      </c>
      <c r="E1235" t="s">
        <v>2169</v>
      </c>
      <c r="F1235">
        <v>1</v>
      </c>
      <c r="G1235">
        <v>1</v>
      </c>
      <c r="H1235">
        <v>1</v>
      </c>
      <c r="I1235">
        <v>1.2</v>
      </c>
      <c r="J1235">
        <v>1</v>
      </c>
      <c r="K1235">
        <v>1</v>
      </c>
      <c r="L1235">
        <v>1</v>
      </c>
      <c r="M1235">
        <v>1</v>
      </c>
      <c r="N1235">
        <v>1</v>
      </c>
      <c r="O1235">
        <v>1.1000000000000001</v>
      </c>
      <c r="P1235">
        <v>1.1000000000000001</v>
      </c>
      <c r="Q1235">
        <v>1.1000000000000001</v>
      </c>
      <c r="R1235">
        <v>1.1000000000000001</v>
      </c>
      <c r="S1235">
        <v>1.1000000000000001</v>
      </c>
      <c r="T1235">
        <v>1.2</v>
      </c>
      <c r="U1235">
        <v>1.2</v>
      </c>
      <c r="V1235">
        <v>1.2</v>
      </c>
      <c r="W1235">
        <v>1.2</v>
      </c>
      <c r="X1235">
        <v>1.2</v>
      </c>
      <c r="Y1235">
        <v>1.2</v>
      </c>
      <c r="Z1235">
        <v>1.2</v>
      </c>
      <c r="AA1235">
        <v>1.2</v>
      </c>
      <c r="AB1235">
        <v>1.4</v>
      </c>
      <c r="AC1235">
        <v>1.4</v>
      </c>
      <c r="AD1235">
        <v>1.4</v>
      </c>
      <c r="AE1235">
        <v>1.4</v>
      </c>
      <c r="AF1235">
        <v>1.4</v>
      </c>
      <c r="AG1235">
        <v>1.4</v>
      </c>
      <c r="AH1235">
        <v>1.4</v>
      </c>
      <c r="AI1235">
        <v>1.4</v>
      </c>
      <c r="AJ1235">
        <v>1.4</v>
      </c>
      <c r="AK1235">
        <v>1.2</v>
      </c>
      <c r="AL1235">
        <v>1</v>
      </c>
      <c r="AM1235">
        <v>1</v>
      </c>
      <c r="AN1235">
        <v>1</v>
      </c>
      <c r="AO1235">
        <v>1</v>
      </c>
      <c r="AP1235">
        <v>1</v>
      </c>
      <c r="AQ1235">
        <v>1</v>
      </c>
      <c r="AR1235">
        <v>1</v>
      </c>
      <c r="AS1235">
        <v>0.8</v>
      </c>
      <c r="AT1235">
        <v>1.1000000000000001</v>
      </c>
      <c r="AU1235">
        <v>1.3</v>
      </c>
      <c r="AV1235">
        <v>1</v>
      </c>
      <c r="AW1235">
        <v>1.9</v>
      </c>
      <c r="AX1235">
        <v>2.2000000000000002</v>
      </c>
      <c r="AY1235">
        <v>1.6</v>
      </c>
      <c r="AZ1235">
        <v>1</v>
      </c>
      <c r="BA1235">
        <v>1.9</v>
      </c>
      <c r="BB1235">
        <v>1</v>
      </c>
      <c r="BC1235">
        <v>1</v>
      </c>
      <c r="BD1235">
        <v>1</v>
      </c>
      <c r="BE1235">
        <v>1</v>
      </c>
    </row>
    <row r="1236" spans="1:57">
      <c r="A1236" t="s">
        <v>2176</v>
      </c>
      <c r="B1236" t="s">
        <v>148</v>
      </c>
      <c r="C1236" t="s">
        <v>493</v>
      </c>
      <c r="D1236" t="s">
        <v>1425</v>
      </c>
      <c r="E1236" t="s">
        <v>2169</v>
      </c>
      <c r="F1236">
        <v>1</v>
      </c>
      <c r="G1236">
        <v>1</v>
      </c>
      <c r="H1236">
        <v>1</v>
      </c>
      <c r="I1236">
        <v>1.2</v>
      </c>
      <c r="J1236">
        <v>1</v>
      </c>
      <c r="K1236">
        <v>1</v>
      </c>
      <c r="L1236">
        <v>1</v>
      </c>
      <c r="M1236">
        <v>1</v>
      </c>
      <c r="N1236">
        <v>1</v>
      </c>
      <c r="O1236">
        <v>1.1000000000000001</v>
      </c>
      <c r="P1236">
        <v>1.1000000000000001</v>
      </c>
      <c r="Q1236">
        <v>1.1000000000000001</v>
      </c>
      <c r="R1236">
        <v>1.1000000000000001</v>
      </c>
      <c r="S1236">
        <v>1.1000000000000001</v>
      </c>
      <c r="T1236">
        <v>1.2</v>
      </c>
      <c r="U1236">
        <v>1.2</v>
      </c>
      <c r="V1236">
        <v>1.2</v>
      </c>
      <c r="W1236">
        <v>1.2</v>
      </c>
      <c r="X1236">
        <v>1.2</v>
      </c>
      <c r="Y1236">
        <v>1.2</v>
      </c>
      <c r="Z1236">
        <v>1.2</v>
      </c>
      <c r="AA1236">
        <v>1.2</v>
      </c>
      <c r="AB1236">
        <v>1.3</v>
      </c>
      <c r="AC1236">
        <v>1.3</v>
      </c>
      <c r="AD1236">
        <v>1.3</v>
      </c>
      <c r="AE1236">
        <v>1.3</v>
      </c>
      <c r="AF1236">
        <v>1.3</v>
      </c>
      <c r="AG1236">
        <v>1.3</v>
      </c>
      <c r="AH1236">
        <v>1.3</v>
      </c>
      <c r="AI1236">
        <v>1.3</v>
      </c>
      <c r="AJ1236">
        <v>1.3</v>
      </c>
      <c r="AK1236">
        <v>1.2</v>
      </c>
      <c r="AL1236">
        <v>1</v>
      </c>
      <c r="AM1236">
        <v>1</v>
      </c>
      <c r="AN1236">
        <v>1</v>
      </c>
      <c r="AO1236">
        <v>1</v>
      </c>
      <c r="AP1236">
        <v>1</v>
      </c>
      <c r="AQ1236">
        <v>1</v>
      </c>
      <c r="AR1236">
        <v>1</v>
      </c>
      <c r="AS1236">
        <v>0.7</v>
      </c>
      <c r="AT1236">
        <v>1.1000000000000001</v>
      </c>
      <c r="AU1236">
        <v>1.3</v>
      </c>
      <c r="AV1236">
        <v>1</v>
      </c>
      <c r="AW1236">
        <v>1.8</v>
      </c>
      <c r="AX1236">
        <v>2.1</v>
      </c>
      <c r="AY1236">
        <v>1.5</v>
      </c>
      <c r="AZ1236">
        <v>1</v>
      </c>
      <c r="BA1236">
        <v>1.8</v>
      </c>
      <c r="BB1236">
        <v>1</v>
      </c>
      <c r="BC1236">
        <v>1</v>
      </c>
      <c r="BD1236">
        <v>1</v>
      </c>
      <c r="BE1236">
        <v>1</v>
      </c>
    </row>
    <row r="1237" spans="1:57">
      <c r="A1237" t="s">
        <v>2177</v>
      </c>
      <c r="B1237" t="s">
        <v>148</v>
      </c>
      <c r="C1237" t="s">
        <v>493</v>
      </c>
      <c r="D1237" t="s">
        <v>63</v>
      </c>
      <c r="E1237" t="s">
        <v>2169</v>
      </c>
      <c r="F1237">
        <v>1</v>
      </c>
      <c r="G1237">
        <v>1</v>
      </c>
      <c r="H1237">
        <v>1</v>
      </c>
      <c r="I1237">
        <v>1.2</v>
      </c>
      <c r="J1237">
        <v>1</v>
      </c>
      <c r="K1237">
        <v>1</v>
      </c>
      <c r="L1237">
        <v>1</v>
      </c>
      <c r="M1237">
        <v>1</v>
      </c>
      <c r="N1237">
        <v>1</v>
      </c>
      <c r="O1237">
        <v>1.1000000000000001</v>
      </c>
      <c r="P1237">
        <v>1.1000000000000001</v>
      </c>
      <c r="Q1237">
        <v>1.1000000000000001</v>
      </c>
      <c r="R1237">
        <v>1.1000000000000001</v>
      </c>
      <c r="S1237">
        <v>1.1000000000000001</v>
      </c>
      <c r="T1237">
        <v>1.2</v>
      </c>
      <c r="U1237">
        <v>1.2</v>
      </c>
      <c r="V1237">
        <v>1.2</v>
      </c>
      <c r="W1237">
        <v>1.2</v>
      </c>
      <c r="X1237">
        <v>1.2</v>
      </c>
      <c r="Y1237">
        <v>1.2</v>
      </c>
      <c r="Z1237">
        <v>1.2</v>
      </c>
      <c r="AA1237">
        <v>1.2</v>
      </c>
      <c r="AB1237">
        <v>1.3</v>
      </c>
      <c r="AC1237">
        <v>1.3</v>
      </c>
      <c r="AD1237">
        <v>1.3</v>
      </c>
      <c r="AE1237">
        <v>1.3</v>
      </c>
      <c r="AF1237">
        <v>1.3</v>
      </c>
      <c r="AG1237">
        <v>1.3</v>
      </c>
      <c r="AH1237">
        <v>1.3</v>
      </c>
      <c r="AI1237">
        <v>1.3</v>
      </c>
      <c r="AJ1237">
        <v>1.3</v>
      </c>
      <c r="AK1237">
        <v>1.2</v>
      </c>
      <c r="AL1237">
        <v>1</v>
      </c>
      <c r="AM1237">
        <v>1</v>
      </c>
      <c r="AN1237">
        <v>1</v>
      </c>
      <c r="AO1237">
        <v>1</v>
      </c>
      <c r="AP1237">
        <v>1</v>
      </c>
      <c r="AQ1237">
        <v>1</v>
      </c>
      <c r="AR1237">
        <v>1</v>
      </c>
      <c r="AS1237">
        <v>0.7</v>
      </c>
      <c r="AT1237">
        <v>1.1000000000000001</v>
      </c>
      <c r="AU1237">
        <v>1.3</v>
      </c>
      <c r="AV1237">
        <v>1</v>
      </c>
      <c r="AW1237">
        <v>1.8</v>
      </c>
      <c r="AX1237">
        <v>2.1</v>
      </c>
      <c r="AY1237">
        <v>1.5</v>
      </c>
      <c r="AZ1237">
        <v>1</v>
      </c>
      <c r="BA1237">
        <v>1.8</v>
      </c>
      <c r="BB1237">
        <v>1</v>
      </c>
      <c r="BC1237">
        <v>1</v>
      </c>
      <c r="BD1237">
        <v>1</v>
      </c>
      <c r="BE1237">
        <v>1</v>
      </c>
    </row>
    <row r="1238" spans="1:57">
      <c r="A1238" t="s">
        <v>2178</v>
      </c>
      <c r="B1238" t="s">
        <v>57</v>
      </c>
      <c r="C1238" t="s">
        <v>2179</v>
      </c>
      <c r="D1238" t="s">
        <v>2180</v>
      </c>
      <c r="E1238" t="s">
        <v>2181</v>
      </c>
      <c r="F1238">
        <v>1</v>
      </c>
      <c r="G1238">
        <v>1</v>
      </c>
      <c r="H1238">
        <v>1</v>
      </c>
      <c r="I1238">
        <v>1.2</v>
      </c>
      <c r="J1238">
        <v>1</v>
      </c>
      <c r="K1238">
        <v>1</v>
      </c>
      <c r="L1238">
        <v>1</v>
      </c>
      <c r="M1238">
        <v>1</v>
      </c>
      <c r="N1238">
        <v>1</v>
      </c>
      <c r="O1238">
        <v>1.1000000000000001</v>
      </c>
      <c r="P1238">
        <v>1.1000000000000001</v>
      </c>
      <c r="Q1238">
        <v>1.1000000000000001</v>
      </c>
      <c r="R1238">
        <v>1.1000000000000001</v>
      </c>
      <c r="S1238">
        <v>1.2</v>
      </c>
      <c r="T1238">
        <v>1.2</v>
      </c>
      <c r="U1238">
        <v>1.2</v>
      </c>
      <c r="V1238">
        <v>1.2</v>
      </c>
      <c r="W1238">
        <v>1.2</v>
      </c>
      <c r="X1238">
        <v>1.2</v>
      </c>
      <c r="Y1238">
        <v>1.2</v>
      </c>
      <c r="Z1238">
        <v>1.2</v>
      </c>
      <c r="AA1238">
        <v>1.2</v>
      </c>
      <c r="AB1238">
        <v>1.4</v>
      </c>
      <c r="AC1238">
        <v>1.4</v>
      </c>
      <c r="AD1238">
        <v>1.4</v>
      </c>
      <c r="AE1238">
        <v>1.4</v>
      </c>
      <c r="AF1238">
        <v>1.2</v>
      </c>
      <c r="AG1238">
        <v>1.2</v>
      </c>
      <c r="AH1238">
        <v>1.2</v>
      </c>
      <c r="AI1238">
        <v>1.2</v>
      </c>
      <c r="AJ1238">
        <v>1.2</v>
      </c>
      <c r="AK1238">
        <v>1</v>
      </c>
      <c r="AL1238">
        <v>1</v>
      </c>
      <c r="AM1238">
        <v>1</v>
      </c>
      <c r="AN1238">
        <v>1</v>
      </c>
      <c r="AO1238">
        <v>1</v>
      </c>
      <c r="AP1238">
        <v>1</v>
      </c>
      <c r="AQ1238">
        <v>1</v>
      </c>
      <c r="AR1238">
        <v>1</v>
      </c>
      <c r="AS1238">
        <v>1</v>
      </c>
      <c r="AT1238">
        <v>1</v>
      </c>
      <c r="AU1238">
        <v>1</v>
      </c>
      <c r="AV1238">
        <v>1</v>
      </c>
      <c r="AW1238">
        <v>1.3</v>
      </c>
      <c r="AX1238">
        <v>1.3</v>
      </c>
      <c r="AY1238">
        <v>1.3</v>
      </c>
      <c r="AZ1238">
        <v>1.3</v>
      </c>
      <c r="BA1238">
        <v>1.3</v>
      </c>
      <c r="BB1238">
        <v>1</v>
      </c>
      <c r="BC1238">
        <v>1</v>
      </c>
      <c r="BD1238">
        <v>1</v>
      </c>
      <c r="BE1238">
        <v>1</v>
      </c>
    </row>
    <row r="1239" spans="1:57">
      <c r="A1239" t="s">
        <v>2182</v>
      </c>
      <c r="B1239" t="s">
        <v>57</v>
      </c>
      <c r="C1239" t="s">
        <v>1658</v>
      </c>
      <c r="D1239" t="s">
        <v>2180</v>
      </c>
      <c r="E1239" t="s">
        <v>2183</v>
      </c>
      <c r="F1239">
        <v>1</v>
      </c>
      <c r="G1239">
        <v>1</v>
      </c>
      <c r="H1239">
        <v>1</v>
      </c>
      <c r="I1239">
        <v>1.2</v>
      </c>
      <c r="J1239">
        <v>1</v>
      </c>
      <c r="K1239">
        <v>1</v>
      </c>
      <c r="L1239">
        <v>1</v>
      </c>
      <c r="M1239">
        <v>1</v>
      </c>
      <c r="N1239">
        <v>1</v>
      </c>
      <c r="O1239">
        <v>1.1000000000000001</v>
      </c>
      <c r="P1239">
        <v>1.1000000000000001</v>
      </c>
      <c r="Q1239">
        <v>1.1000000000000001</v>
      </c>
      <c r="R1239">
        <v>1.1000000000000001</v>
      </c>
      <c r="S1239">
        <v>1.2</v>
      </c>
      <c r="T1239">
        <v>1.2</v>
      </c>
      <c r="U1239">
        <v>1.2</v>
      </c>
      <c r="V1239">
        <v>1.2</v>
      </c>
      <c r="W1239">
        <v>1.2</v>
      </c>
      <c r="X1239">
        <v>1.2</v>
      </c>
      <c r="Y1239">
        <v>1.2</v>
      </c>
      <c r="Z1239">
        <v>1.2</v>
      </c>
      <c r="AA1239">
        <v>1.2</v>
      </c>
      <c r="AB1239">
        <v>1.4</v>
      </c>
      <c r="AC1239">
        <v>1.4</v>
      </c>
      <c r="AD1239">
        <v>1.4</v>
      </c>
      <c r="AE1239">
        <v>1.4</v>
      </c>
      <c r="AF1239">
        <v>1.2</v>
      </c>
      <c r="AG1239">
        <v>1.2</v>
      </c>
      <c r="AH1239">
        <v>1.2</v>
      </c>
      <c r="AI1239">
        <v>1.2</v>
      </c>
      <c r="AJ1239">
        <v>1.2</v>
      </c>
      <c r="AK1239">
        <v>1</v>
      </c>
      <c r="AL1239">
        <v>1</v>
      </c>
      <c r="AM1239">
        <v>1</v>
      </c>
      <c r="AN1239">
        <v>1</v>
      </c>
      <c r="AO1239">
        <v>1</v>
      </c>
      <c r="AP1239">
        <v>1</v>
      </c>
      <c r="AQ1239">
        <v>1</v>
      </c>
      <c r="AR1239">
        <v>1</v>
      </c>
      <c r="AS1239">
        <v>1</v>
      </c>
      <c r="AT1239">
        <v>1</v>
      </c>
      <c r="AU1239">
        <v>1</v>
      </c>
      <c r="AV1239">
        <v>1</v>
      </c>
      <c r="AW1239">
        <v>1.3</v>
      </c>
      <c r="AX1239">
        <v>1.3</v>
      </c>
      <c r="AY1239">
        <v>1.3</v>
      </c>
      <c r="AZ1239">
        <v>1.3</v>
      </c>
      <c r="BA1239">
        <v>1.3</v>
      </c>
      <c r="BB1239">
        <v>1</v>
      </c>
      <c r="BC1239">
        <v>1</v>
      </c>
      <c r="BD1239">
        <v>1</v>
      </c>
      <c r="BE1239">
        <v>1</v>
      </c>
    </row>
    <row r="1240" spans="1:57">
      <c r="A1240" t="s">
        <v>2184</v>
      </c>
      <c r="B1240" t="s">
        <v>57</v>
      </c>
      <c r="C1240" t="s">
        <v>2185</v>
      </c>
      <c r="D1240" t="s">
        <v>2180</v>
      </c>
      <c r="E1240" t="s">
        <v>2186</v>
      </c>
      <c r="F1240">
        <v>1</v>
      </c>
      <c r="G1240">
        <v>1</v>
      </c>
      <c r="H1240">
        <v>1</v>
      </c>
      <c r="I1240">
        <v>1.2</v>
      </c>
      <c r="J1240">
        <v>1</v>
      </c>
      <c r="K1240">
        <v>1</v>
      </c>
      <c r="L1240">
        <v>1</v>
      </c>
      <c r="M1240">
        <v>1</v>
      </c>
      <c r="N1240">
        <v>1</v>
      </c>
      <c r="O1240">
        <v>1.1000000000000001</v>
      </c>
      <c r="P1240">
        <v>1.1000000000000001</v>
      </c>
      <c r="Q1240">
        <v>1.1000000000000001</v>
      </c>
      <c r="R1240">
        <v>1.1000000000000001</v>
      </c>
      <c r="S1240">
        <v>1.2</v>
      </c>
      <c r="T1240">
        <v>1.2</v>
      </c>
      <c r="U1240">
        <v>1.2</v>
      </c>
      <c r="V1240">
        <v>1.2</v>
      </c>
      <c r="W1240">
        <v>1.2</v>
      </c>
      <c r="X1240">
        <v>1.2</v>
      </c>
      <c r="Y1240">
        <v>1.2</v>
      </c>
      <c r="Z1240">
        <v>1.2</v>
      </c>
      <c r="AA1240">
        <v>1.2</v>
      </c>
      <c r="AB1240">
        <v>1.3</v>
      </c>
      <c r="AC1240">
        <v>1.3</v>
      </c>
      <c r="AD1240">
        <v>1.3</v>
      </c>
      <c r="AE1240">
        <v>1.3</v>
      </c>
      <c r="AF1240">
        <v>1.1000000000000001</v>
      </c>
      <c r="AG1240">
        <v>1.1000000000000001</v>
      </c>
      <c r="AH1240">
        <v>1.1000000000000001</v>
      </c>
      <c r="AI1240">
        <v>1.1000000000000001</v>
      </c>
      <c r="AJ1240">
        <v>1.1000000000000001</v>
      </c>
      <c r="AK1240">
        <v>1</v>
      </c>
      <c r="AL1240">
        <v>1</v>
      </c>
      <c r="AM1240">
        <v>1</v>
      </c>
      <c r="AN1240">
        <v>1</v>
      </c>
      <c r="AO1240">
        <v>1</v>
      </c>
      <c r="AP1240">
        <v>1</v>
      </c>
      <c r="AQ1240">
        <v>1</v>
      </c>
      <c r="AR1240">
        <v>1</v>
      </c>
      <c r="AS1240">
        <v>1</v>
      </c>
      <c r="AT1240">
        <v>1</v>
      </c>
      <c r="AU1240">
        <v>1</v>
      </c>
      <c r="AV1240">
        <v>1</v>
      </c>
      <c r="AW1240">
        <v>1.3</v>
      </c>
      <c r="AX1240">
        <v>1.3</v>
      </c>
      <c r="AY1240">
        <v>1.3</v>
      </c>
      <c r="AZ1240">
        <v>1.3</v>
      </c>
      <c r="BA1240">
        <v>1.3</v>
      </c>
      <c r="BB1240">
        <v>1</v>
      </c>
      <c r="BC1240">
        <v>1</v>
      </c>
      <c r="BD1240">
        <v>1</v>
      </c>
      <c r="BE1240">
        <v>1</v>
      </c>
    </row>
    <row r="1241" spans="1:57">
      <c r="A1241" t="s">
        <v>2187</v>
      </c>
      <c r="B1241" t="s">
        <v>57</v>
      </c>
      <c r="C1241" t="s">
        <v>2188</v>
      </c>
      <c r="D1241" t="s">
        <v>2180</v>
      </c>
      <c r="E1241" t="s">
        <v>2189</v>
      </c>
      <c r="F1241">
        <v>1</v>
      </c>
      <c r="G1241">
        <v>1</v>
      </c>
      <c r="H1241">
        <v>1</v>
      </c>
      <c r="I1241">
        <v>1.2</v>
      </c>
      <c r="J1241">
        <v>1</v>
      </c>
      <c r="K1241">
        <v>1</v>
      </c>
      <c r="L1241">
        <v>1</v>
      </c>
      <c r="M1241">
        <v>1</v>
      </c>
      <c r="N1241">
        <v>1</v>
      </c>
      <c r="O1241">
        <v>1.1000000000000001</v>
      </c>
      <c r="P1241">
        <v>1.1000000000000001</v>
      </c>
      <c r="Q1241">
        <v>1.1000000000000001</v>
      </c>
      <c r="R1241">
        <v>1.1000000000000001</v>
      </c>
      <c r="S1241">
        <v>1.2</v>
      </c>
      <c r="T1241">
        <v>1.2</v>
      </c>
      <c r="U1241">
        <v>1.2</v>
      </c>
      <c r="V1241">
        <v>1.2</v>
      </c>
      <c r="W1241">
        <v>1.2</v>
      </c>
      <c r="X1241">
        <v>1.2</v>
      </c>
      <c r="Y1241">
        <v>1.2</v>
      </c>
      <c r="Z1241">
        <v>1.2</v>
      </c>
      <c r="AA1241">
        <v>1.2</v>
      </c>
      <c r="AB1241">
        <v>1.3</v>
      </c>
      <c r="AC1241">
        <v>1.3</v>
      </c>
      <c r="AD1241">
        <v>1.3</v>
      </c>
      <c r="AE1241">
        <v>1.3</v>
      </c>
      <c r="AF1241">
        <v>1.1000000000000001</v>
      </c>
      <c r="AG1241">
        <v>1.1000000000000001</v>
      </c>
      <c r="AH1241">
        <v>1.1000000000000001</v>
      </c>
      <c r="AI1241">
        <v>1.1000000000000001</v>
      </c>
      <c r="AJ1241">
        <v>1.1000000000000001</v>
      </c>
      <c r="AK1241">
        <v>1</v>
      </c>
      <c r="AL1241">
        <v>1</v>
      </c>
      <c r="AM1241">
        <v>1</v>
      </c>
      <c r="AN1241">
        <v>1</v>
      </c>
      <c r="AO1241">
        <v>1</v>
      </c>
      <c r="AP1241">
        <v>1</v>
      </c>
      <c r="AQ1241">
        <v>1</v>
      </c>
      <c r="AR1241">
        <v>1</v>
      </c>
      <c r="AS1241">
        <v>1</v>
      </c>
      <c r="AT1241">
        <v>1</v>
      </c>
      <c r="AU1241">
        <v>1</v>
      </c>
      <c r="AV1241">
        <v>1</v>
      </c>
      <c r="AW1241">
        <v>1.3</v>
      </c>
      <c r="AX1241">
        <v>1.3</v>
      </c>
      <c r="AY1241">
        <v>1.3</v>
      </c>
      <c r="AZ1241">
        <v>1.3</v>
      </c>
      <c r="BA1241">
        <v>1.3</v>
      </c>
      <c r="BB1241">
        <v>1</v>
      </c>
      <c r="BC1241">
        <v>1</v>
      </c>
      <c r="BD1241">
        <v>1</v>
      </c>
      <c r="BE1241">
        <v>1</v>
      </c>
    </row>
    <row r="1242" spans="1:57">
      <c r="A1242" t="s">
        <v>2190</v>
      </c>
      <c r="B1242" t="s">
        <v>57</v>
      </c>
      <c r="C1242" t="s">
        <v>846</v>
      </c>
      <c r="D1242" t="s">
        <v>2180</v>
      </c>
      <c r="E1242" t="s">
        <v>2191</v>
      </c>
      <c r="F1242">
        <v>1</v>
      </c>
      <c r="G1242">
        <v>1</v>
      </c>
      <c r="H1242">
        <v>1</v>
      </c>
      <c r="I1242">
        <v>1.2</v>
      </c>
      <c r="J1242">
        <v>1</v>
      </c>
      <c r="K1242">
        <v>1</v>
      </c>
      <c r="L1242">
        <v>1</v>
      </c>
      <c r="M1242">
        <v>1</v>
      </c>
      <c r="N1242">
        <v>1</v>
      </c>
      <c r="O1242">
        <v>1.1000000000000001</v>
      </c>
      <c r="P1242">
        <v>1.1000000000000001</v>
      </c>
      <c r="Q1242">
        <v>1.1000000000000001</v>
      </c>
      <c r="R1242">
        <v>1.1000000000000001</v>
      </c>
      <c r="S1242">
        <v>1.1000000000000001</v>
      </c>
      <c r="T1242">
        <v>1.1000000000000001</v>
      </c>
      <c r="U1242">
        <v>1.1000000000000001</v>
      </c>
      <c r="V1242">
        <v>1.1000000000000001</v>
      </c>
      <c r="W1242">
        <v>1.1000000000000001</v>
      </c>
      <c r="X1242">
        <v>1.1000000000000001</v>
      </c>
      <c r="Y1242">
        <v>1.1000000000000001</v>
      </c>
      <c r="Z1242">
        <v>1.1000000000000001</v>
      </c>
      <c r="AA1242">
        <v>1.1000000000000001</v>
      </c>
      <c r="AB1242">
        <v>1.4</v>
      </c>
      <c r="AC1242">
        <v>1.4</v>
      </c>
      <c r="AD1242">
        <v>1.4</v>
      </c>
      <c r="AE1242">
        <v>1.4</v>
      </c>
      <c r="AF1242">
        <v>1.2</v>
      </c>
      <c r="AG1242">
        <v>1.2</v>
      </c>
      <c r="AH1242">
        <v>1.2</v>
      </c>
      <c r="AI1242">
        <v>1.2</v>
      </c>
      <c r="AJ1242">
        <v>1.2</v>
      </c>
      <c r="AK1242">
        <v>1</v>
      </c>
      <c r="AL1242">
        <v>1</v>
      </c>
      <c r="AM1242">
        <v>1</v>
      </c>
      <c r="AN1242">
        <v>1</v>
      </c>
      <c r="AO1242">
        <v>1</v>
      </c>
      <c r="AP1242">
        <v>1</v>
      </c>
      <c r="AQ1242">
        <v>1</v>
      </c>
      <c r="AR1242">
        <v>1</v>
      </c>
      <c r="AS1242">
        <v>1</v>
      </c>
      <c r="AT1242">
        <v>1</v>
      </c>
      <c r="AU1242">
        <v>1</v>
      </c>
      <c r="AV1242">
        <v>1</v>
      </c>
      <c r="AW1242">
        <v>1.3</v>
      </c>
      <c r="AX1242">
        <v>1.3</v>
      </c>
      <c r="AY1242">
        <v>1.3</v>
      </c>
      <c r="AZ1242">
        <v>1.3</v>
      </c>
      <c r="BA1242">
        <v>1.3</v>
      </c>
      <c r="BB1242">
        <v>1</v>
      </c>
      <c r="BC1242">
        <v>1</v>
      </c>
      <c r="BD1242">
        <v>1</v>
      </c>
      <c r="BE1242">
        <v>1</v>
      </c>
    </row>
    <row r="1243" spans="1:57">
      <c r="A1243" t="s">
        <v>2192</v>
      </c>
      <c r="B1243" t="s">
        <v>57</v>
      </c>
      <c r="C1243" t="s">
        <v>2179</v>
      </c>
      <c r="D1243" t="s">
        <v>2193</v>
      </c>
      <c r="E1243" t="s">
        <v>2194</v>
      </c>
      <c r="F1243">
        <v>1</v>
      </c>
      <c r="G1243">
        <v>1</v>
      </c>
      <c r="H1243">
        <v>1</v>
      </c>
      <c r="I1243">
        <v>1.2</v>
      </c>
      <c r="J1243">
        <v>1</v>
      </c>
      <c r="K1243">
        <v>1</v>
      </c>
      <c r="L1243">
        <v>1</v>
      </c>
      <c r="M1243">
        <v>1</v>
      </c>
      <c r="N1243">
        <v>1</v>
      </c>
      <c r="O1243">
        <v>1.4</v>
      </c>
      <c r="P1243">
        <v>1.4</v>
      </c>
      <c r="Q1243">
        <v>1.4</v>
      </c>
      <c r="R1243">
        <v>1.4</v>
      </c>
      <c r="S1243">
        <v>1.5</v>
      </c>
      <c r="T1243">
        <v>1.5</v>
      </c>
      <c r="U1243">
        <v>1.5</v>
      </c>
      <c r="V1243">
        <v>1.5</v>
      </c>
      <c r="W1243">
        <v>1.6</v>
      </c>
      <c r="X1243">
        <v>1.6</v>
      </c>
      <c r="Y1243">
        <v>1.6</v>
      </c>
      <c r="Z1243">
        <v>1.6</v>
      </c>
      <c r="AA1243">
        <v>1.6</v>
      </c>
      <c r="AB1243">
        <v>1.7</v>
      </c>
      <c r="AC1243">
        <v>1.7</v>
      </c>
      <c r="AD1243">
        <v>1.7</v>
      </c>
      <c r="AE1243">
        <v>1.7</v>
      </c>
      <c r="AF1243">
        <v>1.4</v>
      </c>
      <c r="AG1243">
        <v>1.4</v>
      </c>
      <c r="AH1243">
        <v>1.4</v>
      </c>
      <c r="AI1243">
        <v>1.4</v>
      </c>
      <c r="AJ1243">
        <v>1.4</v>
      </c>
      <c r="AK1243">
        <v>1</v>
      </c>
      <c r="AL1243">
        <v>1</v>
      </c>
      <c r="AM1243">
        <v>1</v>
      </c>
      <c r="AN1243">
        <v>1</v>
      </c>
      <c r="AO1243">
        <v>1</v>
      </c>
      <c r="AP1243">
        <v>1</v>
      </c>
      <c r="AQ1243">
        <v>1</v>
      </c>
      <c r="AR1243">
        <v>1</v>
      </c>
      <c r="AS1243">
        <v>1</v>
      </c>
      <c r="AT1243">
        <v>1.1000000000000001</v>
      </c>
      <c r="AU1243">
        <v>1.1000000000000001</v>
      </c>
      <c r="AV1243">
        <v>1.1000000000000001</v>
      </c>
      <c r="AW1243">
        <v>1.5</v>
      </c>
      <c r="AX1243">
        <v>1.5</v>
      </c>
      <c r="AY1243">
        <v>1.5</v>
      </c>
      <c r="AZ1243">
        <v>1.5</v>
      </c>
      <c r="BA1243">
        <v>1.5</v>
      </c>
      <c r="BB1243">
        <v>1</v>
      </c>
      <c r="BC1243">
        <v>1</v>
      </c>
      <c r="BD1243">
        <v>1</v>
      </c>
      <c r="BE1243">
        <v>1</v>
      </c>
    </row>
    <row r="1244" spans="1:57">
      <c r="A1244" t="s">
        <v>2195</v>
      </c>
      <c r="B1244" t="s">
        <v>57</v>
      </c>
      <c r="C1244" t="s">
        <v>2179</v>
      </c>
      <c r="D1244" t="s">
        <v>2196</v>
      </c>
      <c r="E1244" t="s">
        <v>2197</v>
      </c>
      <c r="F1244">
        <v>1</v>
      </c>
      <c r="G1244">
        <v>1</v>
      </c>
      <c r="H1244">
        <v>1</v>
      </c>
      <c r="I1244">
        <v>1.2</v>
      </c>
      <c r="J1244">
        <v>1</v>
      </c>
      <c r="K1244">
        <v>1</v>
      </c>
      <c r="L1244">
        <v>1</v>
      </c>
      <c r="M1244">
        <v>1</v>
      </c>
      <c r="N1244">
        <v>1</v>
      </c>
      <c r="O1244">
        <v>1.4</v>
      </c>
      <c r="P1244">
        <v>1.4</v>
      </c>
      <c r="Q1244">
        <v>1.4</v>
      </c>
      <c r="R1244">
        <v>1.4</v>
      </c>
      <c r="S1244">
        <v>1.4</v>
      </c>
      <c r="T1244">
        <v>1.4</v>
      </c>
      <c r="U1244">
        <v>1.4</v>
      </c>
      <c r="V1244">
        <v>1.4</v>
      </c>
      <c r="W1244">
        <v>1.4</v>
      </c>
      <c r="X1244">
        <v>1.4</v>
      </c>
      <c r="Y1244">
        <v>1.4</v>
      </c>
      <c r="Z1244">
        <v>1.4</v>
      </c>
      <c r="AA1244">
        <v>1.4</v>
      </c>
      <c r="AB1244">
        <v>1.4</v>
      </c>
      <c r="AC1244">
        <v>1.4</v>
      </c>
      <c r="AD1244">
        <v>1.4</v>
      </c>
      <c r="AE1244">
        <v>1.4</v>
      </c>
      <c r="AF1244">
        <v>1.4</v>
      </c>
      <c r="AG1244">
        <v>1.4</v>
      </c>
      <c r="AH1244">
        <v>1.4</v>
      </c>
      <c r="AI1244">
        <v>1.4</v>
      </c>
      <c r="AJ1244">
        <v>1.4</v>
      </c>
      <c r="AK1244">
        <v>1</v>
      </c>
      <c r="AL1244">
        <v>1</v>
      </c>
      <c r="AM1244">
        <v>1</v>
      </c>
      <c r="AN1244">
        <v>1</v>
      </c>
      <c r="AO1244">
        <v>1</v>
      </c>
      <c r="AP1244">
        <v>1</v>
      </c>
      <c r="AQ1244">
        <v>1</v>
      </c>
      <c r="AR1244">
        <v>1</v>
      </c>
      <c r="AS1244">
        <v>1</v>
      </c>
      <c r="AT1244">
        <v>1.1000000000000001</v>
      </c>
      <c r="AU1244">
        <v>1.1000000000000001</v>
      </c>
      <c r="AV1244">
        <v>1.1000000000000001</v>
      </c>
      <c r="AW1244">
        <v>1.5</v>
      </c>
      <c r="AX1244">
        <v>1.5</v>
      </c>
      <c r="AY1244">
        <v>1.5</v>
      </c>
      <c r="AZ1244">
        <v>1.5</v>
      </c>
      <c r="BA1244">
        <v>1.5</v>
      </c>
      <c r="BB1244">
        <v>1</v>
      </c>
      <c r="BC1244">
        <v>1</v>
      </c>
      <c r="BD1244">
        <v>1</v>
      </c>
      <c r="BE1244">
        <v>1</v>
      </c>
    </row>
    <row r="1245" spans="1:57">
      <c r="A1245" t="s">
        <v>2198</v>
      </c>
      <c r="B1245" t="s">
        <v>57</v>
      </c>
      <c r="C1245" t="s">
        <v>1658</v>
      </c>
      <c r="D1245" t="s">
        <v>2193</v>
      </c>
      <c r="E1245" t="s">
        <v>2199</v>
      </c>
      <c r="F1245">
        <v>1</v>
      </c>
      <c r="G1245">
        <v>1</v>
      </c>
      <c r="H1245">
        <v>1</v>
      </c>
      <c r="I1245">
        <v>1.2</v>
      </c>
      <c r="J1245">
        <v>1</v>
      </c>
      <c r="K1245">
        <v>1</v>
      </c>
      <c r="L1245">
        <v>1</v>
      </c>
      <c r="M1245">
        <v>1</v>
      </c>
      <c r="N1245">
        <v>1</v>
      </c>
      <c r="O1245">
        <v>1.4</v>
      </c>
      <c r="P1245">
        <v>1.4</v>
      </c>
      <c r="Q1245">
        <v>1.4</v>
      </c>
      <c r="R1245">
        <v>1.4</v>
      </c>
      <c r="S1245">
        <v>1.5</v>
      </c>
      <c r="T1245">
        <v>1.5</v>
      </c>
      <c r="U1245">
        <v>1.5</v>
      </c>
      <c r="V1245">
        <v>1.5</v>
      </c>
      <c r="W1245">
        <v>1.6</v>
      </c>
      <c r="X1245">
        <v>1.6</v>
      </c>
      <c r="Y1245">
        <v>1.6</v>
      </c>
      <c r="Z1245">
        <v>1.6</v>
      </c>
      <c r="AA1245">
        <v>1.6</v>
      </c>
      <c r="AB1245">
        <v>1.6</v>
      </c>
      <c r="AC1245">
        <v>1.6</v>
      </c>
      <c r="AD1245">
        <v>1.6</v>
      </c>
      <c r="AE1245">
        <v>1.6</v>
      </c>
      <c r="AF1245">
        <v>1.5</v>
      </c>
      <c r="AG1245">
        <v>1.5</v>
      </c>
      <c r="AH1245">
        <v>1.5</v>
      </c>
      <c r="AI1245">
        <v>1.5</v>
      </c>
      <c r="AJ1245">
        <v>1.5</v>
      </c>
      <c r="AK1245">
        <v>1</v>
      </c>
      <c r="AL1245">
        <v>1</v>
      </c>
      <c r="AM1245">
        <v>1</v>
      </c>
      <c r="AN1245">
        <v>1</v>
      </c>
      <c r="AO1245">
        <v>1</v>
      </c>
      <c r="AP1245">
        <v>1</v>
      </c>
      <c r="AQ1245">
        <v>1</v>
      </c>
      <c r="AR1245">
        <v>1</v>
      </c>
      <c r="AS1245">
        <v>1</v>
      </c>
      <c r="AT1245">
        <v>1.1000000000000001</v>
      </c>
      <c r="AU1245">
        <v>1.1000000000000001</v>
      </c>
      <c r="AV1245">
        <v>1.1000000000000001</v>
      </c>
      <c r="AW1245">
        <v>1.5</v>
      </c>
      <c r="AX1245">
        <v>1.5</v>
      </c>
      <c r="AY1245">
        <v>1.5</v>
      </c>
      <c r="AZ1245">
        <v>1.5</v>
      </c>
      <c r="BA1245">
        <v>1.5</v>
      </c>
      <c r="BB1245">
        <v>1</v>
      </c>
      <c r="BC1245">
        <v>1</v>
      </c>
      <c r="BD1245">
        <v>1</v>
      </c>
      <c r="BE1245">
        <v>1</v>
      </c>
    </row>
    <row r="1246" spans="1:57">
      <c r="A1246" t="s">
        <v>2200</v>
      </c>
      <c r="B1246" t="s">
        <v>57</v>
      </c>
      <c r="C1246" t="s">
        <v>1658</v>
      </c>
      <c r="D1246" t="s">
        <v>2196</v>
      </c>
      <c r="E1246" t="s">
        <v>2201</v>
      </c>
      <c r="F1246">
        <v>1</v>
      </c>
      <c r="G1246">
        <v>1</v>
      </c>
      <c r="H1246">
        <v>1</v>
      </c>
      <c r="I1246">
        <v>1.2</v>
      </c>
      <c r="J1246">
        <v>1</v>
      </c>
      <c r="K1246">
        <v>1</v>
      </c>
      <c r="L1246">
        <v>1</v>
      </c>
      <c r="M1246">
        <v>1</v>
      </c>
      <c r="N1246">
        <v>1</v>
      </c>
      <c r="O1246">
        <v>1.4</v>
      </c>
      <c r="P1246">
        <v>1.4</v>
      </c>
      <c r="Q1246">
        <v>1.4</v>
      </c>
      <c r="R1246">
        <v>1.4</v>
      </c>
      <c r="S1246">
        <v>1.4</v>
      </c>
      <c r="T1246">
        <v>1.4</v>
      </c>
      <c r="U1246">
        <v>1.4</v>
      </c>
      <c r="V1246">
        <v>1.4</v>
      </c>
      <c r="W1246">
        <v>1.4</v>
      </c>
      <c r="X1246">
        <v>1.4</v>
      </c>
      <c r="Y1246">
        <v>1.4</v>
      </c>
      <c r="Z1246">
        <v>1.4</v>
      </c>
      <c r="AA1246">
        <v>1.4</v>
      </c>
      <c r="AB1246">
        <v>1.4</v>
      </c>
      <c r="AC1246">
        <v>1.4</v>
      </c>
      <c r="AD1246">
        <v>1.4</v>
      </c>
      <c r="AE1246">
        <v>1.4</v>
      </c>
      <c r="AF1246">
        <v>1.4</v>
      </c>
      <c r="AG1246">
        <v>1.4</v>
      </c>
      <c r="AH1246">
        <v>1.4</v>
      </c>
      <c r="AI1246">
        <v>1.4</v>
      </c>
      <c r="AJ1246">
        <v>1.4</v>
      </c>
      <c r="AK1246">
        <v>1</v>
      </c>
      <c r="AL1246">
        <v>1</v>
      </c>
      <c r="AM1246">
        <v>1</v>
      </c>
      <c r="AN1246">
        <v>1</v>
      </c>
      <c r="AO1246">
        <v>1</v>
      </c>
      <c r="AP1246">
        <v>1</v>
      </c>
      <c r="AQ1246">
        <v>1</v>
      </c>
      <c r="AR1246">
        <v>1</v>
      </c>
      <c r="AS1246">
        <v>1</v>
      </c>
      <c r="AT1246">
        <v>1.1000000000000001</v>
      </c>
      <c r="AU1246">
        <v>1.1000000000000001</v>
      </c>
      <c r="AV1246">
        <v>1.1000000000000001</v>
      </c>
      <c r="AW1246">
        <v>1.5</v>
      </c>
      <c r="AX1246">
        <v>1.5</v>
      </c>
      <c r="AY1246">
        <v>1.5</v>
      </c>
      <c r="AZ1246">
        <v>1.5</v>
      </c>
      <c r="BA1246">
        <v>1.5</v>
      </c>
      <c r="BB1246">
        <v>1</v>
      </c>
      <c r="BC1246">
        <v>1</v>
      </c>
      <c r="BD1246">
        <v>1</v>
      </c>
      <c r="BE1246">
        <v>1</v>
      </c>
    </row>
    <row r="1247" spans="1:57">
      <c r="A1247" t="s">
        <v>2202</v>
      </c>
      <c r="B1247" t="s">
        <v>57</v>
      </c>
      <c r="C1247" t="s">
        <v>2203</v>
      </c>
      <c r="D1247" t="s">
        <v>2193</v>
      </c>
      <c r="E1247" t="s">
        <v>2204</v>
      </c>
      <c r="F1247">
        <v>1</v>
      </c>
      <c r="G1247">
        <v>1</v>
      </c>
      <c r="H1247">
        <v>1</v>
      </c>
      <c r="I1247">
        <v>1.2</v>
      </c>
      <c r="J1247">
        <v>1</v>
      </c>
      <c r="K1247">
        <v>1</v>
      </c>
      <c r="L1247">
        <v>1</v>
      </c>
      <c r="M1247">
        <v>1</v>
      </c>
      <c r="N1247">
        <v>1</v>
      </c>
      <c r="O1247">
        <v>1.4</v>
      </c>
      <c r="P1247">
        <v>1.4</v>
      </c>
      <c r="Q1247">
        <v>1.4</v>
      </c>
      <c r="R1247">
        <v>1.4</v>
      </c>
      <c r="S1247">
        <v>1.5</v>
      </c>
      <c r="T1247">
        <v>1.5</v>
      </c>
      <c r="U1247">
        <v>1.5</v>
      </c>
      <c r="V1247">
        <v>1.5</v>
      </c>
      <c r="W1247">
        <v>1.6</v>
      </c>
      <c r="X1247">
        <v>1.6</v>
      </c>
      <c r="Y1247">
        <v>1.6</v>
      </c>
      <c r="Z1247">
        <v>1.6</v>
      </c>
      <c r="AA1247">
        <v>1.6</v>
      </c>
      <c r="AB1247">
        <v>1.6</v>
      </c>
      <c r="AC1247">
        <v>1.6</v>
      </c>
      <c r="AD1247">
        <v>1.6</v>
      </c>
      <c r="AE1247">
        <v>1.6</v>
      </c>
      <c r="AF1247">
        <v>1.2</v>
      </c>
      <c r="AG1247">
        <v>1.2</v>
      </c>
      <c r="AH1247">
        <v>1.2</v>
      </c>
      <c r="AI1247">
        <v>1.2</v>
      </c>
      <c r="AJ1247">
        <v>1.2</v>
      </c>
      <c r="AK1247">
        <v>1</v>
      </c>
      <c r="AL1247">
        <v>1</v>
      </c>
      <c r="AM1247">
        <v>1</v>
      </c>
      <c r="AN1247">
        <v>1</v>
      </c>
      <c r="AO1247">
        <v>1</v>
      </c>
      <c r="AP1247">
        <v>1</v>
      </c>
      <c r="AQ1247">
        <v>1</v>
      </c>
      <c r="AR1247">
        <v>1</v>
      </c>
      <c r="AS1247">
        <v>1</v>
      </c>
      <c r="AT1247">
        <v>1.1000000000000001</v>
      </c>
      <c r="AU1247">
        <v>1.1000000000000001</v>
      </c>
      <c r="AV1247">
        <v>1.1000000000000001</v>
      </c>
      <c r="AW1247">
        <v>1.5</v>
      </c>
      <c r="AX1247">
        <v>1.5</v>
      </c>
      <c r="AY1247">
        <v>1.5</v>
      </c>
      <c r="AZ1247">
        <v>1.5</v>
      </c>
      <c r="BA1247">
        <v>1.5</v>
      </c>
      <c r="BB1247">
        <v>1</v>
      </c>
      <c r="BC1247">
        <v>1</v>
      </c>
      <c r="BD1247">
        <v>1</v>
      </c>
      <c r="BE1247">
        <v>1</v>
      </c>
    </row>
    <row r="1248" spans="1:57">
      <c r="A1248" t="s">
        <v>2205</v>
      </c>
      <c r="B1248" t="s">
        <v>57</v>
      </c>
      <c r="C1248" t="s">
        <v>2203</v>
      </c>
      <c r="D1248" t="s">
        <v>2196</v>
      </c>
      <c r="E1248" t="s">
        <v>2206</v>
      </c>
      <c r="F1248">
        <v>1</v>
      </c>
      <c r="G1248">
        <v>1</v>
      </c>
      <c r="H1248">
        <v>1</v>
      </c>
      <c r="I1248">
        <v>1.2</v>
      </c>
      <c r="J1248">
        <v>1</v>
      </c>
      <c r="K1248">
        <v>1</v>
      </c>
      <c r="L1248">
        <v>1</v>
      </c>
      <c r="M1248">
        <v>1</v>
      </c>
      <c r="N1248">
        <v>1</v>
      </c>
      <c r="O1248">
        <v>1.4</v>
      </c>
      <c r="P1248">
        <v>1.4</v>
      </c>
      <c r="Q1248">
        <v>1.4</v>
      </c>
      <c r="R1248">
        <v>1.4</v>
      </c>
      <c r="S1248">
        <v>1.4</v>
      </c>
      <c r="T1248">
        <v>1.4</v>
      </c>
      <c r="U1248">
        <v>1.4</v>
      </c>
      <c r="V1248">
        <v>1.4</v>
      </c>
      <c r="W1248">
        <v>1.4</v>
      </c>
      <c r="X1248">
        <v>1.4</v>
      </c>
      <c r="Y1248">
        <v>1.4</v>
      </c>
      <c r="Z1248">
        <v>1.4</v>
      </c>
      <c r="AA1248">
        <v>1.4</v>
      </c>
      <c r="AB1248">
        <v>1.4</v>
      </c>
      <c r="AC1248">
        <v>1.4</v>
      </c>
      <c r="AD1248">
        <v>1.4</v>
      </c>
      <c r="AE1248">
        <v>1.4</v>
      </c>
      <c r="AF1248">
        <v>1.2</v>
      </c>
      <c r="AG1248">
        <v>1.2</v>
      </c>
      <c r="AH1248">
        <v>1.2</v>
      </c>
      <c r="AI1248">
        <v>1.2</v>
      </c>
      <c r="AJ1248">
        <v>1.2</v>
      </c>
      <c r="AK1248">
        <v>1</v>
      </c>
      <c r="AL1248">
        <v>1</v>
      </c>
      <c r="AM1248">
        <v>1</v>
      </c>
      <c r="AN1248">
        <v>1</v>
      </c>
      <c r="AO1248">
        <v>1</v>
      </c>
      <c r="AP1248">
        <v>1</v>
      </c>
      <c r="AQ1248">
        <v>1</v>
      </c>
      <c r="AR1248">
        <v>1</v>
      </c>
      <c r="AS1248">
        <v>1</v>
      </c>
      <c r="AT1248">
        <v>1.1000000000000001</v>
      </c>
      <c r="AU1248">
        <v>1.1000000000000001</v>
      </c>
      <c r="AV1248">
        <v>1.1000000000000001</v>
      </c>
      <c r="AW1248">
        <v>1.5</v>
      </c>
      <c r="AX1248">
        <v>1.5</v>
      </c>
      <c r="AY1248">
        <v>1.5</v>
      </c>
      <c r="AZ1248">
        <v>1.5</v>
      </c>
      <c r="BA1248">
        <v>1.5</v>
      </c>
      <c r="BB1248">
        <v>1</v>
      </c>
      <c r="BC1248">
        <v>1</v>
      </c>
      <c r="BD1248">
        <v>1</v>
      </c>
      <c r="BE1248">
        <v>1</v>
      </c>
    </row>
    <row r="1249" spans="1:57">
      <c r="A1249" t="s">
        <v>2207</v>
      </c>
      <c r="B1249" t="s">
        <v>57</v>
      </c>
      <c r="C1249" t="s">
        <v>2208</v>
      </c>
      <c r="D1249" t="s">
        <v>2196</v>
      </c>
      <c r="E1249" t="s">
        <v>2209</v>
      </c>
      <c r="F1249">
        <v>1</v>
      </c>
      <c r="G1249">
        <v>1</v>
      </c>
      <c r="H1249">
        <v>1</v>
      </c>
      <c r="I1249">
        <v>1.2</v>
      </c>
      <c r="J1249">
        <v>1.1000000000000001</v>
      </c>
      <c r="K1249">
        <v>1.1000000000000001</v>
      </c>
      <c r="L1249">
        <v>1.1000000000000001</v>
      </c>
      <c r="M1249">
        <v>1.1000000000000001</v>
      </c>
      <c r="N1249">
        <v>1</v>
      </c>
      <c r="O1249">
        <v>1</v>
      </c>
      <c r="P1249">
        <v>1</v>
      </c>
      <c r="Q1249">
        <v>1</v>
      </c>
      <c r="R1249">
        <v>1</v>
      </c>
      <c r="S1249">
        <v>1</v>
      </c>
      <c r="T1249">
        <v>1</v>
      </c>
      <c r="U1249">
        <v>1</v>
      </c>
      <c r="V1249">
        <v>1</v>
      </c>
      <c r="W1249">
        <v>1</v>
      </c>
      <c r="X1249">
        <v>1</v>
      </c>
      <c r="Y1249">
        <v>1</v>
      </c>
      <c r="Z1249">
        <v>1</v>
      </c>
      <c r="AA1249">
        <v>2</v>
      </c>
      <c r="AB1249">
        <v>2</v>
      </c>
      <c r="AC1249">
        <v>2</v>
      </c>
      <c r="AD1249">
        <v>2</v>
      </c>
      <c r="AE1249">
        <v>2</v>
      </c>
      <c r="AF1249">
        <v>1.3</v>
      </c>
      <c r="AG1249">
        <v>1.3</v>
      </c>
      <c r="AH1249">
        <v>1.3</v>
      </c>
      <c r="AI1249">
        <v>1.3</v>
      </c>
      <c r="AJ1249">
        <v>1.3</v>
      </c>
      <c r="AK1249">
        <v>1</v>
      </c>
      <c r="AL1249">
        <v>1</v>
      </c>
      <c r="AM1249">
        <v>1</v>
      </c>
      <c r="AN1249">
        <v>1</v>
      </c>
      <c r="AO1249">
        <v>1</v>
      </c>
      <c r="AP1249">
        <v>1</v>
      </c>
      <c r="AQ1249">
        <v>1</v>
      </c>
      <c r="AR1249">
        <v>1</v>
      </c>
      <c r="AS1249">
        <v>1</v>
      </c>
      <c r="AT1249">
        <v>1.1000000000000001</v>
      </c>
      <c r="AU1249">
        <v>1.1000000000000001</v>
      </c>
      <c r="AV1249">
        <v>1.1000000000000001</v>
      </c>
      <c r="AW1249">
        <v>1.5</v>
      </c>
      <c r="AX1249">
        <v>1.5</v>
      </c>
      <c r="AY1249">
        <v>1.5</v>
      </c>
      <c r="AZ1249">
        <v>1.5</v>
      </c>
      <c r="BA1249">
        <v>1.5</v>
      </c>
      <c r="BB1249">
        <v>1</v>
      </c>
      <c r="BC1249">
        <v>1</v>
      </c>
      <c r="BD1249">
        <v>1</v>
      </c>
      <c r="BE1249">
        <v>1</v>
      </c>
    </row>
    <row r="1250" spans="1:57">
      <c r="A1250" t="s">
        <v>2210</v>
      </c>
      <c r="B1250" t="s">
        <v>57</v>
      </c>
      <c r="C1250" t="s">
        <v>2169</v>
      </c>
      <c r="D1250" t="s">
        <v>2193</v>
      </c>
      <c r="E1250" t="s">
        <v>2211</v>
      </c>
      <c r="F1250">
        <v>1</v>
      </c>
      <c r="G1250">
        <v>1</v>
      </c>
      <c r="H1250">
        <v>1</v>
      </c>
      <c r="I1250">
        <v>1.2</v>
      </c>
      <c r="J1250">
        <v>1</v>
      </c>
      <c r="K1250">
        <v>1</v>
      </c>
      <c r="L1250">
        <v>1</v>
      </c>
      <c r="M1250">
        <v>1</v>
      </c>
      <c r="N1250">
        <v>1</v>
      </c>
      <c r="O1250">
        <v>1.7</v>
      </c>
      <c r="P1250">
        <v>1.7</v>
      </c>
      <c r="Q1250">
        <v>1.7</v>
      </c>
      <c r="R1250">
        <v>1.7</v>
      </c>
      <c r="S1250">
        <v>1.7</v>
      </c>
      <c r="T1250">
        <v>1.7</v>
      </c>
      <c r="U1250">
        <v>1.7</v>
      </c>
      <c r="V1250">
        <v>1.7</v>
      </c>
      <c r="W1250">
        <v>1.7</v>
      </c>
      <c r="X1250">
        <v>1.7</v>
      </c>
      <c r="Y1250">
        <v>1.7</v>
      </c>
      <c r="Z1250">
        <v>1.7</v>
      </c>
      <c r="AA1250">
        <v>1.7</v>
      </c>
      <c r="AB1250">
        <v>1.5</v>
      </c>
      <c r="AC1250">
        <v>1.5</v>
      </c>
      <c r="AD1250">
        <v>1.5</v>
      </c>
      <c r="AE1250">
        <v>1.5</v>
      </c>
      <c r="AF1250">
        <v>1.5</v>
      </c>
      <c r="AG1250">
        <v>1.5</v>
      </c>
      <c r="AH1250">
        <v>1.5</v>
      </c>
      <c r="AI1250">
        <v>1.5</v>
      </c>
      <c r="AJ1250">
        <v>1.5</v>
      </c>
      <c r="AK1250">
        <v>1</v>
      </c>
      <c r="AL1250">
        <v>1</v>
      </c>
      <c r="AM1250">
        <v>1</v>
      </c>
      <c r="AN1250">
        <v>1</v>
      </c>
      <c r="AO1250">
        <v>1</v>
      </c>
      <c r="AP1250">
        <v>1</v>
      </c>
      <c r="AQ1250">
        <v>1</v>
      </c>
      <c r="AR1250">
        <v>1</v>
      </c>
      <c r="AS1250">
        <v>1</v>
      </c>
      <c r="AT1250">
        <v>1.1000000000000001</v>
      </c>
      <c r="AU1250">
        <v>1.1000000000000001</v>
      </c>
      <c r="AV1250">
        <v>1.1000000000000001</v>
      </c>
      <c r="AW1250">
        <v>1.5</v>
      </c>
      <c r="AX1250">
        <v>1.5</v>
      </c>
      <c r="AY1250">
        <v>1.5</v>
      </c>
      <c r="AZ1250">
        <v>1.5</v>
      </c>
      <c r="BA1250">
        <v>1.5</v>
      </c>
      <c r="BB1250">
        <v>1</v>
      </c>
      <c r="BC1250">
        <v>1</v>
      </c>
      <c r="BD1250">
        <v>1</v>
      </c>
      <c r="BE1250">
        <v>1</v>
      </c>
    </row>
    <row r="1251" spans="1:57">
      <c r="A1251" t="s">
        <v>2212</v>
      </c>
      <c r="B1251" t="s">
        <v>57</v>
      </c>
      <c r="C1251" t="s">
        <v>2179</v>
      </c>
      <c r="D1251" t="s">
        <v>2213</v>
      </c>
      <c r="E1251" t="s">
        <v>2214</v>
      </c>
      <c r="F1251">
        <v>1</v>
      </c>
      <c r="G1251">
        <v>1</v>
      </c>
      <c r="H1251">
        <v>1</v>
      </c>
      <c r="I1251">
        <v>1.2</v>
      </c>
      <c r="J1251">
        <v>1</v>
      </c>
      <c r="K1251">
        <v>1</v>
      </c>
      <c r="L1251">
        <v>1</v>
      </c>
      <c r="M1251">
        <v>1</v>
      </c>
      <c r="N1251">
        <v>1</v>
      </c>
      <c r="O1251">
        <v>1.4</v>
      </c>
      <c r="P1251">
        <v>1.4</v>
      </c>
      <c r="Q1251">
        <v>1.4</v>
      </c>
      <c r="R1251">
        <v>1.4</v>
      </c>
      <c r="S1251">
        <v>1.5</v>
      </c>
      <c r="T1251">
        <v>1.5</v>
      </c>
      <c r="U1251">
        <v>1.5</v>
      </c>
      <c r="V1251">
        <v>1.5</v>
      </c>
      <c r="W1251">
        <v>1.6</v>
      </c>
      <c r="X1251">
        <v>1.6</v>
      </c>
      <c r="Y1251">
        <v>1.6</v>
      </c>
      <c r="Z1251">
        <v>1.6</v>
      </c>
      <c r="AA1251">
        <v>1.6</v>
      </c>
      <c r="AB1251">
        <v>1.7</v>
      </c>
      <c r="AC1251">
        <v>1.7</v>
      </c>
      <c r="AD1251">
        <v>1.7</v>
      </c>
      <c r="AE1251">
        <v>1.7</v>
      </c>
      <c r="AF1251">
        <v>1.4</v>
      </c>
      <c r="AG1251">
        <v>1.4</v>
      </c>
      <c r="AH1251">
        <v>1.4</v>
      </c>
      <c r="AI1251">
        <v>1.4</v>
      </c>
      <c r="AJ1251">
        <v>1.4</v>
      </c>
      <c r="AK1251">
        <v>1</v>
      </c>
      <c r="AL1251">
        <v>1</v>
      </c>
      <c r="AM1251">
        <v>1</v>
      </c>
      <c r="AN1251">
        <v>1</v>
      </c>
      <c r="AO1251">
        <v>1</v>
      </c>
      <c r="AP1251">
        <v>1</v>
      </c>
      <c r="AQ1251">
        <v>1</v>
      </c>
      <c r="AR1251">
        <v>1</v>
      </c>
      <c r="AS1251">
        <v>1</v>
      </c>
      <c r="AT1251">
        <v>1.1000000000000001</v>
      </c>
      <c r="AU1251">
        <v>1.1000000000000001</v>
      </c>
      <c r="AV1251">
        <v>1.1000000000000001</v>
      </c>
      <c r="AW1251">
        <v>1.5</v>
      </c>
      <c r="AX1251">
        <v>1.5</v>
      </c>
      <c r="AY1251">
        <v>1.5</v>
      </c>
      <c r="AZ1251">
        <v>1.5</v>
      </c>
      <c r="BA1251">
        <v>1.5</v>
      </c>
      <c r="BB1251">
        <v>1</v>
      </c>
      <c r="BC1251">
        <v>1</v>
      </c>
      <c r="BD1251">
        <v>1</v>
      </c>
      <c r="BE1251">
        <v>1</v>
      </c>
    </row>
    <row r="1252" spans="1:57">
      <c r="A1252" t="s">
        <v>2215</v>
      </c>
      <c r="B1252" t="s">
        <v>57</v>
      </c>
      <c r="C1252" t="s">
        <v>1658</v>
      </c>
      <c r="D1252" t="s">
        <v>2213</v>
      </c>
      <c r="E1252" t="s">
        <v>2216</v>
      </c>
      <c r="F1252">
        <v>1</v>
      </c>
      <c r="G1252">
        <v>1</v>
      </c>
      <c r="H1252">
        <v>1</v>
      </c>
      <c r="I1252">
        <v>1.2</v>
      </c>
      <c r="J1252">
        <v>1</v>
      </c>
      <c r="K1252">
        <v>1</v>
      </c>
      <c r="L1252">
        <v>1</v>
      </c>
      <c r="M1252">
        <v>1</v>
      </c>
      <c r="N1252">
        <v>1</v>
      </c>
      <c r="O1252">
        <v>1.4</v>
      </c>
      <c r="P1252">
        <v>1.4</v>
      </c>
      <c r="Q1252">
        <v>1.4</v>
      </c>
      <c r="R1252">
        <v>1.4</v>
      </c>
      <c r="S1252">
        <v>1.4</v>
      </c>
      <c r="T1252">
        <v>1.4</v>
      </c>
      <c r="U1252">
        <v>1.4</v>
      </c>
      <c r="V1252">
        <v>1.4</v>
      </c>
      <c r="W1252">
        <v>1.4</v>
      </c>
      <c r="X1252">
        <v>1.4</v>
      </c>
      <c r="Y1252">
        <v>1.4</v>
      </c>
      <c r="Z1252">
        <v>1.4</v>
      </c>
      <c r="AA1252">
        <v>1.4</v>
      </c>
      <c r="AB1252">
        <v>1.4</v>
      </c>
      <c r="AC1252">
        <v>1.4</v>
      </c>
      <c r="AD1252">
        <v>1.4</v>
      </c>
      <c r="AE1252">
        <v>1.4</v>
      </c>
      <c r="AF1252">
        <v>1.5</v>
      </c>
      <c r="AG1252">
        <v>1.5</v>
      </c>
      <c r="AH1252">
        <v>1.5</v>
      </c>
      <c r="AI1252">
        <v>1.5</v>
      </c>
      <c r="AJ1252">
        <v>1.5</v>
      </c>
      <c r="AK1252">
        <v>1</v>
      </c>
      <c r="AL1252">
        <v>1</v>
      </c>
      <c r="AM1252">
        <v>1</v>
      </c>
      <c r="AN1252">
        <v>1</v>
      </c>
      <c r="AO1252">
        <v>1</v>
      </c>
      <c r="AP1252">
        <v>1</v>
      </c>
      <c r="AQ1252">
        <v>1</v>
      </c>
      <c r="AR1252">
        <v>1</v>
      </c>
      <c r="AS1252">
        <v>1</v>
      </c>
      <c r="AT1252">
        <v>1.1000000000000001</v>
      </c>
      <c r="AU1252">
        <v>1.1000000000000001</v>
      </c>
      <c r="AV1252">
        <v>1.1000000000000001</v>
      </c>
      <c r="AW1252">
        <v>1.5</v>
      </c>
      <c r="AX1252">
        <v>1.5</v>
      </c>
      <c r="AY1252">
        <v>1.5</v>
      </c>
      <c r="AZ1252">
        <v>1.5</v>
      </c>
      <c r="BA1252">
        <v>1.5</v>
      </c>
      <c r="BB1252">
        <v>1</v>
      </c>
      <c r="BC1252">
        <v>1</v>
      </c>
      <c r="BD1252">
        <v>1</v>
      </c>
      <c r="BE1252">
        <v>1</v>
      </c>
    </row>
    <row r="1253" spans="1:57">
      <c r="A1253" t="s">
        <v>2217</v>
      </c>
      <c r="B1253" t="s">
        <v>57</v>
      </c>
      <c r="C1253" t="s">
        <v>2203</v>
      </c>
      <c r="D1253" t="s">
        <v>2213</v>
      </c>
      <c r="E1253" t="s">
        <v>2218</v>
      </c>
      <c r="F1253">
        <v>1</v>
      </c>
      <c r="G1253">
        <v>1</v>
      </c>
      <c r="H1253">
        <v>1</v>
      </c>
      <c r="I1253">
        <v>1.2</v>
      </c>
      <c r="J1253">
        <v>1</v>
      </c>
      <c r="K1253">
        <v>1</v>
      </c>
      <c r="L1253">
        <v>1</v>
      </c>
      <c r="M1253">
        <v>1</v>
      </c>
      <c r="N1253">
        <v>1</v>
      </c>
      <c r="O1253">
        <v>1.4</v>
      </c>
      <c r="P1253">
        <v>1.4</v>
      </c>
      <c r="Q1253">
        <v>1.4</v>
      </c>
      <c r="R1253">
        <v>1.4</v>
      </c>
      <c r="S1253">
        <v>1.4</v>
      </c>
      <c r="T1253">
        <v>1.4</v>
      </c>
      <c r="U1253">
        <v>1.4</v>
      </c>
      <c r="V1253">
        <v>1.4</v>
      </c>
      <c r="W1253">
        <v>1.4</v>
      </c>
      <c r="X1253">
        <v>1.4</v>
      </c>
      <c r="Y1253">
        <v>1.4</v>
      </c>
      <c r="Z1253">
        <v>1.4</v>
      </c>
      <c r="AA1253">
        <v>1.4</v>
      </c>
      <c r="AB1253">
        <v>1.4</v>
      </c>
      <c r="AC1253">
        <v>1.4</v>
      </c>
      <c r="AD1253">
        <v>1.4</v>
      </c>
      <c r="AE1253">
        <v>1.4</v>
      </c>
      <c r="AF1253">
        <v>1.5</v>
      </c>
      <c r="AG1253">
        <v>1.5</v>
      </c>
      <c r="AH1253">
        <v>1.5</v>
      </c>
      <c r="AI1253">
        <v>1.5</v>
      </c>
      <c r="AJ1253">
        <v>1.5</v>
      </c>
      <c r="AK1253">
        <v>1</v>
      </c>
      <c r="AL1253">
        <v>1</v>
      </c>
      <c r="AM1253">
        <v>1</v>
      </c>
      <c r="AN1253">
        <v>1</v>
      </c>
      <c r="AO1253">
        <v>1</v>
      </c>
      <c r="AP1253">
        <v>1</v>
      </c>
      <c r="AQ1253">
        <v>1</v>
      </c>
      <c r="AR1253">
        <v>1</v>
      </c>
      <c r="AS1253">
        <v>1</v>
      </c>
      <c r="AT1253">
        <v>1.1000000000000001</v>
      </c>
      <c r="AU1253">
        <v>1.1000000000000001</v>
      </c>
      <c r="AV1253">
        <v>1.1000000000000001</v>
      </c>
      <c r="AW1253">
        <v>1.5</v>
      </c>
      <c r="AX1253">
        <v>1.5</v>
      </c>
      <c r="AY1253">
        <v>1.5</v>
      </c>
      <c r="AZ1253">
        <v>1.5</v>
      </c>
      <c r="BA1253">
        <v>1.5</v>
      </c>
      <c r="BB1253">
        <v>1</v>
      </c>
      <c r="BC1253">
        <v>1</v>
      </c>
      <c r="BD1253">
        <v>1</v>
      </c>
      <c r="BE1253">
        <v>1</v>
      </c>
    </row>
    <row r="1254" spans="1:57">
      <c r="A1254" t="s">
        <v>2219</v>
      </c>
      <c r="B1254" t="s">
        <v>57</v>
      </c>
      <c r="C1254" t="s">
        <v>2208</v>
      </c>
      <c r="D1254" t="s">
        <v>2213</v>
      </c>
      <c r="E1254" t="s">
        <v>2220</v>
      </c>
      <c r="F1254">
        <v>1</v>
      </c>
      <c r="G1254">
        <v>1</v>
      </c>
      <c r="H1254">
        <v>1</v>
      </c>
      <c r="I1254">
        <v>1.2</v>
      </c>
      <c r="J1254">
        <v>1</v>
      </c>
      <c r="K1254">
        <v>1</v>
      </c>
      <c r="L1254">
        <v>1</v>
      </c>
      <c r="M1254">
        <v>1</v>
      </c>
      <c r="N1254">
        <v>1</v>
      </c>
      <c r="O1254">
        <v>1.2</v>
      </c>
      <c r="P1254">
        <v>1.2</v>
      </c>
      <c r="Q1254">
        <v>1.2</v>
      </c>
      <c r="R1254">
        <v>1.2</v>
      </c>
      <c r="S1254">
        <v>1.2</v>
      </c>
      <c r="T1254">
        <v>1.2</v>
      </c>
      <c r="U1254">
        <v>1.2</v>
      </c>
      <c r="V1254">
        <v>1.2</v>
      </c>
      <c r="W1254">
        <v>1.2</v>
      </c>
      <c r="X1254">
        <v>1.2</v>
      </c>
      <c r="Y1254">
        <v>1.2</v>
      </c>
      <c r="Z1254">
        <v>1.2</v>
      </c>
      <c r="AA1254">
        <v>1.5</v>
      </c>
      <c r="AB1254">
        <v>1.7</v>
      </c>
      <c r="AC1254">
        <v>1.7</v>
      </c>
      <c r="AD1254">
        <v>1.7</v>
      </c>
      <c r="AE1254">
        <v>1.7</v>
      </c>
      <c r="AF1254">
        <v>1.5</v>
      </c>
      <c r="AG1254">
        <v>1.5</v>
      </c>
      <c r="AH1254">
        <v>1.5</v>
      </c>
      <c r="AI1254">
        <v>1.5</v>
      </c>
      <c r="AJ1254">
        <v>1.5</v>
      </c>
      <c r="AK1254">
        <v>1</v>
      </c>
      <c r="AL1254">
        <v>1</v>
      </c>
      <c r="AM1254">
        <v>1</v>
      </c>
      <c r="AN1254">
        <v>1</v>
      </c>
      <c r="AO1254">
        <v>1</v>
      </c>
      <c r="AP1254">
        <v>1</v>
      </c>
      <c r="AQ1254">
        <v>1</v>
      </c>
      <c r="AR1254">
        <v>1</v>
      </c>
      <c r="AS1254">
        <v>1</v>
      </c>
      <c r="AT1254">
        <v>1.1000000000000001</v>
      </c>
      <c r="AU1254">
        <v>1.1000000000000001</v>
      </c>
      <c r="AV1254">
        <v>1.1000000000000001</v>
      </c>
      <c r="AW1254">
        <v>1.5</v>
      </c>
      <c r="AX1254">
        <v>1.5</v>
      </c>
      <c r="AY1254">
        <v>1.5</v>
      </c>
      <c r="AZ1254">
        <v>1.5</v>
      </c>
      <c r="BA1254">
        <v>1.5</v>
      </c>
      <c r="BB1254">
        <v>1</v>
      </c>
      <c r="BC1254">
        <v>1</v>
      </c>
      <c r="BD1254">
        <v>1</v>
      </c>
      <c r="BE1254">
        <v>1</v>
      </c>
    </row>
    <row r="1255" spans="1:57">
      <c r="A1255" t="s">
        <v>2221</v>
      </c>
      <c r="B1255" t="s">
        <v>57</v>
      </c>
      <c r="C1255" t="s">
        <v>2169</v>
      </c>
      <c r="D1255" t="s">
        <v>2213</v>
      </c>
      <c r="E1255" t="s">
        <v>2222</v>
      </c>
      <c r="F1255">
        <v>1</v>
      </c>
      <c r="G1255">
        <v>1</v>
      </c>
      <c r="H1255">
        <v>1</v>
      </c>
      <c r="I1255">
        <v>1.2</v>
      </c>
      <c r="J1255">
        <v>1</v>
      </c>
      <c r="K1255">
        <v>1</v>
      </c>
      <c r="L1255">
        <v>1</v>
      </c>
      <c r="M1255">
        <v>1</v>
      </c>
      <c r="N1255">
        <v>1</v>
      </c>
      <c r="O1255">
        <v>1.5</v>
      </c>
      <c r="P1255">
        <v>1.5</v>
      </c>
      <c r="Q1255">
        <v>1.5</v>
      </c>
      <c r="R1255">
        <v>1.5</v>
      </c>
      <c r="S1255">
        <v>1.5</v>
      </c>
      <c r="T1255">
        <v>1.5</v>
      </c>
      <c r="U1255">
        <v>1.5</v>
      </c>
      <c r="V1255">
        <v>1.5</v>
      </c>
      <c r="W1255">
        <v>1.5</v>
      </c>
      <c r="X1255">
        <v>1.5</v>
      </c>
      <c r="Y1255">
        <v>1.5</v>
      </c>
      <c r="Z1255">
        <v>1.5</v>
      </c>
      <c r="AA1255">
        <v>1.5</v>
      </c>
      <c r="AB1255">
        <v>1.7</v>
      </c>
      <c r="AC1255">
        <v>1.7</v>
      </c>
      <c r="AD1255">
        <v>1.7</v>
      </c>
      <c r="AE1255">
        <v>1.7</v>
      </c>
      <c r="AF1255">
        <v>1.5</v>
      </c>
      <c r="AG1255">
        <v>1.5</v>
      </c>
      <c r="AH1255">
        <v>1.5</v>
      </c>
      <c r="AI1255">
        <v>1.5</v>
      </c>
      <c r="AJ1255">
        <v>1.5</v>
      </c>
      <c r="AK1255">
        <v>1</v>
      </c>
      <c r="AL1255">
        <v>1</v>
      </c>
      <c r="AM1255">
        <v>1</v>
      </c>
      <c r="AN1255">
        <v>1</v>
      </c>
      <c r="AO1255">
        <v>1</v>
      </c>
      <c r="AP1255">
        <v>1</v>
      </c>
      <c r="AQ1255">
        <v>1</v>
      </c>
      <c r="AR1255">
        <v>1</v>
      </c>
      <c r="AS1255">
        <v>1</v>
      </c>
      <c r="AT1255">
        <v>1.1000000000000001</v>
      </c>
      <c r="AU1255">
        <v>1.1000000000000001</v>
      </c>
      <c r="AV1255">
        <v>1.1000000000000001</v>
      </c>
      <c r="AW1255">
        <v>1.5</v>
      </c>
      <c r="AX1255">
        <v>1.5</v>
      </c>
      <c r="AY1255">
        <v>1.5</v>
      </c>
      <c r="AZ1255">
        <v>1.5</v>
      </c>
      <c r="BA1255">
        <v>1.5</v>
      </c>
      <c r="BB1255">
        <v>1</v>
      </c>
      <c r="BC1255">
        <v>1</v>
      </c>
      <c r="BD1255">
        <v>1</v>
      </c>
      <c r="BE1255">
        <v>1</v>
      </c>
    </row>
    <row r="1256" spans="1:57">
      <c r="A1256" t="s">
        <v>2223</v>
      </c>
      <c r="B1256" t="s">
        <v>57</v>
      </c>
      <c r="C1256" t="s">
        <v>2224</v>
      </c>
      <c r="D1256" t="s">
        <v>2225</v>
      </c>
      <c r="E1256" t="s">
        <v>2226</v>
      </c>
      <c r="F1256">
        <v>1</v>
      </c>
      <c r="G1256">
        <v>1</v>
      </c>
      <c r="H1256">
        <v>1</v>
      </c>
      <c r="I1256">
        <v>1.2</v>
      </c>
      <c r="J1256">
        <v>1</v>
      </c>
      <c r="K1256">
        <v>1</v>
      </c>
      <c r="L1256">
        <v>1</v>
      </c>
      <c r="M1256">
        <v>1</v>
      </c>
      <c r="N1256">
        <v>1</v>
      </c>
      <c r="O1256">
        <v>1.3</v>
      </c>
      <c r="P1256">
        <v>1.3</v>
      </c>
      <c r="Q1256">
        <v>1.3</v>
      </c>
      <c r="R1256">
        <v>1.3</v>
      </c>
      <c r="S1256">
        <v>1.3</v>
      </c>
      <c r="T1256">
        <v>1.3</v>
      </c>
      <c r="U1256">
        <v>1.3</v>
      </c>
      <c r="V1256">
        <v>1.3</v>
      </c>
      <c r="W1256">
        <v>1.3</v>
      </c>
      <c r="X1256">
        <v>1.3</v>
      </c>
      <c r="Y1256">
        <v>1.3</v>
      </c>
      <c r="Z1256">
        <v>1.3</v>
      </c>
      <c r="AA1256">
        <v>1.3</v>
      </c>
      <c r="AB1256">
        <v>1.4</v>
      </c>
      <c r="AC1256">
        <v>1.4</v>
      </c>
      <c r="AD1256">
        <v>1.4</v>
      </c>
      <c r="AE1256">
        <v>1.4</v>
      </c>
      <c r="AF1256">
        <v>1.1000000000000001</v>
      </c>
      <c r="AG1256">
        <v>1.1000000000000001</v>
      </c>
      <c r="AH1256">
        <v>1.1000000000000001</v>
      </c>
      <c r="AI1256">
        <v>1.1000000000000001</v>
      </c>
      <c r="AJ1256">
        <v>1.1000000000000001</v>
      </c>
      <c r="AK1256">
        <v>1</v>
      </c>
      <c r="AL1256">
        <v>1</v>
      </c>
      <c r="AM1256">
        <v>1</v>
      </c>
      <c r="AN1256">
        <v>1</v>
      </c>
      <c r="AO1256">
        <v>1</v>
      </c>
      <c r="AP1256">
        <v>1</v>
      </c>
      <c r="AQ1256">
        <v>1</v>
      </c>
      <c r="AR1256">
        <v>1</v>
      </c>
      <c r="AS1256">
        <v>1</v>
      </c>
      <c r="AT1256">
        <v>1</v>
      </c>
      <c r="AU1256">
        <v>1</v>
      </c>
      <c r="AV1256">
        <v>1</v>
      </c>
      <c r="AW1256">
        <v>1.3</v>
      </c>
      <c r="AX1256">
        <v>1.3</v>
      </c>
      <c r="AY1256">
        <v>1.3</v>
      </c>
      <c r="AZ1256">
        <v>1.3</v>
      </c>
      <c r="BA1256">
        <v>1.3</v>
      </c>
      <c r="BB1256">
        <v>1</v>
      </c>
      <c r="BC1256">
        <v>1</v>
      </c>
      <c r="BD1256">
        <v>1</v>
      </c>
      <c r="BE1256">
        <v>1</v>
      </c>
    </row>
    <row r="1257" spans="1:57">
      <c r="A1257" t="s">
        <v>2227</v>
      </c>
      <c r="B1257" t="s">
        <v>57</v>
      </c>
      <c r="C1257" t="s">
        <v>2169</v>
      </c>
      <c r="D1257" t="s">
        <v>2228</v>
      </c>
      <c r="E1257" t="s">
        <v>2229</v>
      </c>
      <c r="F1257">
        <v>1</v>
      </c>
      <c r="G1257">
        <v>1</v>
      </c>
      <c r="H1257">
        <v>1</v>
      </c>
      <c r="I1257">
        <v>1.2</v>
      </c>
      <c r="J1257">
        <v>1</v>
      </c>
      <c r="K1257">
        <v>1</v>
      </c>
      <c r="L1257">
        <v>1</v>
      </c>
      <c r="M1257">
        <v>1</v>
      </c>
      <c r="N1257">
        <v>1</v>
      </c>
      <c r="O1257">
        <v>1.3</v>
      </c>
      <c r="P1257">
        <v>1.3</v>
      </c>
      <c r="Q1257">
        <v>1.3</v>
      </c>
      <c r="R1257">
        <v>1.3</v>
      </c>
      <c r="S1257">
        <v>1.3</v>
      </c>
      <c r="T1257">
        <v>1.3</v>
      </c>
      <c r="U1257">
        <v>1.3</v>
      </c>
      <c r="V1257">
        <v>1.3</v>
      </c>
      <c r="W1257">
        <v>1.3</v>
      </c>
      <c r="X1257">
        <v>1.3</v>
      </c>
      <c r="Y1257">
        <v>1.3</v>
      </c>
      <c r="Z1257">
        <v>1.3</v>
      </c>
      <c r="AA1257">
        <v>1.3</v>
      </c>
      <c r="AB1257">
        <v>1.4</v>
      </c>
      <c r="AC1257">
        <v>1.4</v>
      </c>
      <c r="AD1257">
        <v>1.4</v>
      </c>
      <c r="AE1257">
        <v>1.4</v>
      </c>
      <c r="AF1257">
        <v>1.1000000000000001</v>
      </c>
      <c r="AG1257">
        <v>1.1000000000000001</v>
      </c>
      <c r="AH1257">
        <v>1.1000000000000001</v>
      </c>
      <c r="AI1257">
        <v>1.1000000000000001</v>
      </c>
      <c r="AJ1257">
        <v>1.1000000000000001</v>
      </c>
      <c r="AK1257">
        <v>1</v>
      </c>
      <c r="AL1257">
        <v>1</v>
      </c>
      <c r="AM1257">
        <v>1</v>
      </c>
      <c r="AN1257">
        <v>1</v>
      </c>
      <c r="AO1257">
        <v>1</v>
      </c>
      <c r="AP1257">
        <v>1</v>
      </c>
      <c r="AQ1257">
        <v>1</v>
      </c>
      <c r="AR1257">
        <v>1</v>
      </c>
      <c r="AS1257">
        <v>1</v>
      </c>
      <c r="AT1257">
        <v>1</v>
      </c>
      <c r="AU1257">
        <v>1</v>
      </c>
      <c r="AV1257">
        <v>1</v>
      </c>
      <c r="AW1257">
        <v>1.3</v>
      </c>
      <c r="AX1257">
        <v>1.3</v>
      </c>
      <c r="AY1257">
        <v>1.3</v>
      </c>
      <c r="AZ1257">
        <v>1.3</v>
      </c>
      <c r="BA1257">
        <v>1.3</v>
      </c>
      <c r="BB1257">
        <v>1</v>
      </c>
      <c r="BC1257">
        <v>1</v>
      </c>
      <c r="BD1257">
        <v>1</v>
      </c>
      <c r="BE1257">
        <v>1</v>
      </c>
    </row>
    <row r="1258" spans="1:57">
      <c r="A1258" t="s">
        <v>2230</v>
      </c>
      <c r="B1258" t="s">
        <v>57</v>
      </c>
      <c r="C1258" t="s">
        <v>2169</v>
      </c>
      <c r="D1258" t="s">
        <v>2231</v>
      </c>
      <c r="E1258" t="s">
        <v>2232</v>
      </c>
      <c r="F1258">
        <v>1</v>
      </c>
      <c r="G1258">
        <v>1</v>
      </c>
      <c r="H1258">
        <v>1</v>
      </c>
      <c r="I1258">
        <v>1.2</v>
      </c>
      <c r="J1258">
        <v>1</v>
      </c>
      <c r="K1258">
        <v>1</v>
      </c>
      <c r="L1258">
        <v>1</v>
      </c>
      <c r="M1258">
        <v>1</v>
      </c>
      <c r="N1258">
        <v>1</v>
      </c>
      <c r="O1258">
        <v>1.3</v>
      </c>
      <c r="P1258">
        <v>1.3</v>
      </c>
      <c r="Q1258">
        <v>1.3</v>
      </c>
      <c r="R1258">
        <v>1.3</v>
      </c>
      <c r="S1258">
        <v>1.3</v>
      </c>
      <c r="T1258">
        <v>1.3</v>
      </c>
      <c r="U1258">
        <v>1.3</v>
      </c>
      <c r="V1258">
        <v>1.3</v>
      </c>
      <c r="W1258">
        <v>1.3</v>
      </c>
      <c r="X1258">
        <v>1.3</v>
      </c>
      <c r="Y1258">
        <v>1.3</v>
      </c>
      <c r="Z1258">
        <v>1.3</v>
      </c>
      <c r="AA1258">
        <v>1.3</v>
      </c>
      <c r="AB1258">
        <v>1.4</v>
      </c>
      <c r="AC1258">
        <v>1.4</v>
      </c>
      <c r="AD1258">
        <v>1.4</v>
      </c>
      <c r="AE1258">
        <v>1.4</v>
      </c>
      <c r="AF1258">
        <v>1.1000000000000001</v>
      </c>
      <c r="AG1258">
        <v>1.1000000000000001</v>
      </c>
      <c r="AH1258">
        <v>1.1000000000000001</v>
      </c>
      <c r="AI1258">
        <v>1.1000000000000001</v>
      </c>
      <c r="AJ1258">
        <v>1.1000000000000001</v>
      </c>
      <c r="AK1258">
        <v>1</v>
      </c>
      <c r="AL1258">
        <v>1</v>
      </c>
      <c r="AM1258">
        <v>1</v>
      </c>
      <c r="AN1258">
        <v>1</v>
      </c>
      <c r="AO1258">
        <v>1</v>
      </c>
      <c r="AP1258">
        <v>1</v>
      </c>
      <c r="AQ1258">
        <v>1</v>
      </c>
      <c r="AR1258">
        <v>1</v>
      </c>
      <c r="AS1258">
        <v>1</v>
      </c>
      <c r="AT1258">
        <v>1</v>
      </c>
      <c r="AU1258">
        <v>1</v>
      </c>
      <c r="AV1258">
        <v>1</v>
      </c>
      <c r="AW1258">
        <v>1.3</v>
      </c>
      <c r="AX1258">
        <v>1.3</v>
      </c>
      <c r="AY1258">
        <v>1.3</v>
      </c>
      <c r="AZ1258">
        <v>1.3</v>
      </c>
      <c r="BA1258">
        <v>1.3</v>
      </c>
      <c r="BB1258">
        <v>1</v>
      </c>
      <c r="BC1258">
        <v>1</v>
      </c>
      <c r="BD1258">
        <v>1</v>
      </c>
      <c r="BE1258">
        <v>1</v>
      </c>
    </row>
    <row r="1259" spans="1:57">
      <c r="A1259" t="s">
        <v>2233</v>
      </c>
      <c r="B1259" t="s">
        <v>57</v>
      </c>
      <c r="C1259" t="s">
        <v>2203</v>
      </c>
      <c r="D1259" t="s">
        <v>2228</v>
      </c>
      <c r="E1259" t="s">
        <v>2234</v>
      </c>
      <c r="F1259">
        <v>1</v>
      </c>
      <c r="G1259">
        <v>1</v>
      </c>
      <c r="H1259">
        <v>1</v>
      </c>
      <c r="I1259">
        <v>1.2</v>
      </c>
      <c r="J1259">
        <v>1</v>
      </c>
      <c r="K1259">
        <v>1</v>
      </c>
      <c r="L1259">
        <v>1</v>
      </c>
      <c r="M1259">
        <v>1</v>
      </c>
      <c r="N1259">
        <v>1</v>
      </c>
      <c r="O1259">
        <v>1.1000000000000001</v>
      </c>
      <c r="P1259">
        <v>1.1000000000000001</v>
      </c>
      <c r="Q1259">
        <v>1.1000000000000001</v>
      </c>
      <c r="R1259">
        <v>1.1000000000000001</v>
      </c>
      <c r="S1259">
        <v>1.2</v>
      </c>
      <c r="T1259">
        <v>1.2</v>
      </c>
      <c r="U1259">
        <v>1.2</v>
      </c>
      <c r="V1259">
        <v>1.2</v>
      </c>
      <c r="W1259">
        <v>1.2</v>
      </c>
      <c r="X1259">
        <v>1.2</v>
      </c>
      <c r="Y1259">
        <v>1.2</v>
      </c>
      <c r="Z1259">
        <v>1.2</v>
      </c>
      <c r="AA1259">
        <v>1.2</v>
      </c>
      <c r="AB1259">
        <v>1.3</v>
      </c>
      <c r="AC1259">
        <v>1.3</v>
      </c>
      <c r="AD1259">
        <v>1.3</v>
      </c>
      <c r="AE1259">
        <v>1.3</v>
      </c>
      <c r="AF1259">
        <v>1.1000000000000001</v>
      </c>
      <c r="AG1259">
        <v>1.1000000000000001</v>
      </c>
      <c r="AH1259">
        <v>1.1000000000000001</v>
      </c>
      <c r="AI1259">
        <v>1.1000000000000001</v>
      </c>
      <c r="AJ1259">
        <v>1.1000000000000001</v>
      </c>
      <c r="AK1259">
        <v>1</v>
      </c>
      <c r="AL1259">
        <v>1</v>
      </c>
      <c r="AM1259">
        <v>1</v>
      </c>
      <c r="AN1259">
        <v>1</v>
      </c>
      <c r="AO1259">
        <v>1</v>
      </c>
      <c r="AP1259">
        <v>1</v>
      </c>
      <c r="AQ1259">
        <v>1</v>
      </c>
      <c r="AR1259">
        <v>1</v>
      </c>
      <c r="AS1259">
        <v>1</v>
      </c>
      <c r="AT1259">
        <v>1</v>
      </c>
      <c r="AU1259">
        <v>1</v>
      </c>
      <c r="AV1259">
        <v>1</v>
      </c>
      <c r="AW1259">
        <v>1.3</v>
      </c>
      <c r="AX1259">
        <v>1.3</v>
      </c>
      <c r="AY1259">
        <v>1.3</v>
      </c>
      <c r="AZ1259">
        <v>1.3</v>
      </c>
      <c r="BA1259">
        <v>1.3</v>
      </c>
      <c r="BB1259">
        <v>1</v>
      </c>
      <c r="BC1259">
        <v>1</v>
      </c>
      <c r="BD1259">
        <v>1</v>
      </c>
      <c r="BE1259">
        <v>1</v>
      </c>
    </row>
    <row r="1260" spans="1:57">
      <c r="A1260" t="s">
        <v>2235</v>
      </c>
      <c r="B1260" t="s">
        <v>57</v>
      </c>
      <c r="C1260" t="s">
        <v>2203</v>
      </c>
      <c r="D1260" t="s">
        <v>2231</v>
      </c>
      <c r="E1260" t="s">
        <v>2236</v>
      </c>
      <c r="F1260">
        <v>1</v>
      </c>
      <c r="G1260">
        <v>1</v>
      </c>
      <c r="H1260">
        <v>1</v>
      </c>
      <c r="I1260">
        <v>1.2</v>
      </c>
      <c r="J1260">
        <v>1</v>
      </c>
      <c r="K1260">
        <v>1</v>
      </c>
      <c r="L1260">
        <v>1</v>
      </c>
      <c r="M1260">
        <v>1</v>
      </c>
      <c r="N1260">
        <v>1</v>
      </c>
      <c r="O1260">
        <v>1.1000000000000001</v>
      </c>
      <c r="P1260">
        <v>1.1000000000000001</v>
      </c>
      <c r="Q1260">
        <v>1.1000000000000001</v>
      </c>
      <c r="R1260">
        <v>1.1000000000000001</v>
      </c>
      <c r="S1260">
        <v>1.2</v>
      </c>
      <c r="T1260">
        <v>1.2</v>
      </c>
      <c r="U1260">
        <v>1.2</v>
      </c>
      <c r="V1260">
        <v>1.2</v>
      </c>
      <c r="W1260">
        <v>1.2</v>
      </c>
      <c r="X1260">
        <v>1.2</v>
      </c>
      <c r="Y1260">
        <v>1.2</v>
      </c>
      <c r="Z1260">
        <v>1.2</v>
      </c>
      <c r="AA1260">
        <v>1.2</v>
      </c>
      <c r="AB1260">
        <v>1.3</v>
      </c>
      <c r="AC1260">
        <v>1.3</v>
      </c>
      <c r="AD1260">
        <v>1.3</v>
      </c>
      <c r="AE1260">
        <v>1.3</v>
      </c>
      <c r="AF1260">
        <v>1.1000000000000001</v>
      </c>
      <c r="AG1260">
        <v>1.1000000000000001</v>
      </c>
      <c r="AH1260">
        <v>1.1000000000000001</v>
      </c>
      <c r="AI1260">
        <v>1.1000000000000001</v>
      </c>
      <c r="AJ1260">
        <v>1.1000000000000001</v>
      </c>
      <c r="AK1260">
        <v>1</v>
      </c>
      <c r="AL1260">
        <v>1</v>
      </c>
      <c r="AM1260">
        <v>1</v>
      </c>
      <c r="AN1260">
        <v>1</v>
      </c>
      <c r="AO1260">
        <v>1</v>
      </c>
      <c r="AP1260">
        <v>1</v>
      </c>
      <c r="AQ1260">
        <v>1</v>
      </c>
      <c r="AR1260">
        <v>1</v>
      </c>
      <c r="AS1260">
        <v>1</v>
      </c>
      <c r="AT1260">
        <v>1</v>
      </c>
      <c r="AU1260">
        <v>1</v>
      </c>
      <c r="AV1260">
        <v>1</v>
      </c>
      <c r="AW1260">
        <v>1.3</v>
      </c>
      <c r="AX1260">
        <v>1.3</v>
      </c>
      <c r="AY1260">
        <v>1.3</v>
      </c>
      <c r="AZ1260">
        <v>1.3</v>
      </c>
      <c r="BA1260">
        <v>1.3</v>
      </c>
      <c r="BB1260">
        <v>1</v>
      </c>
      <c r="BC1260">
        <v>1</v>
      </c>
      <c r="BD1260">
        <v>1</v>
      </c>
      <c r="BE1260">
        <v>1</v>
      </c>
    </row>
    <row r="1261" spans="1:57">
      <c r="A1261" t="s">
        <v>2237</v>
      </c>
      <c r="B1261" t="s">
        <v>57</v>
      </c>
      <c r="C1261" t="s">
        <v>2208</v>
      </c>
      <c r="D1261" t="s">
        <v>2238</v>
      </c>
      <c r="E1261" t="s">
        <v>2239</v>
      </c>
      <c r="F1261">
        <v>1</v>
      </c>
      <c r="G1261">
        <v>1</v>
      </c>
      <c r="H1261">
        <v>1</v>
      </c>
      <c r="I1261">
        <v>1.2</v>
      </c>
      <c r="J1261">
        <v>1</v>
      </c>
      <c r="K1261">
        <v>1</v>
      </c>
      <c r="L1261">
        <v>1</v>
      </c>
      <c r="M1261">
        <v>1</v>
      </c>
      <c r="N1261">
        <v>1</v>
      </c>
      <c r="O1261">
        <v>1.5</v>
      </c>
      <c r="P1261">
        <v>1.5</v>
      </c>
      <c r="Q1261">
        <v>1.5</v>
      </c>
      <c r="R1261">
        <v>1.5</v>
      </c>
      <c r="S1261">
        <v>1.5</v>
      </c>
      <c r="T1261">
        <v>1.5</v>
      </c>
      <c r="U1261">
        <v>1.5</v>
      </c>
      <c r="V1261">
        <v>1.5</v>
      </c>
      <c r="W1261">
        <v>1.5</v>
      </c>
      <c r="X1261">
        <v>1.5</v>
      </c>
      <c r="Y1261">
        <v>1.5</v>
      </c>
      <c r="Z1261">
        <v>1.5</v>
      </c>
      <c r="AA1261">
        <v>1.5</v>
      </c>
      <c r="AB1261">
        <v>1.4</v>
      </c>
      <c r="AC1261">
        <v>1.4</v>
      </c>
      <c r="AD1261">
        <v>1.4</v>
      </c>
      <c r="AE1261">
        <v>1.4</v>
      </c>
      <c r="AF1261">
        <v>1.5</v>
      </c>
      <c r="AG1261">
        <v>1.5</v>
      </c>
      <c r="AH1261">
        <v>1.5</v>
      </c>
      <c r="AI1261">
        <v>1.5</v>
      </c>
      <c r="AJ1261">
        <v>1.5</v>
      </c>
      <c r="AK1261">
        <v>1</v>
      </c>
      <c r="AL1261">
        <v>1</v>
      </c>
      <c r="AM1261">
        <v>1</v>
      </c>
      <c r="AN1261">
        <v>1</v>
      </c>
      <c r="AO1261">
        <v>1</v>
      </c>
      <c r="AP1261">
        <v>1</v>
      </c>
      <c r="AQ1261">
        <v>1</v>
      </c>
      <c r="AR1261">
        <v>1</v>
      </c>
      <c r="AS1261">
        <v>1</v>
      </c>
      <c r="AT1261">
        <v>1</v>
      </c>
      <c r="AU1261">
        <v>1</v>
      </c>
      <c r="AV1261">
        <v>1</v>
      </c>
      <c r="AW1261">
        <v>1.3</v>
      </c>
      <c r="AX1261">
        <v>1.3</v>
      </c>
      <c r="AY1261">
        <v>1.3</v>
      </c>
      <c r="AZ1261">
        <v>1.3</v>
      </c>
      <c r="BA1261">
        <v>1.3</v>
      </c>
      <c r="BB1261">
        <v>1</v>
      </c>
      <c r="BC1261">
        <v>1</v>
      </c>
      <c r="BD1261">
        <v>1</v>
      </c>
      <c r="BE1261">
        <v>1</v>
      </c>
    </row>
    <row r="1262" spans="1:57">
      <c r="A1262" t="s">
        <v>2240</v>
      </c>
      <c r="B1262" t="s">
        <v>57</v>
      </c>
      <c r="C1262" t="s">
        <v>2208</v>
      </c>
      <c r="D1262" t="s">
        <v>2241</v>
      </c>
      <c r="E1262" t="s">
        <v>2242</v>
      </c>
      <c r="F1262">
        <v>1</v>
      </c>
      <c r="G1262">
        <v>1</v>
      </c>
      <c r="H1262">
        <v>1</v>
      </c>
      <c r="I1262">
        <v>1.2</v>
      </c>
      <c r="J1262">
        <v>1</v>
      </c>
      <c r="K1262">
        <v>1</v>
      </c>
      <c r="L1262">
        <v>1</v>
      </c>
      <c r="M1262">
        <v>1</v>
      </c>
      <c r="N1262">
        <v>1</v>
      </c>
      <c r="O1262">
        <v>1.4</v>
      </c>
      <c r="P1262">
        <v>1.4</v>
      </c>
      <c r="Q1262">
        <v>1.4</v>
      </c>
      <c r="R1262">
        <v>1.4</v>
      </c>
      <c r="S1262">
        <v>1.4</v>
      </c>
      <c r="T1262">
        <v>1.4</v>
      </c>
      <c r="U1262">
        <v>1.4</v>
      </c>
      <c r="V1262">
        <v>1.4</v>
      </c>
      <c r="W1262">
        <v>1.4</v>
      </c>
      <c r="X1262">
        <v>1.4</v>
      </c>
      <c r="Y1262">
        <v>1.4</v>
      </c>
      <c r="Z1262">
        <v>1.4</v>
      </c>
      <c r="AA1262">
        <v>1.4</v>
      </c>
      <c r="AB1262">
        <v>1.3</v>
      </c>
      <c r="AC1262">
        <v>1.3</v>
      </c>
      <c r="AD1262">
        <v>1.3</v>
      </c>
      <c r="AE1262">
        <v>1.3</v>
      </c>
      <c r="AF1262">
        <v>1.2</v>
      </c>
      <c r="AG1262">
        <v>1.2</v>
      </c>
      <c r="AH1262">
        <v>1.2</v>
      </c>
      <c r="AI1262">
        <v>1.2</v>
      </c>
      <c r="AJ1262">
        <v>1.2</v>
      </c>
      <c r="AK1262">
        <v>1</v>
      </c>
      <c r="AL1262">
        <v>1</v>
      </c>
      <c r="AM1262">
        <v>1</v>
      </c>
      <c r="AN1262">
        <v>1</v>
      </c>
      <c r="AO1262">
        <v>1</v>
      </c>
      <c r="AP1262">
        <v>1</v>
      </c>
      <c r="AQ1262">
        <v>1</v>
      </c>
      <c r="AR1262">
        <v>1</v>
      </c>
      <c r="AS1262">
        <v>1</v>
      </c>
      <c r="AT1262">
        <v>1.1000000000000001</v>
      </c>
      <c r="AU1262">
        <v>1.1000000000000001</v>
      </c>
      <c r="AV1262">
        <v>1.1000000000000001</v>
      </c>
      <c r="AW1262">
        <v>1.5</v>
      </c>
      <c r="AX1262">
        <v>1.5</v>
      </c>
      <c r="AY1262">
        <v>1.5</v>
      </c>
      <c r="AZ1262">
        <v>1.5</v>
      </c>
      <c r="BA1262">
        <v>1.5</v>
      </c>
      <c r="BB1262">
        <v>1</v>
      </c>
      <c r="BC1262">
        <v>1</v>
      </c>
      <c r="BD1262">
        <v>1</v>
      </c>
      <c r="BE1262">
        <v>1</v>
      </c>
    </row>
    <row r="1263" spans="1:57">
      <c r="A1263" t="s">
        <v>2243</v>
      </c>
      <c r="B1263" t="s">
        <v>57</v>
      </c>
      <c r="C1263" t="s">
        <v>1658</v>
      </c>
      <c r="D1263" t="s">
        <v>2238</v>
      </c>
      <c r="E1263" t="s">
        <v>2244</v>
      </c>
      <c r="F1263">
        <v>1</v>
      </c>
      <c r="G1263">
        <v>1</v>
      </c>
      <c r="H1263">
        <v>1</v>
      </c>
      <c r="I1263">
        <v>1.2</v>
      </c>
      <c r="J1263">
        <v>1</v>
      </c>
      <c r="K1263">
        <v>1</v>
      </c>
      <c r="L1263">
        <v>1</v>
      </c>
      <c r="M1263">
        <v>1</v>
      </c>
      <c r="N1263">
        <v>1</v>
      </c>
      <c r="O1263">
        <v>1.3</v>
      </c>
      <c r="P1263">
        <v>1.3</v>
      </c>
      <c r="Q1263">
        <v>1.3</v>
      </c>
      <c r="R1263">
        <v>1.3</v>
      </c>
      <c r="S1263">
        <v>1.3</v>
      </c>
      <c r="T1263">
        <v>1.3</v>
      </c>
      <c r="U1263">
        <v>1.3</v>
      </c>
      <c r="V1263">
        <v>1.3</v>
      </c>
      <c r="W1263">
        <v>1.3</v>
      </c>
      <c r="X1263">
        <v>1.3</v>
      </c>
      <c r="Y1263">
        <v>1.3</v>
      </c>
      <c r="Z1263">
        <v>1.3</v>
      </c>
      <c r="AA1263">
        <v>1.3</v>
      </c>
      <c r="AB1263">
        <v>1.4</v>
      </c>
      <c r="AC1263">
        <v>1.4</v>
      </c>
      <c r="AD1263">
        <v>1.4</v>
      </c>
      <c r="AE1263">
        <v>1.4</v>
      </c>
      <c r="AF1263">
        <v>1.2</v>
      </c>
      <c r="AG1263">
        <v>1.2</v>
      </c>
      <c r="AH1263">
        <v>1.2</v>
      </c>
      <c r="AI1263">
        <v>1.2</v>
      </c>
      <c r="AJ1263">
        <v>1.2</v>
      </c>
      <c r="AK1263">
        <v>1</v>
      </c>
      <c r="AL1263">
        <v>1</v>
      </c>
      <c r="AM1263">
        <v>1</v>
      </c>
      <c r="AN1263">
        <v>1</v>
      </c>
      <c r="AO1263">
        <v>1</v>
      </c>
      <c r="AP1263">
        <v>1</v>
      </c>
      <c r="AQ1263">
        <v>1</v>
      </c>
      <c r="AR1263">
        <v>1</v>
      </c>
      <c r="AS1263">
        <v>1</v>
      </c>
      <c r="AT1263">
        <v>1</v>
      </c>
      <c r="AU1263">
        <v>1</v>
      </c>
      <c r="AV1263">
        <v>1</v>
      </c>
      <c r="AW1263">
        <v>1.3</v>
      </c>
      <c r="AX1263">
        <v>1.3</v>
      </c>
      <c r="AY1263">
        <v>1.3</v>
      </c>
      <c r="AZ1263">
        <v>1.3</v>
      </c>
      <c r="BA1263">
        <v>1.3</v>
      </c>
      <c r="BB1263">
        <v>1</v>
      </c>
      <c r="BC1263">
        <v>1</v>
      </c>
      <c r="BD1263">
        <v>1</v>
      </c>
      <c r="BE1263">
        <v>1</v>
      </c>
    </row>
    <row r="1264" spans="1:57">
      <c r="A1264" t="s">
        <v>2245</v>
      </c>
      <c r="B1264" t="s">
        <v>57</v>
      </c>
      <c r="C1264" t="s">
        <v>1658</v>
      </c>
      <c r="D1264" t="s">
        <v>2241</v>
      </c>
      <c r="E1264" t="s">
        <v>2246</v>
      </c>
      <c r="F1264">
        <v>1</v>
      </c>
      <c r="G1264">
        <v>1</v>
      </c>
      <c r="H1264">
        <v>1</v>
      </c>
      <c r="I1264">
        <v>1.2</v>
      </c>
      <c r="J1264">
        <v>1</v>
      </c>
      <c r="K1264">
        <v>1</v>
      </c>
      <c r="L1264">
        <v>1</v>
      </c>
      <c r="M1264">
        <v>1</v>
      </c>
      <c r="N1264">
        <v>1</v>
      </c>
      <c r="O1264">
        <v>1.3</v>
      </c>
      <c r="P1264">
        <v>1.3</v>
      </c>
      <c r="Q1264">
        <v>1.3</v>
      </c>
      <c r="R1264">
        <v>1.3</v>
      </c>
      <c r="S1264">
        <v>1.3</v>
      </c>
      <c r="T1264">
        <v>1.3</v>
      </c>
      <c r="U1264">
        <v>1.3</v>
      </c>
      <c r="V1264">
        <v>1.3</v>
      </c>
      <c r="W1264">
        <v>1.3</v>
      </c>
      <c r="X1264">
        <v>1.3</v>
      </c>
      <c r="Y1264">
        <v>1.3</v>
      </c>
      <c r="Z1264">
        <v>1.3</v>
      </c>
      <c r="AA1264">
        <v>1.3</v>
      </c>
      <c r="AB1264">
        <v>1.4</v>
      </c>
      <c r="AC1264">
        <v>1.4</v>
      </c>
      <c r="AD1264">
        <v>1.4</v>
      </c>
      <c r="AE1264">
        <v>1.4</v>
      </c>
      <c r="AF1264">
        <v>1.2</v>
      </c>
      <c r="AG1264">
        <v>1.2</v>
      </c>
      <c r="AH1264">
        <v>1.2</v>
      </c>
      <c r="AI1264">
        <v>1.2</v>
      </c>
      <c r="AJ1264">
        <v>1.2</v>
      </c>
      <c r="AK1264">
        <v>1</v>
      </c>
      <c r="AL1264">
        <v>1</v>
      </c>
      <c r="AM1264">
        <v>1</v>
      </c>
      <c r="AN1264">
        <v>1</v>
      </c>
      <c r="AO1264">
        <v>1</v>
      </c>
      <c r="AP1264">
        <v>1</v>
      </c>
      <c r="AQ1264">
        <v>1</v>
      </c>
      <c r="AR1264">
        <v>1</v>
      </c>
      <c r="AS1264">
        <v>1</v>
      </c>
      <c r="AT1264">
        <v>1</v>
      </c>
      <c r="AU1264">
        <v>1</v>
      </c>
      <c r="AV1264">
        <v>1</v>
      </c>
      <c r="AW1264">
        <v>1.3</v>
      </c>
      <c r="AX1264">
        <v>1.3</v>
      </c>
      <c r="AY1264">
        <v>1.3</v>
      </c>
      <c r="AZ1264">
        <v>1.3</v>
      </c>
      <c r="BA1264">
        <v>1.3</v>
      </c>
      <c r="BB1264">
        <v>1</v>
      </c>
      <c r="BC1264">
        <v>1</v>
      </c>
      <c r="BD1264">
        <v>1</v>
      </c>
      <c r="BE1264">
        <v>1</v>
      </c>
    </row>
    <row r="1265" spans="1:57">
      <c r="A1265" t="s">
        <v>2247</v>
      </c>
      <c r="B1265" t="s">
        <v>57</v>
      </c>
      <c r="C1265" t="s">
        <v>2179</v>
      </c>
      <c r="D1265" t="s">
        <v>2238</v>
      </c>
      <c r="E1265" t="s">
        <v>2248</v>
      </c>
      <c r="F1265">
        <v>1</v>
      </c>
      <c r="G1265">
        <v>1</v>
      </c>
      <c r="H1265">
        <v>1</v>
      </c>
      <c r="I1265">
        <v>1.2</v>
      </c>
      <c r="J1265">
        <v>1</v>
      </c>
      <c r="K1265">
        <v>1</v>
      </c>
      <c r="L1265">
        <v>1</v>
      </c>
      <c r="M1265">
        <v>1</v>
      </c>
      <c r="N1265">
        <v>1</v>
      </c>
      <c r="O1265">
        <v>1.3</v>
      </c>
      <c r="P1265">
        <v>1.3</v>
      </c>
      <c r="Q1265">
        <v>1.3</v>
      </c>
      <c r="R1265">
        <v>1.3</v>
      </c>
      <c r="S1265">
        <v>1.3</v>
      </c>
      <c r="T1265">
        <v>1.3</v>
      </c>
      <c r="U1265">
        <v>1.3</v>
      </c>
      <c r="V1265">
        <v>1.3</v>
      </c>
      <c r="W1265">
        <v>1.3</v>
      </c>
      <c r="X1265">
        <v>1.3</v>
      </c>
      <c r="Y1265">
        <v>1.3</v>
      </c>
      <c r="Z1265">
        <v>1.3</v>
      </c>
      <c r="AA1265">
        <v>1.3</v>
      </c>
      <c r="AB1265">
        <v>1.4</v>
      </c>
      <c r="AC1265">
        <v>1.4</v>
      </c>
      <c r="AD1265">
        <v>1.4</v>
      </c>
      <c r="AE1265">
        <v>1.4</v>
      </c>
      <c r="AF1265">
        <v>1.2</v>
      </c>
      <c r="AG1265">
        <v>1.2</v>
      </c>
      <c r="AH1265">
        <v>1.2</v>
      </c>
      <c r="AI1265">
        <v>1.2</v>
      </c>
      <c r="AJ1265">
        <v>1.2</v>
      </c>
      <c r="AK1265">
        <v>1</v>
      </c>
      <c r="AL1265">
        <v>1</v>
      </c>
      <c r="AM1265">
        <v>1</v>
      </c>
      <c r="AN1265">
        <v>1</v>
      </c>
      <c r="AO1265">
        <v>1</v>
      </c>
      <c r="AP1265">
        <v>1</v>
      </c>
      <c r="AQ1265">
        <v>1</v>
      </c>
      <c r="AR1265">
        <v>1</v>
      </c>
      <c r="AS1265">
        <v>1</v>
      </c>
      <c r="AT1265">
        <v>1</v>
      </c>
      <c r="AU1265">
        <v>1</v>
      </c>
      <c r="AV1265">
        <v>1</v>
      </c>
      <c r="AW1265">
        <v>1.3</v>
      </c>
      <c r="AX1265">
        <v>1.3</v>
      </c>
      <c r="AY1265">
        <v>1.3</v>
      </c>
      <c r="AZ1265">
        <v>1.3</v>
      </c>
      <c r="BA1265">
        <v>1.3</v>
      </c>
      <c r="BB1265">
        <v>1</v>
      </c>
      <c r="BC1265">
        <v>1</v>
      </c>
      <c r="BD1265">
        <v>1</v>
      </c>
      <c r="BE1265">
        <v>1</v>
      </c>
    </row>
    <row r="1266" spans="1:57">
      <c r="A1266" t="s">
        <v>2249</v>
      </c>
      <c r="B1266" t="s">
        <v>57</v>
      </c>
      <c r="C1266" t="s">
        <v>2179</v>
      </c>
      <c r="D1266" t="s">
        <v>2241</v>
      </c>
      <c r="E1266" t="s">
        <v>2250</v>
      </c>
      <c r="F1266">
        <v>1</v>
      </c>
      <c r="G1266">
        <v>1</v>
      </c>
      <c r="H1266">
        <v>1</v>
      </c>
      <c r="I1266">
        <v>1.2</v>
      </c>
      <c r="J1266">
        <v>1</v>
      </c>
      <c r="K1266">
        <v>1</v>
      </c>
      <c r="L1266">
        <v>1</v>
      </c>
      <c r="M1266">
        <v>1</v>
      </c>
      <c r="N1266">
        <v>1</v>
      </c>
      <c r="O1266">
        <v>1.3</v>
      </c>
      <c r="P1266">
        <v>1.3</v>
      </c>
      <c r="Q1266">
        <v>1.3</v>
      </c>
      <c r="R1266">
        <v>1.3</v>
      </c>
      <c r="S1266">
        <v>1.3</v>
      </c>
      <c r="T1266">
        <v>1.3</v>
      </c>
      <c r="U1266">
        <v>1.3</v>
      </c>
      <c r="V1266">
        <v>1.3</v>
      </c>
      <c r="W1266">
        <v>1.3</v>
      </c>
      <c r="X1266">
        <v>1.3</v>
      </c>
      <c r="Y1266">
        <v>1.3</v>
      </c>
      <c r="Z1266">
        <v>1.3</v>
      </c>
      <c r="AA1266">
        <v>1.3</v>
      </c>
      <c r="AB1266">
        <v>1.4</v>
      </c>
      <c r="AC1266">
        <v>1.4</v>
      </c>
      <c r="AD1266">
        <v>1.4</v>
      </c>
      <c r="AE1266">
        <v>1.4</v>
      </c>
      <c r="AF1266">
        <v>1.4</v>
      </c>
      <c r="AG1266">
        <v>1.4</v>
      </c>
      <c r="AH1266">
        <v>1.4</v>
      </c>
      <c r="AI1266">
        <v>1.4</v>
      </c>
      <c r="AJ1266">
        <v>1.4</v>
      </c>
      <c r="AK1266">
        <v>1</v>
      </c>
      <c r="AL1266">
        <v>1</v>
      </c>
      <c r="AM1266">
        <v>1</v>
      </c>
      <c r="AN1266">
        <v>1</v>
      </c>
      <c r="AO1266">
        <v>1</v>
      </c>
      <c r="AP1266">
        <v>1</v>
      </c>
      <c r="AQ1266">
        <v>1</v>
      </c>
      <c r="AR1266">
        <v>1</v>
      </c>
      <c r="AS1266">
        <v>1</v>
      </c>
      <c r="AT1266">
        <v>1</v>
      </c>
      <c r="AU1266">
        <v>1</v>
      </c>
      <c r="AV1266">
        <v>1</v>
      </c>
      <c r="AW1266">
        <v>1.3</v>
      </c>
      <c r="AX1266">
        <v>1.3</v>
      </c>
      <c r="AY1266">
        <v>1.3</v>
      </c>
      <c r="AZ1266">
        <v>1.3</v>
      </c>
      <c r="BA1266">
        <v>1.3</v>
      </c>
      <c r="BB1266">
        <v>1</v>
      </c>
      <c r="BC1266">
        <v>1</v>
      </c>
      <c r="BD1266">
        <v>1</v>
      </c>
      <c r="BE1266">
        <v>1</v>
      </c>
    </row>
    <row r="1267" spans="1:57">
      <c r="A1267" t="s">
        <v>2251</v>
      </c>
      <c r="B1267" t="s">
        <v>57</v>
      </c>
      <c r="C1267" t="s">
        <v>2208</v>
      </c>
      <c r="D1267" t="s">
        <v>2193</v>
      </c>
      <c r="E1267" t="s">
        <v>2252</v>
      </c>
      <c r="F1267">
        <v>1</v>
      </c>
      <c r="G1267">
        <v>1</v>
      </c>
      <c r="H1267">
        <v>1</v>
      </c>
      <c r="I1267">
        <v>1.2</v>
      </c>
      <c r="J1267">
        <v>1.1000000000000001</v>
      </c>
      <c r="K1267">
        <v>1.1000000000000001</v>
      </c>
      <c r="L1267">
        <v>1.1000000000000001</v>
      </c>
      <c r="M1267">
        <v>1.1000000000000001</v>
      </c>
      <c r="N1267">
        <v>1.1000000000000001</v>
      </c>
      <c r="O1267">
        <v>1.4</v>
      </c>
      <c r="P1267">
        <v>1.4</v>
      </c>
      <c r="Q1267">
        <v>1.4</v>
      </c>
      <c r="R1267">
        <v>1.4</v>
      </c>
      <c r="S1267">
        <v>1.4</v>
      </c>
      <c r="T1267">
        <v>1.4</v>
      </c>
      <c r="U1267">
        <v>1.4</v>
      </c>
      <c r="V1267">
        <v>1.4</v>
      </c>
      <c r="W1267">
        <v>1.4</v>
      </c>
      <c r="X1267">
        <v>1.4</v>
      </c>
      <c r="Y1267">
        <v>1.4</v>
      </c>
      <c r="Z1267">
        <v>1.4</v>
      </c>
      <c r="AA1267">
        <v>2.2000000000000002</v>
      </c>
      <c r="AB1267">
        <v>2.2000000000000002</v>
      </c>
      <c r="AC1267">
        <v>2.2000000000000002</v>
      </c>
      <c r="AD1267">
        <v>2.2000000000000002</v>
      </c>
      <c r="AE1267">
        <v>2.2000000000000002</v>
      </c>
      <c r="AF1267">
        <v>1.4</v>
      </c>
      <c r="AG1267">
        <v>1.4</v>
      </c>
      <c r="AH1267">
        <v>1.4</v>
      </c>
      <c r="AI1267">
        <v>1.4</v>
      </c>
      <c r="AJ1267">
        <v>1.4</v>
      </c>
      <c r="AK1267">
        <v>1</v>
      </c>
      <c r="AL1267">
        <v>1</v>
      </c>
      <c r="AM1267">
        <v>1</v>
      </c>
      <c r="AN1267">
        <v>1</v>
      </c>
      <c r="AO1267">
        <v>1</v>
      </c>
      <c r="AP1267">
        <v>1</v>
      </c>
      <c r="AQ1267">
        <v>1</v>
      </c>
      <c r="AR1267">
        <v>1</v>
      </c>
      <c r="AS1267">
        <v>1</v>
      </c>
      <c r="AT1267">
        <v>1.1000000000000001</v>
      </c>
      <c r="AU1267">
        <v>1.1000000000000001</v>
      </c>
      <c r="AV1267">
        <v>1.1000000000000001</v>
      </c>
      <c r="AW1267">
        <v>1.5</v>
      </c>
      <c r="AX1267">
        <v>1.5</v>
      </c>
      <c r="AY1267">
        <v>1.5</v>
      </c>
      <c r="AZ1267">
        <v>1.5</v>
      </c>
      <c r="BA1267">
        <v>1.5</v>
      </c>
      <c r="BB1267">
        <v>1</v>
      </c>
      <c r="BC1267">
        <v>1</v>
      </c>
      <c r="BD1267">
        <v>1</v>
      </c>
      <c r="BE1267">
        <v>1</v>
      </c>
    </row>
    <row r="1268" spans="1:57">
      <c r="A1268" t="s">
        <v>2253</v>
      </c>
      <c r="B1268" t="s">
        <v>57</v>
      </c>
      <c r="C1268" t="s">
        <v>2169</v>
      </c>
      <c r="D1268" t="s">
        <v>2196</v>
      </c>
      <c r="E1268" t="s">
        <v>2254</v>
      </c>
      <c r="F1268">
        <v>1</v>
      </c>
      <c r="G1268">
        <v>1</v>
      </c>
      <c r="H1268">
        <v>1</v>
      </c>
      <c r="I1268">
        <v>1.2</v>
      </c>
      <c r="J1268">
        <v>1</v>
      </c>
      <c r="K1268">
        <v>1</v>
      </c>
      <c r="L1268">
        <v>1</v>
      </c>
      <c r="M1268">
        <v>1</v>
      </c>
      <c r="N1268">
        <v>1</v>
      </c>
      <c r="O1268">
        <v>1.7</v>
      </c>
      <c r="P1268">
        <v>1.7</v>
      </c>
      <c r="Q1268">
        <v>1.7</v>
      </c>
      <c r="R1268">
        <v>1.7</v>
      </c>
      <c r="S1268">
        <v>1.7</v>
      </c>
      <c r="T1268">
        <v>1.7</v>
      </c>
      <c r="U1268">
        <v>1.7</v>
      </c>
      <c r="V1268">
        <v>1.7</v>
      </c>
      <c r="W1268">
        <v>1.7</v>
      </c>
      <c r="X1268">
        <v>1.7</v>
      </c>
      <c r="Y1268">
        <v>1.7</v>
      </c>
      <c r="Z1268">
        <v>1.7</v>
      </c>
      <c r="AA1268">
        <v>1.7</v>
      </c>
      <c r="AB1268">
        <v>1.5</v>
      </c>
      <c r="AC1268">
        <v>1.5</v>
      </c>
      <c r="AD1268">
        <v>1.5</v>
      </c>
      <c r="AE1268">
        <v>1.5</v>
      </c>
      <c r="AF1268">
        <v>1.3</v>
      </c>
      <c r="AG1268">
        <v>1.3</v>
      </c>
      <c r="AH1268">
        <v>1.3</v>
      </c>
      <c r="AI1268">
        <v>1.3</v>
      </c>
      <c r="AJ1268">
        <v>1.3</v>
      </c>
      <c r="AK1268">
        <v>1</v>
      </c>
      <c r="AL1268">
        <v>1</v>
      </c>
      <c r="AM1268">
        <v>1</v>
      </c>
      <c r="AN1268">
        <v>1</v>
      </c>
      <c r="AO1268">
        <v>1</v>
      </c>
      <c r="AP1268">
        <v>1</v>
      </c>
      <c r="AQ1268">
        <v>1</v>
      </c>
      <c r="AR1268">
        <v>1</v>
      </c>
      <c r="AS1268">
        <v>1</v>
      </c>
      <c r="AT1268">
        <v>1.1000000000000001</v>
      </c>
      <c r="AU1268">
        <v>1.1000000000000001</v>
      </c>
      <c r="AV1268">
        <v>1.1000000000000001</v>
      </c>
      <c r="AW1268">
        <v>1.5</v>
      </c>
      <c r="AX1268">
        <v>1.5</v>
      </c>
      <c r="AY1268">
        <v>1.5</v>
      </c>
      <c r="AZ1268">
        <v>1.5</v>
      </c>
      <c r="BA1268">
        <v>1.5</v>
      </c>
      <c r="BB1268">
        <v>1</v>
      </c>
      <c r="BC1268">
        <v>1</v>
      </c>
      <c r="BD1268">
        <v>1</v>
      </c>
      <c r="BE1268">
        <v>1</v>
      </c>
    </row>
    <row r="1269" spans="1:57">
      <c r="A1269" t="s">
        <v>2255</v>
      </c>
      <c r="B1269" t="s">
        <v>57</v>
      </c>
      <c r="C1269" t="s">
        <v>2165</v>
      </c>
      <c r="D1269" t="s">
        <v>2256</v>
      </c>
      <c r="E1269" t="s">
        <v>2257</v>
      </c>
      <c r="F1269">
        <v>1</v>
      </c>
      <c r="G1269">
        <v>1</v>
      </c>
      <c r="H1269">
        <v>1</v>
      </c>
      <c r="I1269">
        <v>1.2</v>
      </c>
      <c r="J1269">
        <v>1</v>
      </c>
      <c r="K1269">
        <v>1</v>
      </c>
      <c r="L1269">
        <v>1</v>
      </c>
      <c r="M1269">
        <v>1</v>
      </c>
      <c r="N1269">
        <v>1</v>
      </c>
      <c r="O1269">
        <v>1.4</v>
      </c>
      <c r="P1269">
        <v>1.4</v>
      </c>
      <c r="Q1269">
        <v>1.4</v>
      </c>
      <c r="R1269">
        <v>1.4</v>
      </c>
      <c r="S1269">
        <v>1.4</v>
      </c>
      <c r="T1269">
        <v>1.4</v>
      </c>
      <c r="U1269">
        <v>1.4</v>
      </c>
      <c r="V1269">
        <v>1.4</v>
      </c>
      <c r="W1269">
        <v>1.4</v>
      </c>
      <c r="X1269">
        <v>1.4</v>
      </c>
      <c r="Y1269">
        <v>1.4</v>
      </c>
      <c r="Z1269">
        <v>1.4</v>
      </c>
      <c r="AA1269">
        <v>1.4</v>
      </c>
      <c r="AB1269">
        <v>1.4</v>
      </c>
      <c r="AC1269">
        <v>1.4</v>
      </c>
      <c r="AD1269">
        <v>1.4</v>
      </c>
      <c r="AE1269">
        <v>1.4</v>
      </c>
      <c r="AF1269">
        <v>1.4</v>
      </c>
      <c r="AG1269">
        <v>1.4</v>
      </c>
      <c r="AH1269">
        <v>1.4</v>
      </c>
      <c r="AI1269">
        <v>1.4</v>
      </c>
      <c r="AJ1269">
        <v>1.4</v>
      </c>
      <c r="AK1269">
        <v>1</v>
      </c>
      <c r="AL1269">
        <v>1</v>
      </c>
      <c r="AM1269">
        <v>1</v>
      </c>
      <c r="AN1269">
        <v>1</v>
      </c>
      <c r="AO1269">
        <v>1</v>
      </c>
      <c r="AP1269">
        <v>1</v>
      </c>
      <c r="AQ1269">
        <v>1</v>
      </c>
      <c r="AR1269">
        <v>1</v>
      </c>
      <c r="AS1269">
        <v>1</v>
      </c>
      <c r="AT1269">
        <v>1.1000000000000001</v>
      </c>
      <c r="AU1269">
        <v>1.1000000000000001</v>
      </c>
      <c r="AV1269">
        <v>1.1000000000000001</v>
      </c>
      <c r="AW1269">
        <v>1.5</v>
      </c>
      <c r="AX1269">
        <v>1.5</v>
      </c>
      <c r="AY1269">
        <v>1.5</v>
      </c>
      <c r="AZ1269">
        <v>1.5</v>
      </c>
      <c r="BA1269">
        <v>1.5</v>
      </c>
      <c r="BB1269">
        <v>1</v>
      </c>
      <c r="BC1269">
        <v>1</v>
      </c>
      <c r="BD1269">
        <v>1</v>
      </c>
      <c r="BE1269">
        <v>1</v>
      </c>
    </row>
    <row r="1270" spans="1:57">
      <c r="A1270" t="s">
        <v>2258</v>
      </c>
      <c r="B1270" t="s">
        <v>57</v>
      </c>
      <c r="C1270" t="s">
        <v>2165</v>
      </c>
      <c r="D1270" t="s">
        <v>2259</v>
      </c>
      <c r="E1270" t="s">
        <v>2260</v>
      </c>
      <c r="F1270">
        <v>1</v>
      </c>
      <c r="G1270">
        <v>1</v>
      </c>
      <c r="H1270">
        <v>1</v>
      </c>
      <c r="I1270">
        <v>1.2</v>
      </c>
      <c r="J1270">
        <v>1</v>
      </c>
      <c r="K1270">
        <v>1</v>
      </c>
      <c r="L1270">
        <v>1</v>
      </c>
      <c r="M1270">
        <v>1</v>
      </c>
      <c r="N1270">
        <v>1</v>
      </c>
      <c r="O1270">
        <v>1.4</v>
      </c>
      <c r="P1270">
        <v>1.4</v>
      </c>
      <c r="Q1270">
        <v>1.4</v>
      </c>
      <c r="R1270">
        <v>1.4</v>
      </c>
      <c r="S1270">
        <v>1.6</v>
      </c>
      <c r="T1270">
        <v>1.6</v>
      </c>
      <c r="U1270">
        <v>1.6</v>
      </c>
      <c r="V1270">
        <v>1.6</v>
      </c>
      <c r="W1270">
        <v>1.7</v>
      </c>
      <c r="X1270">
        <v>1.7</v>
      </c>
      <c r="Y1270">
        <v>1.7</v>
      </c>
      <c r="Z1270">
        <v>1.7</v>
      </c>
      <c r="AA1270">
        <v>1.7</v>
      </c>
      <c r="AB1270">
        <v>1.7</v>
      </c>
      <c r="AC1270">
        <v>1.7</v>
      </c>
      <c r="AD1270">
        <v>1.7</v>
      </c>
      <c r="AE1270">
        <v>1.7</v>
      </c>
      <c r="AF1270">
        <v>1.3</v>
      </c>
      <c r="AG1270">
        <v>1.3</v>
      </c>
      <c r="AH1270">
        <v>1.3</v>
      </c>
      <c r="AI1270">
        <v>1.3</v>
      </c>
      <c r="AJ1270">
        <v>1.3</v>
      </c>
      <c r="AK1270">
        <v>1</v>
      </c>
      <c r="AL1270">
        <v>1</v>
      </c>
      <c r="AM1270">
        <v>1</v>
      </c>
      <c r="AN1270">
        <v>1</v>
      </c>
      <c r="AO1270">
        <v>1</v>
      </c>
      <c r="AP1270">
        <v>1</v>
      </c>
      <c r="AQ1270">
        <v>1</v>
      </c>
      <c r="AR1270">
        <v>1</v>
      </c>
      <c r="AS1270">
        <v>1</v>
      </c>
      <c r="AT1270">
        <v>1.1000000000000001</v>
      </c>
      <c r="AU1270">
        <v>1.1000000000000001</v>
      </c>
      <c r="AV1270">
        <v>1.1000000000000001</v>
      </c>
      <c r="AW1270">
        <v>1.5</v>
      </c>
      <c r="AX1270">
        <v>1.5</v>
      </c>
      <c r="AY1270">
        <v>1.5</v>
      </c>
      <c r="AZ1270">
        <v>1.5</v>
      </c>
      <c r="BA1270">
        <v>1.5</v>
      </c>
      <c r="BB1270">
        <v>1</v>
      </c>
      <c r="BC1270">
        <v>1</v>
      </c>
      <c r="BD1270">
        <v>1</v>
      </c>
      <c r="BE1270">
        <v>1</v>
      </c>
    </row>
    <row r="1271" spans="1:57">
      <c r="A1271" t="s">
        <v>2261</v>
      </c>
      <c r="B1271" t="s">
        <v>57</v>
      </c>
      <c r="C1271" t="s">
        <v>2165</v>
      </c>
      <c r="D1271" t="s">
        <v>2262</v>
      </c>
      <c r="E1271" t="s">
        <v>2263</v>
      </c>
      <c r="F1271">
        <v>1</v>
      </c>
      <c r="G1271">
        <v>1</v>
      </c>
      <c r="H1271">
        <v>1</v>
      </c>
      <c r="I1271">
        <v>1.2</v>
      </c>
      <c r="J1271">
        <v>1</v>
      </c>
      <c r="K1271">
        <v>1</v>
      </c>
      <c r="L1271">
        <v>1</v>
      </c>
      <c r="M1271">
        <v>1</v>
      </c>
      <c r="N1271">
        <v>1</v>
      </c>
      <c r="O1271">
        <v>1.4</v>
      </c>
      <c r="P1271">
        <v>1.4</v>
      </c>
      <c r="Q1271">
        <v>1.4</v>
      </c>
      <c r="R1271">
        <v>1.4</v>
      </c>
      <c r="S1271">
        <v>1.4</v>
      </c>
      <c r="T1271">
        <v>1.4</v>
      </c>
      <c r="U1271">
        <v>1.4</v>
      </c>
      <c r="V1271">
        <v>1.4</v>
      </c>
      <c r="W1271">
        <v>1.4</v>
      </c>
      <c r="X1271">
        <v>1.4</v>
      </c>
      <c r="Y1271">
        <v>1.4</v>
      </c>
      <c r="Z1271">
        <v>1.4</v>
      </c>
      <c r="AA1271">
        <v>1.4</v>
      </c>
      <c r="AB1271">
        <v>1.4</v>
      </c>
      <c r="AC1271">
        <v>1.4</v>
      </c>
      <c r="AD1271">
        <v>1.4</v>
      </c>
      <c r="AE1271">
        <v>1.4</v>
      </c>
      <c r="AF1271">
        <v>1.2</v>
      </c>
      <c r="AG1271">
        <v>1.2</v>
      </c>
      <c r="AH1271">
        <v>1.2</v>
      </c>
      <c r="AI1271">
        <v>1.2</v>
      </c>
      <c r="AJ1271">
        <v>1.2</v>
      </c>
      <c r="AK1271">
        <v>1</v>
      </c>
      <c r="AL1271">
        <v>1</v>
      </c>
      <c r="AM1271">
        <v>1</v>
      </c>
      <c r="AN1271">
        <v>1</v>
      </c>
      <c r="AO1271">
        <v>1</v>
      </c>
      <c r="AP1271">
        <v>1</v>
      </c>
      <c r="AQ1271">
        <v>1</v>
      </c>
      <c r="AR1271">
        <v>1</v>
      </c>
      <c r="AS1271">
        <v>1</v>
      </c>
      <c r="AT1271">
        <v>1.1000000000000001</v>
      </c>
      <c r="AU1271">
        <v>1.1000000000000001</v>
      </c>
      <c r="AV1271">
        <v>1.1000000000000001</v>
      </c>
      <c r="AW1271">
        <v>1.5</v>
      </c>
      <c r="AX1271">
        <v>1.5</v>
      </c>
      <c r="AY1271">
        <v>1.5</v>
      </c>
      <c r="AZ1271">
        <v>1.5</v>
      </c>
      <c r="BA1271">
        <v>1.5</v>
      </c>
      <c r="BB1271">
        <v>1</v>
      </c>
      <c r="BC1271">
        <v>1</v>
      </c>
      <c r="BD1271">
        <v>1</v>
      </c>
      <c r="BE1271">
        <v>1</v>
      </c>
    </row>
    <row r="1272" spans="1:57">
      <c r="A1272" t="s">
        <v>2264</v>
      </c>
      <c r="B1272" t="s">
        <v>57</v>
      </c>
      <c r="C1272" t="s">
        <v>2265</v>
      </c>
      <c r="D1272" t="s">
        <v>2266</v>
      </c>
      <c r="E1272" t="s">
        <v>2267</v>
      </c>
      <c r="F1272">
        <v>1</v>
      </c>
      <c r="G1272">
        <v>1</v>
      </c>
      <c r="H1272">
        <v>1</v>
      </c>
      <c r="I1272">
        <v>1.2</v>
      </c>
      <c r="J1272">
        <v>1</v>
      </c>
      <c r="K1272">
        <v>1</v>
      </c>
      <c r="L1272">
        <v>1</v>
      </c>
      <c r="M1272">
        <v>1</v>
      </c>
      <c r="N1272">
        <v>1</v>
      </c>
      <c r="O1272">
        <v>1.2</v>
      </c>
      <c r="P1272">
        <v>1.2</v>
      </c>
      <c r="Q1272">
        <v>1.2</v>
      </c>
      <c r="R1272">
        <v>1.2</v>
      </c>
      <c r="S1272">
        <v>1.2</v>
      </c>
      <c r="T1272">
        <v>1.2</v>
      </c>
      <c r="U1272">
        <v>1.2</v>
      </c>
      <c r="V1272">
        <v>1.2</v>
      </c>
      <c r="W1272">
        <v>1.2</v>
      </c>
      <c r="X1272">
        <v>1.2</v>
      </c>
      <c r="Y1272">
        <v>1.2</v>
      </c>
      <c r="Z1272">
        <v>1.2</v>
      </c>
      <c r="AA1272">
        <v>1.2</v>
      </c>
      <c r="AB1272">
        <v>1.3</v>
      </c>
      <c r="AC1272">
        <v>1.3</v>
      </c>
      <c r="AD1272">
        <v>1.3</v>
      </c>
      <c r="AE1272">
        <v>1.3</v>
      </c>
      <c r="AF1272">
        <v>1.1000000000000001</v>
      </c>
      <c r="AG1272">
        <v>1.1000000000000001</v>
      </c>
      <c r="AH1272">
        <v>1.1000000000000001</v>
      </c>
      <c r="AI1272">
        <v>1.1000000000000001</v>
      </c>
      <c r="AJ1272">
        <v>1.1000000000000001</v>
      </c>
      <c r="AK1272">
        <v>1</v>
      </c>
      <c r="AL1272">
        <v>1</v>
      </c>
      <c r="AM1272">
        <v>1</v>
      </c>
      <c r="AN1272">
        <v>1</v>
      </c>
      <c r="AO1272">
        <v>1</v>
      </c>
      <c r="AP1272">
        <v>1</v>
      </c>
      <c r="AQ1272">
        <v>1</v>
      </c>
      <c r="AR1272">
        <v>1</v>
      </c>
      <c r="AS1272">
        <v>1</v>
      </c>
      <c r="AT1272">
        <v>1.1000000000000001</v>
      </c>
      <c r="AU1272">
        <v>1.1000000000000001</v>
      </c>
      <c r="AV1272">
        <v>1.1000000000000001</v>
      </c>
      <c r="AW1272">
        <v>1.5</v>
      </c>
      <c r="AX1272">
        <v>1.5</v>
      </c>
      <c r="AY1272">
        <v>1.5</v>
      </c>
      <c r="AZ1272">
        <v>1.5</v>
      </c>
      <c r="BA1272">
        <v>1.5</v>
      </c>
      <c r="BB1272">
        <v>1</v>
      </c>
      <c r="BC1272">
        <v>1</v>
      </c>
      <c r="BD1272">
        <v>1</v>
      </c>
      <c r="BE1272">
        <v>1</v>
      </c>
    </row>
    <row r="1273" spans="1:57">
      <c r="A1273" t="s">
        <v>2268</v>
      </c>
      <c r="B1273" t="s">
        <v>57</v>
      </c>
      <c r="C1273" t="s">
        <v>2265</v>
      </c>
      <c r="D1273" t="s">
        <v>2269</v>
      </c>
      <c r="E1273" t="s">
        <v>2270</v>
      </c>
      <c r="F1273">
        <v>1</v>
      </c>
      <c r="G1273">
        <v>1</v>
      </c>
      <c r="H1273">
        <v>1</v>
      </c>
      <c r="I1273">
        <v>1.2</v>
      </c>
      <c r="J1273">
        <v>1</v>
      </c>
      <c r="K1273">
        <v>1</v>
      </c>
      <c r="L1273">
        <v>1</v>
      </c>
      <c r="M1273">
        <v>1</v>
      </c>
      <c r="N1273">
        <v>1</v>
      </c>
      <c r="O1273">
        <v>1.4</v>
      </c>
      <c r="P1273">
        <v>1.4</v>
      </c>
      <c r="Q1273">
        <v>1.4</v>
      </c>
      <c r="R1273">
        <v>1.4</v>
      </c>
      <c r="S1273">
        <v>1.4</v>
      </c>
      <c r="T1273">
        <v>1.4</v>
      </c>
      <c r="U1273">
        <v>1.4</v>
      </c>
      <c r="V1273">
        <v>1.4</v>
      </c>
      <c r="W1273">
        <v>1.4</v>
      </c>
      <c r="X1273">
        <v>1.4</v>
      </c>
      <c r="Y1273">
        <v>1.4</v>
      </c>
      <c r="Z1273">
        <v>1.4</v>
      </c>
      <c r="AA1273">
        <v>1.4</v>
      </c>
      <c r="AB1273">
        <v>1.4</v>
      </c>
      <c r="AC1273">
        <v>1.4</v>
      </c>
      <c r="AD1273">
        <v>1.4</v>
      </c>
      <c r="AE1273">
        <v>1.4</v>
      </c>
      <c r="AF1273">
        <v>1.1000000000000001</v>
      </c>
      <c r="AG1273">
        <v>1.1000000000000001</v>
      </c>
      <c r="AH1273">
        <v>1.1000000000000001</v>
      </c>
      <c r="AI1273">
        <v>1.1000000000000001</v>
      </c>
      <c r="AJ1273">
        <v>1.1000000000000001</v>
      </c>
      <c r="AK1273">
        <v>1</v>
      </c>
      <c r="AL1273">
        <v>1</v>
      </c>
      <c r="AM1273">
        <v>1</v>
      </c>
      <c r="AN1273">
        <v>1</v>
      </c>
      <c r="AO1273">
        <v>1</v>
      </c>
      <c r="AP1273">
        <v>1</v>
      </c>
      <c r="AQ1273">
        <v>1</v>
      </c>
      <c r="AR1273">
        <v>1</v>
      </c>
      <c r="AS1273">
        <v>1</v>
      </c>
      <c r="AT1273">
        <v>1.1000000000000001</v>
      </c>
      <c r="AU1273">
        <v>1.1000000000000001</v>
      </c>
      <c r="AV1273">
        <v>1.1000000000000001</v>
      </c>
      <c r="AW1273">
        <v>1.5</v>
      </c>
      <c r="AX1273">
        <v>1.5</v>
      </c>
      <c r="AY1273">
        <v>1.5</v>
      </c>
      <c r="AZ1273">
        <v>1.5</v>
      </c>
      <c r="BA1273">
        <v>1.5</v>
      </c>
      <c r="BB1273">
        <v>1</v>
      </c>
      <c r="BC1273">
        <v>1</v>
      </c>
      <c r="BD1273">
        <v>1</v>
      </c>
      <c r="BE1273">
        <v>1</v>
      </c>
    </row>
    <row r="1274" spans="1:57">
      <c r="A1274" t="s">
        <v>2271</v>
      </c>
      <c r="B1274" t="s">
        <v>57</v>
      </c>
      <c r="C1274" t="s">
        <v>2265</v>
      </c>
      <c r="D1274" t="s">
        <v>2272</v>
      </c>
      <c r="E1274" t="s">
        <v>2273</v>
      </c>
      <c r="F1274">
        <v>1</v>
      </c>
      <c r="G1274">
        <v>1</v>
      </c>
      <c r="H1274">
        <v>1</v>
      </c>
      <c r="I1274">
        <v>1.2</v>
      </c>
      <c r="J1274">
        <v>1</v>
      </c>
      <c r="K1274">
        <v>1</v>
      </c>
      <c r="L1274">
        <v>1</v>
      </c>
      <c r="M1274">
        <v>1</v>
      </c>
      <c r="N1274">
        <v>1</v>
      </c>
      <c r="O1274">
        <v>1.2</v>
      </c>
      <c r="P1274">
        <v>1.2</v>
      </c>
      <c r="Q1274">
        <v>1.2</v>
      </c>
      <c r="R1274">
        <v>1.2</v>
      </c>
      <c r="S1274">
        <v>1.3</v>
      </c>
      <c r="T1274">
        <v>1.3</v>
      </c>
      <c r="U1274">
        <v>1.3</v>
      </c>
      <c r="V1274">
        <v>1.3</v>
      </c>
      <c r="W1274">
        <v>1.3</v>
      </c>
      <c r="X1274">
        <v>1.3</v>
      </c>
      <c r="Y1274">
        <v>1.3</v>
      </c>
      <c r="Z1274">
        <v>1.3</v>
      </c>
      <c r="AA1274">
        <v>1.3</v>
      </c>
      <c r="AB1274">
        <v>1.4</v>
      </c>
      <c r="AC1274">
        <v>1.4</v>
      </c>
      <c r="AD1274">
        <v>1.4</v>
      </c>
      <c r="AE1274">
        <v>1.4</v>
      </c>
      <c r="AF1274">
        <v>1.1000000000000001</v>
      </c>
      <c r="AG1274">
        <v>1.1000000000000001</v>
      </c>
      <c r="AH1274">
        <v>1.1000000000000001</v>
      </c>
      <c r="AI1274">
        <v>1.1000000000000001</v>
      </c>
      <c r="AJ1274">
        <v>1.1000000000000001</v>
      </c>
      <c r="AK1274">
        <v>1</v>
      </c>
      <c r="AL1274">
        <v>1</v>
      </c>
      <c r="AM1274">
        <v>1</v>
      </c>
      <c r="AN1274">
        <v>1</v>
      </c>
      <c r="AO1274">
        <v>1</v>
      </c>
      <c r="AP1274">
        <v>1</v>
      </c>
      <c r="AQ1274">
        <v>1</v>
      </c>
      <c r="AR1274">
        <v>1</v>
      </c>
      <c r="AS1274">
        <v>1</v>
      </c>
      <c r="AT1274">
        <v>1.1000000000000001</v>
      </c>
      <c r="AU1274">
        <v>1.1000000000000001</v>
      </c>
      <c r="AV1274">
        <v>1.1000000000000001</v>
      </c>
      <c r="AW1274">
        <v>1.5</v>
      </c>
      <c r="AX1274">
        <v>1.5</v>
      </c>
      <c r="AY1274">
        <v>1.5</v>
      </c>
      <c r="AZ1274">
        <v>1.5</v>
      </c>
      <c r="BA1274">
        <v>1.5</v>
      </c>
      <c r="BB1274">
        <v>1</v>
      </c>
      <c r="BC1274">
        <v>1</v>
      </c>
      <c r="BD1274">
        <v>1</v>
      </c>
      <c r="BE1274">
        <v>1</v>
      </c>
    </row>
    <row r="1275" spans="1:57">
      <c r="A1275" t="s">
        <v>2274</v>
      </c>
      <c r="B1275" t="s">
        <v>57</v>
      </c>
      <c r="C1275" t="s">
        <v>1685</v>
      </c>
      <c r="D1275" t="s">
        <v>2266</v>
      </c>
      <c r="E1275" t="s">
        <v>2275</v>
      </c>
      <c r="F1275">
        <v>1</v>
      </c>
      <c r="G1275">
        <v>1</v>
      </c>
      <c r="H1275">
        <v>1</v>
      </c>
      <c r="I1275">
        <v>1.2</v>
      </c>
      <c r="J1275">
        <v>1</v>
      </c>
      <c r="K1275">
        <v>1</v>
      </c>
      <c r="L1275">
        <v>1</v>
      </c>
      <c r="M1275">
        <v>1</v>
      </c>
      <c r="N1275">
        <v>1</v>
      </c>
      <c r="O1275">
        <v>1.4</v>
      </c>
      <c r="P1275">
        <v>1.4</v>
      </c>
      <c r="Q1275">
        <v>1.4</v>
      </c>
      <c r="R1275">
        <v>1.4</v>
      </c>
      <c r="S1275">
        <v>1.5</v>
      </c>
      <c r="T1275">
        <v>1.5</v>
      </c>
      <c r="U1275">
        <v>1.5</v>
      </c>
      <c r="V1275">
        <v>1.5</v>
      </c>
      <c r="W1275">
        <v>1.6</v>
      </c>
      <c r="X1275">
        <v>1.6</v>
      </c>
      <c r="Y1275">
        <v>1.6</v>
      </c>
      <c r="Z1275">
        <v>1.6</v>
      </c>
      <c r="AA1275">
        <v>1.6</v>
      </c>
      <c r="AB1275">
        <v>1.6</v>
      </c>
      <c r="AC1275">
        <v>1.6</v>
      </c>
      <c r="AD1275">
        <v>1.6</v>
      </c>
      <c r="AE1275">
        <v>1.6</v>
      </c>
      <c r="AF1275">
        <v>1.4</v>
      </c>
      <c r="AG1275">
        <v>1.4</v>
      </c>
      <c r="AH1275">
        <v>1.4</v>
      </c>
      <c r="AI1275">
        <v>1.4</v>
      </c>
      <c r="AJ1275">
        <v>1.4</v>
      </c>
      <c r="AK1275">
        <v>1</v>
      </c>
      <c r="AL1275">
        <v>1</v>
      </c>
      <c r="AM1275">
        <v>1</v>
      </c>
      <c r="AN1275">
        <v>1</v>
      </c>
      <c r="AO1275">
        <v>1</v>
      </c>
      <c r="AP1275">
        <v>1</v>
      </c>
      <c r="AQ1275">
        <v>1</v>
      </c>
      <c r="AR1275">
        <v>1</v>
      </c>
      <c r="AS1275">
        <v>1</v>
      </c>
      <c r="AT1275">
        <v>1.1000000000000001</v>
      </c>
      <c r="AU1275">
        <v>1.1000000000000001</v>
      </c>
      <c r="AV1275">
        <v>1.1000000000000001</v>
      </c>
      <c r="AW1275">
        <v>1.5</v>
      </c>
      <c r="AX1275">
        <v>1.5</v>
      </c>
      <c r="AY1275">
        <v>1.5</v>
      </c>
      <c r="AZ1275">
        <v>1.5</v>
      </c>
      <c r="BA1275">
        <v>1.5</v>
      </c>
      <c r="BB1275">
        <v>1</v>
      </c>
      <c r="BC1275">
        <v>1</v>
      </c>
      <c r="BD1275">
        <v>1</v>
      </c>
      <c r="BE1275">
        <v>1</v>
      </c>
    </row>
    <row r="1276" spans="1:57">
      <c r="A1276" t="s">
        <v>2276</v>
      </c>
      <c r="B1276" t="s">
        <v>57</v>
      </c>
      <c r="C1276" t="s">
        <v>1685</v>
      </c>
      <c r="D1276" t="s">
        <v>2269</v>
      </c>
      <c r="E1276" t="s">
        <v>2277</v>
      </c>
      <c r="F1276">
        <v>1</v>
      </c>
      <c r="G1276">
        <v>1</v>
      </c>
      <c r="H1276">
        <v>1</v>
      </c>
      <c r="I1276">
        <v>1.2</v>
      </c>
      <c r="J1276">
        <v>1</v>
      </c>
      <c r="K1276">
        <v>1</v>
      </c>
      <c r="L1276">
        <v>1</v>
      </c>
      <c r="M1276">
        <v>1</v>
      </c>
      <c r="N1276">
        <v>1</v>
      </c>
      <c r="O1276">
        <v>1.4</v>
      </c>
      <c r="P1276">
        <v>1.4</v>
      </c>
      <c r="Q1276">
        <v>1.4</v>
      </c>
      <c r="R1276">
        <v>1.4</v>
      </c>
      <c r="S1276">
        <v>1.4</v>
      </c>
      <c r="T1276">
        <v>1.4</v>
      </c>
      <c r="U1276">
        <v>1.4</v>
      </c>
      <c r="V1276">
        <v>1.4</v>
      </c>
      <c r="W1276">
        <v>1.4</v>
      </c>
      <c r="X1276">
        <v>1.4</v>
      </c>
      <c r="Y1276">
        <v>1.4</v>
      </c>
      <c r="Z1276">
        <v>1.4</v>
      </c>
      <c r="AA1276">
        <v>1.4</v>
      </c>
      <c r="AB1276">
        <v>1.5</v>
      </c>
      <c r="AC1276">
        <v>1.5</v>
      </c>
      <c r="AD1276">
        <v>1.5</v>
      </c>
      <c r="AE1276">
        <v>1.5</v>
      </c>
      <c r="AF1276">
        <v>1.4</v>
      </c>
      <c r="AG1276">
        <v>1.4</v>
      </c>
      <c r="AH1276">
        <v>1.4</v>
      </c>
      <c r="AI1276">
        <v>1.4</v>
      </c>
      <c r="AJ1276">
        <v>1.4</v>
      </c>
      <c r="AK1276">
        <v>1</v>
      </c>
      <c r="AL1276">
        <v>1</v>
      </c>
      <c r="AM1276">
        <v>1</v>
      </c>
      <c r="AN1276">
        <v>1</v>
      </c>
      <c r="AO1276">
        <v>1</v>
      </c>
      <c r="AP1276">
        <v>1</v>
      </c>
      <c r="AQ1276">
        <v>1</v>
      </c>
      <c r="AR1276">
        <v>1</v>
      </c>
      <c r="AS1276">
        <v>1</v>
      </c>
      <c r="AT1276">
        <v>1.1000000000000001</v>
      </c>
      <c r="AU1276">
        <v>1.1000000000000001</v>
      </c>
      <c r="AV1276">
        <v>1.1000000000000001</v>
      </c>
      <c r="AW1276">
        <v>1.5</v>
      </c>
      <c r="AX1276">
        <v>1.5</v>
      </c>
      <c r="AY1276">
        <v>1.5</v>
      </c>
      <c r="AZ1276">
        <v>1.5</v>
      </c>
      <c r="BA1276">
        <v>1.5</v>
      </c>
      <c r="BB1276">
        <v>1</v>
      </c>
      <c r="BC1276">
        <v>1</v>
      </c>
      <c r="BD1276">
        <v>1</v>
      </c>
      <c r="BE1276">
        <v>1</v>
      </c>
    </row>
    <row r="1277" spans="1:57">
      <c r="A1277" t="s">
        <v>2278</v>
      </c>
      <c r="B1277" t="s">
        <v>57</v>
      </c>
      <c r="C1277" t="s">
        <v>1685</v>
      </c>
      <c r="D1277" t="s">
        <v>2272</v>
      </c>
      <c r="E1277" t="s">
        <v>2279</v>
      </c>
      <c r="F1277">
        <v>1</v>
      </c>
      <c r="G1277">
        <v>1</v>
      </c>
      <c r="H1277">
        <v>1</v>
      </c>
      <c r="I1277">
        <v>1.2</v>
      </c>
      <c r="J1277">
        <v>1</v>
      </c>
      <c r="K1277">
        <v>1</v>
      </c>
      <c r="L1277">
        <v>1</v>
      </c>
      <c r="M1277">
        <v>1</v>
      </c>
      <c r="N1277">
        <v>1</v>
      </c>
      <c r="O1277">
        <v>1.4</v>
      </c>
      <c r="P1277">
        <v>1.4</v>
      </c>
      <c r="Q1277">
        <v>1.4</v>
      </c>
      <c r="R1277">
        <v>1.4</v>
      </c>
      <c r="S1277">
        <v>1.4</v>
      </c>
      <c r="T1277">
        <v>1.4</v>
      </c>
      <c r="U1277">
        <v>1.4</v>
      </c>
      <c r="V1277">
        <v>1.4</v>
      </c>
      <c r="W1277">
        <v>1.4</v>
      </c>
      <c r="X1277">
        <v>1.4</v>
      </c>
      <c r="Y1277">
        <v>1.4</v>
      </c>
      <c r="Z1277">
        <v>1.4</v>
      </c>
      <c r="AA1277">
        <v>1.4</v>
      </c>
      <c r="AB1277">
        <v>1.5</v>
      </c>
      <c r="AC1277">
        <v>1.5</v>
      </c>
      <c r="AD1277">
        <v>1.5</v>
      </c>
      <c r="AE1277">
        <v>1.5</v>
      </c>
      <c r="AF1277">
        <v>1.4</v>
      </c>
      <c r="AG1277">
        <v>1.4</v>
      </c>
      <c r="AH1277">
        <v>1.4</v>
      </c>
      <c r="AI1277">
        <v>1.4</v>
      </c>
      <c r="AJ1277">
        <v>1.4</v>
      </c>
      <c r="AK1277">
        <v>1</v>
      </c>
      <c r="AL1277">
        <v>1</v>
      </c>
      <c r="AM1277">
        <v>1</v>
      </c>
      <c r="AN1277">
        <v>1</v>
      </c>
      <c r="AO1277">
        <v>1</v>
      </c>
      <c r="AP1277">
        <v>1</v>
      </c>
      <c r="AQ1277">
        <v>1</v>
      </c>
      <c r="AR1277">
        <v>1</v>
      </c>
      <c r="AS1277">
        <v>1</v>
      </c>
      <c r="AT1277">
        <v>1.1000000000000001</v>
      </c>
      <c r="AU1277">
        <v>1.1000000000000001</v>
      </c>
      <c r="AV1277">
        <v>1.1000000000000001</v>
      </c>
      <c r="AW1277">
        <v>1.5</v>
      </c>
      <c r="AX1277">
        <v>1.5</v>
      </c>
      <c r="AY1277">
        <v>1.5</v>
      </c>
      <c r="AZ1277">
        <v>1.5</v>
      </c>
      <c r="BA1277">
        <v>1.5</v>
      </c>
      <c r="BB1277">
        <v>1</v>
      </c>
      <c r="BC1277">
        <v>1</v>
      </c>
      <c r="BD1277">
        <v>1</v>
      </c>
      <c r="BE1277">
        <v>1</v>
      </c>
    </row>
    <row r="1278" spans="1:57">
      <c r="A1278" t="s">
        <v>2280</v>
      </c>
      <c r="B1278" t="s">
        <v>57</v>
      </c>
      <c r="C1278" t="s">
        <v>2281</v>
      </c>
      <c r="D1278" t="s">
        <v>2266</v>
      </c>
      <c r="E1278" t="s">
        <v>2282</v>
      </c>
      <c r="F1278">
        <v>1</v>
      </c>
      <c r="G1278">
        <v>1</v>
      </c>
      <c r="H1278">
        <v>1</v>
      </c>
      <c r="I1278">
        <v>1.2</v>
      </c>
      <c r="J1278">
        <v>1</v>
      </c>
      <c r="K1278">
        <v>1</v>
      </c>
      <c r="L1278">
        <v>1</v>
      </c>
      <c r="M1278">
        <v>1</v>
      </c>
      <c r="N1278">
        <v>1</v>
      </c>
      <c r="O1278">
        <v>1.4</v>
      </c>
      <c r="P1278">
        <v>1.4</v>
      </c>
      <c r="Q1278">
        <v>1.4</v>
      </c>
      <c r="R1278">
        <v>1.4</v>
      </c>
      <c r="S1278">
        <v>1.4</v>
      </c>
      <c r="T1278">
        <v>1.4</v>
      </c>
      <c r="U1278">
        <v>1.4</v>
      </c>
      <c r="V1278">
        <v>1.4</v>
      </c>
      <c r="W1278">
        <v>1.4</v>
      </c>
      <c r="X1278">
        <v>1.4</v>
      </c>
      <c r="Y1278">
        <v>1.4</v>
      </c>
      <c r="Z1278">
        <v>1.4</v>
      </c>
      <c r="AA1278">
        <v>1.4</v>
      </c>
      <c r="AB1278">
        <v>1.4</v>
      </c>
      <c r="AC1278">
        <v>1.4</v>
      </c>
      <c r="AD1278">
        <v>1.4</v>
      </c>
      <c r="AE1278">
        <v>1.4</v>
      </c>
      <c r="AF1278">
        <v>1.3</v>
      </c>
      <c r="AG1278">
        <v>1.3</v>
      </c>
      <c r="AH1278">
        <v>1.3</v>
      </c>
      <c r="AI1278">
        <v>1.3</v>
      </c>
      <c r="AJ1278">
        <v>1.3</v>
      </c>
      <c r="AK1278">
        <v>1</v>
      </c>
      <c r="AL1278">
        <v>1</v>
      </c>
      <c r="AM1278">
        <v>1</v>
      </c>
      <c r="AN1278">
        <v>1</v>
      </c>
      <c r="AO1278">
        <v>1</v>
      </c>
      <c r="AP1278">
        <v>1</v>
      </c>
      <c r="AQ1278">
        <v>1</v>
      </c>
      <c r="AR1278">
        <v>1</v>
      </c>
      <c r="AS1278">
        <v>1</v>
      </c>
      <c r="AT1278">
        <v>1.1000000000000001</v>
      </c>
      <c r="AU1278">
        <v>1.1000000000000001</v>
      </c>
      <c r="AV1278">
        <v>1.1000000000000001</v>
      </c>
      <c r="AW1278">
        <v>1.5</v>
      </c>
      <c r="AX1278">
        <v>1.5</v>
      </c>
      <c r="AY1278">
        <v>1.5</v>
      </c>
      <c r="AZ1278">
        <v>1.5</v>
      </c>
      <c r="BA1278">
        <v>1.5</v>
      </c>
      <c r="BB1278">
        <v>1</v>
      </c>
      <c r="BC1278">
        <v>1</v>
      </c>
      <c r="BD1278">
        <v>1</v>
      </c>
      <c r="BE1278">
        <v>1</v>
      </c>
    </row>
    <row r="1279" spans="1:57">
      <c r="A1279" t="s">
        <v>2283</v>
      </c>
      <c r="B1279" t="s">
        <v>57</v>
      </c>
      <c r="C1279" t="s">
        <v>2281</v>
      </c>
      <c r="D1279" t="s">
        <v>2269</v>
      </c>
      <c r="E1279" t="s">
        <v>2284</v>
      </c>
      <c r="F1279">
        <v>1</v>
      </c>
      <c r="G1279">
        <v>1</v>
      </c>
      <c r="H1279">
        <v>1</v>
      </c>
      <c r="I1279">
        <v>1.2</v>
      </c>
      <c r="J1279">
        <v>1</v>
      </c>
      <c r="K1279">
        <v>1</v>
      </c>
      <c r="L1279">
        <v>1</v>
      </c>
      <c r="M1279">
        <v>1</v>
      </c>
      <c r="N1279">
        <v>1</v>
      </c>
      <c r="O1279">
        <v>1.4</v>
      </c>
      <c r="P1279">
        <v>1.4</v>
      </c>
      <c r="Q1279">
        <v>1.4</v>
      </c>
      <c r="R1279">
        <v>1.4</v>
      </c>
      <c r="S1279">
        <v>1.4</v>
      </c>
      <c r="T1279">
        <v>1.4</v>
      </c>
      <c r="U1279">
        <v>1.4</v>
      </c>
      <c r="V1279">
        <v>1.4</v>
      </c>
      <c r="W1279">
        <v>1.4</v>
      </c>
      <c r="X1279">
        <v>1.4</v>
      </c>
      <c r="Y1279">
        <v>1.4</v>
      </c>
      <c r="Z1279">
        <v>1.4</v>
      </c>
      <c r="AA1279">
        <v>1.4</v>
      </c>
      <c r="AB1279">
        <v>1.4</v>
      </c>
      <c r="AC1279">
        <v>1.4</v>
      </c>
      <c r="AD1279">
        <v>1.4</v>
      </c>
      <c r="AE1279">
        <v>1.4</v>
      </c>
      <c r="AF1279">
        <v>1.2</v>
      </c>
      <c r="AG1279">
        <v>1.2</v>
      </c>
      <c r="AH1279">
        <v>1.2</v>
      </c>
      <c r="AI1279">
        <v>1.2</v>
      </c>
      <c r="AJ1279">
        <v>1.2</v>
      </c>
      <c r="AK1279">
        <v>1</v>
      </c>
      <c r="AL1279">
        <v>1</v>
      </c>
      <c r="AM1279">
        <v>1</v>
      </c>
      <c r="AN1279">
        <v>1</v>
      </c>
      <c r="AO1279">
        <v>1</v>
      </c>
      <c r="AP1279">
        <v>1</v>
      </c>
      <c r="AQ1279">
        <v>1</v>
      </c>
      <c r="AR1279">
        <v>1</v>
      </c>
      <c r="AS1279">
        <v>1</v>
      </c>
      <c r="AT1279">
        <v>1.1000000000000001</v>
      </c>
      <c r="AU1279">
        <v>1.1000000000000001</v>
      </c>
      <c r="AV1279">
        <v>1.1000000000000001</v>
      </c>
      <c r="AW1279">
        <v>1.5</v>
      </c>
      <c r="AX1279">
        <v>1.5</v>
      </c>
      <c r="AY1279">
        <v>1.5</v>
      </c>
      <c r="AZ1279">
        <v>1.5</v>
      </c>
      <c r="BA1279">
        <v>1.5</v>
      </c>
      <c r="BB1279">
        <v>1</v>
      </c>
      <c r="BC1279">
        <v>1</v>
      </c>
      <c r="BD1279">
        <v>1</v>
      </c>
      <c r="BE1279">
        <v>1</v>
      </c>
    </row>
    <row r="1280" spans="1:57">
      <c r="A1280" t="s">
        <v>2285</v>
      </c>
      <c r="B1280" t="s">
        <v>57</v>
      </c>
      <c r="C1280" t="s">
        <v>2281</v>
      </c>
      <c r="D1280" t="s">
        <v>2272</v>
      </c>
      <c r="E1280" t="s">
        <v>2286</v>
      </c>
      <c r="F1280">
        <v>1</v>
      </c>
      <c r="G1280">
        <v>1</v>
      </c>
      <c r="H1280">
        <v>1</v>
      </c>
      <c r="I1280">
        <v>1.2</v>
      </c>
      <c r="J1280">
        <v>1</v>
      </c>
      <c r="K1280">
        <v>1</v>
      </c>
      <c r="L1280">
        <v>1</v>
      </c>
      <c r="M1280">
        <v>1</v>
      </c>
      <c r="N1280">
        <v>1</v>
      </c>
      <c r="O1280">
        <v>1.4</v>
      </c>
      <c r="P1280">
        <v>1.4</v>
      </c>
      <c r="Q1280">
        <v>1.4</v>
      </c>
      <c r="R1280">
        <v>1.4</v>
      </c>
      <c r="S1280">
        <v>1.4</v>
      </c>
      <c r="T1280">
        <v>1.4</v>
      </c>
      <c r="U1280">
        <v>1.4</v>
      </c>
      <c r="V1280">
        <v>1.4</v>
      </c>
      <c r="W1280">
        <v>1.4</v>
      </c>
      <c r="X1280">
        <v>1.4</v>
      </c>
      <c r="Y1280">
        <v>1.4</v>
      </c>
      <c r="Z1280">
        <v>1.4</v>
      </c>
      <c r="AA1280">
        <v>1.4</v>
      </c>
      <c r="AB1280">
        <v>1.4</v>
      </c>
      <c r="AC1280">
        <v>1.4</v>
      </c>
      <c r="AD1280">
        <v>1.4</v>
      </c>
      <c r="AE1280">
        <v>1.4</v>
      </c>
      <c r="AF1280">
        <v>1.2</v>
      </c>
      <c r="AG1280">
        <v>1.2</v>
      </c>
      <c r="AH1280">
        <v>1.2</v>
      </c>
      <c r="AI1280">
        <v>1.2</v>
      </c>
      <c r="AJ1280">
        <v>1.2</v>
      </c>
      <c r="AK1280">
        <v>1</v>
      </c>
      <c r="AL1280">
        <v>1</v>
      </c>
      <c r="AM1280">
        <v>1</v>
      </c>
      <c r="AN1280">
        <v>1</v>
      </c>
      <c r="AO1280">
        <v>1</v>
      </c>
      <c r="AP1280">
        <v>1</v>
      </c>
      <c r="AQ1280">
        <v>1</v>
      </c>
      <c r="AR1280">
        <v>1</v>
      </c>
      <c r="AS1280">
        <v>1</v>
      </c>
      <c r="AT1280">
        <v>1.1000000000000001</v>
      </c>
      <c r="AU1280">
        <v>1.1000000000000001</v>
      </c>
      <c r="AV1280">
        <v>1.1000000000000001</v>
      </c>
      <c r="AW1280">
        <v>1.5</v>
      </c>
      <c r="AX1280">
        <v>1.5</v>
      </c>
      <c r="AY1280">
        <v>1.5</v>
      </c>
      <c r="AZ1280">
        <v>1.5</v>
      </c>
      <c r="BA1280">
        <v>1.5</v>
      </c>
      <c r="BB1280">
        <v>1</v>
      </c>
      <c r="BC1280">
        <v>1</v>
      </c>
      <c r="BD1280">
        <v>1</v>
      </c>
      <c r="BE1280">
        <v>1</v>
      </c>
    </row>
    <row r="1281" spans="1:57">
      <c r="A1281" t="s">
        <v>2287</v>
      </c>
      <c r="B1281" t="s">
        <v>2288</v>
      </c>
      <c r="C1281" t="s">
        <v>259</v>
      </c>
      <c r="D1281" t="s">
        <v>105</v>
      </c>
      <c r="E1281" t="s">
        <v>2289</v>
      </c>
      <c r="F1281">
        <v>1</v>
      </c>
      <c r="G1281">
        <v>1</v>
      </c>
      <c r="H1281">
        <v>1</v>
      </c>
      <c r="I1281">
        <v>1.2</v>
      </c>
      <c r="J1281">
        <v>1</v>
      </c>
      <c r="K1281">
        <v>1</v>
      </c>
      <c r="L1281">
        <v>1</v>
      </c>
      <c r="M1281">
        <v>1</v>
      </c>
      <c r="N1281">
        <v>1</v>
      </c>
      <c r="O1281">
        <v>1.1000000000000001</v>
      </c>
      <c r="P1281">
        <v>1.1000000000000001</v>
      </c>
      <c r="Q1281">
        <v>1.1000000000000001</v>
      </c>
      <c r="R1281">
        <v>1.1000000000000001</v>
      </c>
      <c r="S1281">
        <v>1.1000000000000001</v>
      </c>
      <c r="T1281">
        <v>1.1000000000000001</v>
      </c>
      <c r="U1281">
        <v>1.2</v>
      </c>
      <c r="V1281">
        <v>1.2</v>
      </c>
      <c r="W1281">
        <v>1.2</v>
      </c>
      <c r="X1281">
        <v>1.2</v>
      </c>
      <c r="Y1281">
        <v>1.2</v>
      </c>
      <c r="Z1281">
        <v>1.2</v>
      </c>
      <c r="AA1281">
        <v>1.2</v>
      </c>
      <c r="AB1281">
        <v>1.3</v>
      </c>
      <c r="AC1281">
        <v>1.3</v>
      </c>
      <c r="AD1281">
        <v>1.3</v>
      </c>
      <c r="AE1281">
        <v>1.3</v>
      </c>
      <c r="AF1281">
        <v>1.3</v>
      </c>
      <c r="AG1281">
        <v>1.3</v>
      </c>
      <c r="AH1281">
        <v>1.3</v>
      </c>
      <c r="AI1281">
        <v>1.3</v>
      </c>
      <c r="AJ1281">
        <v>1</v>
      </c>
      <c r="AK1281">
        <v>1</v>
      </c>
      <c r="AL1281">
        <v>1</v>
      </c>
      <c r="AM1281">
        <v>1</v>
      </c>
      <c r="AN1281">
        <v>1</v>
      </c>
      <c r="AO1281">
        <v>1</v>
      </c>
      <c r="AP1281">
        <v>1</v>
      </c>
      <c r="AQ1281">
        <v>1</v>
      </c>
      <c r="AR1281">
        <v>1</v>
      </c>
      <c r="AS1281">
        <v>1</v>
      </c>
      <c r="AT1281">
        <v>1.2</v>
      </c>
      <c r="AU1281">
        <v>1.4</v>
      </c>
      <c r="AV1281">
        <v>1.1000000000000001</v>
      </c>
      <c r="AW1281">
        <v>2</v>
      </c>
      <c r="AX1281">
        <v>2.2999999999999998</v>
      </c>
      <c r="AY1281">
        <v>2</v>
      </c>
      <c r="AZ1281">
        <v>2</v>
      </c>
      <c r="BA1281">
        <v>1.7</v>
      </c>
      <c r="BB1281">
        <v>1</v>
      </c>
      <c r="BC1281">
        <v>1</v>
      </c>
      <c r="BD1281">
        <v>1</v>
      </c>
      <c r="BE1281">
        <v>1</v>
      </c>
    </row>
    <row r="1282" spans="1:57">
      <c r="A1282" t="s">
        <v>2290</v>
      </c>
      <c r="B1282" t="s">
        <v>2288</v>
      </c>
      <c r="C1282" t="s">
        <v>2291</v>
      </c>
      <c r="D1282" t="s">
        <v>105</v>
      </c>
      <c r="E1282" t="s">
        <v>2292</v>
      </c>
      <c r="F1282">
        <v>1</v>
      </c>
      <c r="G1282">
        <v>1</v>
      </c>
      <c r="H1282">
        <v>1</v>
      </c>
      <c r="I1282">
        <v>1.2</v>
      </c>
      <c r="J1282">
        <v>1</v>
      </c>
      <c r="K1282">
        <v>1</v>
      </c>
      <c r="L1282">
        <v>1</v>
      </c>
      <c r="M1282">
        <v>1</v>
      </c>
      <c r="N1282">
        <v>1</v>
      </c>
      <c r="O1282">
        <v>1.1000000000000001</v>
      </c>
      <c r="P1282">
        <v>1.1000000000000001</v>
      </c>
      <c r="Q1282">
        <v>1.1000000000000001</v>
      </c>
      <c r="R1282">
        <v>1.1000000000000001</v>
      </c>
      <c r="S1282">
        <v>1.1000000000000001</v>
      </c>
      <c r="T1282">
        <v>1.1000000000000001</v>
      </c>
      <c r="U1282">
        <v>1.2</v>
      </c>
      <c r="V1282">
        <v>1.2</v>
      </c>
      <c r="W1282">
        <v>1.2</v>
      </c>
      <c r="X1282">
        <v>1.2</v>
      </c>
      <c r="Y1282">
        <v>1.2</v>
      </c>
      <c r="Z1282">
        <v>1.2</v>
      </c>
      <c r="AA1282">
        <v>1.2</v>
      </c>
      <c r="AB1282">
        <v>1.3</v>
      </c>
      <c r="AC1282">
        <v>1.3</v>
      </c>
      <c r="AD1282">
        <v>1.3</v>
      </c>
      <c r="AE1282">
        <v>1.3</v>
      </c>
      <c r="AF1282">
        <v>1.3</v>
      </c>
      <c r="AG1282">
        <v>1.3</v>
      </c>
      <c r="AH1282">
        <v>1.3</v>
      </c>
      <c r="AI1282">
        <v>1.3</v>
      </c>
      <c r="AJ1282">
        <v>1</v>
      </c>
      <c r="AK1282">
        <v>1</v>
      </c>
      <c r="AL1282">
        <v>1</v>
      </c>
      <c r="AM1282">
        <v>1</v>
      </c>
      <c r="AN1282">
        <v>1</v>
      </c>
      <c r="AO1282">
        <v>1</v>
      </c>
      <c r="AP1282">
        <v>1</v>
      </c>
      <c r="AQ1282">
        <v>1</v>
      </c>
      <c r="AR1282">
        <v>1</v>
      </c>
      <c r="AS1282">
        <v>1</v>
      </c>
      <c r="AT1282">
        <v>1.2</v>
      </c>
      <c r="AU1282">
        <v>1.4</v>
      </c>
      <c r="AV1282">
        <v>1.1000000000000001</v>
      </c>
      <c r="AW1282">
        <v>2</v>
      </c>
      <c r="AX1282">
        <v>2.2999999999999998</v>
      </c>
      <c r="AY1282">
        <v>2</v>
      </c>
      <c r="AZ1282">
        <v>2</v>
      </c>
      <c r="BA1282">
        <v>1.7</v>
      </c>
      <c r="BB1282">
        <v>1</v>
      </c>
      <c r="BC1282">
        <v>1</v>
      </c>
      <c r="BD1282">
        <v>1</v>
      </c>
      <c r="BE1282">
        <v>1</v>
      </c>
    </row>
    <row r="1283" spans="1:57">
      <c r="A1283" t="s">
        <v>2293</v>
      </c>
      <c r="B1283" t="s">
        <v>2288</v>
      </c>
      <c r="C1283" t="s">
        <v>2291</v>
      </c>
      <c r="D1283" t="s">
        <v>105</v>
      </c>
      <c r="E1283" t="s">
        <v>2294</v>
      </c>
      <c r="F1283">
        <v>1</v>
      </c>
      <c r="G1283">
        <v>1</v>
      </c>
      <c r="H1283">
        <v>1</v>
      </c>
      <c r="I1283">
        <v>1.2</v>
      </c>
      <c r="J1283">
        <v>1</v>
      </c>
      <c r="K1283">
        <v>1</v>
      </c>
      <c r="L1283">
        <v>1</v>
      </c>
      <c r="M1283">
        <v>1</v>
      </c>
      <c r="N1283">
        <v>1</v>
      </c>
      <c r="O1283">
        <v>1.1000000000000001</v>
      </c>
      <c r="P1283">
        <v>1.1000000000000001</v>
      </c>
      <c r="Q1283">
        <v>1.1000000000000001</v>
      </c>
      <c r="R1283">
        <v>1.1000000000000001</v>
      </c>
      <c r="S1283">
        <v>1.1000000000000001</v>
      </c>
      <c r="T1283">
        <v>1.1000000000000001</v>
      </c>
      <c r="U1283">
        <v>1.2</v>
      </c>
      <c r="V1283">
        <v>1.2</v>
      </c>
      <c r="W1283">
        <v>1.2</v>
      </c>
      <c r="X1283">
        <v>1.2</v>
      </c>
      <c r="Y1283">
        <v>1.2</v>
      </c>
      <c r="Z1283">
        <v>1.2</v>
      </c>
      <c r="AA1283">
        <v>1.2</v>
      </c>
      <c r="AB1283">
        <v>1.3</v>
      </c>
      <c r="AC1283">
        <v>1.3</v>
      </c>
      <c r="AD1283">
        <v>1.3</v>
      </c>
      <c r="AE1283">
        <v>1.3</v>
      </c>
      <c r="AF1283">
        <v>1.3</v>
      </c>
      <c r="AG1283">
        <v>1.3</v>
      </c>
      <c r="AH1283">
        <v>1.3</v>
      </c>
      <c r="AI1283">
        <v>1.3</v>
      </c>
      <c r="AJ1283">
        <v>1</v>
      </c>
      <c r="AK1283">
        <v>1</v>
      </c>
      <c r="AL1283">
        <v>1</v>
      </c>
      <c r="AM1283">
        <v>1</v>
      </c>
      <c r="AN1283">
        <v>1</v>
      </c>
      <c r="AO1283">
        <v>1</v>
      </c>
      <c r="AP1283">
        <v>1</v>
      </c>
      <c r="AQ1283">
        <v>1</v>
      </c>
      <c r="AR1283">
        <v>1</v>
      </c>
      <c r="AS1283">
        <v>1</v>
      </c>
      <c r="AT1283">
        <v>1.2</v>
      </c>
      <c r="AU1283">
        <v>1.4</v>
      </c>
      <c r="AV1283">
        <v>1.1000000000000001</v>
      </c>
      <c r="AW1283">
        <v>2</v>
      </c>
      <c r="AX1283">
        <v>2.2999999999999998</v>
      </c>
      <c r="AY1283">
        <v>2</v>
      </c>
      <c r="AZ1283">
        <v>2</v>
      </c>
      <c r="BA1283">
        <v>1.7</v>
      </c>
      <c r="BB1283">
        <v>1</v>
      </c>
      <c r="BC1283">
        <v>1</v>
      </c>
      <c r="BD1283">
        <v>1</v>
      </c>
      <c r="BE1283">
        <v>1</v>
      </c>
    </row>
    <row r="1284" spans="1:57">
      <c r="A1284" t="s">
        <v>2295</v>
      </c>
      <c r="B1284" t="s">
        <v>2288</v>
      </c>
      <c r="C1284" t="s">
        <v>2296</v>
      </c>
      <c r="D1284" t="s">
        <v>105</v>
      </c>
      <c r="E1284" t="s">
        <v>2297</v>
      </c>
      <c r="F1284">
        <v>1</v>
      </c>
      <c r="G1284">
        <v>1</v>
      </c>
      <c r="H1284">
        <v>1</v>
      </c>
      <c r="I1284">
        <v>1.2</v>
      </c>
      <c r="J1284">
        <v>1</v>
      </c>
      <c r="K1284">
        <v>1</v>
      </c>
      <c r="L1284">
        <v>1</v>
      </c>
      <c r="M1284">
        <v>1</v>
      </c>
      <c r="N1284">
        <v>1</v>
      </c>
      <c r="O1284">
        <v>1.1000000000000001</v>
      </c>
      <c r="P1284">
        <v>1.1000000000000001</v>
      </c>
      <c r="Q1284">
        <v>1.1000000000000001</v>
      </c>
      <c r="R1284">
        <v>1.1000000000000001</v>
      </c>
      <c r="S1284">
        <v>1.1000000000000001</v>
      </c>
      <c r="T1284">
        <v>1.1000000000000001</v>
      </c>
      <c r="U1284">
        <v>1.2</v>
      </c>
      <c r="V1284">
        <v>1.2</v>
      </c>
      <c r="W1284">
        <v>1.2</v>
      </c>
      <c r="X1284">
        <v>1.2</v>
      </c>
      <c r="Y1284">
        <v>1.2</v>
      </c>
      <c r="Z1284">
        <v>1.2</v>
      </c>
      <c r="AA1284">
        <v>1.2</v>
      </c>
      <c r="AB1284">
        <v>1.3</v>
      </c>
      <c r="AC1284">
        <v>1.3</v>
      </c>
      <c r="AD1284">
        <v>1.3</v>
      </c>
      <c r="AE1284">
        <v>1.3</v>
      </c>
      <c r="AF1284">
        <v>1.3</v>
      </c>
      <c r="AG1284">
        <v>1.3</v>
      </c>
      <c r="AH1284">
        <v>1.3</v>
      </c>
      <c r="AI1284">
        <v>1.3</v>
      </c>
      <c r="AJ1284">
        <v>1</v>
      </c>
      <c r="AK1284">
        <v>1</v>
      </c>
      <c r="AL1284">
        <v>1</v>
      </c>
      <c r="AM1284">
        <v>1</v>
      </c>
      <c r="AN1284">
        <v>1</v>
      </c>
      <c r="AO1284">
        <v>1</v>
      </c>
      <c r="AP1284">
        <v>1.2</v>
      </c>
      <c r="AQ1284">
        <v>1.2</v>
      </c>
      <c r="AR1284">
        <v>1.2</v>
      </c>
      <c r="AS1284">
        <v>1.2</v>
      </c>
      <c r="AT1284">
        <v>1.4</v>
      </c>
      <c r="AU1284">
        <v>1.5</v>
      </c>
      <c r="AV1284">
        <v>1.4</v>
      </c>
      <c r="AW1284">
        <v>3</v>
      </c>
      <c r="AX1284">
        <v>3</v>
      </c>
      <c r="AY1284">
        <v>3</v>
      </c>
      <c r="AZ1284">
        <v>3</v>
      </c>
      <c r="BA1284">
        <v>3</v>
      </c>
      <c r="BB1284">
        <v>1</v>
      </c>
      <c r="BC1284">
        <v>1</v>
      </c>
      <c r="BD1284">
        <v>1</v>
      </c>
      <c r="BE1284">
        <v>1</v>
      </c>
    </row>
    <row r="1285" spans="1:57">
      <c r="A1285" t="s">
        <v>2298</v>
      </c>
      <c r="B1285" t="s">
        <v>2288</v>
      </c>
      <c r="C1285" t="s">
        <v>2299</v>
      </c>
      <c r="D1285" t="s">
        <v>552</v>
      </c>
      <c r="E1285" t="s">
        <v>2300</v>
      </c>
      <c r="F1285">
        <v>2</v>
      </c>
      <c r="G1285">
        <v>2</v>
      </c>
      <c r="H1285">
        <v>2</v>
      </c>
      <c r="I1285">
        <v>2.4</v>
      </c>
      <c r="J1285">
        <v>2</v>
      </c>
      <c r="K1285">
        <v>2</v>
      </c>
      <c r="L1285">
        <v>2</v>
      </c>
      <c r="M1285">
        <v>2</v>
      </c>
      <c r="N1285">
        <v>2</v>
      </c>
      <c r="O1285">
        <v>2</v>
      </c>
      <c r="P1285">
        <v>2</v>
      </c>
      <c r="Q1285">
        <v>2</v>
      </c>
      <c r="R1285">
        <v>2</v>
      </c>
      <c r="S1285">
        <v>2</v>
      </c>
      <c r="T1285">
        <v>2</v>
      </c>
      <c r="U1285">
        <v>2</v>
      </c>
      <c r="V1285">
        <v>2</v>
      </c>
      <c r="W1285">
        <v>1</v>
      </c>
      <c r="X1285">
        <v>1</v>
      </c>
      <c r="Y1285">
        <v>1</v>
      </c>
      <c r="Z1285">
        <v>1</v>
      </c>
      <c r="AA1285">
        <v>1</v>
      </c>
      <c r="AB1285">
        <v>1.5</v>
      </c>
      <c r="AC1285">
        <v>1.5</v>
      </c>
      <c r="AD1285">
        <v>1.5</v>
      </c>
      <c r="AE1285">
        <v>1.5</v>
      </c>
      <c r="AF1285">
        <v>1.5</v>
      </c>
      <c r="AG1285">
        <v>1.5</v>
      </c>
      <c r="AH1285">
        <v>1.5</v>
      </c>
      <c r="AI1285">
        <v>1.5</v>
      </c>
      <c r="AJ1285">
        <v>1.5</v>
      </c>
      <c r="AK1285">
        <v>1.5</v>
      </c>
      <c r="AL1285">
        <v>1</v>
      </c>
      <c r="AM1285">
        <v>1</v>
      </c>
      <c r="AN1285">
        <v>1</v>
      </c>
      <c r="AO1285">
        <v>1</v>
      </c>
      <c r="AP1285">
        <v>1</v>
      </c>
      <c r="AQ1285">
        <v>1</v>
      </c>
      <c r="AR1285">
        <v>1</v>
      </c>
      <c r="AS1285">
        <v>1.2</v>
      </c>
      <c r="AT1285">
        <v>1.2</v>
      </c>
      <c r="AU1285">
        <v>1.2</v>
      </c>
      <c r="AV1285">
        <v>1.2</v>
      </c>
      <c r="AW1285">
        <v>2</v>
      </c>
      <c r="AX1285">
        <v>2</v>
      </c>
      <c r="AY1285">
        <v>2</v>
      </c>
      <c r="AZ1285">
        <v>2</v>
      </c>
      <c r="BA1285">
        <v>2</v>
      </c>
      <c r="BB1285">
        <v>2</v>
      </c>
      <c r="BC1285">
        <v>2</v>
      </c>
      <c r="BD1285">
        <v>2</v>
      </c>
      <c r="BE1285">
        <v>2</v>
      </c>
    </row>
    <row r="1286" spans="1:57">
      <c r="A1286" t="s">
        <v>2301</v>
      </c>
      <c r="B1286" t="s">
        <v>2288</v>
      </c>
      <c r="C1286" t="s">
        <v>2299</v>
      </c>
      <c r="D1286" t="s">
        <v>552</v>
      </c>
      <c r="E1286" t="s">
        <v>2302</v>
      </c>
      <c r="F1286">
        <v>1</v>
      </c>
      <c r="G1286">
        <v>1</v>
      </c>
      <c r="H1286">
        <v>1</v>
      </c>
      <c r="I1286">
        <v>1.2</v>
      </c>
      <c r="J1286">
        <v>1</v>
      </c>
      <c r="K1286">
        <v>1</v>
      </c>
      <c r="L1286">
        <v>1</v>
      </c>
      <c r="M1286">
        <v>1</v>
      </c>
      <c r="N1286">
        <v>1</v>
      </c>
      <c r="O1286">
        <v>1</v>
      </c>
      <c r="P1286">
        <v>1</v>
      </c>
      <c r="Q1286">
        <v>1</v>
      </c>
      <c r="R1286">
        <v>1</v>
      </c>
      <c r="S1286">
        <v>1</v>
      </c>
      <c r="T1286">
        <v>1</v>
      </c>
      <c r="U1286">
        <v>1</v>
      </c>
      <c r="V1286">
        <v>1</v>
      </c>
      <c r="W1286">
        <v>1.2</v>
      </c>
      <c r="X1286">
        <v>1</v>
      </c>
      <c r="Y1286">
        <v>1</v>
      </c>
      <c r="Z1286">
        <v>1</v>
      </c>
      <c r="AA1286">
        <v>1</v>
      </c>
      <c r="AB1286">
        <v>1.5</v>
      </c>
      <c r="AC1286">
        <v>1.5</v>
      </c>
      <c r="AD1286">
        <v>1.5</v>
      </c>
      <c r="AE1286">
        <v>1.5</v>
      </c>
      <c r="AF1286">
        <v>1.5</v>
      </c>
      <c r="AG1286">
        <v>1.5</v>
      </c>
      <c r="AH1286">
        <v>1.5</v>
      </c>
      <c r="AI1286">
        <v>1.5</v>
      </c>
      <c r="AJ1286">
        <v>1.5</v>
      </c>
      <c r="AK1286">
        <v>1</v>
      </c>
      <c r="AL1286">
        <v>1</v>
      </c>
      <c r="AM1286">
        <v>1</v>
      </c>
      <c r="AN1286">
        <v>1</v>
      </c>
      <c r="AO1286">
        <v>1</v>
      </c>
      <c r="AP1286">
        <v>1</v>
      </c>
      <c r="AQ1286">
        <v>1</v>
      </c>
      <c r="AR1286">
        <v>1</v>
      </c>
      <c r="AS1286">
        <v>1.4</v>
      </c>
      <c r="AT1286">
        <v>1.4</v>
      </c>
      <c r="AU1286">
        <v>1.4</v>
      </c>
      <c r="AV1286">
        <v>1.4</v>
      </c>
      <c r="AW1286">
        <v>1.4</v>
      </c>
      <c r="AX1286">
        <v>1.4</v>
      </c>
      <c r="AY1286">
        <v>1.4</v>
      </c>
      <c r="AZ1286">
        <v>1.4</v>
      </c>
      <c r="BA1286">
        <v>1.4</v>
      </c>
      <c r="BB1286">
        <v>1</v>
      </c>
      <c r="BC1286">
        <v>1</v>
      </c>
      <c r="BD1286">
        <v>1</v>
      </c>
      <c r="BE1286">
        <v>1</v>
      </c>
    </row>
    <row r="1287" spans="1:57">
      <c r="A1287" t="s">
        <v>2303</v>
      </c>
      <c r="B1287" t="s">
        <v>149</v>
      </c>
      <c r="C1287" t="s">
        <v>372</v>
      </c>
      <c r="D1287" t="s">
        <v>105</v>
      </c>
      <c r="E1287" t="s">
        <v>2304</v>
      </c>
      <c r="F1287">
        <v>0.7</v>
      </c>
      <c r="G1287">
        <v>0.7</v>
      </c>
      <c r="H1287">
        <v>0.7</v>
      </c>
      <c r="I1287">
        <v>0.7</v>
      </c>
      <c r="J1287">
        <v>0.6</v>
      </c>
      <c r="K1287">
        <v>0.6</v>
      </c>
      <c r="L1287">
        <v>0.6</v>
      </c>
      <c r="M1287">
        <v>0.6</v>
      </c>
      <c r="N1287">
        <v>0.6</v>
      </c>
      <c r="O1287">
        <v>0.6</v>
      </c>
      <c r="P1287">
        <v>0.6</v>
      </c>
      <c r="Q1287">
        <v>0.6</v>
      </c>
      <c r="R1287">
        <v>0.6</v>
      </c>
      <c r="S1287">
        <v>0.6</v>
      </c>
      <c r="T1287">
        <v>0.6</v>
      </c>
      <c r="U1287">
        <v>0.6</v>
      </c>
      <c r="V1287">
        <v>0.6</v>
      </c>
      <c r="W1287">
        <v>0.6</v>
      </c>
      <c r="X1287">
        <v>0.6</v>
      </c>
      <c r="Y1287">
        <v>0.6</v>
      </c>
      <c r="Z1287">
        <v>0.6</v>
      </c>
      <c r="AA1287">
        <v>0.6</v>
      </c>
      <c r="AB1287">
        <v>0.7</v>
      </c>
      <c r="AC1287">
        <v>0.7</v>
      </c>
      <c r="AD1287">
        <v>0.7</v>
      </c>
      <c r="AE1287">
        <v>0.7</v>
      </c>
      <c r="AF1287">
        <v>0.7</v>
      </c>
      <c r="AG1287">
        <v>0.6</v>
      </c>
      <c r="AH1287">
        <v>0.6</v>
      </c>
      <c r="AI1287">
        <v>0.6</v>
      </c>
      <c r="AJ1287">
        <v>0.6</v>
      </c>
      <c r="AK1287">
        <v>0.7</v>
      </c>
      <c r="AL1287">
        <v>0.7</v>
      </c>
      <c r="AM1287">
        <v>0.7</v>
      </c>
      <c r="AN1287">
        <v>0.7</v>
      </c>
      <c r="AO1287">
        <v>1</v>
      </c>
      <c r="AP1287">
        <v>1</v>
      </c>
      <c r="AQ1287">
        <v>1</v>
      </c>
      <c r="AR1287">
        <v>1</v>
      </c>
      <c r="AS1287">
        <v>1.3</v>
      </c>
      <c r="AT1287">
        <v>1.5</v>
      </c>
      <c r="AU1287">
        <v>1.8</v>
      </c>
      <c r="AV1287">
        <v>3</v>
      </c>
      <c r="AW1287">
        <v>2.1</v>
      </c>
      <c r="AX1287">
        <v>1.3</v>
      </c>
      <c r="AY1287">
        <v>0.8</v>
      </c>
      <c r="AZ1287">
        <v>1</v>
      </c>
      <c r="BA1287">
        <v>0.9</v>
      </c>
      <c r="BB1287">
        <v>0.9</v>
      </c>
      <c r="BC1287">
        <v>0.9</v>
      </c>
      <c r="BD1287">
        <v>0.9</v>
      </c>
      <c r="BE1287">
        <v>0.9</v>
      </c>
    </row>
    <row r="1288" spans="1:57">
      <c r="A1288" t="s">
        <v>2305</v>
      </c>
      <c r="B1288" t="s">
        <v>149</v>
      </c>
      <c r="C1288" t="s">
        <v>58</v>
      </c>
      <c r="D1288" t="s">
        <v>105</v>
      </c>
      <c r="E1288" t="s">
        <v>2304</v>
      </c>
      <c r="F1288">
        <v>0.7</v>
      </c>
      <c r="G1288">
        <v>0.7</v>
      </c>
      <c r="H1288">
        <v>0.7</v>
      </c>
      <c r="I1288">
        <v>0.7</v>
      </c>
      <c r="J1288">
        <v>0.7</v>
      </c>
      <c r="K1288">
        <v>0.7</v>
      </c>
      <c r="L1288">
        <v>0.7</v>
      </c>
      <c r="M1288">
        <v>0.7</v>
      </c>
      <c r="N1288">
        <v>0.7</v>
      </c>
      <c r="O1288">
        <v>0.7</v>
      </c>
      <c r="P1288">
        <v>0.7</v>
      </c>
      <c r="Q1288">
        <v>0.7</v>
      </c>
      <c r="R1288">
        <v>0.7</v>
      </c>
      <c r="S1288">
        <v>0.7</v>
      </c>
      <c r="T1288">
        <v>0.6</v>
      </c>
      <c r="U1288">
        <v>0.6</v>
      </c>
      <c r="V1288">
        <v>0.6</v>
      </c>
      <c r="W1288">
        <v>0.6</v>
      </c>
      <c r="X1288">
        <v>0.6</v>
      </c>
      <c r="Y1288">
        <v>0.6</v>
      </c>
      <c r="Z1288">
        <v>0.6</v>
      </c>
      <c r="AA1288">
        <v>0.6</v>
      </c>
      <c r="AB1288">
        <v>0.7</v>
      </c>
      <c r="AC1288">
        <v>0.7</v>
      </c>
      <c r="AD1288">
        <v>0.7</v>
      </c>
      <c r="AE1288">
        <v>0.7</v>
      </c>
      <c r="AF1288">
        <v>0.7</v>
      </c>
      <c r="AG1288">
        <v>0.7</v>
      </c>
      <c r="AH1288">
        <v>0.7</v>
      </c>
      <c r="AI1288">
        <v>0.7</v>
      </c>
      <c r="AJ1288">
        <v>0.7</v>
      </c>
      <c r="AK1288">
        <v>0.7</v>
      </c>
      <c r="AL1288">
        <v>0.7</v>
      </c>
      <c r="AM1288">
        <v>0.7</v>
      </c>
      <c r="AN1288">
        <v>0.7</v>
      </c>
      <c r="AO1288">
        <v>1</v>
      </c>
      <c r="AP1288">
        <v>1</v>
      </c>
      <c r="AQ1288">
        <v>1</v>
      </c>
      <c r="AR1288">
        <v>1</v>
      </c>
      <c r="AS1288">
        <v>1.3</v>
      </c>
      <c r="AT1288">
        <v>1.5</v>
      </c>
      <c r="AU1288">
        <v>1.8</v>
      </c>
      <c r="AV1288">
        <v>3</v>
      </c>
      <c r="AW1288">
        <v>2.1</v>
      </c>
      <c r="AX1288">
        <v>1.3</v>
      </c>
      <c r="AY1288">
        <v>0.8</v>
      </c>
      <c r="AZ1288">
        <v>1</v>
      </c>
      <c r="BA1288">
        <v>0.9</v>
      </c>
      <c r="BB1288">
        <v>0.9</v>
      </c>
      <c r="BC1288">
        <v>0.9</v>
      </c>
      <c r="BD1288">
        <v>0.9</v>
      </c>
      <c r="BE1288">
        <v>0.9</v>
      </c>
    </row>
    <row r="1289" spans="1:57">
      <c r="A1289" t="s">
        <v>2306</v>
      </c>
      <c r="B1289" t="s">
        <v>2288</v>
      </c>
      <c r="C1289" t="s">
        <v>2299</v>
      </c>
      <c r="D1289" t="s">
        <v>554</v>
      </c>
      <c r="E1289" t="s">
        <v>2307</v>
      </c>
      <c r="F1289">
        <v>1</v>
      </c>
      <c r="G1289">
        <v>1</v>
      </c>
      <c r="H1289">
        <v>1</v>
      </c>
      <c r="I1289">
        <v>1.2</v>
      </c>
      <c r="J1289">
        <v>1</v>
      </c>
      <c r="K1289">
        <v>1</v>
      </c>
      <c r="L1289">
        <v>1</v>
      </c>
      <c r="M1289">
        <v>1</v>
      </c>
      <c r="N1289">
        <v>1</v>
      </c>
      <c r="O1289">
        <v>1</v>
      </c>
      <c r="P1289">
        <v>1</v>
      </c>
      <c r="Q1289">
        <v>1</v>
      </c>
      <c r="R1289">
        <v>1</v>
      </c>
      <c r="S1289">
        <v>1</v>
      </c>
      <c r="T1289">
        <v>1</v>
      </c>
      <c r="U1289">
        <v>1</v>
      </c>
      <c r="V1289">
        <v>1</v>
      </c>
      <c r="W1289">
        <v>1.2</v>
      </c>
      <c r="X1289">
        <v>1</v>
      </c>
      <c r="Y1289">
        <v>1</v>
      </c>
      <c r="Z1289">
        <v>1</v>
      </c>
      <c r="AA1289">
        <v>1</v>
      </c>
      <c r="AB1289">
        <v>1.9</v>
      </c>
      <c r="AC1289">
        <v>1.9</v>
      </c>
      <c r="AD1289">
        <v>1.9</v>
      </c>
      <c r="AE1289">
        <v>1.9</v>
      </c>
      <c r="AF1289">
        <v>1.9</v>
      </c>
      <c r="AG1289">
        <v>1.9</v>
      </c>
      <c r="AH1289">
        <v>1.9</v>
      </c>
      <c r="AI1289">
        <v>1.9</v>
      </c>
      <c r="AJ1289">
        <v>1.9</v>
      </c>
      <c r="AK1289">
        <v>1.9</v>
      </c>
      <c r="AL1289">
        <v>1</v>
      </c>
      <c r="AM1289">
        <v>1</v>
      </c>
      <c r="AN1289">
        <v>1</v>
      </c>
      <c r="AO1289">
        <v>1</v>
      </c>
      <c r="AP1289">
        <v>1</v>
      </c>
      <c r="AQ1289">
        <v>1</v>
      </c>
      <c r="AR1289">
        <v>1</v>
      </c>
      <c r="AS1289">
        <v>1.4</v>
      </c>
      <c r="AT1289">
        <v>1.4</v>
      </c>
      <c r="AU1289">
        <v>1.4</v>
      </c>
      <c r="AV1289">
        <v>1.4</v>
      </c>
      <c r="AW1289">
        <v>1.4</v>
      </c>
      <c r="AX1289">
        <v>1.4</v>
      </c>
      <c r="AY1289">
        <v>1.4</v>
      </c>
      <c r="AZ1289">
        <v>1.4</v>
      </c>
      <c r="BA1289">
        <v>1.4</v>
      </c>
      <c r="BB1289">
        <v>1</v>
      </c>
      <c r="BC1289">
        <v>1</v>
      </c>
      <c r="BD1289">
        <v>1</v>
      </c>
      <c r="BE1289">
        <v>1</v>
      </c>
    </row>
    <row r="1290" spans="1:57">
      <c r="A1290" t="s">
        <v>2308</v>
      </c>
      <c r="B1290" t="s">
        <v>2288</v>
      </c>
      <c r="C1290" t="s">
        <v>2299</v>
      </c>
      <c r="D1290" t="s">
        <v>383</v>
      </c>
      <c r="E1290" t="s">
        <v>2309</v>
      </c>
      <c r="F1290">
        <v>1</v>
      </c>
      <c r="G1290">
        <v>1</v>
      </c>
      <c r="H1290">
        <v>1</v>
      </c>
      <c r="I1290">
        <v>1.2</v>
      </c>
      <c r="J1290">
        <v>1</v>
      </c>
      <c r="K1290">
        <v>1</v>
      </c>
      <c r="L1290">
        <v>1</v>
      </c>
      <c r="M1290">
        <v>1</v>
      </c>
      <c r="N1290">
        <v>1</v>
      </c>
      <c r="O1290">
        <v>1</v>
      </c>
      <c r="P1290">
        <v>1</v>
      </c>
      <c r="Q1290">
        <v>1</v>
      </c>
      <c r="R1290">
        <v>1</v>
      </c>
      <c r="S1290">
        <v>1</v>
      </c>
      <c r="T1290">
        <v>1</v>
      </c>
      <c r="U1290">
        <v>1</v>
      </c>
      <c r="V1290">
        <v>1</v>
      </c>
      <c r="W1290">
        <v>1.2</v>
      </c>
      <c r="X1290">
        <v>1</v>
      </c>
      <c r="Y1290">
        <v>1</v>
      </c>
      <c r="Z1290">
        <v>1</v>
      </c>
      <c r="AA1290">
        <v>1</v>
      </c>
      <c r="AB1290">
        <v>1.5</v>
      </c>
      <c r="AC1290">
        <v>1.5</v>
      </c>
      <c r="AD1290">
        <v>1.5</v>
      </c>
      <c r="AE1290">
        <v>1.5</v>
      </c>
      <c r="AF1290">
        <v>1.5</v>
      </c>
      <c r="AG1290">
        <v>1.5</v>
      </c>
      <c r="AH1290">
        <v>1.5</v>
      </c>
      <c r="AI1290">
        <v>1.5</v>
      </c>
      <c r="AJ1290">
        <v>1.5</v>
      </c>
      <c r="AK1290">
        <v>1.5</v>
      </c>
      <c r="AL1290">
        <v>1</v>
      </c>
      <c r="AM1290">
        <v>1</v>
      </c>
      <c r="AN1290">
        <v>1</v>
      </c>
      <c r="AO1290">
        <v>1</v>
      </c>
      <c r="AP1290">
        <v>1</v>
      </c>
      <c r="AQ1290">
        <v>1</v>
      </c>
      <c r="AR1290">
        <v>1</v>
      </c>
      <c r="AS1290">
        <v>0.8</v>
      </c>
      <c r="AT1290">
        <v>1.2</v>
      </c>
      <c r="AU1290">
        <v>1.4</v>
      </c>
      <c r="AV1290">
        <v>1.1000000000000001</v>
      </c>
      <c r="AW1290">
        <v>2</v>
      </c>
      <c r="AX1290">
        <v>2.2999999999999998</v>
      </c>
      <c r="AY1290">
        <v>1.7</v>
      </c>
      <c r="AZ1290">
        <v>0.8</v>
      </c>
      <c r="BA1290">
        <v>2</v>
      </c>
      <c r="BB1290">
        <v>1</v>
      </c>
      <c r="BC1290">
        <v>1</v>
      </c>
      <c r="BD1290">
        <v>1</v>
      </c>
      <c r="BE1290">
        <v>1</v>
      </c>
    </row>
    <row r="1291" spans="1:57">
      <c r="A1291" t="s">
        <v>2310</v>
      </c>
      <c r="B1291" t="s">
        <v>2288</v>
      </c>
      <c r="C1291" t="s">
        <v>2299</v>
      </c>
      <c r="D1291" t="s">
        <v>384</v>
      </c>
      <c r="E1291" t="s">
        <v>2311</v>
      </c>
      <c r="F1291">
        <v>1</v>
      </c>
      <c r="G1291">
        <v>1</v>
      </c>
      <c r="H1291">
        <v>1</v>
      </c>
      <c r="I1291">
        <v>1.2</v>
      </c>
      <c r="J1291">
        <v>1</v>
      </c>
      <c r="K1291">
        <v>1</v>
      </c>
      <c r="L1291">
        <v>1</v>
      </c>
      <c r="M1291">
        <v>1</v>
      </c>
      <c r="N1291">
        <v>1</v>
      </c>
      <c r="O1291">
        <v>1</v>
      </c>
      <c r="P1291">
        <v>1</v>
      </c>
      <c r="Q1291">
        <v>1</v>
      </c>
      <c r="R1291">
        <v>1</v>
      </c>
      <c r="S1291">
        <v>1</v>
      </c>
      <c r="T1291">
        <v>1</v>
      </c>
      <c r="U1291">
        <v>1</v>
      </c>
      <c r="V1291">
        <v>1</v>
      </c>
      <c r="W1291">
        <v>1.2</v>
      </c>
      <c r="X1291">
        <v>1</v>
      </c>
      <c r="Y1291">
        <v>1</v>
      </c>
      <c r="Z1291">
        <v>1</v>
      </c>
      <c r="AA1291">
        <v>1</v>
      </c>
      <c r="AB1291">
        <v>1.3</v>
      </c>
      <c r="AC1291">
        <v>1.3</v>
      </c>
      <c r="AD1291">
        <v>1.3</v>
      </c>
      <c r="AE1291">
        <v>1.3</v>
      </c>
      <c r="AF1291">
        <v>1.3</v>
      </c>
      <c r="AG1291">
        <v>1.3</v>
      </c>
      <c r="AH1291">
        <v>1.3</v>
      </c>
      <c r="AI1291">
        <v>1.3</v>
      </c>
      <c r="AJ1291">
        <v>1.3</v>
      </c>
      <c r="AK1291">
        <v>1.3</v>
      </c>
      <c r="AL1291">
        <v>1</v>
      </c>
      <c r="AM1291">
        <v>1</v>
      </c>
      <c r="AN1291">
        <v>1</v>
      </c>
      <c r="AO1291">
        <v>1</v>
      </c>
      <c r="AP1291">
        <v>1</v>
      </c>
      <c r="AQ1291">
        <v>1</v>
      </c>
      <c r="AR1291">
        <v>1</v>
      </c>
      <c r="AS1291">
        <v>1.2</v>
      </c>
      <c r="AT1291">
        <v>1.2</v>
      </c>
      <c r="AU1291">
        <v>1.2</v>
      </c>
      <c r="AV1291">
        <v>1.2</v>
      </c>
      <c r="AW1291">
        <v>1.2</v>
      </c>
      <c r="AX1291">
        <v>1.2</v>
      </c>
      <c r="AY1291">
        <v>1.2</v>
      </c>
      <c r="AZ1291">
        <v>1.2</v>
      </c>
      <c r="BA1291">
        <v>1.2</v>
      </c>
      <c r="BB1291">
        <v>1</v>
      </c>
      <c r="BC1291">
        <v>1</v>
      </c>
      <c r="BD1291">
        <v>1</v>
      </c>
      <c r="BE1291">
        <v>1</v>
      </c>
    </row>
    <row r="1292" spans="1:57">
      <c r="A1292" t="s">
        <v>2312</v>
      </c>
      <c r="B1292" t="s">
        <v>2288</v>
      </c>
      <c r="C1292" t="s">
        <v>2299</v>
      </c>
      <c r="D1292" t="s">
        <v>385</v>
      </c>
      <c r="E1292" t="s">
        <v>2313</v>
      </c>
      <c r="F1292">
        <v>1</v>
      </c>
      <c r="G1292">
        <v>1</v>
      </c>
      <c r="H1292">
        <v>1</v>
      </c>
      <c r="I1292">
        <v>1.2</v>
      </c>
      <c r="J1292">
        <v>1</v>
      </c>
      <c r="K1292">
        <v>1</v>
      </c>
      <c r="L1292">
        <v>1</v>
      </c>
      <c r="M1292">
        <v>1</v>
      </c>
      <c r="N1292">
        <v>1</v>
      </c>
      <c r="O1292">
        <v>1</v>
      </c>
      <c r="P1292">
        <v>1</v>
      </c>
      <c r="Q1292">
        <v>1</v>
      </c>
      <c r="R1292">
        <v>1</v>
      </c>
      <c r="S1292">
        <v>1</v>
      </c>
      <c r="T1292">
        <v>1</v>
      </c>
      <c r="U1292">
        <v>1</v>
      </c>
      <c r="V1292">
        <v>1</v>
      </c>
      <c r="W1292">
        <v>1.2</v>
      </c>
      <c r="X1292">
        <v>1</v>
      </c>
      <c r="Y1292">
        <v>1</v>
      </c>
      <c r="Z1292">
        <v>1</v>
      </c>
      <c r="AA1292">
        <v>1</v>
      </c>
      <c r="AB1292">
        <v>1.1000000000000001</v>
      </c>
      <c r="AC1292">
        <v>1.1000000000000001</v>
      </c>
      <c r="AD1292">
        <v>1.1000000000000001</v>
      </c>
      <c r="AE1292">
        <v>1.1000000000000001</v>
      </c>
      <c r="AF1292">
        <v>1.1000000000000001</v>
      </c>
      <c r="AG1292">
        <v>1.1000000000000001</v>
      </c>
      <c r="AH1292">
        <v>1.1000000000000001</v>
      </c>
      <c r="AI1292">
        <v>1.1000000000000001</v>
      </c>
      <c r="AJ1292">
        <v>1.1000000000000001</v>
      </c>
      <c r="AK1292">
        <v>1.1000000000000001</v>
      </c>
      <c r="AL1292">
        <v>1</v>
      </c>
      <c r="AM1292">
        <v>1</v>
      </c>
      <c r="AN1292">
        <v>1</v>
      </c>
      <c r="AO1292">
        <v>1</v>
      </c>
      <c r="AP1292">
        <v>1</v>
      </c>
      <c r="AQ1292">
        <v>1</v>
      </c>
      <c r="AR1292">
        <v>1</v>
      </c>
      <c r="AS1292">
        <v>1.2</v>
      </c>
      <c r="AT1292">
        <v>1.2</v>
      </c>
      <c r="AU1292">
        <v>1.2</v>
      </c>
      <c r="AV1292">
        <v>1.2</v>
      </c>
      <c r="AW1292">
        <v>1.2</v>
      </c>
      <c r="AX1292">
        <v>1.2</v>
      </c>
      <c r="AY1292">
        <v>1.2</v>
      </c>
      <c r="AZ1292">
        <v>1.2</v>
      </c>
      <c r="BA1292">
        <v>1.2</v>
      </c>
      <c r="BB1292">
        <v>1</v>
      </c>
      <c r="BC1292">
        <v>1</v>
      </c>
      <c r="BD1292">
        <v>1</v>
      </c>
      <c r="BE1292">
        <v>1</v>
      </c>
    </row>
    <row r="1293" spans="1:57">
      <c r="A1293" t="s">
        <v>2314</v>
      </c>
      <c r="B1293" t="s">
        <v>2288</v>
      </c>
      <c r="C1293" t="s">
        <v>2315</v>
      </c>
      <c r="D1293" t="s">
        <v>2316</v>
      </c>
      <c r="E1293" t="s">
        <v>2317</v>
      </c>
      <c r="F1293">
        <v>1</v>
      </c>
      <c r="G1293">
        <v>1</v>
      </c>
      <c r="H1293">
        <v>1</v>
      </c>
      <c r="I1293">
        <v>1.2</v>
      </c>
      <c r="J1293">
        <v>1</v>
      </c>
      <c r="K1293">
        <v>1</v>
      </c>
      <c r="L1293">
        <v>1</v>
      </c>
      <c r="M1293">
        <v>1</v>
      </c>
      <c r="N1293">
        <v>1</v>
      </c>
      <c r="O1293">
        <v>1</v>
      </c>
      <c r="P1293">
        <v>1</v>
      </c>
      <c r="Q1293">
        <v>1</v>
      </c>
      <c r="R1293">
        <v>1</v>
      </c>
      <c r="S1293">
        <v>1</v>
      </c>
      <c r="T1293">
        <v>1</v>
      </c>
      <c r="U1293">
        <v>1</v>
      </c>
      <c r="V1293">
        <v>1</v>
      </c>
      <c r="W1293">
        <v>1.2</v>
      </c>
      <c r="X1293">
        <v>1</v>
      </c>
      <c r="Y1293">
        <v>1</v>
      </c>
      <c r="Z1293">
        <v>1</v>
      </c>
      <c r="AA1293">
        <v>1</v>
      </c>
      <c r="AB1293">
        <v>1.8</v>
      </c>
      <c r="AC1293">
        <v>1.8</v>
      </c>
      <c r="AD1293">
        <v>1.8</v>
      </c>
      <c r="AE1293">
        <v>1.8</v>
      </c>
      <c r="AF1293">
        <v>1.8</v>
      </c>
      <c r="AG1293">
        <v>1.8</v>
      </c>
      <c r="AH1293">
        <v>1.8</v>
      </c>
      <c r="AI1293">
        <v>1.8</v>
      </c>
      <c r="AJ1293">
        <v>1.8</v>
      </c>
      <c r="AK1293">
        <v>1.8</v>
      </c>
      <c r="AL1293">
        <v>1</v>
      </c>
      <c r="AM1293">
        <v>1</v>
      </c>
      <c r="AN1293">
        <v>1</v>
      </c>
      <c r="AO1293">
        <v>1</v>
      </c>
      <c r="AP1293">
        <v>1</v>
      </c>
      <c r="AQ1293">
        <v>1</v>
      </c>
      <c r="AR1293">
        <v>1</v>
      </c>
      <c r="AS1293">
        <v>1.3</v>
      </c>
      <c r="AT1293">
        <v>1.3</v>
      </c>
      <c r="AU1293">
        <v>1.3</v>
      </c>
      <c r="AV1293">
        <v>1.3</v>
      </c>
      <c r="AW1293">
        <v>1.3</v>
      </c>
      <c r="AX1293">
        <v>1.3</v>
      </c>
      <c r="AY1293">
        <v>1.3</v>
      </c>
      <c r="AZ1293">
        <v>1.3</v>
      </c>
      <c r="BA1293">
        <v>1.3</v>
      </c>
      <c r="BB1293">
        <v>1</v>
      </c>
      <c r="BC1293">
        <v>1</v>
      </c>
      <c r="BD1293">
        <v>1</v>
      </c>
      <c r="BE1293">
        <v>1</v>
      </c>
    </row>
    <row r="1294" spans="1:57">
      <c r="A1294" t="s">
        <v>2318</v>
      </c>
      <c r="B1294" t="s">
        <v>154</v>
      </c>
      <c r="C1294" t="s">
        <v>155</v>
      </c>
      <c r="D1294" t="s">
        <v>552</v>
      </c>
      <c r="E1294" t="s">
        <v>2319</v>
      </c>
      <c r="F1294">
        <v>1</v>
      </c>
      <c r="G1294">
        <v>1</v>
      </c>
      <c r="H1294">
        <v>1</v>
      </c>
      <c r="I1294">
        <v>1.2</v>
      </c>
      <c r="J1294">
        <v>1</v>
      </c>
      <c r="K1294">
        <v>1</v>
      </c>
      <c r="L1294">
        <v>1</v>
      </c>
      <c r="M1294">
        <v>1</v>
      </c>
      <c r="N1294">
        <v>1</v>
      </c>
      <c r="O1294">
        <v>1</v>
      </c>
      <c r="P1294">
        <v>1</v>
      </c>
      <c r="Q1294">
        <v>1</v>
      </c>
      <c r="R1294">
        <v>1</v>
      </c>
      <c r="S1294">
        <v>1</v>
      </c>
      <c r="T1294">
        <v>1</v>
      </c>
      <c r="U1294">
        <v>1</v>
      </c>
      <c r="V1294">
        <v>1</v>
      </c>
      <c r="W1294">
        <v>1.2</v>
      </c>
      <c r="X1294">
        <v>1</v>
      </c>
      <c r="Y1294">
        <v>1</v>
      </c>
      <c r="Z1294">
        <v>1</v>
      </c>
      <c r="AA1294">
        <v>1</v>
      </c>
      <c r="AB1294">
        <v>1.5</v>
      </c>
      <c r="AC1294">
        <v>1.5</v>
      </c>
      <c r="AD1294">
        <v>1.5</v>
      </c>
      <c r="AE1294">
        <v>1.5</v>
      </c>
      <c r="AF1294">
        <v>1.5</v>
      </c>
      <c r="AG1294">
        <v>1.5</v>
      </c>
      <c r="AH1294">
        <v>1.5</v>
      </c>
      <c r="AI1294">
        <v>1.5</v>
      </c>
      <c r="AJ1294">
        <v>1.5</v>
      </c>
      <c r="AK1294">
        <v>1.3</v>
      </c>
      <c r="AL1294">
        <v>1</v>
      </c>
      <c r="AM1294">
        <v>1</v>
      </c>
      <c r="AN1294">
        <v>1</v>
      </c>
      <c r="AO1294">
        <v>1</v>
      </c>
      <c r="AP1294">
        <v>1</v>
      </c>
      <c r="AQ1294">
        <v>1</v>
      </c>
      <c r="AR1294">
        <v>1</v>
      </c>
      <c r="AS1294">
        <v>0.7</v>
      </c>
      <c r="AT1294">
        <v>1.1000000000000001</v>
      </c>
      <c r="AU1294">
        <v>1.3</v>
      </c>
      <c r="AV1294">
        <v>1</v>
      </c>
      <c r="AW1294">
        <v>1.8</v>
      </c>
      <c r="AX1294">
        <v>2.1</v>
      </c>
      <c r="AY1294">
        <v>1.5</v>
      </c>
      <c r="AZ1294">
        <v>0.7</v>
      </c>
      <c r="BA1294">
        <v>1.8</v>
      </c>
      <c r="BB1294">
        <v>1</v>
      </c>
      <c r="BC1294">
        <v>1</v>
      </c>
      <c r="BD1294">
        <v>1</v>
      </c>
      <c r="BE1294">
        <v>1</v>
      </c>
    </row>
    <row r="1295" spans="1:57">
      <c r="A1295" t="s">
        <v>2320</v>
      </c>
      <c r="B1295" t="s">
        <v>154</v>
      </c>
      <c r="C1295" t="s">
        <v>155</v>
      </c>
      <c r="D1295" t="s">
        <v>554</v>
      </c>
      <c r="E1295" t="s">
        <v>2319</v>
      </c>
      <c r="F1295">
        <v>1</v>
      </c>
      <c r="G1295">
        <v>1</v>
      </c>
      <c r="H1295">
        <v>1</v>
      </c>
      <c r="I1295">
        <v>1.2</v>
      </c>
      <c r="J1295">
        <v>1</v>
      </c>
      <c r="K1295">
        <v>1</v>
      </c>
      <c r="L1295">
        <v>1</v>
      </c>
      <c r="M1295">
        <v>1</v>
      </c>
      <c r="N1295">
        <v>1</v>
      </c>
      <c r="O1295">
        <v>1</v>
      </c>
      <c r="P1295">
        <v>1</v>
      </c>
      <c r="Q1295">
        <v>1</v>
      </c>
      <c r="R1295">
        <v>1</v>
      </c>
      <c r="S1295">
        <v>1</v>
      </c>
      <c r="T1295">
        <v>1</v>
      </c>
      <c r="U1295">
        <v>1</v>
      </c>
      <c r="V1295">
        <v>1</v>
      </c>
      <c r="W1295">
        <v>1.2</v>
      </c>
      <c r="X1295">
        <v>1</v>
      </c>
      <c r="Y1295">
        <v>1</v>
      </c>
      <c r="Z1295">
        <v>1</v>
      </c>
      <c r="AA1295">
        <v>1</v>
      </c>
      <c r="AB1295">
        <v>1.5</v>
      </c>
      <c r="AC1295">
        <v>1.5</v>
      </c>
      <c r="AD1295">
        <v>1.5</v>
      </c>
      <c r="AE1295">
        <v>1.5</v>
      </c>
      <c r="AF1295">
        <v>1.5</v>
      </c>
      <c r="AG1295">
        <v>1.5</v>
      </c>
      <c r="AH1295">
        <v>1.5</v>
      </c>
      <c r="AI1295">
        <v>1.5</v>
      </c>
      <c r="AJ1295">
        <v>1.5</v>
      </c>
      <c r="AK1295">
        <v>1.3</v>
      </c>
      <c r="AL1295">
        <v>1</v>
      </c>
      <c r="AM1295">
        <v>1</v>
      </c>
      <c r="AN1295">
        <v>1</v>
      </c>
      <c r="AO1295">
        <v>1</v>
      </c>
      <c r="AP1295">
        <v>1</v>
      </c>
      <c r="AQ1295">
        <v>1</v>
      </c>
      <c r="AR1295">
        <v>1</v>
      </c>
      <c r="AS1295">
        <v>0.7</v>
      </c>
      <c r="AT1295">
        <v>1.1000000000000001</v>
      </c>
      <c r="AU1295">
        <v>1.3</v>
      </c>
      <c r="AV1295">
        <v>1</v>
      </c>
      <c r="AW1295">
        <v>1.8</v>
      </c>
      <c r="AX1295">
        <v>2.1</v>
      </c>
      <c r="AY1295">
        <v>1.5</v>
      </c>
      <c r="AZ1295">
        <v>0.7</v>
      </c>
      <c r="BA1295">
        <v>1.8</v>
      </c>
      <c r="BB1295">
        <v>1</v>
      </c>
      <c r="BC1295">
        <v>1</v>
      </c>
      <c r="BD1295">
        <v>1</v>
      </c>
      <c r="BE1295">
        <v>1</v>
      </c>
    </row>
    <row r="1296" spans="1:57">
      <c r="A1296" t="s">
        <v>2321</v>
      </c>
      <c r="B1296" t="s">
        <v>154</v>
      </c>
      <c r="C1296" t="s">
        <v>155</v>
      </c>
      <c r="D1296" t="s">
        <v>383</v>
      </c>
      <c r="E1296" t="s">
        <v>2319</v>
      </c>
      <c r="F1296">
        <v>1</v>
      </c>
      <c r="G1296">
        <v>1</v>
      </c>
      <c r="H1296">
        <v>1</v>
      </c>
      <c r="I1296">
        <v>1.2</v>
      </c>
      <c r="J1296">
        <v>1</v>
      </c>
      <c r="K1296">
        <v>1</v>
      </c>
      <c r="L1296">
        <v>1</v>
      </c>
      <c r="M1296">
        <v>1</v>
      </c>
      <c r="N1296">
        <v>1</v>
      </c>
      <c r="O1296">
        <v>1</v>
      </c>
      <c r="P1296">
        <v>1</v>
      </c>
      <c r="Q1296">
        <v>1</v>
      </c>
      <c r="R1296">
        <v>1</v>
      </c>
      <c r="S1296">
        <v>1</v>
      </c>
      <c r="T1296">
        <v>1</v>
      </c>
      <c r="U1296">
        <v>1</v>
      </c>
      <c r="V1296">
        <v>1</v>
      </c>
      <c r="W1296">
        <v>1.2</v>
      </c>
      <c r="X1296">
        <v>1</v>
      </c>
      <c r="Y1296">
        <v>1</v>
      </c>
      <c r="Z1296">
        <v>1</v>
      </c>
      <c r="AA1296">
        <v>1</v>
      </c>
      <c r="AB1296">
        <v>1.2</v>
      </c>
      <c r="AC1296">
        <v>1.2</v>
      </c>
      <c r="AD1296">
        <v>1.2</v>
      </c>
      <c r="AE1296">
        <v>1.2</v>
      </c>
      <c r="AF1296">
        <v>1.2</v>
      </c>
      <c r="AG1296">
        <v>1.2</v>
      </c>
      <c r="AH1296">
        <v>1.2</v>
      </c>
      <c r="AI1296">
        <v>1.2</v>
      </c>
      <c r="AJ1296">
        <v>1.2</v>
      </c>
      <c r="AK1296">
        <v>1.1000000000000001</v>
      </c>
      <c r="AL1296">
        <v>1</v>
      </c>
      <c r="AM1296">
        <v>1</v>
      </c>
      <c r="AN1296">
        <v>1</v>
      </c>
      <c r="AO1296">
        <v>1</v>
      </c>
      <c r="AP1296">
        <v>1</v>
      </c>
      <c r="AQ1296">
        <v>1</v>
      </c>
      <c r="AR1296">
        <v>1</v>
      </c>
      <c r="AS1296">
        <v>0.7</v>
      </c>
      <c r="AT1296">
        <v>1.1000000000000001</v>
      </c>
      <c r="AU1296">
        <v>1.3</v>
      </c>
      <c r="AV1296">
        <v>1</v>
      </c>
      <c r="AW1296">
        <v>1.8</v>
      </c>
      <c r="AX1296">
        <v>2.1</v>
      </c>
      <c r="AY1296">
        <v>1.5</v>
      </c>
      <c r="AZ1296">
        <v>0.7</v>
      </c>
      <c r="BA1296">
        <v>1.8</v>
      </c>
      <c r="BB1296">
        <v>1</v>
      </c>
      <c r="BC1296">
        <v>1</v>
      </c>
      <c r="BD1296">
        <v>1</v>
      </c>
      <c r="BE1296">
        <v>1</v>
      </c>
    </row>
    <row r="1297" spans="1:57">
      <c r="A1297" t="s">
        <v>2322</v>
      </c>
      <c r="B1297" t="s">
        <v>154</v>
      </c>
      <c r="C1297" t="s">
        <v>155</v>
      </c>
      <c r="D1297" t="s">
        <v>384</v>
      </c>
      <c r="E1297" t="s">
        <v>2319</v>
      </c>
      <c r="F1297">
        <v>1</v>
      </c>
      <c r="G1297">
        <v>1</v>
      </c>
      <c r="H1297">
        <v>1</v>
      </c>
      <c r="I1297">
        <v>1.2</v>
      </c>
      <c r="J1297">
        <v>1</v>
      </c>
      <c r="K1297">
        <v>1</v>
      </c>
      <c r="L1297">
        <v>1</v>
      </c>
      <c r="M1297">
        <v>1</v>
      </c>
      <c r="N1297">
        <v>1</v>
      </c>
      <c r="O1297">
        <v>1</v>
      </c>
      <c r="P1297">
        <v>1</v>
      </c>
      <c r="Q1297">
        <v>1</v>
      </c>
      <c r="R1297">
        <v>1</v>
      </c>
      <c r="S1297">
        <v>1</v>
      </c>
      <c r="T1297">
        <v>1</v>
      </c>
      <c r="U1297">
        <v>1</v>
      </c>
      <c r="V1297">
        <v>1</v>
      </c>
      <c r="W1297">
        <v>1.2</v>
      </c>
      <c r="X1297">
        <v>1</v>
      </c>
      <c r="Y1297">
        <v>1</v>
      </c>
      <c r="Z1297">
        <v>1</v>
      </c>
      <c r="AA1297">
        <v>1</v>
      </c>
      <c r="AB1297">
        <v>1.2</v>
      </c>
      <c r="AC1297">
        <v>1.2</v>
      </c>
      <c r="AD1297">
        <v>1.2</v>
      </c>
      <c r="AE1297">
        <v>1.2</v>
      </c>
      <c r="AF1297">
        <v>1.2</v>
      </c>
      <c r="AG1297">
        <v>1.2</v>
      </c>
      <c r="AH1297">
        <v>1.2</v>
      </c>
      <c r="AI1297">
        <v>1.2</v>
      </c>
      <c r="AJ1297">
        <v>1.2</v>
      </c>
      <c r="AK1297">
        <v>1.1000000000000001</v>
      </c>
      <c r="AL1297">
        <v>1</v>
      </c>
      <c r="AM1297">
        <v>1</v>
      </c>
      <c r="AN1297">
        <v>1</v>
      </c>
      <c r="AO1297">
        <v>1</v>
      </c>
      <c r="AP1297">
        <v>1</v>
      </c>
      <c r="AQ1297">
        <v>1</v>
      </c>
      <c r="AR1297">
        <v>1</v>
      </c>
      <c r="AS1297">
        <v>0.7</v>
      </c>
      <c r="AT1297">
        <v>1.1000000000000001</v>
      </c>
      <c r="AU1297">
        <v>1.3</v>
      </c>
      <c r="AV1297">
        <v>1</v>
      </c>
      <c r="AW1297">
        <v>1.8</v>
      </c>
      <c r="AX1297">
        <v>2.1</v>
      </c>
      <c r="AY1297">
        <v>1.5</v>
      </c>
      <c r="AZ1297">
        <v>0.7</v>
      </c>
      <c r="BA1297">
        <v>1.8</v>
      </c>
      <c r="BB1297">
        <v>1</v>
      </c>
      <c r="BC1297">
        <v>1</v>
      </c>
      <c r="BD1297">
        <v>1</v>
      </c>
      <c r="BE1297">
        <v>1</v>
      </c>
    </row>
    <row r="1298" spans="1:57">
      <c r="A1298" t="s">
        <v>2323</v>
      </c>
      <c r="B1298" t="s">
        <v>154</v>
      </c>
      <c r="C1298" t="s">
        <v>155</v>
      </c>
      <c r="D1298" t="s">
        <v>385</v>
      </c>
      <c r="E1298" t="s">
        <v>2319</v>
      </c>
      <c r="F1298">
        <v>1</v>
      </c>
      <c r="G1298">
        <v>1</v>
      </c>
      <c r="H1298">
        <v>1</v>
      </c>
      <c r="I1298">
        <v>1.2</v>
      </c>
      <c r="J1298">
        <v>1</v>
      </c>
      <c r="K1298">
        <v>1</v>
      </c>
      <c r="L1298">
        <v>1</v>
      </c>
      <c r="M1298">
        <v>1</v>
      </c>
      <c r="N1298">
        <v>1</v>
      </c>
      <c r="O1298">
        <v>1</v>
      </c>
      <c r="P1298">
        <v>1</v>
      </c>
      <c r="Q1298">
        <v>1</v>
      </c>
      <c r="R1298">
        <v>1</v>
      </c>
      <c r="S1298">
        <v>1</v>
      </c>
      <c r="T1298">
        <v>1</v>
      </c>
      <c r="U1298">
        <v>1</v>
      </c>
      <c r="V1298">
        <v>1</v>
      </c>
      <c r="W1298">
        <v>1.2</v>
      </c>
      <c r="X1298">
        <v>1</v>
      </c>
      <c r="Y1298">
        <v>1</v>
      </c>
      <c r="Z1298">
        <v>1</v>
      </c>
      <c r="AA1298">
        <v>1</v>
      </c>
      <c r="AB1298">
        <v>1.1000000000000001</v>
      </c>
      <c r="AC1298">
        <v>1.1000000000000001</v>
      </c>
      <c r="AD1298">
        <v>1.1000000000000001</v>
      </c>
      <c r="AE1298">
        <v>1.1000000000000001</v>
      </c>
      <c r="AF1298">
        <v>1.1000000000000001</v>
      </c>
      <c r="AG1298">
        <v>1.1000000000000001</v>
      </c>
      <c r="AH1298">
        <v>1.1000000000000001</v>
      </c>
      <c r="AI1298">
        <v>1.1000000000000001</v>
      </c>
      <c r="AJ1298">
        <v>1.1000000000000001</v>
      </c>
      <c r="AK1298">
        <v>1</v>
      </c>
      <c r="AL1298">
        <v>1</v>
      </c>
      <c r="AM1298">
        <v>1</v>
      </c>
      <c r="AN1298">
        <v>1</v>
      </c>
      <c r="AO1298">
        <v>1</v>
      </c>
      <c r="AP1298">
        <v>1</v>
      </c>
      <c r="AQ1298">
        <v>1</v>
      </c>
      <c r="AR1298">
        <v>1</v>
      </c>
      <c r="AS1298">
        <v>0.7</v>
      </c>
      <c r="AT1298">
        <v>1.1000000000000001</v>
      </c>
      <c r="AU1298">
        <v>1.3</v>
      </c>
      <c r="AV1298">
        <v>1</v>
      </c>
      <c r="AW1298">
        <v>1.8</v>
      </c>
      <c r="AX1298">
        <v>2.1</v>
      </c>
      <c r="AY1298">
        <v>1.5</v>
      </c>
      <c r="AZ1298">
        <v>0.7</v>
      </c>
      <c r="BA1298">
        <v>1.8</v>
      </c>
      <c r="BB1298">
        <v>1</v>
      </c>
      <c r="BC1298">
        <v>1</v>
      </c>
      <c r="BD1298">
        <v>1</v>
      </c>
      <c r="BE1298">
        <v>1</v>
      </c>
    </row>
    <row r="1299" spans="1:57">
      <c r="A1299" t="s">
        <v>2324</v>
      </c>
      <c r="B1299" t="s">
        <v>154</v>
      </c>
      <c r="C1299" t="s">
        <v>155</v>
      </c>
      <c r="D1299" t="s">
        <v>381</v>
      </c>
      <c r="E1299" t="s">
        <v>2319</v>
      </c>
      <c r="F1299">
        <v>1</v>
      </c>
      <c r="G1299">
        <v>1</v>
      </c>
      <c r="H1299">
        <v>1</v>
      </c>
      <c r="I1299">
        <v>1.2</v>
      </c>
      <c r="J1299">
        <v>1</v>
      </c>
      <c r="K1299">
        <v>1</v>
      </c>
      <c r="L1299">
        <v>1</v>
      </c>
      <c r="M1299">
        <v>1</v>
      </c>
      <c r="N1299">
        <v>1</v>
      </c>
      <c r="O1299">
        <v>1</v>
      </c>
      <c r="P1299">
        <v>1</v>
      </c>
      <c r="Q1299">
        <v>1</v>
      </c>
      <c r="R1299">
        <v>1</v>
      </c>
      <c r="S1299">
        <v>1</v>
      </c>
      <c r="T1299">
        <v>1</v>
      </c>
      <c r="U1299">
        <v>1</v>
      </c>
      <c r="V1299">
        <v>1</v>
      </c>
      <c r="W1299">
        <v>1.2</v>
      </c>
      <c r="X1299">
        <v>1</v>
      </c>
      <c r="Y1299">
        <v>1</v>
      </c>
      <c r="Z1299">
        <v>1</v>
      </c>
      <c r="AA1299">
        <v>1</v>
      </c>
      <c r="AB1299">
        <v>1.1000000000000001</v>
      </c>
      <c r="AC1299">
        <v>1.1000000000000001</v>
      </c>
      <c r="AD1299">
        <v>1.1000000000000001</v>
      </c>
      <c r="AE1299">
        <v>1.1000000000000001</v>
      </c>
      <c r="AF1299">
        <v>1.1000000000000001</v>
      </c>
      <c r="AG1299">
        <v>1.1000000000000001</v>
      </c>
      <c r="AH1299">
        <v>1.1000000000000001</v>
      </c>
      <c r="AI1299">
        <v>1.1000000000000001</v>
      </c>
      <c r="AJ1299">
        <v>1.1000000000000001</v>
      </c>
      <c r="AK1299">
        <v>1</v>
      </c>
      <c r="AL1299">
        <v>1</v>
      </c>
      <c r="AM1299">
        <v>1</v>
      </c>
      <c r="AN1299">
        <v>1</v>
      </c>
      <c r="AO1299">
        <v>1</v>
      </c>
      <c r="AP1299">
        <v>1</v>
      </c>
      <c r="AQ1299">
        <v>1</v>
      </c>
      <c r="AR1299">
        <v>1</v>
      </c>
      <c r="AS1299">
        <v>0.7</v>
      </c>
      <c r="AT1299">
        <v>1.1000000000000001</v>
      </c>
      <c r="AU1299">
        <v>1.3</v>
      </c>
      <c r="AV1299">
        <v>1</v>
      </c>
      <c r="AW1299">
        <v>1.8</v>
      </c>
      <c r="AX1299">
        <v>2.1</v>
      </c>
      <c r="AY1299">
        <v>1.5</v>
      </c>
      <c r="AZ1299">
        <v>0.7</v>
      </c>
      <c r="BA1299">
        <v>1.8</v>
      </c>
      <c r="BB1299">
        <v>1</v>
      </c>
      <c r="BC1299">
        <v>1</v>
      </c>
      <c r="BD1299">
        <v>1</v>
      </c>
      <c r="BE1299">
        <v>1</v>
      </c>
    </row>
    <row r="1300" spans="1:57">
      <c r="A1300" t="s">
        <v>2325</v>
      </c>
      <c r="B1300" t="s">
        <v>154</v>
      </c>
      <c r="C1300" t="s">
        <v>155</v>
      </c>
      <c r="D1300" t="s">
        <v>552</v>
      </c>
      <c r="E1300" t="s">
        <v>2326</v>
      </c>
      <c r="F1300">
        <v>1</v>
      </c>
      <c r="G1300">
        <v>1</v>
      </c>
      <c r="H1300">
        <v>1</v>
      </c>
      <c r="I1300">
        <v>1.2</v>
      </c>
      <c r="J1300">
        <v>1</v>
      </c>
      <c r="K1300">
        <v>1</v>
      </c>
      <c r="L1300">
        <v>1</v>
      </c>
      <c r="M1300">
        <v>1</v>
      </c>
      <c r="N1300">
        <v>1</v>
      </c>
      <c r="O1300">
        <v>1</v>
      </c>
      <c r="P1300">
        <v>1</v>
      </c>
      <c r="Q1300">
        <v>1</v>
      </c>
      <c r="R1300">
        <v>1</v>
      </c>
      <c r="S1300">
        <v>1</v>
      </c>
      <c r="T1300">
        <v>1</v>
      </c>
      <c r="U1300">
        <v>1</v>
      </c>
      <c r="V1300">
        <v>1</v>
      </c>
      <c r="W1300">
        <v>1.2</v>
      </c>
      <c r="X1300">
        <v>1</v>
      </c>
      <c r="Y1300">
        <v>1</v>
      </c>
      <c r="Z1300">
        <v>1</v>
      </c>
      <c r="AA1300">
        <v>1</v>
      </c>
      <c r="AB1300">
        <v>1.5</v>
      </c>
      <c r="AC1300">
        <v>1.5</v>
      </c>
      <c r="AD1300">
        <v>1.5</v>
      </c>
      <c r="AE1300">
        <v>1.5</v>
      </c>
      <c r="AF1300">
        <v>1.5</v>
      </c>
      <c r="AG1300">
        <v>1.5</v>
      </c>
      <c r="AH1300">
        <v>1.5</v>
      </c>
      <c r="AI1300">
        <v>1.5</v>
      </c>
      <c r="AJ1300">
        <v>1.5</v>
      </c>
      <c r="AK1300">
        <v>1.3</v>
      </c>
      <c r="AL1300">
        <v>1</v>
      </c>
      <c r="AM1300">
        <v>1</v>
      </c>
      <c r="AN1300">
        <v>1</v>
      </c>
      <c r="AO1300">
        <v>1</v>
      </c>
      <c r="AP1300">
        <v>1</v>
      </c>
      <c r="AQ1300">
        <v>1</v>
      </c>
      <c r="AR1300">
        <v>1</v>
      </c>
      <c r="AS1300">
        <v>0.7</v>
      </c>
      <c r="AT1300">
        <v>1.1000000000000001</v>
      </c>
      <c r="AU1300">
        <v>1.3</v>
      </c>
      <c r="AV1300">
        <v>1</v>
      </c>
      <c r="AW1300">
        <v>1.8</v>
      </c>
      <c r="AX1300">
        <v>2.1</v>
      </c>
      <c r="AY1300">
        <v>1.5</v>
      </c>
      <c r="AZ1300">
        <v>0.7</v>
      </c>
      <c r="BA1300">
        <v>1.8</v>
      </c>
      <c r="BB1300">
        <v>1</v>
      </c>
      <c r="BC1300">
        <v>1</v>
      </c>
      <c r="BD1300">
        <v>1</v>
      </c>
      <c r="BE1300">
        <v>1</v>
      </c>
    </row>
    <row r="1301" spans="1:57">
      <c r="A1301" t="s">
        <v>2327</v>
      </c>
      <c r="B1301" t="s">
        <v>154</v>
      </c>
      <c r="C1301" t="s">
        <v>155</v>
      </c>
      <c r="D1301" t="s">
        <v>554</v>
      </c>
      <c r="E1301" t="s">
        <v>2326</v>
      </c>
      <c r="F1301">
        <v>1</v>
      </c>
      <c r="G1301">
        <v>1</v>
      </c>
      <c r="H1301">
        <v>1</v>
      </c>
      <c r="I1301">
        <v>1.2</v>
      </c>
      <c r="J1301">
        <v>1</v>
      </c>
      <c r="K1301">
        <v>1</v>
      </c>
      <c r="L1301">
        <v>1</v>
      </c>
      <c r="M1301">
        <v>1</v>
      </c>
      <c r="N1301">
        <v>1</v>
      </c>
      <c r="O1301">
        <v>1</v>
      </c>
      <c r="P1301">
        <v>1</v>
      </c>
      <c r="Q1301">
        <v>1</v>
      </c>
      <c r="R1301">
        <v>1</v>
      </c>
      <c r="S1301">
        <v>1</v>
      </c>
      <c r="T1301">
        <v>1</v>
      </c>
      <c r="U1301">
        <v>1</v>
      </c>
      <c r="V1301">
        <v>1</v>
      </c>
      <c r="W1301">
        <v>1.2</v>
      </c>
      <c r="X1301">
        <v>1</v>
      </c>
      <c r="Y1301">
        <v>1</v>
      </c>
      <c r="Z1301">
        <v>1</v>
      </c>
      <c r="AA1301">
        <v>1</v>
      </c>
      <c r="AB1301">
        <v>1.5</v>
      </c>
      <c r="AC1301">
        <v>1.5</v>
      </c>
      <c r="AD1301">
        <v>1.5</v>
      </c>
      <c r="AE1301">
        <v>1.5</v>
      </c>
      <c r="AF1301">
        <v>1.5</v>
      </c>
      <c r="AG1301">
        <v>1.5</v>
      </c>
      <c r="AH1301">
        <v>1.5</v>
      </c>
      <c r="AI1301">
        <v>1.5</v>
      </c>
      <c r="AJ1301">
        <v>1.5</v>
      </c>
      <c r="AK1301">
        <v>1.3</v>
      </c>
      <c r="AL1301">
        <v>1</v>
      </c>
      <c r="AM1301">
        <v>1</v>
      </c>
      <c r="AN1301">
        <v>1</v>
      </c>
      <c r="AO1301">
        <v>1</v>
      </c>
      <c r="AP1301">
        <v>1</v>
      </c>
      <c r="AQ1301">
        <v>1</v>
      </c>
      <c r="AR1301">
        <v>1</v>
      </c>
      <c r="AS1301">
        <v>0.7</v>
      </c>
      <c r="AT1301">
        <v>1.1000000000000001</v>
      </c>
      <c r="AU1301">
        <v>1.3</v>
      </c>
      <c r="AV1301">
        <v>1</v>
      </c>
      <c r="AW1301">
        <v>1.8</v>
      </c>
      <c r="AX1301">
        <v>2.1</v>
      </c>
      <c r="AY1301">
        <v>1.5</v>
      </c>
      <c r="AZ1301">
        <v>0.7</v>
      </c>
      <c r="BA1301">
        <v>1.8</v>
      </c>
      <c r="BB1301">
        <v>1</v>
      </c>
      <c r="BC1301">
        <v>1</v>
      </c>
      <c r="BD1301">
        <v>1</v>
      </c>
      <c r="BE1301">
        <v>1</v>
      </c>
    </row>
    <row r="1302" spans="1:57">
      <c r="A1302" t="s">
        <v>2328</v>
      </c>
      <c r="B1302" t="s">
        <v>154</v>
      </c>
      <c r="C1302" t="s">
        <v>155</v>
      </c>
      <c r="D1302" t="s">
        <v>383</v>
      </c>
      <c r="E1302" t="s">
        <v>2326</v>
      </c>
      <c r="F1302">
        <v>1</v>
      </c>
      <c r="G1302">
        <v>1</v>
      </c>
      <c r="H1302">
        <v>1</v>
      </c>
      <c r="I1302">
        <v>1.2</v>
      </c>
      <c r="J1302">
        <v>1</v>
      </c>
      <c r="K1302">
        <v>1</v>
      </c>
      <c r="L1302">
        <v>1</v>
      </c>
      <c r="M1302">
        <v>1</v>
      </c>
      <c r="N1302">
        <v>1</v>
      </c>
      <c r="O1302">
        <v>1</v>
      </c>
      <c r="P1302">
        <v>1</v>
      </c>
      <c r="Q1302">
        <v>1</v>
      </c>
      <c r="R1302">
        <v>1</v>
      </c>
      <c r="S1302">
        <v>1</v>
      </c>
      <c r="T1302">
        <v>1</v>
      </c>
      <c r="U1302">
        <v>1</v>
      </c>
      <c r="V1302">
        <v>1</v>
      </c>
      <c r="W1302">
        <v>1.2</v>
      </c>
      <c r="X1302">
        <v>1</v>
      </c>
      <c r="Y1302">
        <v>1</v>
      </c>
      <c r="Z1302">
        <v>1</v>
      </c>
      <c r="AA1302">
        <v>1</v>
      </c>
      <c r="AB1302">
        <v>1.2</v>
      </c>
      <c r="AC1302">
        <v>1.2</v>
      </c>
      <c r="AD1302">
        <v>1.2</v>
      </c>
      <c r="AE1302">
        <v>1.2</v>
      </c>
      <c r="AF1302">
        <v>1.2</v>
      </c>
      <c r="AG1302">
        <v>1.2</v>
      </c>
      <c r="AH1302">
        <v>1.2</v>
      </c>
      <c r="AI1302">
        <v>1.2</v>
      </c>
      <c r="AJ1302">
        <v>1.2</v>
      </c>
      <c r="AK1302">
        <v>1.1000000000000001</v>
      </c>
      <c r="AL1302">
        <v>1</v>
      </c>
      <c r="AM1302">
        <v>1</v>
      </c>
      <c r="AN1302">
        <v>1</v>
      </c>
      <c r="AO1302">
        <v>1</v>
      </c>
      <c r="AP1302">
        <v>1</v>
      </c>
      <c r="AQ1302">
        <v>1</v>
      </c>
      <c r="AR1302">
        <v>1</v>
      </c>
      <c r="AS1302">
        <v>0.7</v>
      </c>
      <c r="AT1302">
        <v>1.1000000000000001</v>
      </c>
      <c r="AU1302">
        <v>1.3</v>
      </c>
      <c r="AV1302">
        <v>1</v>
      </c>
      <c r="AW1302">
        <v>1.8</v>
      </c>
      <c r="AX1302">
        <v>2.1</v>
      </c>
      <c r="AY1302">
        <v>1.5</v>
      </c>
      <c r="AZ1302">
        <v>0.7</v>
      </c>
      <c r="BA1302">
        <v>1.8</v>
      </c>
      <c r="BB1302">
        <v>1</v>
      </c>
      <c r="BC1302">
        <v>1</v>
      </c>
      <c r="BD1302">
        <v>1</v>
      </c>
      <c r="BE1302">
        <v>1</v>
      </c>
    </row>
    <row r="1303" spans="1:57">
      <c r="A1303" t="s">
        <v>2329</v>
      </c>
      <c r="B1303" t="s">
        <v>154</v>
      </c>
      <c r="C1303" t="s">
        <v>155</v>
      </c>
      <c r="D1303" t="s">
        <v>384</v>
      </c>
      <c r="E1303" t="s">
        <v>2326</v>
      </c>
      <c r="F1303">
        <v>1</v>
      </c>
      <c r="G1303">
        <v>1</v>
      </c>
      <c r="H1303">
        <v>1</v>
      </c>
      <c r="I1303">
        <v>1.2</v>
      </c>
      <c r="J1303">
        <v>1</v>
      </c>
      <c r="K1303">
        <v>1</v>
      </c>
      <c r="L1303">
        <v>1</v>
      </c>
      <c r="M1303">
        <v>1</v>
      </c>
      <c r="N1303">
        <v>1</v>
      </c>
      <c r="O1303">
        <v>1</v>
      </c>
      <c r="P1303">
        <v>1</v>
      </c>
      <c r="Q1303">
        <v>1</v>
      </c>
      <c r="R1303">
        <v>1</v>
      </c>
      <c r="S1303">
        <v>1</v>
      </c>
      <c r="T1303">
        <v>1</v>
      </c>
      <c r="U1303">
        <v>1</v>
      </c>
      <c r="V1303">
        <v>1</v>
      </c>
      <c r="W1303">
        <v>1.2</v>
      </c>
      <c r="X1303">
        <v>1</v>
      </c>
      <c r="Y1303">
        <v>1</v>
      </c>
      <c r="Z1303">
        <v>1</v>
      </c>
      <c r="AA1303">
        <v>1</v>
      </c>
      <c r="AB1303">
        <v>1.2</v>
      </c>
      <c r="AC1303">
        <v>1.2</v>
      </c>
      <c r="AD1303">
        <v>1.2</v>
      </c>
      <c r="AE1303">
        <v>1.2</v>
      </c>
      <c r="AF1303">
        <v>1.2</v>
      </c>
      <c r="AG1303">
        <v>1.2</v>
      </c>
      <c r="AH1303">
        <v>1.2</v>
      </c>
      <c r="AI1303">
        <v>1.2</v>
      </c>
      <c r="AJ1303">
        <v>1.2</v>
      </c>
      <c r="AK1303">
        <v>1.1000000000000001</v>
      </c>
      <c r="AL1303">
        <v>1</v>
      </c>
      <c r="AM1303">
        <v>1</v>
      </c>
      <c r="AN1303">
        <v>1</v>
      </c>
      <c r="AO1303">
        <v>1</v>
      </c>
      <c r="AP1303">
        <v>1</v>
      </c>
      <c r="AQ1303">
        <v>1</v>
      </c>
      <c r="AR1303">
        <v>1</v>
      </c>
      <c r="AS1303">
        <v>0.7</v>
      </c>
      <c r="AT1303">
        <v>1.1000000000000001</v>
      </c>
      <c r="AU1303">
        <v>1.3</v>
      </c>
      <c r="AV1303">
        <v>1</v>
      </c>
      <c r="AW1303">
        <v>1.8</v>
      </c>
      <c r="AX1303">
        <v>2.1</v>
      </c>
      <c r="AY1303">
        <v>1.5</v>
      </c>
      <c r="AZ1303">
        <v>0.7</v>
      </c>
      <c r="BA1303">
        <v>1.8</v>
      </c>
      <c r="BB1303">
        <v>1</v>
      </c>
      <c r="BC1303">
        <v>1</v>
      </c>
      <c r="BD1303">
        <v>1</v>
      </c>
      <c r="BE1303">
        <v>1</v>
      </c>
    </row>
    <row r="1304" spans="1:57">
      <c r="A1304" t="s">
        <v>2330</v>
      </c>
      <c r="B1304" t="s">
        <v>154</v>
      </c>
      <c r="C1304" t="s">
        <v>155</v>
      </c>
      <c r="D1304" t="s">
        <v>385</v>
      </c>
      <c r="E1304" t="s">
        <v>2326</v>
      </c>
      <c r="F1304">
        <v>1</v>
      </c>
      <c r="G1304">
        <v>1</v>
      </c>
      <c r="H1304">
        <v>1</v>
      </c>
      <c r="I1304">
        <v>1.2</v>
      </c>
      <c r="J1304">
        <v>1</v>
      </c>
      <c r="K1304">
        <v>1</v>
      </c>
      <c r="L1304">
        <v>1</v>
      </c>
      <c r="M1304">
        <v>1</v>
      </c>
      <c r="N1304">
        <v>1</v>
      </c>
      <c r="O1304">
        <v>1</v>
      </c>
      <c r="P1304">
        <v>1</v>
      </c>
      <c r="Q1304">
        <v>1</v>
      </c>
      <c r="R1304">
        <v>1</v>
      </c>
      <c r="S1304">
        <v>1</v>
      </c>
      <c r="T1304">
        <v>1</v>
      </c>
      <c r="U1304">
        <v>1</v>
      </c>
      <c r="V1304">
        <v>1</v>
      </c>
      <c r="W1304">
        <v>1.2</v>
      </c>
      <c r="X1304">
        <v>1</v>
      </c>
      <c r="Y1304">
        <v>1</v>
      </c>
      <c r="Z1304">
        <v>1</v>
      </c>
      <c r="AA1304">
        <v>1</v>
      </c>
      <c r="AB1304">
        <v>1.1000000000000001</v>
      </c>
      <c r="AC1304">
        <v>1.1000000000000001</v>
      </c>
      <c r="AD1304">
        <v>1.1000000000000001</v>
      </c>
      <c r="AE1304">
        <v>1.1000000000000001</v>
      </c>
      <c r="AF1304">
        <v>1.1000000000000001</v>
      </c>
      <c r="AG1304">
        <v>1.1000000000000001</v>
      </c>
      <c r="AH1304">
        <v>1.1000000000000001</v>
      </c>
      <c r="AI1304">
        <v>1.1000000000000001</v>
      </c>
      <c r="AJ1304">
        <v>1.1000000000000001</v>
      </c>
      <c r="AK1304">
        <v>1</v>
      </c>
      <c r="AL1304">
        <v>1</v>
      </c>
      <c r="AM1304">
        <v>1</v>
      </c>
      <c r="AN1304">
        <v>1</v>
      </c>
      <c r="AO1304">
        <v>1</v>
      </c>
      <c r="AP1304">
        <v>1</v>
      </c>
      <c r="AQ1304">
        <v>1</v>
      </c>
      <c r="AR1304">
        <v>1</v>
      </c>
      <c r="AS1304">
        <v>0.7</v>
      </c>
      <c r="AT1304">
        <v>1.1000000000000001</v>
      </c>
      <c r="AU1304">
        <v>1.3</v>
      </c>
      <c r="AV1304">
        <v>1</v>
      </c>
      <c r="AW1304">
        <v>1.8</v>
      </c>
      <c r="AX1304">
        <v>2.1</v>
      </c>
      <c r="AY1304">
        <v>1.5</v>
      </c>
      <c r="AZ1304">
        <v>0.7</v>
      </c>
      <c r="BA1304">
        <v>1.8</v>
      </c>
      <c r="BB1304">
        <v>1</v>
      </c>
      <c r="BC1304">
        <v>1</v>
      </c>
      <c r="BD1304">
        <v>1</v>
      </c>
      <c r="BE1304">
        <v>1</v>
      </c>
    </row>
    <row r="1305" spans="1:57">
      <c r="A1305" t="s">
        <v>2331</v>
      </c>
      <c r="B1305" t="s">
        <v>154</v>
      </c>
      <c r="C1305" t="s">
        <v>155</v>
      </c>
      <c r="D1305" t="s">
        <v>381</v>
      </c>
      <c r="E1305" t="s">
        <v>2326</v>
      </c>
      <c r="F1305">
        <v>1</v>
      </c>
      <c r="G1305">
        <v>1</v>
      </c>
      <c r="H1305">
        <v>1</v>
      </c>
      <c r="I1305">
        <v>1.2</v>
      </c>
      <c r="J1305">
        <v>1</v>
      </c>
      <c r="K1305">
        <v>1</v>
      </c>
      <c r="L1305">
        <v>1</v>
      </c>
      <c r="M1305">
        <v>1</v>
      </c>
      <c r="N1305">
        <v>1</v>
      </c>
      <c r="O1305">
        <v>1</v>
      </c>
      <c r="P1305">
        <v>1</v>
      </c>
      <c r="Q1305">
        <v>1</v>
      </c>
      <c r="R1305">
        <v>1</v>
      </c>
      <c r="S1305">
        <v>1</v>
      </c>
      <c r="T1305">
        <v>1</v>
      </c>
      <c r="U1305">
        <v>1</v>
      </c>
      <c r="V1305">
        <v>1</v>
      </c>
      <c r="W1305">
        <v>1.2</v>
      </c>
      <c r="X1305">
        <v>1</v>
      </c>
      <c r="Y1305">
        <v>1</v>
      </c>
      <c r="Z1305">
        <v>1</v>
      </c>
      <c r="AA1305">
        <v>1</v>
      </c>
      <c r="AB1305">
        <v>1.1000000000000001</v>
      </c>
      <c r="AC1305">
        <v>1.1000000000000001</v>
      </c>
      <c r="AD1305">
        <v>1.1000000000000001</v>
      </c>
      <c r="AE1305">
        <v>1.1000000000000001</v>
      </c>
      <c r="AF1305">
        <v>1.1000000000000001</v>
      </c>
      <c r="AG1305">
        <v>1.1000000000000001</v>
      </c>
      <c r="AH1305">
        <v>1.1000000000000001</v>
      </c>
      <c r="AI1305">
        <v>1.1000000000000001</v>
      </c>
      <c r="AJ1305">
        <v>1.1000000000000001</v>
      </c>
      <c r="AK1305">
        <v>1</v>
      </c>
      <c r="AL1305">
        <v>1</v>
      </c>
      <c r="AM1305">
        <v>1</v>
      </c>
      <c r="AN1305">
        <v>1</v>
      </c>
      <c r="AO1305">
        <v>1</v>
      </c>
      <c r="AP1305">
        <v>1</v>
      </c>
      <c r="AQ1305">
        <v>1</v>
      </c>
      <c r="AR1305">
        <v>1</v>
      </c>
      <c r="AS1305">
        <v>0.7</v>
      </c>
      <c r="AT1305">
        <v>1.1000000000000001</v>
      </c>
      <c r="AU1305">
        <v>1.3</v>
      </c>
      <c r="AV1305">
        <v>1</v>
      </c>
      <c r="AW1305">
        <v>1.8</v>
      </c>
      <c r="AX1305">
        <v>2.1</v>
      </c>
      <c r="AY1305">
        <v>1.5</v>
      </c>
      <c r="AZ1305">
        <v>0.7</v>
      </c>
      <c r="BA1305">
        <v>1.8</v>
      </c>
      <c r="BB1305">
        <v>1</v>
      </c>
      <c r="BC1305">
        <v>1</v>
      </c>
      <c r="BD1305">
        <v>1</v>
      </c>
      <c r="BE1305">
        <v>1</v>
      </c>
    </row>
    <row r="1306" spans="1:57">
      <c r="A1306" t="s">
        <v>2332</v>
      </c>
      <c r="B1306" t="s">
        <v>154</v>
      </c>
      <c r="C1306" t="s">
        <v>155</v>
      </c>
      <c r="D1306" t="s">
        <v>552</v>
      </c>
      <c r="E1306" t="s">
        <v>2333</v>
      </c>
      <c r="F1306">
        <v>1</v>
      </c>
      <c r="G1306">
        <v>1</v>
      </c>
      <c r="H1306">
        <v>1</v>
      </c>
      <c r="I1306">
        <v>1.2</v>
      </c>
      <c r="J1306">
        <v>1</v>
      </c>
      <c r="K1306">
        <v>1</v>
      </c>
      <c r="L1306">
        <v>1</v>
      </c>
      <c r="M1306">
        <v>1</v>
      </c>
      <c r="N1306">
        <v>1</v>
      </c>
      <c r="O1306">
        <v>1</v>
      </c>
      <c r="P1306">
        <v>1</v>
      </c>
      <c r="Q1306">
        <v>1</v>
      </c>
      <c r="R1306">
        <v>1</v>
      </c>
      <c r="S1306">
        <v>1</v>
      </c>
      <c r="T1306">
        <v>1</v>
      </c>
      <c r="U1306">
        <v>1</v>
      </c>
      <c r="V1306">
        <v>1</v>
      </c>
      <c r="W1306">
        <v>1.2</v>
      </c>
      <c r="X1306">
        <v>1</v>
      </c>
      <c r="Y1306">
        <v>1</v>
      </c>
      <c r="Z1306">
        <v>1</v>
      </c>
      <c r="AA1306">
        <v>1</v>
      </c>
      <c r="AB1306">
        <v>1.5</v>
      </c>
      <c r="AC1306">
        <v>1.5</v>
      </c>
      <c r="AD1306">
        <v>1.5</v>
      </c>
      <c r="AE1306">
        <v>1.5</v>
      </c>
      <c r="AF1306">
        <v>1.5</v>
      </c>
      <c r="AG1306">
        <v>1.5</v>
      </c>
      <c r="AH1306">
        <v>1.5</v>
      </c>
      <c r="AI1306">
        <v>1.5</v>
      </c>
      <c r="AJ1306">
        <v>1.5</v>
      </c>
      <c r="AK1306">
        <v>1.3</v>
      </c>
      <c r="AL1306">
        <v>1</v>
      </c>
      <c r="AM1306">
        <v>1</v>
      </c>
      <c r="AN1306">
        <v>1</v>
      </c>
      <c r="AO1306">
        <v>1</v>
      </c>
      <c r="AP1306">
        <v>1</v>
      </c>
      <c r="AQ1306">
        <v>1</v>
      </c>
      <c r="AR1306">
        <v>1</v>
      </c>
      <c r="AS1306">
        <v>0.7</v>
      </c>
      <c r="AT1306">
        <v>1.1000000000000001</v>
      </c>
      <c r="AU1306">
        <v>1.3</v>
      </c>
      <c r="AV1306">
        <v>1</v>
      </c>
      <c r="AW1306">
        <v>1.8</v>
      </c>
      <c r="AX1306">
        <v>2.1</v>
      </c>
      <c r="AY1306">
        <v>1.5</v>
      </c>
      <c r="AZ1306">
        <v>0.7</v>
      </c>
      <c r="BA1306">
        <v>1.8</v>
      </c>
      <c r="BB1306">
        <v>1</v>
      </c>
      <c r="BC1306">
        <v>1</v>
      </c>
      <c r="BD1306">
        <v>1</v>
      </c>
      <c r="BE1306">
        <v>1</v>
      </c>
    </row>
    <row r="1307" spans="1:57">
      <c r="A1307" t="s">
        <v>2334</v>
      </c>
      <c r="B1307" t="s">
        <v>154</v>
      </c>
      <c r="C1307" t="s">
        <v>155</v>
      </c>
      <c r="D1307" t="s">
        <v>554</v>
      </c>
      <c r="E1307" t="s">
        <v>2333</v>
      </c>
      <c r="F1307">
        <v>1</v>
      </c>
      <c r="G1307">
        <v>1</v>
      </c>
      <c r="H1307">
        <v>1</v>
      </c>
      <c r="I1307">
        <v>1.2</v>
      </c>
      <c r="J1307">
        <v>1</v>
      </c>
      <c r="K1307">
        <v>1</v>
      </c>
      <c r="L1307">
        <v>1</v>
      </c>
      <c r="M1307">
        <v>1</v>
      </c>
      <c r="N1307">
        <v>1</v>
      </c>
      <c r="O1307">
        <v>1</v>
      </c>
      <c r="P1307">
        <v>1</v>
      </c>
      <c r="Q1307">
        <v>1</v>
      </c>
      <c r="R1307">
        <v>1</v>
      </c>
      <c r="S1307">
        <v>1</v>
      </c>
      <c r="T1307">
        <v>1</v>
      </c>
      <c r="U1307">
        <v>1</v>
      </c>
      <c r="V1307">
        <v>1</v>
      </c>
      <c r="W1307">
        <v>1.2</v>
      </c>
      <c r="X1307">
        <v>1</v>
      </c>
      <c r="Y1307">
        <v>1</v>
      </c>
      <c r="Z1307">
        <v>1</v>
      </c>
      <c r="AA1307">
        <v>1</v>
      </c>
      <c r="AB1307">
        <v>1.5</v>
      </c>
      <c r="AC1307">
        <v>1.5</v>
      </c>
      <c r="AD1307">
        <v>1.5</v>
      </c>
      <c r="AE1307">
        <v>1.5</v>
      </c>
      <c r="AF1307">
        <v>1.5</v>
      </c>
      <c r="AG1307">
        <v>1.5</v>
      </c>
      <c r="AH1307">
        <v>1.5</v>
      </c>
      <c r="AI1307">
        <v>1.5</v>
      </c>
      <c r="AJ1307">
        <v>1.5</v>
      </c>
      <c r="AK1307">
        <v>1.3</v>
      </c>
      <c r="AL1307">
        <v>1</v>
      </c>
      <c r="AM1307">
        <v>1</v>
      </c>
      <c r="AN1307">
        <v>1</v>
      </c>
      <c r="AO1307">
        <v>1</v>
      </c>
      <c r="AP1307">
        <v>1</v>
      </c>
      <c r="AQ1307">
        <v>1</v>
      </c>
      <c r="AR1307">
        <v>1</v>
      </c>
      <c r="AS1307">
        <v>0.7</v>
      </c>
      <c r="AT1307">
        <v>1.1000000000000001</v>
      </c>
      <c r="AU1307">
        <v>1.3</v>
      </c>
      <c r="AV1307">
        <v>1</v>
      </c>
      <c r="AW1307">
        <v>1.8</v>
      </c>
      <c r="AX1307">
        <v>2.1</v>
      </c>
      <c r="AY1307">
        <v>1.5</v>
      </c>
      <c r="AZ1307">
        <v>0.7</v>
      </c>
      <c r="BA1307">
        <v>1.8</v>
      </c>
      <c r="BB1307">
        <v>1</v>
      </c>
      <c r="BC1307">
        <v>1</v>
      </c>
      <c r="BD1307">
        <v>1</v>
      </c>
      <c r="BE1307">
        <v>1</v>
      </c>
    </row>
    <row r="1308" spans="1:57">
      <c r="A1308" t="s">
        <v>2335</v>
      </c>
      <c r="B1308" t="s">
        <v>154</v>
      </c>
      <c r="C1308" t="s">
        <v>155</v>
      </c>
      <c r="D1308" t="s">
        <v>383</v>
      </c>
      <c r="E1308" t="s">
        <v>2333</v>
      </c>
      <c r="F1308">
        <v>1</v>
      </c>
      <c r="G1308">
        <v>1</v>
      </c>
      <c r="H1308">
        <v>1</v>
      </c>
      <c r="I1308">
        <v>1.2</v>
      </c>
      <c r="J1308">
        <v>1</v>
      </c>
      <c r="K1308">
        <v>1</v>
      </c>
      <c r="L1308">
        <v>1</v>
      </c>
      <c r="M1308">
        <v>1</v>
      </c>
      <c r="N1308">
        <v>1</v>
      </c>
      <c r="O1308">
        <v>1</v>
      </c>
      <c r="P1308">
        <v>1</v>
      </c>
      <c r="Q1308">
        <v>1</v>
      </c>
      <c r="R1308">
        <v>1</v>
      </c>
      <c r="S1308">
        <v>1</v>
      </c>
      <c r="T1308">
        <v>1</v>
      </c>
      <c r="U1308">
        <v>1</v>
      </c>
      <c r="V1308">
        <v>1</v>
      </c>
      <c r="W1308">
        <v>1.2</v>
      </c>
      <c r="X1308">
        <v>1</v>
      </c>
      <c r="Y1308">
        <v>1</v>
      </c>
      <c r="Z1308">
        <v>1</v>
      </c>
      <c r="AA1308">
        <v>1</v>
      </c>
      <c r="AB1308">
        <v>1.2</v>
      </c>
      <c r="AC1308">
        <v>1.2</v>
      </c>
      <c r="AD1308">
        <v>1.2</v>
      </c>
      <c r="AE1308">
        <v>1.2</v>
      </c>
      <c r="AF1308">
        <v>1.2</v>
      </c>
      <c r="AG1308">
        <v>1.2</v>
      </c>
      <c r="AH1308">
        <v>1.2</v>
      </c>
      <c r="AI1308">
        <v>1.2</v>
      </c>
      <c r="AJ1308">
        <v>1.2</v>
      </c>
      <c r="AK1308">
        <v>1.1000000000000001</v>
      </c>
      <c r="AL1308">
        <v>1</v>
      </c>
      <c r="AM1308">
        <v>1</v>
      </c>
      <c r="AN1308">
        <v>1</v>
      </c>
      <c r="AO1308">
        <v>1</v>
      </c>
      <c r="AP1308">
        <v>1</v>
      </c>
      <c r="AQ1308">
        <v>1</v>
      </c>
      <c r="AR1308">
        <v>1</v>
      </c>
      <c r="AS1308">
        <v>0.7</v>
      </c>
      <c r="AT1308">
        <v>1.1000000000000001</v>
      </c>
      <c r="AU1308">
        <v>1.3</v>
      </c>
      <c r="AV1308">
        <v>1</v>
      </c>
      <c r="AW1308">
        <v>1.8</v>
      </c>
      <c r="AX1308">
        <v>2.1</v>
      </c>
      <c r="AY1308">
        <v>1.5</v>
      </c>
      <c r="AZ1308">
        <v>0.7</v>
      </c>
      <c r="BA1308">
        <v>1.8</v>
      </c>
      <c r="BB1308">
        <v>1</v>
      </c>
      <c r="BC1308">
        <v>1</v>
      </c>
      <c r="BD1308">
        <v>1</v>
      </c>
      <c r="BE1308">
        <v>1</v>
      </c>
    </row>
    <row r="1309" spans="1:57">
      <c r="A1309" t="s">
        <v>2336</v>
      </c>
      <c r="B1309" t="s">
        <v>154</v>
      </c>
      <c r="C1309" t="s">
        <v>155</v>
      </c>
      <c r="D1309" t="s">
        <v>384</v>
      </c>
      <c r="E1309" t="s">
        <v>2333</v>
      </c>
      <c r="F1309">
        <v>1</v>
      </c>
      <c r="G1309">
        <v>1</v>
      </c>
      <c r="H1309">
        <v>1</v>
      </c>
      <c r="I1309">
        <v>1.2</v>
      </c>
      <c r="J1309">
        <v>1</v>
      </c>
      <c r="K1309">
        <v>1</v>
      </c>
      <c r="L1309">
        <v>1</v>
      </c>
      <c r="M1309">
        <v>1</v>
      </c>
      <c r="N1309">
        <v>1</v>
      </c>
      <c r="O1309">
        <v>1</v>
      </c>
      <c r="P1309">
        <v>1</v>
      </c>
      <c r="Q1309">
        <v>1</v>
      </c>
      <c r="R1309">
        <v>1</v>
      </c>
      <c r="S1309">
        <v>1</v>
      </c>
      <c r="T1309">
        <v>1</v>
      </c>
      <c r="U1309">
        <v>1</v>
      </c>
      <c r="V1309">
        <v>1</v>
      </c>
      <c r="W1309">
        <v>1.2</v>
      </c>
      <c r="X1309">
        <v>1</v>
      </c>
      <c r="Y1309">
        <v>1</v>
      </c>
      <c r="Z1309">
        <v>1</v>
      </c>
      <c r="AA1309">
        <v>1</v>
      </c>
      <c r="AB1309">
        <v>1.2</v>
      </c>
      <c r="AC1309">
        <v>1.2</v>
      </c>
      <c r="AD1309">
        <v>1.2</v>
      </c>
      <c r="AE1309">
        <v>1.2</v>
      </c>
      <c r="AF1309">
        <v>1.2</v>
      </c>
      <c r="AG1309">
        <v>1.2</v>
      </c>
      <c r="AH1309">
        <v>1.2</v>
      </c>
      <c r="AI1309">
        <v>1.2</v>
      </c>
      <c r="AJ1309">
        <v>1.2</v>
      </c>
      <c r="AK1309">
        <v>1.1000000000000001</v>
      </c>
      <c r="AL1309">
        <v>1</v>
      </c>
      <c r="AM1309">
        <v>1</v>
      </c>
      <c r="AN1309">
        <v>1</v>
      </c>
      <c r="AO1309">
        <v>1</v>
      </c>
      <c r="AP1309">
        <v>1</v>
      </c>
      <c r="AQ1309">
        <v>1</v>
      </c>
      <c r="AR1309">
        <v>1</v>
      </c>
      <c r="AS1309">
        <v>0.7</v>
      </c>
      <c r="AT1309">
        <v>1.1000000000000001</v>
      </c>
      <c r="AU1309">
        <v>1.3</v>
      </c>
      <c r="AV1309">
        <v>1</v>
      </c>
      <c r="AW1309">
        <v>1.8</v>
      </c>
      <c r="AX1309">
        <v>2.1</v>
      </c>
      <c r="AY1309">
        <v>1.5</v>
      </c>
      <c r="AZ1309">
        <v>0.7</v>
      </c>
      <c r="BA1309">
        <v>1.8</v>
      </c>
      <c r="BB1309">
        <v>1</v>
      </c>
      <c r="BC1309">
        <v>1</v>
      </c>
      <c r="BD1309">
        <v>1</v>
      </c>
      <c r="BE1309">
        <v>1</v>
      </c>
    </row>
    <row r="1310" spans="1:57">
      <c r="A1310" t="s">
        <v>2337</v>
      </c>
      <c r="B1310" t="s">
        <v>154</v>
      </c>
      <c r="C1310" t="s">
        <v>155</v>
      </c>
      <c r="D1310" t="s">
        <v>385</v>
      </c>
      <c r="E1310" t="s">
        <v>2333</v>
      </c>
      <c r="F1310">
        <v>1</v>
      </c>
      <c r="G1310">
        <v>1</v>
      </c>
      <c r="H1310">
        <v>1</v>
      </c>
      <c r="I1310">
        <v>1.2</v>
      </c>
      <c r="J1310">
        <v>1</v>
      </c>
      <c r="K1310">
        <v>1</v>
      </c>
      <c r="L1310">
        <v>1</v>
      </c>
      <c r="M1310">
        <v>1</v>
      </c>
      <c r="N1310">
        <v>1</v>
      </c>
      <c r="O1310">
        <v>1</v>
      </c>
      <c r="P1310">
        <v>1</v>
      </c>
      <c r="Q1310">
        <v>1</v>
      </c>
      <c r="R1310">
        <v>1</v>
      </c>
      <c r="S1310">
        <v>1</v>
      </c>
      <c r="T1310">
        <v>1</v>
      </c>
      <c r="U1310">
        <v>1</v>
      </c>
      <c r="V1310">
        <v>1</v>
      </c>
      <c r="W1310">
        <v>1.2</v>
      </c>
      <c r="X1310">
        <v>1</v>
      </c>
      <c r="Y1310">
        <v>1</v>
      </c>
      <c r="Z1310">
        <v>1</v>
      </c>
      <c r="AA1310">
        <v>1</v>
      </c>
      <c r="AB1310">
        <v>1.1000000000000001</v>
      </c>
      <c r="AC1310">
        <v>1.1000000000000001</v>
      </c>
      <c r="AD1310">
        <v>1.1000000000000001</v>
      </c>
      <c r="AE1310">
        <v>1.1000000000000001</v>
      </c>
      <c r="AF1310">
        <v>1.1000000000000001</v>
      </c>
      <c r="AG1310">
        <v>1.1000000000000001</v>
      </c>
      <c r="AH1310">
        <v>1.1000000000000001</v>
      </c>
      <c r="AI1310">
        <v>1.1000000000000001</v>
      </c>
      <c r="AJ1310">
        <v>1.1000000000000001</v>
      </c>
      <c r="AK1310">
        <v>1</v>
      </c>
      <c r="AL1310">
        <v>1</v>
      </c>
      <c r="AM1310">
        <v>1</v>
      </c>
      <c r="AN1310">
        <v>1</v>
      </c>
      <c r="AO1310">
        <v>1</v>
      </c>
      <c r="AP1310">
        <v>1</v>
      </c>
      <c r="AQ1310">
        <v>1</v>
      </c>
      <c r="AR1310">
        <v>1</v>
      </c>
      <c r="AS1310">
        <v>0.7</v>
      </c>
      <c r="AT1310">
        <v>1.1000000000000001</v>
      </c>
      <c r="AU1310">
        <v>1.3</v>
      </c>
      <c r="AV1310">
        <v>1</v>
      </c>
      <c r="AW1310">
        <v>1.8</v>
      </c>
      <c r="AX1310">
        <v>2.1</v>
      </c>
      <c r="AY1310">
        <v>1.5</v>
      </c>
      <c r="AZ1310">
        <v>0.7</v>
      </c>
      <c r="BA1310">
        <v>1.8</v>
      </c>
      <c r="BB1310">
        <v>1</v>
      </c>
      <c r="BC1310">
        <v>1</v>
      </c>
      <c r="BD1310">
        <v>1</v>
      </c>
      <c r="BE1310">
        <v>1</v>
      </c>
    </row>
    <row r="1311" spans="1:57">
      <c r="A1311" t="s">
        <v>2338</v>
      </c>
      <c r="B1311" t="s">
        <v>154</v>
      </c>
      <c r="C1311" t="s">
        <v>155</v>
      </c>
      <c r="D1311" t="s">
        <v>381</v>
      </c>
      <c r="E1311" t="s">
        <v>2333</v>
      </c>
      <c r="F1311">
        <v>1</v>
      </c>
      <c r="G1311">
        <v>1</v>
      </c>
      <c r="H1311">
        <v>1</v>
      </c>
      <c r="I1311">
        <v>1.2</v>
      </c>
      <c r="J1311">
        <v>1</v>
      </c>
      <c r="K1311">
        <v>1</v>
      </c>
      <c r="L1311">
        <v>1</v>
      </c>
      <c r="M1311">
        <v>1</v>
      </c>
      <c r="N1311">
        <v>1</v>
      </c>
      <c r="O1311">
        <v>1</v>
      </c>
      <c r="P1311">
        <v>1</v>
      </c>
      <c r="Q1311">
        <v>1</v>
      </c>
      <c r="R1311">
        <v>1</v>
      </c>
      <c r="S1311">
        <v>1</v>
      </c>
      <c r="T1311">
        <v>1</v>
      </c>
      <c r="U1311">
        <v>1</v>
      </c>
      <c r="V1311">
        <v>1</v>
      </c>
      <c r="W1311">
        <v>1.2</v>
      </c>
      <c r="X1311">
        <v>1</v>
      </c>
      <c r="Y1311">
        <v>1</v>
      </c>
      <c r="Z1311">
        <v>1</v>
      </c>
      <c r="AA1311">
        <v>1</v>
      </c>
      <c r="AB1311">
        <v>1.1000000000000001</v>
      </c>
      <c r="AC1311">
        <v>1.1000000000000001</v>
      </c>
      <c r="AD1311">
        <v>1.1000000000000001</v>
      </c>
      <c r="AE1311">
        <v>1.1000000000000001</v>
      </c>
      <c r="AF1311">
        <v>1.1000000000000001</v>
      </c>
      <c r="AG1311">
        <v>1.1000000000000001</v>
      </c>
      <c r="AH1311">
        <v>1.1000000000000001</v>
      </c>
      <c r="AI1311">
        <v>1.1000000000000001</v>
      </c>
      <c r="AJ1311">
        <v>1.1000000000000001</v>
      </c>
      <c r="AK1311">
        <v>1</v>
      </c>
      <c r="AL1311">
        <v>1</v>
      </c>
      <c r="AM1311">
        <v>1</v>
      </c>
      <c r="AN1311">
        <v>1</v>
      </c>
      <c r="AO1311">
        <v>1</v>
      </c>
      <c r="AP1311">
        <v>1</v>
      </c>
      <c r="AQ1311">
        <v>1</v>
      </c>
      <c r="AR1311">
        <v>1</v>
      </c>
      <c r="AS1311">
        <v>0.7</v>
      </c>
      <c r="AT1311">
        <v>1.1000000000000001</v>
      </c>
      <c r="AU1311">
        <v>1.3</v>
      </c>
      <c r="AV1311">
        <v>1</v>
      </c>
      <c r="AW1311">
        <v>1.8</v>
      </c>
      <c r="AX1311">
        <v>2.1</v>
      </c>
      <c r="AY1311">
        <v>1.5</v>
      </c>
      <c r="AZ1311">
        <v>0.7</v>
      </c>
      <c r="BA1311">
        <v>1.8</v>
      </c>
      <c r="BB1311">
        <v>1</v>
      </c>
      <c r="BC1311">
        <v>1</v>
      </c>
      <c r="BD1311">
        <v>1</v>
      </c>
      <c r="BE1311">
        <v>1</v>
      </c>
    </row>
    <row r="1312" spans="1:57">
      <c r="A1312" t="s">
        <v>2339</v>
      </c>
      <c r="B1312" t="s">
        <v>154</v>
      </c>
      <c r="C1312" t="s">
        <v>155</v>
      </c>
      <c r="D1312" t="s">
        <v>552</v>
      </c>
      <c r="E1312" t="s">
        <v>2340</v>
      </c>
      <c r="F1312">
        <v>1</v>
      </c>
      <c r="G1312">
        <v>1</v>
      </c>
      <c r="H1312">
        <v>1</v>
      </c>
      <c r="I1312">
        <v>1.2</v>
      </c>
      <c r="J1312">
        <v>1</v>
      </c>
      <c r="K1312">
        <v>1</v>
      </c>
      <c r="L1312">
        <v>1</v>
      </c>
      <c r="M1312">
        <v>1</v>
      </c>
      <c r="N1312">
        <v>1</v>
      </c>
      <c r="O1312">
        <v>1</v>
      </c>
      <c r="P1312">
        <v>1</v>
      </c>
      <c r="Q1312">
        <v>1</v>
      </c>
      <c r="R1312">
        <v>1</v>
      </c>
      <c r="S1312">
        <v>1</v>
      </c>
      <c r="T1312">
        <v>1</v>
      </c>
      <c r="U1312">
        <v>1</v>
      </c>
      <c r="V1312">
        <v>1</v>
      </c>
      <c r="W1312">
        <v>1.2</v>
      </c>
      <c r="X1312">
        <v>1</v>
      </c>
      <c r="Y1312">
        <v>1</v>
      </c>
      <c r="Z1312">
        <v>1</v>
      </c>
      <c r="AA1312">
        <v>1</v>
      </c>
      <c r="AB1312">
        <v>1.5</v>
      </c>
      <c r="AC1312">
        <v>1.5</v>
      </c>
      <c r="AD1312">
        <v>1.5</v>
      </c>
      <c r="AE1312">
        <v>1.5</v>
      </c>
      <c r="AF1312">
        <v>1.5</v>
      </c>
      <c r="AG1312">
        <v>1.5</v>
      </c>
      <c r="AH1312">
        <v>1.5</v>
      </c>
      <c r="AI1312">
        <v>1.5</v>
      </c>
      <c r="AJ1312">
        <v>1.5</v>
      </c>
      <c r="AK1312">
        <v>1.3</v>
      </c>
      <c r="AL1312">
        <v>1</v>
      </c>
      <c r="AM1312">
        <v>1</v>
      </c>
      <c r="AN1312">
        <v>1</v>
      </c>
      <c r="AO1312">
        <v>1</v>
      </c>
      <c r="AP1312">
        <v>1</v>
      </c>
      <c r="AQ1312">
        <v>1</v>
      </c>
      <c r="AR1312">
        <v>1</v>
      </c>
      <c r="AS1312">
        <v>0.7</v>
      </c>
      <c r="AT1312">
        <v>1.1000000000000001</v>
      </c>
      <c r="AU1312">
        <v>1.3</v>
      </c>
      <c r="AV1312">
        <v>1</v>
      </c>
      <c r="AW1312">
        <v>1.8</v>
      </c>
      <c r="AX1312">
        <v>2.1</v>
      </c>
      <c r="AY1312">
        <v>1.5</v>
      </c>
      <c r="AZ1312">
        <v>0.7</v>
      </c>
      <c r="BA1312">
        <v>1.8</v>
      </c>
      <c r="BB1312">
        <v>1</v>
      </c>
      <c r="BC1312">
        <v>1</v>
      </c>
      <c r="BD1312">
        <v>1</v>
      </c>
      <c r="BE1312">
        <v>1</v>
      </c>
    </row>
    <row r="1313" spans="1:57">
      <c r="A1313" t="s">
        <v>2341</v>
      </c>
      <c r="B1313" t="s">
        <v>154</v>
      </c>
      <c r="C1313" t="s">
        <v>155</v>
      </c>
      <c r="D1313" t="s">
        <v>554</v>
      </c>
      <c r="E1313" t="s">
        <v>2340</v>
      </c>
      <c r="F1313">
        <v>1</v>
      </c>
      <c r="G1313">
        <v>1</v>
      </c>
      <c r="H1313">
        <v>1</v>
      </c>
      <c r="I1313">
        <v>1.2</v>
      </c>
      <c r="J1313">
        <v>1</v>
      </c>
      <c r="K1313">
        <v>1</v>
      </c>
      <c r="L1313">
        <v>1</v>
      </c>
      <c r="M1313">
        <v>1</v>
      </c>
      <c r="N1313">
        <v>1</v>
      </c>
      <c r="O1313">
        <v>1</v>
      </c>
      <c r="P1313">
        <v>1</v>
      </c>
      <c r="Q1313">
        <v>1</v>
      </c>
      <c r="R1313">
        <v>1</v>
      </c>
      <c r="S1313">
        <v>1</v>
      </c>
      <c r="T1313">
        <v>1</v>
      </c>
      <c r="U1313">
        <v>1</v>
      </c>
      <c r="V1313">
        <v>1</v>
      </c>
      <c r="W1313">
        <v>1.2</v>
      </c>
      <c r="X1313">
        <v>1</v>
      </c>
      <c r="Y1313">
        <v>1</v>
      </c>
      <c r="Z1313">
        <v>1</v>
      </c>
      <c r="AA1313">
        <v>1</v>
      </c>
      <c r="AB1313">
        <v>1.5</v>
      </c>
      <c r="AC1313">
        <v>1.5</v>
      </c>
      <c r="AD1313">
        <v>1.5</v>
      </c>
      <c r="AE1313">
        <v>1.5</v>
      </c>
      <c r="AF1313">
        <v>1.5</v>
      </c>
      <c r="AG1313">
        <v>1.5</v>
      </c>
      <c r="AH1313">
        <v>1.5</v>
      </c>
      <c r="AI1313">
        <v>1.5</v>
      </c>
      <c r="AJ1313">
        <v>1.5</v>
      </c>
      <c r="AK1313">
        <v>1.3</v>
      </c>
      <c r="AL1313">
        <v>1</v>
      </c>
      <c r="AM1313">
        <v>1</v>
      </c>
      <c r="AN1313">
        <v>1</v>
      </c>
      <c r="AO1313">
        <v>1</v>
      </c>
      <c r="AP1313">
        <v>1</v>
      </c>
      <c r="AQ1313">
        <v>1</v>
      </c>
      <c r="AR1313">
        <v>1</v>
      </c>
      <c r="AS1313">
        <v>0.7</v>
      </c>
      <c r="AT1313">
        <v>1.1000000000000001</v>
      </c>
      <c r="AU1313">
        <v>1.3</v>
      </c>
      <c r="AV1313">
        <v>1</v>
      </c>
      <c r="AW1313">
        <v>1.8</v>
      </c>
      <c r="AX1313">
        <v>2.1</v>
      </c>
      <c r="AY1313">
        <v>1.5</v>
      </c>
      <c r="AZ1313">
        <v>0.7</v>
      </c>
      <c r="BA1313">
        <v>1.8</v>
      </c>
      <c r="BB1313">
        <v>1</v>
      </c>
      <c r="BC1313">
        <v>1</v>
      </c>
      <c r="BD1313">
        <v>1</v>
      </c>
      <c r="BE1313">
        <v>1</v>
      </c>
    </row>
    <row r="1314" spans="1:57">
      <c r="A1314" t="s">
        <v>2342</v>
      </c>
      <c r="B1314" t="s">
        <v>154</v>
      </c>
      <c r="C1314" t="s">
        <v>155</v>
      </c>
      <c r="D1314" t="s">
        <v>383</v>
      </c>
      <c r="E1314" t="s">
        <v>2340</v>
      </c>
      <c r="F1314">
        <v>1</v>
      </c>
      <c r="G1314">
        <v>1</v>
      </c>
      <c r="H1314">
        <v>1</v>
      </c>
      <c r="I1314">
        <v>1.2</v>
      </c>
      <c r="J1314">
        <v>1</v>
      </c>
      <c r="K1314">
        <v>1</v>
      </c>
      <c r="L1314">
        <v>1</v>
      </c>
      <c r="M1314">
        <v>1</v>
      </c>
      <c r="N1314">
        <v>1</v>
      </c>
      <c r="O1314">
        <v>1</v>
      </c>
      <c r="P1314">
        <v>1</v>
      </c>
      <c r="Q1314">
        <v>1</v>
      </c>
      <c r="R1314">
        <v>1</v>
      </c>
      <c r="S1314">
        <v>1</v>
      </c>
      <c r="T1314">
        <v>1</v>
      </c>
      <c r="U1314">
        <v>1</v>
      </c>
      <c r="V1314">
        <v>1</v>
      </c>
      <c r="W1314">
        <v>1.2</v>
      </c>
      <c r="X1314">
        <v>1</v>
      </c>
      <c r="Y1314">
        <v>1</v>
      </c>
      <c r="Z1314">
        <v>1</v>
      </c>
      <c r="AA1314">
        <v>1</v>
      </c>
      <c r="AB1314">
        <v>1.2</v>
      </c>
      <c r="AC1314">
        <v>1.2</v>
      </c>
      <c r="AD1314">
        <v>1.2</v>
      </c>
      <c r="AE1314">
        <v>1.2</v>
      </c>
      <c r="AF1314">
        <v>1.2</v>
      </c>
      <c r="AG1314">
        <v>1.2</v>
      </c>
      <c r="AH1314">
        <v>1.2</v>
      </c>
      <c r="AI1314">
        <v>1.2</v>
      </c>
      <c r="AJ1314">
        <v>1.2</v>
      </c>
      <c r="AK1314">
        <v>1.1000000000000001</v>
      </c>
      <c r="AL1314">
        <v>1</v>
      </c>
      <c r="AM1314">
        <v>1</v>
      </c>
      <c r="AN1314">
        <v>1</v>
      </c>
      <c r="AO1314">
        <v>1</v>
      </c>
      <c r="AP1314">
        <v>1</v>
      </c>
      <c r="AQ1314">
        <v>1</v>
      </c>
      <c r="AR1314">
        <v>1</v>
      </c>
      <c r="AS1314">
        <v>0.7</v>
      </c>
      <c r="AT1314">
        <v>1.1000000000000001</v>
      </c>
      <c r="AU1314">
        <v>1.3</v>
      </c>
      <c r="AV1314">
        <v>1</v>
      </c>
      <c r="AW1314">
        <v>1.8</v>
      </c>
      <c r="AX1314">
        <v>2.1</v>
      </c>
      <c r="AY1314">
        <v>1.5</v>
      </c>
      <c r="AZ1314">
        <v>0.7</v>
      </c>
      <c r="BA1314">
        <v>1.8</v>
      </c>
      <c r="BB1314">
        <v>1</v>
      </c>
      <c r="BC1314">
        <v>1</v>
      </c>
      <c r="BD1314">
        <v>1</v>
      </c>
      <c r="BE1314">
        <v>1</v>
      </c>
    </row>
    <row r="1315" spans="1:57">
      <c r="A1315" t="s">
        <v>2343</v>
      </c>
      <c r="B1315" t="s">
        <v>154</v>
      </c>
      <c r="C1315" t="s">
        <v>155</v>
      </c>
      <c r="D1315" t="s">
        <v>384</v>
      </c>
      <c r="E1315" t="s">
        <v>2340</v>
      </c>
      <c r="F1315">
        <v>1</v>
      </c>
      <c r="G1315">
        <v>1</v>
      </c>
      <c r="H1315">
        <v>1</v>
      </c>
      <c r="I1315">
        <v>1.2</v>
      </c>
      <c r="J1315">
        <v>1</v>
      </c>
      <c r="K1315">
        <v>1</v>
      </c>
      <c r="L1315">
        <v>1</v>
      </c>
      <c r="M1315">
        <v>1</v>
      </c>
      <c r="N1315">
        <v>1</v>
      </c>
      <c r="O1315">
        <v>1</v>
      </c>
      <c r="P1315">
        <v>1</v>
      </c>
      <c r="Q1315">
        <v>1</v>
      </c>
      <c r="R1315">
        <v>1</v>
      </c>
      <c r="S1315">
        <v>1</v>
      </c>
      <c r="T1315">
        <v>1</v>
      </c>
      <c r="U1315">
        <v>1</v>
      </c>
      <c r="V1315">
        <v>1</v>
      </c>
      <c r="W1315">
        <v>1.2</v>
      </c>
      <c r="X1315">
        <v>1</v>
      </c>
      <c r="Y1315">
        <v>1</v>
      </c>
      <c r="Z1315">
        <v>1</v>
      </c>
      <c r="AA1315">
        <v>1</v>
      </c>
      <c r="AB1315">
        <v>1.2</v>
      </c>
      <c r="AC1315">
        <v>1.2</v>
      </c>
      <c r="AD1315">
        <v>1.2</v>
      </c>
      <c r="AE1315">
        <v>1.2</v>
      </c>
      <c r="AF1315">
        <v>1.2</v>
      </c>
      <c r="AG1315">
        <v>1.2</v>
      </c>
      <c r="AH1315">
        <v>1.2</v>
      </c>
      <c r="AI1315">
        <v>1.2</v>
      </c>
      <c r="AJ1315">
        <v>1.2</v>
      </c>
      <c r="AK1315">
        <v>1.1000000000000001</v>
      </c>
      <c r="AL1315">
        <v>1</v>
      </c>
      <c r="AM1315">
        <v>1</v>
      </c>
      <c r="AN1315">
        <v>1</v>
      </c>
      <c r="AO1315">
        <v>1</v>
      </c>
      <c r="AP1315">
        <v>1</v>
      </c>
      <c r="AQ1315">
        <v>1</v>
      </c>
      <c r="AR1315">
        <v>1</v>
      </c>
      <c r="AS1315">
        <v>0.7</v>
      </c>
      <c r="AT1315">
        <v>1.1000000000000001</v>
      </c>
      <c r="AU1315">
        <v>1.3</v>
      </c>
      <c r="AV1315">
        <v>1</v>
      </c>
      <c r="AW1315">
        <v>1.8</v>
      </c>
      <c r="AX1315">
        <v>2.1</v>
      </c>
      <c r="AY1315">
        <v>1.5</v>
      </c>
      <c r="AZ1315">
        <v>0.7</v>
      </c>
      <c r="BA1315">
        <v>1.8</v>
      </c>
      <c r="BB1315">
        <v>1</v>
      </c>
      <c r="BC1315">
        <v>1</v>
      </c>
      <c r="BD1315">
        <v>1</v>
      </c>
      <c r="BE1315">
        <v>1</v>
      </c>
    </row>
    <row r="1316" spans="1:57">
      <c r="A1316" t="s">
        <v>2344</v>
      </c>
      <c r="B1316" t="s">
        <v>154</v>
      </c>
      <c r="C1316" t="s">
        <v>155</v>
      </c>
      <c r="D1316" t="s">
        <v>385</v>
      </c>
      <c r="E1316" t="s">
        <v>2340</v>
      </c>
      <c r="F1316">
        <v>1</v>
      </c>
      <c r="G1316">
        <v>1</v>
      </c>
      <c r="H1316">
        <v>1</v>
      </c>
      <c r="I1316">
        <v>1.2</v>
      </c>
      <c r="J1316">
        <v>1</v>
      </c>
      <c r="K1316">
        <v>1</v>
      </c>
      <c r="L1316">
        <v>1</v>
      </c>
      <c r="M1316">
        <v>1</v>
      </c>
      <c r="N1316">
        <v>1</v>
      </c>
      <c r="O1316">
        <v>1</v>
      </c>
      <c r="P1316">
        <v>1</v>
      </c>
      <c r="Q1316">
        <v>1</v>
      </c>
      <c r="R1316">
        <v>1</v>
      </c>
      <c r="S1316">
        <v>1</v>
      </c>
      <c r="T1316">
        <v>1</v>
      </c>
      <c r="U1316">
        <v>1</v>
      </c>
      <c r="V1316">
        <v>1</v>
      </c>
      <c r="W1316">
        <v>1.2</v>
      </c>
      <c r="X1316">
        <v>1</v>
      </c>
      <c r="Y1316">
        <v>1</v>
      </c>
      <c r="Z1316">
        <v>1</v>
      </c>
      <c r="AA1316">
        <v>1</v>
      </c>
      <c r="AB1316">
        <v>1.1000000000000001</v>
      </c>
      <c r="AC1316">
        <v>1.1000000000000001</v>
      </c>
      <c r="AD1316">
        <v>1.1000000000000001</v>
      </c>
      <c r="AE1316">
        <v>1.1000000000000001</v>
      </c>
      <c r="AF1316">
        <v>1.1000000000000001</v>
      </c>
      <c r="AG1316">
        <v>1.1000000000000001</v>
      </c>
      <c r="AH1316">
        <v>1.1000000000000001</v>
      </c>
      <c r="AI1316">
        <v>1.1000000000000001</v>
      </c>
      <c r="AJ1316">
        <v>1.1000000000000001</v>
      </c>
      <c r="AK1316">
        <v>1</v>
      </c>
      <c r="AL1316">
        <v>1</v>
      </c>
      <c r="AM1316">
        <v>1</v>
      </c>
      <c r="AN1316">
        <v>1</v>
      </c>
      <c r="AO1316">
        <v>1</v>
      </c>
      <c r="AP1316">
        <v>1</v>
      </c>
      <c r="AQ1316">
        <v>1</v>
      </c>
      <c r="AR1316">
        <v>1</v>
      </c>
      <c r="AS1316">
        <v>0.7</v>
      </c>
      <c r="AT1316">
        <v>1.1000000000000001</v>
      </c>
      <c r="AU1316">
        <v>1.3</v>
      </c>
      <c r="AV1316">
        <v>1</v>
      </c>
      <c r="AW1316">
        <v>1.8</v>
      </c>
      <c r="AX1316">
        <v>2.1</v>
      </c>
      <c r="AY1316">
        <v>1.5</v>
      </c>
      <c r="AZ1316">
        <v>0.7</v>
      </c>
      <c r="BA1316">
        <v>1.8</v>
      </c>
      <c r="BB1316">
        <v>1</v>
      </c>
      <c r="BC1316">
        <v>1</v>
      </c>
      <c r="BD1316">
        <v>1</v>
      </c>
      <c r="BE1316">
        <v>1</v>
      </c>
    </row>
    <row r="1317" spans="1:57">
      <c r="A1317" t="s">
        <v>2345</v>
      </c>
      <c r="B1317" t="s">
        <v>154</v>
      </c>
      <c r="C1317" t="s">
        <v>155</v>
      </c>
      <c r="D1317" t="s">
        <v>381</v>
      </c>
      <c r="E1317" t="s">
        <v>2340</v>
      </c>
      <c r="F1317">
        <v>1</v>
      </c>
      <c r="G1317">
        <v>1</v>
      </c>
      <c r="H1317">
        <v>1</v>
      </c>
      <c r="I1317">
        <v>1.2</v>
      </c>
      <c r="J1317">
        <v>1</v>
      </c>
      <c r="K1317">
        <v>1</v>
      </c>
      <c r="L1317">
        <v>1</v>
      </c>
      <c r="M1317">
        <v>1</v>
      </c>
      <c r="N1317">
        <v>1</v>
      </c>
      <c r="O1317">
        <v>1</v>
      </c>
      <c r="P1317">
        <v>1</v>
      </c>
      <c r="Q1317">
        <v>1</v>
      </c>
      <c r="R1317">
        <v>1</v>
      </c>
      <c r="S1317">
        <v>1</v>
      </c>
      <c r="T1317">
        <v>1</v>
      </c>
      <c r="U1317">
        <v>1</v>
      </c>
      <c r="V1317">
        <v>1</v>
      </c>
      <c r="W1317">
        <v>1.2</v>
      </c>
      <c r="X1317">
        <v>1</v>
      </c>
      <c r="Y1317">
        <v>1</v>
      </c>
      <c r="Z1317">
        <v>1</v>
      </c>
      <c r="AA1317">
        <v>1</v>
      </c>
      <c r="AB1317">
        <v>1.1000000000000001</v>
      </c>
      <c r="AC1317">
        <v>1.1000000000000001</v>
      </c>
      <c r="AD1317">
        <v>1.1000000000000001</v>
      </c>
      <c r="AE1317">
        <v>1.1000000000000001</v>
      </c>
      <c r="AF1317">
        <v>1.1000000000000001</v>
      </c>
      <c r="AG1317">
        <v>1.1000000000000001</v>
      </c>
      <c r="AH1317">
        <v>1.1000000000000001</v>
      </c>
      <c r="AI1317">
        <v>1.1000000000000001</v>
      </c>
      <c r="AJ1317">
        <v>1.1000000000000001</v>
      </c>
      <c r="AK1317">
        <v>1</v>
      </c>
      <c r="AL1317">
        <v>1</v>
      </c>
      <c r="AM1317">
        <v>1</v>
      </c>
      <c r="AN1317">
        <v>1</v>
      </c>
      <c r="AO1317">
        <v>1</v>
      </c>
      <c r="AP1317">
        <v>1</v>
      </c>
      <c r="AQ1317">
        <v>1</v>
      </c>
      <c r="AR1317">
        <v>1</v>
      </c>
      <c r="AS1317">
        <v>0.7</v>
      </c>
      <c r="AT1317">
        <v>1.1000000000000001</v>
      </c>
      <c r="AU1317">
        <v>1.3</v>
      </c>
      <c r="AV1317">
        <v>1</v>
      </c>
      <c r="AW1317">
        <v>1.8</v>
      </c>
      <c r="AX1317">
        <v>2.1</v>
      </c>
      <c r="AY1317">
        <v>1.5</v>
      </c>
      <c r="AZ1317">
        <v>0.7</v>
      </c>
      <c r="BA1317">
        <v>1.8</v>
      </c>
      <c r="BB1317">
        <v>1</v>
      </c>
      <c r="BC1317">
        <v>1</v>
      </c>
      <c r="BD1317">
        <v>1</v>
      </c>
      <c r="BE1317">
        <v>1</v>
      </c>
    </row>
    <row r="1318" spans="1:57">
      <c r="A1318" t="s">
        <v>2346</v>
      </c>
      <c r="B1318" t="s">
        <v>154</v>
      </c>
      <c r="C1318" t="s">
        <v>155</v>
      </c>
      <c r="D1318" t="s">
        <v>552</v>
      </c>
      <c r="E1318" t="s">
        <v>2347</v>
      </c>
      <c r="F1318">
        <v>1</v>
      </c>
      <c r="G1318">
        <v>1</v>
      </c>
      <c r="H1318">
        <v>1</v>
      </c>
      <c r="I1318">
        <v>1.2</v>
      </c>
      <c r="J1318">
        <v>1</v>
      </c>
      <c r="K1318">
        <v>1</v>
      </c>
      <c r="L1318">
        <v>1</v>
      </c>
      <c r="M1318">
        <v>1</v>
      </c>
      <c r="N1318">
        <v>1</v>
      </c>
      <c r="O1318">
        <v>1</v>
      </c>
      <c r="P1318">
        <v>1</v>
      </c>
      <c r="Q1318">
        <v>1</v>
      </c>
      <c r="R1318">
        <v>1</v>
      </c>
      <c r="S1318">
        <v>1</v>
      </c>
      <c r="T1318">
        <v>1</v>
      </c>
      <c r="U1318">
        <v>1</v>
      </c>
      <c r="V1318">
        <v>1</v>
      </c>
      <c r="W1318">
        <v>1.2</v>
      </c>
      <c r="X1318">
        <v>1</v>
      </c>
      <c r="Y1318">
        <v>1</v>
      </c>
      <c r="Z1318">
        <v>1</v>
      </c>
      <c r="AA1318">
        <v>1</v>
      </c>
      <c r="AB1318">
        <v>1.5</v>
      </c>
      <c r="AC1318">
        <v>1.5</v>
      </c>
      <c r="AD1318">
        <v>1.5</v>
      </c>
      <c r="AE1318">
        <v>1.5</v>
      </c>
      <c r="AF1318">
        <v>1.5</v>
      </c>
      <c r="AG1318">
        <v>1.5</v>
      </c>
      <c r="AH1318">
        <v>1.5</v>
      </c>
      <c r="AI1318">
        <v>1.5</v>
      </c>
      <c r="AJ1318">
        <v>1.5</v>
      </c>
      <c r="AK1318">
        <v>1.3</v>
      </c>
      <c r="AL1318">
        <v>1</v>
      </c>
      <c r="AM1318">
        <v>1</v>
      </c>
      <c r="AN1318">
        <v>1</v>
      </c>
      <c r="AO1318">
        <v>1</v>
      </c>
      <c r="AP1318">
        <v>1</v>
      </c>
      <c r="AQ1318">
        <v>1</v>
      </c>
      <c r="AR1318">
        <v>1</v>
      </c>
      <c r="AS1318">
        <v>0.7</v>
      </c>
      <c r="AT1318">
        <v>1.1000000000000001</v>
      </c>
      <c r="AU1318">
        <v>1.3</v>
      </c>
      <c r="AV1318">
        <v>1</v>
      </c>
      <c r="AW1318">
        <v>1.8</v>
      </c>
      <c r="AX1318">
        <v>2.1</v>
      </c>
      <c r="AY1318">
        <v>1.5</v>
      </c>
      <c r="AZ1318">
        <v>0.7</v>
      </c>
      <c r="BA1318">
        <v>1.8</v>
      </c>
      <c r="BB1318">
        <v>1</v>
      </c>
      <c r="BC1318">
        <v>1</v>
      </c>
      <c r="BD1318">
        <v>1</v>
      </c>
      <c r="BE1318">
        <v>1</v>
      </c>
    </row>
    <row r="1319" spans="1:57">
      <c r="A1319" t="s">
        <v>2348</v>
      </c>
      <c r="B1319" t="s">
        <v>154</v>
      </c>
      <c r="C1319" t="s">
        <v>155</v>
      </c>
      <c r="D1319" t="s">
        <v>554</v>
      </c>
      <c r="E1319" t="s">
        <v>2347</v>
      </c>
      <c r="F1319">
        <v>1</v>
      </c>
      <c r="G1319">
        <v>1</v>
      </c>
      <c r="H1319">
        <v>1</v>
      </c>
      <c r="I1319">
        <v>1.2</v>
      </c>
      <c r="J1319">
        <v>1</v>
      </c>
      <c r="K1319">
        <v>1</v>
      </c>
      <c r="L1319">
        <v>1</v>
      </c>
      <c r="M1319">
        <v>1</v>
      </c>
      <c r="N1319">
        <v>1</v>
      </c>
      <c r="O1319">
        <v>1</v>
      </c>
      <c r="P1319">
        <v>1</v>
      </c>
      <c r="Q1319">
        <v>1</v>
      </c>
      <c r="R1319">
        <v>1</v>
      </c>
      <c r="S1319">
        <v>1</v>
      </c>
      <c r="T1319">
        <v>1</v>
      </c>
      <c r="U1319">
        <v>1</v>
      </c>
      <c r="V1319">
        <v>1</v>
      </c>
      <c r="W1319">
        <v>1.2</v>
      </c>
      <c r="X1319">
        <v>1</v>
      </c>
      <c r="Y1319">
        <v>1</v>
      </c>
      <c r="Z1319">
        <v>1</v>
      </c>
      <c r="AA1319">
        <v>1</v>
      </c>
      <c r="AB1319">
        <v>1.5</v>
      </c>
      <c r="AC1319">
        <v>1.5</v>
      </c>
      <c r="AD1319">
        <v>1.5</v>
      </c>
      <c r="AE1319">
        <v>1.5</v>
      </c>
      <c r="AF1319">
        <v>1.5</v>
      </c>
      <c r="AG1319">
        <v>1.5</v>
      </c>
      <c r="AH1319">
        <v>1.5</v>
      </c>
      <c r="AI1319">
        <v>1.5</v>
      </c>
      <c r="AJ1319">
        <v>1.5</v>
      </c>
      <c r="AK1319">
        <v>1.3</v>
      </c>
      <c r="AL1319">
        <v>1</v>
      </c>
      <c r="AM1319">
        <v>1</v>
      </c>
      <c r="AN1319">
        <v>1</v>
      </c>
      <c r="AO1319">
        <v>1</v>
      </c>
      <c r="AP1319">
        <v>1</v>
      </c>
      <c r="AQ1319">
        <v>1</v>
      </c>
      <c r="AR1319">
        <v>1</v>
      </c>
      <c r="AS1319">
        <v>0.7</v>
      </c>
      <c r="AT1319">
        <v>1.1000000000000001</v>
      </c>
      <c r="AU1319">
        <v>1.3</v>
      </c>
      <c r="AV1319">
        <v>1</v>
      </c>
      <c r="AW1319">
        <v>1.8</v>
      </c>
      <c r="AX1319">
        <v>2.1</v>
      </c>
      <c r="AY1319">
        <v>1.5</v>
      </c>
      <c r="AZ1319">
        <v>0.7</v>
      </c>
      <c r="BA1319">
        <v>1.8</v>
      </c>
      <c r="BB1319">
        <v>1</v>
      </c>
      <c r="BC1319">
        <v>1</v>
      </c>
      <c r="BD1319">
        <v>1</v>
      </c>
      <c r="BE1319">
        <v>1</v>
      </c>
    </row>
    <row r="1320" spans="1:57">
      <c r="A1320" t="s">
        <v>2349</v>
      </c>
      <c r="B1320" t="s">
        <v>154</v>
      </c>
      <c r="C1320" t="s">
        <v>155</v>
      </c>
      <c r="D1320" t="s">
        <v>383</v>
      </c>
      <c r="E1320" t="s">
        <v>2347</v>
      </c>
      <c r="F1320">
        <v>1</v>
      </c>
      <c r="G1320">
        <v>1</v>
      </c>
      <c r="H1320">
        <v>1</v>
      </c>
      <c r="I1320">
        <v>1.2</v>
      </c>
      <c r="J1320">
        <v>1</v>
      </c>
      <c r="K1320">
        <v>1</v>
      </c>
      <c r="L1320">
        <v>1</v>
      </c>
      <c r="M1320">
        <v>1</v>
      </c>
      <c r="N1320">
        <v>1</v>
      </c>
      <c r="O1320">
        <v>1</v>
      </c>
      <c r="P1320">
        <v>1</v>
      </c>
      <c r="Q1320">
        <v>1</v>
      </c>
      <c r="R1320">
        <v>1</v>
      </c>
      <c r="S1320">
        <v>1</v>
      </c>
      <c r="T1320">
        <v>1</v>
      </c>
      <c r="U1320">
        <v>1</v>
      </c>
      <c r="V1320">
        <v>1</v>
      </c>
      <c r="W1320">
        <v>1.2</v>
      </c>
      <c r="X1320">
        <v>1</v>
      </c>
      <c r="Y1320">
        <v>1</v>
      </c>
      <c r="Z1320">
        <v>1</v>
      </c>
      <c r="AA1320">
        <v>1</v>
      </c>
      <c r="AB1320">
        <v>1.2</v>
      </c>
      <c r="AC1320">
        <v>1.2</v>
      </c>
      <c r="AD1320">
        <v>1.2</v>
      </c>
      <c r="AE1320">
        <v>1.2</v>
      </c>
      <c r="AF1320">
        <v>1.2</v>
      </c>
      <c r="AG1320">
        <v>1.2</v>
      </c>
      <c r="AH1320">
        <v>1.2</v>
      </c>
      <c r="AI1320">
        <v>1.2</v>
      </c>
      <c r="AJ1320">
        <v>1.2</v>
      </c>
      <c r="AK1320">
        <v>1.1000000000000001</v>
      </c>
      <c r="AL1320">
        <v>1</v>
      </c>
      <c r="AM1320">
        <v>1</v>
      </c>
      <c r="AN1320">
        <v>1</v>
      </c>
      <c r="AO1320">
        <v>1</v>
      </c>
      <c r="AP1320">
        <v>1</v>
      </c>
      <c r="AQ1320">
        <v>1</v>
      </c>
      <c r="AR1320">
        <v>1</v>
      </c>
      <c r="AS1320">
        <v>0.7</v>
      </c>
      <c r="AT1320">
        <v>1.1000000000000001</v>
      </c>
      <c r="AU1320">
        <v>1.3</v>
      </c>
      <c r="AV1320">
        <v>1</v>
      </c>
      <c r="AW1320">
        <v>1.8</v>
      </c>
      <c r="AX1320">
        <v>2.1</v>
      </c>
      <c r="AY1320">
        <v>1.5</v>
      </c>
      <c r="AZ1320">
        <v>0.7</v>
      </c>
      <c r="BA1320">
        <v>1.8</v>
      </c>
      <c r="BB1320">
        <v>1</v>
      </c>
      <c r="BC1320">
        <v>1</v>
      </c>
      <c r="BD1320">
        <v>1</v>
      </c>
      <c r="BE1320">
        <v>1</v>
      </c>
    </row>
    <row r="1321" spans="1:57">
      <c r="A1321" t="s">
        <v>2350</v>
      </c>
      <c r="B1321" t="s">
        <v>154</v>
      </c>
      <c r="C1321" t="s">
        <v>155</v>
      </c>
      <c r="D1321" t="s">
        <v>384</v>
      </c>
      <c r="E1321" t="s">
        <v>2347</v>
      </c>
      <c r="F1321">
        <v>1</v>
      </c>
      <c r="G1321">
        <v>1</v>
      </c>
      <c r="H1321">
        <v>1</v>
      </c>
      <c r="I1321">
        <v>1.2</v>
      </c>
      <c r="J1321">
        <v>1</v>
      </c>
      <c r="K1321">
        <v>1</v>
      </c>
      <c r="L1321">
        <v>1</v>
      </c>
      <c r="M1321">
        <v>1</v>
      </c>
      <c r="N1321">
        <v>1</v>
      </c>
      <c r="O1321">
        <v>1</v>
      </c>
      <c r="P1321">
        <v>1</v>
      </c>
      <c r="Q1321">
        <v>1</v>
      </c>
      <c r="R1321">
        <v>1</v>
      </c>
      <c r="S1321">
        <v>1</v>
      </c>
      <c r="T1321">
        <v>1</v>
      </c>
      <c r="U1321">
        <v>1</v>
      </c>
      <c r="V1321">
        <v>1</v>
      </c>
      <c r="W1321">
        <v>1.2</v>
      </c>
      <c r="X1321">
        <v>1</v>
      </c>
      <c r="Y1321">
        <v>1</v>
      </c>
      <c r="Z1321">
        <v>1</v>
      </c>
      <c r="AA1321">
        <v>1</v>
      </c>
      <c r="AB1321">
        <v>1.2</v>
      </c>
      <c r="AC1321">
        <v>1.2</v>
      </c>
      <c r="AD1321">
        <v>1.2</v>
      </c>
      <c r="AE1321">
        <v>1.2</v>
      </c>
      <c r="AF1321">
        <v>1.2</v>
      </c>
      <c r="AG1321">
        <v>1.2</v>
      </c>
      <c r="AH1321">
        <v>1.2</v>
      </c>
      <c r="AI1321">
        <v>1.2</v>
      </c>
      <c r="AJ1321">
        <v>1.2</v>
      </c>
      <c r="AK1321">
        <v>1.1000000000000001</v>
      </c>
      <c r="AL1321">
        <v>1</v>
      </c>
      <c r="AM1321">
        <v>1</v>
      </c>
      <c r="AN1321">
        <v>1</v>
      </c>
      <c r="AO1321">
        <v>1</v>
      </c>
      <c r="AP1321">
        <v>1</v>
      </c>
      <c r="AQ1321">
        <v>1</v>
      </c>
      <c r="AR1321">
        <v>1</v>
      </c>
      <c r="AS1321">
        <v>0.7</v>
      </c>
      <c r="AT1321">
        <v>1.1000000000000001</v>
      </c>
      <c r="AU1321">
        <v>1.3</v>
      </c>
      <c r="AV1321">
        <v>1</v>
      </c>
      <c r="AW1321">
        <v>1.8</v>
      </c>
      <c r="AX1321">
        <v>2.1</v>
      </c>
      <c r="AY1321">
        <v>1.5</v>
      </c>
      <c r="AZ1321">
        <v>0.7</v>
      </c>
      <c r="BA1321">
        <v>1.8</v>
      </c>
      <c r="BB1321">
        <v>1</v>
      </c>
      <c r="BC1321">
        <v>1</v>
      </c>
      <c r="BD1321">
        <v>1</v>
      </c>
      <c r="BE1321">
        <v>1</v>
      </c>
    </row>
    <row r="1322" spans="1:57">
      <c r="A1322" t="s">
        <v>2351</v>
      </c>
      <c r="B1322" t="s">
        <v>154</v>
      </c>
      <c r="C1322" t="s">
        <v>155</v>
      </c>
      <c r="D1322" t="s">
        <v>385</v>
      </c>
      <c r="E1322" t="s">
        <v>2347</v>
      </c>
      <c r="F1322">
        <v>1</v>
      </c>
      <c r="G1322">
        <v>1</v>
      </c>
      <c r="H1322">
        <v>1</v>
      </c>
      <c r="I1322">
        <v>1.2</v>
      </c>
      <c r="J1322">
        <v>1</v>
      </c>
      <c r="K1322">
        <v>1</v>
      </c>
      <c r="L1322">
        <v>1</v>
      </c>
      <c r="M1322">
        <v>1</v>
      </c>
      <c r="N1322">
        <v>1</v>
      </c>
      <c r="O1322">
        <v>1</v>
      </c>
      <c r="P1322">
        <v>1</v>
      </c>
      <c r="Q1322">
        <v>1</v>
      </c>
      <c r="R1322">
        <v>1</v>
      </c>
      <c r="S1322">
        <v>1</v>
      </c>
      <c r="T1322">
        <v>1</v>
      </c>
      <c r="U1322">
        <v>1</v>
      </c>
      <c r="V1322">
        <v>1</v>
      </c>
      <c r="W1322">
        <v>1.2</v>
      </c>
      <c r="X1322">
        <v>1</v>
      </c>
      <c r="Y1322">
        <v>1</v>
      </c>
      <c r="Z1322">
        <v>1</v>
      </c>
      <c r="AA1322">
        <v>1</v>
      </c>
      <c r="AB1322">
        <v>1.1000000000000001</v>
      </c>
      <c r="AC1322">
        <v>1.1000000000000001</v>
      </c>
      <c r="AD1322">
        <v>1.1000000000000001</v>
      </c>
      <c r="AE1322">
        <v>1.1000000000000001</v>
      </c>
      <c r="AF1322">
        <v>1.1000000000000001</v>
      </c>
      <c r="AG1322">
        <v>1.1000000000000001</v>
      </c>
      <c r="AH1322">
        <v>1.1000000000000001</v>
      </c>
      <c r="AI1322">
        <v>1.1000000000000001</v>
      </c>
      <c r="AJ1322">
        <v>1.1000000000000001</v>
      </c>
      <c r="AK1322">
        <v>1</v>
      </c>
      <c r="AL1322">
        <v>1</v>
      </c>
      <c r="AM1322">
        <v>1</v>
      </c>
      <c r="AN1322">
        <v>1</v>
      </c>
      <c r="AO1322">
        <v>1</v>
      </c>
      <c r="AP1322">
        <v>1</v>
      </c>
      <c r="AQ1322">
        <v>1</v>
      </c>
      <c r="AR1322">
        <v>1</v>
      </c>
      <c r="AS1322">
        <v>0.7</v>
      </c>
      <c r="AT1322">
        <v>1.1000000000000001</v>
      </c>
      <c r="AU1322">
        <v>1.3</v>
      </c>
      <c r="AV1322">
        <v>1</v>
      </c>
      <c r="AW1322">
        <v>1.8</v>
      </c>
      <c r="AX1322">
        <v>2.1</v>
      </c>
      <c r="AY1322">
        <v>1.5</v>
      </c>
      <c r="AZ1322">
        <v>0.7</v>
      </c>
      <c r="BA1322">
        <v>1.8</v>
      </c>
      <c r="BB1322">
        <v>1</v>
      </c>
      <c r="BC1322">
        <v>1</v>
      </c>
      <c r="BD1322">
        <v>1</v>
      </c>
      <c r="BE1322">
        <v>1</v>
      </c>
    </row>
    <row r="1323" spans="1:57">
      <c r="A1323" t="s">
        <v>2352</v>
      </c>
      <c r="B1323" t="s">
        <v>154</v>
      </c>
      <c r="C1323" t="s">
        <v>155</v>
      </c>
      <c r="D1323" t="s">
        <v>381</v>
      </c>
      <c r="E1323" t="s">
        <v>2347</v>
      </c>
      <c r="F1323">
        <v>1</v>
      </c>
      <c r="G1323">
        <v>1</v>
      </c>
      <c r="H1323">
        <v>1</v>
      </c>
      <c r="I1323">
        <v>1.2</v>
      </c>
      <c r="J1323">
        <v>1</v>
      </c>
      <c r="K1323">
        <v>1</v>
      </c>
      <c r="L1323">
        <v>1</v>
      </c>
      <c r="M1323">
        <v>1</v>
      </c>
      <c r="N1323">
        <v>1</v>
      </c>
      <c r="O1323">
        <v>1</v>
      </c>
      <c r="P1323">
        <v>1</v>
      </c>
      <c r="Q1323">
        <v>1</v>
      </c>
      <c r="R1323">
        <v>1</v>
      </c>
      <c r="S1323">
        <v>1</v>
      </c>
      <c r="T1323">
        <v>1</v>
      </c>
      <c r="U1323">
        <v>1</v>
      </c>
      <c r="V1323">
        <v>1</v>
      </c>
      <c r="W1323">
        <v>1.2</v>
      </c>
      <c r="X1323">
        <v>1</v>
      </c>
      <c r="Y1323">
        <v>1</v>
      </c>
      <c r="Z1323">
        <v>1</v>
      </c>
      <c r="AA1323">
        <v>1</v>
      </c>
      <c r="AB1323">
        <v>1.1000000000000001</v>
      </c>
      <c r="AC1323">
        <v>1.1000000000000001</v>
      </c>
      <c r="AD1323">
        <v>1.1000000000000001</v>
      </c>
      <c r="AE1323">
        <v>1.1000000000000001</v>
      </c>
      <c r="AF1323">
        <v>1.1000000000000001</v>
      </c>
      <c r="AG1323">
        <v>1.1000000000000001</v>
      </c>
      <c r="AH1323">
        <v>1.1000000000000001</v>
      </c>
      <c r="AI1323">
        <v>1.1000000000000001</v>
      </c>
      <c r="AJ1323">
        <v>1.1000000000000001</v>
      </c>
      <c r="AK1323">
        <v>1</v>
      </c>
      <c r="AL1323">
        <v>1</v>
      </c>
      <c r="AM1323">
        <v>1</v>
      </c>
      <c r="AN1323">
        <v>1</v>
      </c>
      <c r="AO1323">
        <v>1</v>
      </c>
      <c r="AP1323">
        <v>1</v>
      </c>
      <c r="AQ1323">
        <v>1</v>
      </c>
      <c r="AR1323">
        <v>1</v>
      </c>
      <c r="AS1323">
        <v>0.7</v>
      </c>
      <c r="AT1323">
        <v>1.1000000000000001</v>
      </c>
      <c r="AU1323">
        <v>1.3</v>
      </c>
      <c r="AV1323">
        <v>1</v>
      </c>
      <c r="AW1323">
        <v>1.8</v>
      </c>
      <c r="AX1323">
        <v>2.1</v>
      </c>
      <c r="AY1323">
        <v>1.5</v>
      </c>
      <c r="AZ1323">
        <v>0.7</v>
      </c>
      <c r="BA1323">
        <v>1.8</v>
      </c>
      <c r="BB1323">
        <v>1</v>
      </c>
      <c r="BC1323">
        <v>1</v>
      </c>
      <c r="BD1323">
        <v>1</v>
      </c>
      <c r="BE1323">
        <v>1</v>
      </c>
    </row>
    <row r="1324" spans="1:57">
      <c r="A1324" t="s">
        <v>2353</v>
      </c>
      <c r="B1324" t="s">
        <v>154</v>
      </c>
      <c r="C1324" t="s">
        <v>155</v>
      </c>
      <c r="D1324" t="s">
        <v>552</v>
      </c>
      <c r="E1324" t="s">
        <v>2354</v>
      </c>
      <c r="F1324">
        <v>1</v>
      </c>
      <c r="G1324">
        <v>1</v>
      </c>
      <c r="H1324">
        <v>1</v>
      </c>
      <c r="I1324">
        <v>1.2</v>
      </c>
      <c r="J1324">
        <v>1</v>
      </c>
      <c r="K1324">
        <v>1</v>
      </c>
      <c r="L1324">
        <v>1</v>
      </c>
      <c r="M1324">
        <v>1</v>
      </c>
      <c r="N1324">
        <v>1</v>
      </c>
      <c r="O1324">
        <v>1</v>
      </c>
      <c r="P1324">
        <v>1</v>
      </c>
      <c r="Q1324">
        <v>1</v>
      </c>
      <c r="R1324">
        <v>1</v>
      </c>
      <c r="S1324">
        <v>1</v>
      </c>
      <c r="T1324">
        <v>1</v>
      </c>
      <c r="U1324">
        <v>1</v>
      </c>
      <c r="V1324">
        <v>1</v>
      </c>
      <c r="W1324">
        <v>1.2</v>
      </c>
      <c r="X1324">
        <v>1</v>
      </c>
      <c r="Y1324">
        <v>1</v>
      </c>
      <c r="Z1324">
        <v>1</v>
      </c>
      <c r="AA1324">
        <v>1</v>
      </c>
      <c r="AB1324">
        <v>1.5</v>
      </c>
      <c r="AC1324">
        <v>1.5</v>
      </c>
      <c r="AD1324">
        <v>1.5</v>
      </c>
      <c r="AE1324">
        <v>1.5</v>
      </c>
      <c r="AF1324">
        <v>1.5</v>
      </c>
      <c r="AG1324">
        <v>1.5</v>
      </c>
      <c r="AH1324">
        <v>1.5</v>
      </c>
      <c r="AI1324">
        <v>1.5</v>
      </c>
      <c r="AJ1324">
        <v>1.5</v>
      </c>
      <c r="AK1324">
        <v>1.3</v>
      </c>
      <c r="AL1324">
        <v>1</v>
      </c>
      <c r="AM1324">
        <v>1</v>
      </c>
      <c r="AN1324">
        <v>1</v>
      </c>
      <c r="AO1324">
        <v>1</v>
      </c>
      <c r="AP1324">
        <v>1</v>
      </c>
      <c r="AQ1324">
        <v>1</v>
      </c>
      <c r="AR1324">
        <v>1</v>
      </c>
      <c r="AS1324">
        <v>0.7</v>
      </c>
      <c r="AT1324">
        <v>1.1000000000000001</v>
      </c>
      <c r="AU1324">
        <v>1.3</v>
      </c>
      <c r="AV1324">
        <v>1</v>
      </c>
      <c r="AW1324">
        <v>1.8</v>
      </c>
      <c r="AX1324">
        <v>2.1</v>
      </c>
      <c r="AY1324">
        <v>1.5</v>
      </c>
      <c r="AZ1324">
        <v>0.7</v>
      </c>
      <c r="BA1324">
        <v>1.8</v>
      </c>
      <c r="BB1324">
        <v>1</v>
      </c>
      <c r="BC1324">
        <v>1</v>
      </c>
      <c r="BD1324">
        <v>1</v>
      </c>
      <c r="BE1324">
        <v>1</v>
      </c>
    </row>
    <row r="1325" spans="1:57">
      <c r="A1325" t="s">
        <v>2355</v>
      </c>
      <c r="B1325" t="s">
        <v>154</v>
      </c>
      <c r="C1325" t="s">
        <v>155</v>
      </c>
      <c r="D1325" t="s">
        <v>554</v>
      </c>
      <c r="E1325" t="s">
        <v>2354</v>
      </c>
      <c r="F1325">
        <v>1</v>
      </c>
      <c r="G1325">
        <v>1</v>
      </c>
      <c r="H1325">
        <v>1</v>
      </c>
      <c r="I1325">
        <v>1.2</v>
      </c>
      <c r="J1325">
        <v>1</v>
      </c>
      <c r="K1325">
        <v>1</v>
      </c>
      <c r="L1325">
        <v>1</v>
      </c>
      <c r="M1325">
        <v>1</v>
      </c>
      <c r="N1325">
        <v>1</v>
      </c>
      <c r="O1325">
        <v>1</v>
      </c>
      <c r="P1325">
        <v>1</v>
      </c>
      <c r="Q1325">
        <v>1</v>
      </c>
      <c r="R1325">
        <v>1</v>
      </c>
      <c r="S1325">
        <v>1</v>
      </c>
      <c r="T1325">
        <v>1</v>
      </c>
      <c r="U1325">
        <v>1</v>
      </c>
      <c r="V1325">
        <v>1</v>
      </c>
      <c r="W1325">
        <v>1.2</v>
      </c>
      <c r="X1325">
        <v>1</v>
      </c>
      <c r="Y1325">
        <v>1</v>
      </c>
      <c r="Z1325">
        <v>1</v>
      </c>
      <c r="AA1325">
        <v>1</v>
      </c>
      <c r="AB1325">
        <v>1.5</v>
      </c>
      <c r="AC1325">
        <v>1.5</v>
      </c>
      <c r="AD1325">
        <v>1.5</v>
      </c>
      <c r="AE1325">
        <v>1.5</v>
      </c>
      <c r="AF1325">
        <v>1.5</v>
      </c>
      <c r="AG1325">
        <v>1.5</v>
      </c>
      <c r="AH1325">
        <v>1.5</v>
      </c>
      <c r="AI1325">
        <v>1.5</v>
      </c>
      <c r="AJ1325">
        <v>1.5</v>
      </c>
      <c r="AK1325">
        <v>1.3</v>
      </c>
      <c r="AL1325">
        <v>1</v>
      </c>
      <c r="AM1325">
        <v>1</v>
      </c>
      <c r="AN1325">
        <v>1</v>
      </c>
      <c r="AO1325">
        <v>1</v>
      </c>
      <c r="AP1325">
        <v>1</v>
      </c>
      <c r="AQ1325">
        <v>1</v>
      </c>
      <c r="AR1325">
        <v>1</v>
      </c>
      <c r="AS1325">
        <v>0.7</v>
      </c>
      <c r="AT1325">
        <v>1.1000000000000001</v>
      </c>
      <c r="AU1325">
        <v>1.3</v>
      </c>
      <c r="AV1325">
        <v>1</v>
      </c>
      <c r="AW1325">
        <v>1.8</v>
      </c>
      <c r="AX1325">
        <v>2.1</v>
      </c>
      <c r="AY1325">
        <v>1.5</v>
      </c>
      <c r="AZ1325">
        <v>0.7</v>
      </c>
      <c r="BA1325">
        <v>1.8</v>
      </c>
      <c r="BB1325">
        <v>1</v>
      </c>
      <c r="BC1325">
        <v>1</v>
      </c>
      <c r="BD1325">
        <v>1</v>
      </c>
      <c r="BE1325">
        <v>1</v>
      </c>
    </row>
    <row r="1326" spans="1:57">
      <c r="A1326" t="s">
        <v>2356</v>
      </c>
      <c r="B1326" t="s">
        <v>154</v>
      </c>
      <c r="C1326" t="s">
        <v>155</v>
      </c>
      <c r="D1326" t="s">
        <v>383</v>
      </c>
      <c r="E1326" t="s">
        <v>2354</v>
      </c>
      <c r="F1326">
        <v>1</v>
      </c>
      <c r="G1326">
        <v>1</v>
      </c>
      <c r="H1326">
        <v>1</v>
      </c>
      <c r="I1326">
        <v>1.2</v>
      </c>
      <c r="J1326">
        <v>1</v>
      </c>
      <c r="K1326">
        <v>1</v>
      </c>
      <c r="L1326">
        <v>1</v>
      </c>
      <c r="M1326">
        <v>1</v>
      </c>
      <c r="N1326">
        <v>1</v>
      </c>
      <c r="O1326">
        <v>1</v>
      </c>
      <c r="P1326">
        <v>1</v>
      </c>
      <c r="Q1326">
        <v>1</v>
      </c>
      <c r="R1326">
        <v>1</v>
      </c>
      <c r="S1326">
        <v>1</v>
      </c>
      <c r="T1326">
        <v>1</v>
      </c>
      <c r="U1326">
        <v>1</v>
      </c>
      <c r="V1326">
        <v>1</v>
      </c>
      <c r="W1326">
        <v>1.2</v>
      </c>
      <c r="X1326">
        <v>1</v>
      </c>
      <c r="Y1326">
        <v>1</v>
      </c>
      <c r="Z1326">
        <v>1</v>
      </c>
      <c r="AA1326">
        <v>1</v>
      </c>
      <c r="AB1326">
        <v>1.2</v>
      </c>
      <c r="AC1326">
        <v>1.2</v>
      </c>
      <c r="AD1326">
        <v>1.2</v>
      </c>
      <c r="AE1326">
        <v>1.2</v>
      </c>
      <c r="AF1326">
        <v>1.2</v>
      </c>
      <c r="AG1326">
        <v>1.2</v>
      </c>
      <c r="AH1326">
        <v>1.2</v>
      </c>
      <c r="AI1326">
        <v>1.2</v>
      </c>
      <c r="AJ1326">
        <v>1.2</v>
      </c>
      <c r="AK1326">
        <v>1.1000000000000001</v>
      </c>
      <c r="AL1326">
        <v>1</v>
      </c>
      <c r="AM1326">
        <v>1</v>
      </c>
      <c r="AN1326">
        <v>1</v>
      </c>
      <c r="AO1326">
        <v>1</v>
      </c>
      <c r="AP1326">
        <v>1</v>
      </c>
      <c r="AQ1326">
        <v>1</v>
      </c>
      <c r="AR1326">
        <v>1</v>
      </c>
      <c r="AS1326">
        <v>0.7</v>
      </c>
      <c r="AT1326">
        <v>1.1000000000000001</v>
      </c>
      <c r="AU1326">
        <v>1.3</v>
      </c>
      <c r="AV1326">
        <v>1</v>
      </c>
      <c r="AW1326">
        <v>1.8</v>
      </c>
      <c r="AX1326">
        <v>2.1</v>
      </c>
      <c r="AY1326">
        <v>1.5</v>
      </c>
      <c r="AZ1326">
        <v>0.7</v>
      </c>
      <c r="BA1326">
        <v>1.8</v>
      </c>
      <c r="BB1326">
        <v>1</v>
      </c>
      <c r="BC1326">
        <v>1</v>
      </c>
      <c r="BD1326">
        <v>1</v>
      </c>
      <c r="BE1326">
        <v>1</v>
      </c>
    </row>
    <row r="1327" spans="1:57">
      <c r="A1327" t="s">
        <v>2357</v>
      </c>
      <c r="B1327" t="s">
        <v>154</v>
      </c>
      <c r="C1327" t="s">
        <v>155</v>
      </c>
      <c r="D1327" t="s">
        <v>384</v>
      </c>
      <c r="E1327" t="s">
        <v>2354</v>
      </c>
      <c r="F1327">
        <v>1</v>
      </c>
      <c r="G1327">
        <v>1</v>
      </c>
      <c r="H1327">
        <v>1</v>
      </c>
      <c r="I1327">
        <v>1.2</v>
      </c>
      <c r="J1327">
        <v>1</v>
      </c>
      <c r="K1327">
        <v>1</v>
      </c>
      <c r="L1327">
        <v>1</v>
      </c>
      <c r="M1327">
        <v>1</v>
      </c>
      <c r="N1327">
        <v>1</v>
      </c>
      <c r="O1327">
        <v>1</v>
      </c>
      <c r="P1327">
        <v>1</v>
      </c>
      <c r="Q1327">
        <v>1</v>
      </c>
      <c r="R1327">
        <v>1</v>
      </c>
      <c r="S1327">
        <v>1</v>
      </c>
      <c r="T1327">
        <v>1</v>
      </c>
      <c r="U1327">
        <v>1</v>
      </c>
      <c r="V1327">
        <v>1</v>
      </c>
      <c r="W1327">
        <v>1.2</v>
      </c>
      <c r="X1327">
        <v>1</v>
      </c>
      <c r="Y1327">
        <v>1</v>
      </c>
      <c r="Z1327">
        <v>1</v>
      </c>
      <c r="AA1327">
        <v>1</v>
      </c>
      <c r="AB1327">
        <v>1.2</v>
      </c>
      <c r="AC1327">
        <v>1.2</v>
      </c>
      <c r="AD1327">
        <v>1.2</v>
      </c>
      <c r="AE1327">
        <v>1.2</v>
      </c>
      <c r="AF1327">
        <v>1.2</v>
      </c>
      <c r="AG1327">
        <v>1.2</v>
      </c>
      <c r="AH1327">
        <v>1.2</v>
      </c>
      <c r="AI1327">
        <v>1.2</v>
      </c>
      <c r="AJ1327">
        <v>1.2</v>
      </c>
      <c r="AK1327">
        <v>1.1000000000000001</v>
      </c>
      <c r="AL1327">
        <v>1</v>
      </c>
      <c r="AM1327">
        <v>1</v>
      </c>
      <c r="AN1327">
        <v>1</v>
      </c>
      <c r="AO1327">
        <v>1</v>
      </c>
      <c r="AP1327">
        <v>1</v>
      </c>
      <c r="AQ1327">
        <v>1</v>
      </c>
      <c r="AR1327">
        <v>1</v>
      </c>
      <c r="AS1327">
        <v>0.7</v>
      </c>
      <c r="AT1327">
        <v>1.1000000000000001</v>
      </c>
      <c r="AU1327">
        <v>1.3</v>
      </c>
      <c r="AV1327">
        <v>1</v>
      </c>
      <c r="AW1327">
        <v>1.8</v>
      </c>
      <c r="AX1327">
        <v>2.1</v>
      </c>
      <c r="AY1327">
        <v>1.5</v>
      </c>
      <c r="AZ1327">
        <v>0.7</v>
      </c>
      <c r="BA1327">
        <v>1.8</v>
      </c>
      <c r="BB1327">
        <v>1</v>
      </c>
      <c r="BC1327">
        <v>1</v>
      </c>
      <c r="BD1327">
        <v>1</v>
      </c>
      <c r="BE1327">
        <v>1</v>
      </c>
    </row>
    <row r="1328" spans="1:57">
      <c r="A1328" t="s">
        <v>2358</v>
      </c>
      <c r="B1328" t="s">
        <v>154</v>
      </c>
      <c r="C1328" t="s">
        <v>155</v>
      </c>
      <c r="D1328" t="s">
        <v>385</v>
      </c>
      <c r="E1328" t="s">
        <v>2354</v>
      </c>
      <c r="F1328">
        <v>1</v>
      </c>
      <c r="G1328">
        <v>1</v>
      </c>
      <c r="H1328">
        <v>1</v>
      </c>
      <c r="I1328">
        <v>1.2</v>
      </c>
      <c r="J1328">
        <v>1</v>
      </c>
      <c r="K1328">
        <v>1</v>
      </c>
      <c r="L1328">
        <v>1</v>
      </c>
      <c r="M1328">
        <v>1</v>
      </c>
      <c r="N1328">
        <v>1</v>
      </c>
      <c r="O1328">
        <v>1</v>
      </c>
      <c r="P1328">
        <v>1</v>
      </c>
      <c r="Q1328">
        <v>1</v>
      </c>
      <c r="R1328">
        <v>1</v>
      </c>
      <c r="S1328">
        <v>1</v>
      </c>
      <c r="T1328">
        <v>1</v>
      </c>
      <c r="U1328">
        <v>1</v>
      </c>
      <c r="V1328">
        <v>1</v>
      </c>
      <c r="W1328">
        <v>1.2</v>
      </c>
      <c r="X1328">
        <v>1</v>
      </c>
      <c r="Y1328">
        <v>1</v>
      </c>
      <c r="Z1328">
        <v>1</v>
      </c>
      <c r="AA1328">
        <v>1</v>
      </c>
      <c r="AB1328">
        <v>1.1000000000000001</v>
      </c>
      <c r="AC1328">
        <v>1.1000000000000001</v>
      </c>
      <c r="AD1328">
        <v>1.1000000000000001</v>
      </c>
      <c r="AE1328">
        <v>1.1000000000000001</v>
      </c>
      <c r="AF1328">
        <v>1.1000000000000001</v>
      </c>
      <c r="AG1328">
        <v>1.1000000000000001</v>
      </c>
      <c r="AH1328">
        <v>1.1000000000000001</v>
      </c>
      <c r="AI1328">
        <v>1.1000000000000001</v>
      </c>
      <c r="AJ1328">
        <v>1.1000000000000001</v>
      </c>
      <c r="AK1328">
        <v>1</v>
      </c>
      <c r="AL1328">
        <v>1</v>
      </c>
      <c r="AM1328">
        <v>1</v>
      </c>
      <c r="AN1328">
        <v>1</v>
      </c>
      <c r="AO1328">
        <v>1</v>
      </c>
      <c r="AP1328">
        <v>1</v>
      </c>
      <c r="AQ1328">
        <v>1</v>
      </c>
      <c r="AR1328">
        <v>1</v>
      </c>
      <c r="AS1328">
        <v>0.7</v>
      </c>
      <c r="AT1328">
        <v>1.1000000000000001</v>
      </c>
      <c r="AU1328">
        <v>1.3</v>
      </c>
      <c r="AV1328">
        <v>1</v>
      </c>
      <c r="AW1328">
        <v>1.8</v>
      </c>
      <c r="AX1328">
        <v>2.1</v>
      </c>
      <c r="AY1328">
        <v>1.5</v>
      </c>
      <c r="AZ1328">
        <v>0.7</v>
      </c>
      <c r="BA1328">
        <v>1.8</v>
      </c>
      <c r="BB1328">
        <v>1</v>
      </c>
      <c r="BC1328">
        <v>1</v>
      </c>
      <c r="BD1328">
        <v>1</v>
      </c>
      <c r="BE1328">
        <v>1</v>
      </c>
    </row>
    <row r="1329" spans="1:57">
      <c r="A1329" t="s">
        <v>2359</v>
      </c>
      <c r="B1329" t="s">
        <v>154</v>
      </c>
      <c r="C1329" t="s">
        <v>155</v>
      </c>
      <c r="D1329" t="s">
        <v>381</v>
      </c>
      <c r="E1329" t="s">
        <v>2354</v>
      </c>
      <c r="F1329">
        <v>1</v>
      </c>
      <c r="G1329">
        <v>1</v>
      </c>
      <c r="H1329">
        <v>1</v>
      </c>
      <c r="I1329">
        <v>1.2</v>
      </c>
      <c r="J1329">
        <v>1</v>
      </c>
      <c r="K1329">
        <v>1</v>
      </c>
      <c r="L1329">
        <v>1</v>
      </c>
      <c r="M1329">
        <v>1</v>
      </c>
      <c r="N1329">
        <v>1</v>
      </c>
      <c r="O1329">
        <v>1</v>
      </c>
      <c r="P1329">
        <v>1</v>
      </c>
      <c r="Q1329">
        <v>1</v>
      </c>
      <c r="R1329">
        <v>1</v>
      </c>
      <c r="S1329">
        <v>1</v>
      </c>
      <c r="T1329">
        <v>1</v>
      </c>
      <c r="U1329">
        <v>1</v>
      </c>
      <c r="V1329">
        <v>1</v>
      </c>
      <c r="W1329">
        <v>1.2</v>
      </c>
      <c r="X1329">
        <v>1</v>
      </c>
      <c r="Y1329">
        <v>1</v>
      </c>
      <c r="Z1329">
        <v>1</v>
      </c>
      <c r="AA1329">
        <v>1</v>
      </c>
      <c r="AB1329">
        <v>1.1000000000000001</v>
      </c>
      <c r="AC1329">
        <v>1.1000000000000001</v>
      </c>
      <c r="AD1329">
        <v>1.1000000000000001</v>
      </c>
      <c r="AE1329">
        <v>1.1000000000000001</v>
      </c>
      <c r="AF1329">
        <v>1.1000000000000001</v>
      </c>
      <c r="AG1329">
        <v>1.1000000000000001</v>
      </c>
      <c r="AH1329">
        <v>1.1000000000000001</v>
      </c>
      <c r="AI1329">
        <v>1.1000000000000001</v>
      </c>
      <c r="AJ1329">
        <v>1.1000000000000001</v>
      </c>
      <c r="AK1329">
        <v>1</v>
      </c>
      <c r="AL1329">
        <v>1</v>
      </c>
      <c r="AM1329">
        <v>1</v>
      </c>
      <c r="AN1329">
        <v>1</v>
      </c>
      <c r="AO1329">
        <v>1</v>
      </c>
      <c r="AP1329">
        <v>1</v>
      </c>
      <c r="AQ1329">
        <v>1</v>
      </c>
      <c r="AR1329">
        <v>1</v>
      </c>
      <c r="AS1329">
        <v>0.7</v>
      </c>
      <c r="AT1329">
        <v>1.1000000000000001</v>
      </c>
      <c r="AU1329">
        <v>1.3</v>
      </c>
      <c r="AV1329">
        <v>1</v>
      </c>
      <c r="AW1329">
        <v>1.8</v>
      </c>
      <c r="AX1329">
        <v>2.1</v>
      </c>
      <c r="AY1329">
        <v>1.5</v>
      </c>
      <c r="AZ1329">
        <v>0.7</v>
      </c>
      <c r="BA1329">
        <v>1.8</v>
      </c>
      <c r="BB1329">
        <v>1</v>
      </c>
      <c r="BC1329">
        <v>1</v>
      </c>
      <c r="BD1329">
        <v>1</v>
      </c>
      <c r="BE1329">
        <v>1</v>
      </c>
    </row>
    <row r="1330" spans="1:57">
      <c r="A1330" t="s">
        <v>2360</v>
      </c>
      <c r="B1330" t="s">
        <v>154</v>
      </c>
      <c r="C1330" t="s">
        <v>155</v>
      </c>
      <c r="D1330" t="s">
        <v>552</v>
      </c>
      <c r="E1330" t="s">
        <v>2361</v>
      </c>
      <c r="F1330">
        <v>1</v>
      </c>
      <c r="G1330">
        <v>1</v>
      </c>
      <c r="H1330">
        <v>1</v>
      </c>
      <c r="I1330">
        <v>1.2</v>
      </c>
      <c r="J1330">
        <v>1</v>
      </c>
      <c r="K1330">
        <v>1</v>
      </c>
      <c r="L1330">
        <v>1</v>
      </c>
      <c r="M1330">
        <v>1</v>
      </c>
      <c r="N1330">
        <v>1</v>
      </c>
      <c r="O1330">
        <v>1</v>
      </c>
      <c r="P1330">
        <v>1</v>
      </c>
      <c r="Q1330">
        <v>1</v>
      </c>
      <c r="R1330">
        <v>1</v>
      </c>
      <c r="S1330">
        <v>1</v>
      </c>
      <c r="T1330">
        <v>1</v>
      </c>
      <c r="U1330">
        <v>1</v>
      </c>
      <c r="V1330">
        <v>1</v>
      </c>
      <c r="W1330">
        <v>1.2</v>
      </c>
      <c r="X1330">
        <v>1</v>
      </c>
      <c r="Y1330">
        <v>1</v>
      </c>
      <c r="Z1330">
        <v>1</v>
      </c>
      <c r="AA1330">
        <v>1</v>
      </c>
      <c r="AB1330">
        <v>1.5</v>
      </c>
      <c r="AC1330">
        <v>1.5</v>
      </c>
      <c r="AD1330">
        <v>1.5</v>
      </c>
      <c r="AE1330">
        <v>1.5</v>
      </c>
      <c r="AF1330">
        <v>1.5</v>
      </c>
      <c r="AG1330">
        <v>1.5</v>
      </c>
      <c r="AH1330">
        <v>1.5</v>
      </c>
      <c r="AI1330">
        <v>1.5</v>
      </c>
      <c r="AJ1330">
        <v>1.5</v>
      </c>
      <c r="AK1330">
        <v>1.3</v>
      </c>
      <c r="AL1330">
        <v>1</v>
      </c>
      <c r="AM1330">
        <v>1</v>
      </c>
      <c r="AN1330">
        <v>1</v>
      </c>
      <c r="AO1330">
        <v>1</v>
      </c>
      <c r="AP1330">
        <v>1</v>
      </c>
      <c r="AQ1330">
        <v>1</v>
      </c>
      <c r="AR1330">
        <v>1</v>
      </c>
      <c r="AS1330">
        <v>0.7</v>
      </c>
      <c r="AT1330">
        <v>1.1000000000000001</v>
      </c>
      <c r="AU1330">
        <v>1.3</v>
      </c>
      <c r="AV1330">
        <v>1</v>
      </c>
      <c r="AW1330">
        <v>1.8</v>
      </c>
      <c r="AX1330">
        <v>2.1</v>
      </c>
      <c r="AY1330">
        <v>1.5</v>
      </c>
      <c r="AZ1330">
        <v>0.7</v>
      </c>
      <c r="BA1330">
        <v>1.8</v>
      </c>
      <c r="BB1330">
        <v>1</v>
      </c>
      <c r="BC1330">
        <v>1</v>
      </c>
      <c r="BD1330">
        <v>1</v>
      </c>
      <c r="BE1330">
        <v>1</v>
      </c>
    </row>
    <row r="1331" spans="1:57">
      <c r="A1331" t="s">
        <v>2362</v>
      </c>
      <c r="B1331" t="s">
        <v>154</v>
      </c>
      <c r="C1331" t="s">
        <v>155</v>
      </c>
      <c r="D1331" t="s">
        <v>554</v>
      </c>
      <c r="E1331" t="s">
        <v>2361</v>
      </c>
      <c r="F1331">
        <v>1</v>
      </c>
      <c r="G1331">
        <v>1</v>
      </c>
      <c r="H1331">
        <v>1</v>
      </c>
      <c r="I1331">
        <v>1.2</v>
      </c>
      <c r="J1331">
        <v>1</v>
      </c>
      <c r="K1331">
        <v>1</v>
      </c>
      <c r="L1331">
        <v>1</v>
      </c>
      <c r="M1331">
        <v>1</v>
      </c>
      <c r="N1331">
        <v>1</v>
      </c>
      <c r="O1331">
        <v>1</v>
      </c>
      <c r="P1331">
        <v>1</v>
      </c>
      <c r="Q1331">
        <v>1</v>
      </c>
      <c r="R1331">
        <v>1</v>
      </c>
      <c r="S1331">
        <v>1</v>
      </c>
      <c r="T1331">
        <v>1</v>
      </c>
      <c r="U1331">
        <v>1</v>
      </c>
      <c r="V1331">
        <v>1</v>
      </c>
      <c r="W1331">
        <v>1.2</v>
      </c>
      <c r="X1331">
        <v>1</v>
      </c>
      <c r="Y1331">
        <v>1</v>
      </c>
      <c r="Z1331">
        <v>1</v>
      </c>
      <c r="AA1331">
        <v>1</v>
      </c>
      <c r="AB1331">
        <v>1.5</v>
      </c>
      <c r="AC1331">
        <v>1.5</v>
      </c>
      <c r="AD1331">
        <v>1.5</v>
      </c>
      <c r="AE1331">
        <v>1.5</v>
      </c>
      <c r="AF1331">
        <v>1.5</v>
      </c>
      <c r="AG1331">
        <v>1.5</v>
      </c>
      <c r="AH1331">
        <v>1.5</v>
      </c>
      <c r="AI1331">
        <v>1.5</v>
      </c>
      <c r="AJ1331">
        <v>1.5</v>
      </c>
      <c r="AK1331">
        <v>1.3</v>
      </c>
      <c r="AL1331">
        <v>1</v>
      </c>
      <c r="AM1331">
        <v>1</v>
      </c>
      <c r="AN1331">
        <v>1</v>
      </c>
      <c r="AO1331">
        <v>1</v>
      </c>
      <c r="AP1331">
        <v>1</v>
      </c>
      <c r="AQ1331">
        <v>1</v>
      </c>
      <c r="AR1331">
        <v>1</v>
      </c>
      <c r="AS1331">
        <v>0.7</v>
      </c>
      <c r="AT1331">
        <v>1.1000000000000001</v>
      </c>
      <c r="AU1331">
        <v>1.3</v>
      </c>
      <c r="AV1331">
        <v>1</v>
      </c>
      <c r="AW1331">
        <v>1.8</v>
      </c>
      <c r="AX1331">
        <v>2.1</v>
      </c>
      <c r="AY1331">
        <v>1.5</v>
      </c>
      <c r="AZ1331">
        <v>0.7</v>
      </c>
      <c r="BA1331">
        <v>1.8</v>
      </c>
      <c r="BB1331">
        <v>1</v>
      </c>
      <c r="BC1331">
        <v>1</v>
      </c>
      <c r="BD1331">
        <v>1</v>
      </c>
      <c r="BE1331">
        <v>1</v>
      </c>
    </row>
    <row r="1332" spans="1:57">
      <c r="A1332" t="s">
        <v>2363</v>
      </c>
      <c r="B1332" t="s">
        <v>154</v>
      </c>
      <c r="C1332" t="s">
        <v>155</v>
      </c>
      <c r="D1332" t="s">
        <v>383</v>
      </c>
      <c r="E1332" t="s">
        <v>2361</v>
      </c>
      <c r="F1332">
        <v>1</v>
      </c>
      <c r="G1332">
        <v>1</v>
      </c>
      <c r="H1332">
        <v>1</v>
      </c>
      <c r="I1332">
        <v>1.2</v>
      </c>
      <c r="J1332">
        <v>1</v>
      </c>
      <c r="K1332">
        <v>1</v>
      </c>
      <c r="L1332">
        <v>1</v>
      </c>
      <c r="M1332">
        <v>1</v>
      </c>
      <c r="N1332">
        <v>1</v>
      </c>
      <c r="O1332">
        <v>1</v>
      </c>
      <c r="P1332">
        <v>1</v>
      </c>
      <c r="Q1332">
        <v>1</v>
      </c>
      <c r="R1332">
        <v>1</v>
      </c>
      <c r="S1332">
        <v>1</v>
      </c>
      <c r="T1332">
        <v>1</v>
      </c>
      <c r="U1332">
        <v>1</v>
      </c>
      <c r="V1332">
        <v>1</v>
      </c>
      <c r="W1332">
        <v>1.2</v>
      </c>
      <c r="X1332">
        <v>1</v>
      </c>
      <c r="Y1332">
        <v>1</v>
      </c>
      <c r="Z1332">
        <v>1</v>
      </c>
      <c r="AA1332">
        <v>1</v>
      </c>
      <c r="AB1332">
        <v>1.2</v>
      </c>
      <c r="AC1332">
        <v>1.2</v>
      </c>
      <c r="AD1332">
        <v>1.2</v>
      </c>
      <c r="AE1332">
        <v>1.2</v>
      </c>
      <c r="AF1332">
        <v>1.2</v>
      </c>
      <c r="AG1332">
        <v>1.2</v>
      </c>
      <c r="AH1332">
        <v>1.2</v>
      </c>
      <c r="AI1332">
        <v>1.2</v>
      </c>
      <c r="AJ1332">
        <v>1.2</v>
      </c>
      <c r="AK1332">
        <v>1.1000000000000001</v>
      </c>
      <c r="AL1332">
        <v>1</v>
      </c>
      <c r="AM1332">
        <v>1</v>
      </c>
      <c r="AN1332">
        <v>1</v>
      </c>
      <c r="AO1332">
        <v>1</v>
      </c>
      <c r="AP1332">
        <v>1</v>
      </c>
      <c r="AQ1332">
        <v>1</v>
      </c>
      <c r="AR1332">
        <v>1</v>
      </c>
      <c r="AS1332">
        <v>0.7</v>
      </c>
      <c r="AT1332">
        <v>1.1000000000000001</v>
      </c>
      <c r="AU1332">
        <v>1.3</v>
      </c>
      <c r="AV1332">
        <v>1</v>
      </c>
      <c r="AW1332">
        <v>1.8</v>
      </c>
      <c r="AX1332">
        <v>2.1</v>
      </c>
      <c r="AY1332">
        <v>1.5</v>
      </c>
      <c r="AZ1332">
        <v>0.7</v>
      </c>
      <c r="BA1332">
        <v>1.8</v>
      </c>
      <c r="BB1332">
        <v>1</v>
      </c>
      <c r="BC1332">
        <v>1</v>
      </c>
      <c r="BD1332">
        <v>1</v>
      </c>
      <c r="BE1332">
        <v>1</v>
      </c>
    </row>
    <row r="1333" spans="1:57">
      <c r="A1333" t="s">
        <v>2364</v>
      </c>
      <c r="B1333" t="s">
        <v>154</v>
      </c>
      <c r="C1333" t="s">
        <v>155</v>
      </c>
      <c r="D1333" t="s">
        <v>384</v>
      </c>
      <c r="E1333" t="s">
        <v>2361</v>
      </c>
      <c r="F1333">
        <v>1</v>
      </c>
      <c r="G1333">
        <v>1</v>
      </c>
      <c r="H1333">
        <v>1</v>
      </c>
      <c r="I1333">
        <v>1.2</v>
      </c>
      <c r="J1333">
        <v>1</v>
      </c>
      <c r="K1333">
        <v>1</v>
      </c>
      <c r="L1333">
        <v>1</v>
      </c>
      <c r="M1333">
        <v>1</v>
      </c>
      <c r="N1333">
        <v>1</v>
      </c>
      <c r="O1333">
        <v>1</v>
      </c>
      <c r="P1333">
        <v>1</v>
      </c>
      <c r="Q1333">
        <v>1</v>
      </c>
      <c r="R1333">
        <v>1</v>
      </c>
      <c r="S1333">
        <v>1</v>
      </c>
      <c r="T1333">
        <v>1</v>
      </c>
      <c r="U1333">
        <v>1</v>
      </c>
      <c r="V1333">
        <v>1</v>
      </c>
      <c r="W1333">
        <v>1.2</v>
      </c>
      <c r="X1333">
        <v>1</v>
      </c>
      <c r="Y1333">
        <v>1</v>
      </c>
      <c r="Z1333">
        <v>1</v>
      </c>
      <c r="AA1333">
        <v>1</v>
      </c>
      <c r="AB1333">
        <v>1.2</v>
      </c>
      <c r="AC1333">
        <v>1.2</v>
      </c>
      <c r="AD1333">
        <v>1.2</v>
      </c>
      <c r="AE1333">
        <v>1.2</v>
      </c>
      <c r="AF1333">
        <v>1.2</v>
      </c>
      <c r="AG1333">
        <v>1.2</v>
      </c>
      <c r="AH1333">
        <v>1.2</v>
      </c>
      <c r="AI1333">
        <v>1.2</v>
      </c>
      <c r="AJ1333">
        <v>1.2</v>
      </c>
      <c r="AK1333">
        <v>1.1000000000000001</v>
      </c>
      <c r="AL1333">
        <v>1</v>
      </c>
      <c r="AM1333">
        <v>1</v>
      </c>
      <c r="AN1333">
        <v>1</v>
      </c>
      <c r="AO1333">
        <v>1</v>
      </c>
      <c r="AP1333">
        <v>1</v>
      </c>
      <c r="AQ1333">
        <v>1</v>
      </c>
      <c r="AR1333">
        <v>1</v>
      </c>
      <c r="AS1333">
        <v>0.7</v>
      </c>
      <c r="AT1333">
        <v>1.1000000000000001</v>
      </c>
      <c r="AU1333">
        <v>1.3</v>
      </c>
      <c r="AV1333">
        <v>1</v>
      </c>
      <c r="AW1333">
        <v>1.8</v>
      </c>
      <c r="AX1333">
        <v>2.1</v>
      </c>
      <c r="AY1333">
        <v>1.5</v>
      </c>
      <c r="AZ1333">
        <v>0.7</v>
      </c>
      <c r="BA1333">
        <v>1.8</v>
      </c>
      <c r="BB1333">
        <v>1</v>
      </c>
      <c r="BC1333">
        <v>1</v>
      </c>
      <c r="BD1333">
        <v>1</v>
      </c>
      <c r="BE1333">
        <v>1</v>
      </c>
    </row>
    <row r="1334" spans="1:57">
      <c r="A1334" t="s">
        <v>2365</v>
      </c>
      <c r="B1334" t="s">
        <v>154</v>
      </c>
      <c r="C1334" t="s">
        <v>155</v>
      </c>
      <c r="D1334" t="s">
        <v>385</v>
      </c>
      <c r="E1334" t="s">
        <v>2361</v>
      </c>
      <c r="F1334">
        <v>1</v>
      </c>
      <c r="G1334">
        <v>1</v>
      </c>
      <c r="H1334">
        <v>1</v>
      </c>
      <c r="I1334">
        <v>1.2</v>
      </c>
      <c r="J1334">
        <v>1</v>
      </c>
      <c r="K1334">
        <v>1</v>
      </c>
      <c r="L1334">
        <v>1</v>
      </c>
      <c r="M1334">
        <v>1</v>
      </c>
      <c r="N1334">
        <v>1</v>
      </c>
      <c r="O1334">
        <v>1</v>
      </c>
      <c r="P1334">
        <v>1</v>
      </c>
      <c r="Q1334">
        <v>1</v>
      </c>
      <c r="R1334">
        <v>1</v>
      </c>
      <c r="S1334">
        <v>1</v>
      </c>
      <c r="T1334">
        <v>1</v>
      </c>
      <c r="U1334">
        <v>1</v>
      </c>
      <c r="V1334">
        <v>1</v>
      </c>
      <c r="W1334">
        <v>1.2</v>
      </c>
      <c r="X1334">
        <v>1</v>
      </c>
      <c r="Y1334">
        <v>1</v>
      </c>
      <c r="Z1334">
        <v>1</v>
      </c>
      <c r="AA1334">
        <v>1</v>
      </c>
      <c r="AB1334">
        <v>1.1000000000000001</v>
      </c>
      <c r="AC1334">
        <v>1.1000000000000001</v>
      </c>
      <c r="AD1334">
        <v>1.1000000000000001</v>
      </c>
      <c r="AE1334">
        <v>1.1000000000000001</v>
      </c>
      <c r="AF1334">
        <v>1.1000000000000001</v>
      </c>
      <c r="AG1334">
        <v>1.1000000000000001</v>
      </c>
      <c r="AH1334">
        <v>1.1000000000000001</v>
      </c>
      <c r="AI1334">
        <v>1.1000000000000001</v>
      </c>
      <c r="AJ1334">
        <v>1.1000000000000001</v>
      </c>
      <c r="AK1334">
        <v>1</v>
      </c>
      <c r="AL1334">
        <v>1</v>
      </c>
      <c r="AM1334">
        <v>1</v>
      </c>
      <c r="AN1334">
        <v>1</v>
      </c>
      <c r="AO1334">
        <v>1</v>
      </c>
      <c r="AP1334">
        <v>1</v>
      </c>
      <c r="AQ1334">
        <v>1</v>
      </c>
      <c r="AR1334">
        <v>1</v>
      </c>
      <c r="AS1334">
        <v>0.7</v>
      </c>
      <c r="AT1334">
        <v>1.1000000000000001</v>
      </c>
      <c r="AU1334">
        <v>1.3</v>
      </c>
      <c r="AV1334">
        <v>1</v>
      </c>
      <c r="AW1334">
        <v>1.8</v>
      </c>
      <c r="AX1334">
        <v>2.1</v>
      </c>
      <c r="AY1334">
        <v>1.5</v>
      </c>
      <c r="AZ1334">
        <v>0.7</v>
      </c>
      <c r="BA1334">
        <v>1.8</v>
      </c>
      <c r="BB1334">
        <v>1</v>
      </c>
      <c r="BC1334">
        <v>1</v>
      </c>
      <c r="BD1334">
        <v>1</v>
      </c>
      <c r="BE1334">
        <v>1</v>
      </c>
    </row>
    <row r="1335" spans="1:57">
      <c r="A1335" t="s">
        <v>2366</v>
      </c>
      <c r="B1335" t="s">
        <v>154</v>
      </c>
      <c r="C1335" t="s">
        <v>155</v>
      </c>
      <c r="D1335" t="s">
        <v>381</v>
      </c>
      <c r="E1335" t="s">
        <v>2361</v>
      </c>
      <c r="F1335">
        <v>1</v>
      </c>
      <c r="G1335">
        <v>1</v>
      </c>
      <c r="H1335">
        <v>1</v>
      </c>
      <c r="I1335">
        <v>1.2</v>
      </c>
      <c r="J1335">
        <v>1</v>
      </c>
      <c r="K1335">
        <v>1</v>
      </c>
      <c r="L1335">
        <v>1</v>
      </c>
      <c r="M1335">
        <v>1</v>
      </c>
      <c r="N1335">
        <v>1</v>
      </c>
      <c r="O1335">
        <v>1</v>
      </c>
      <c r="P1335">
        <v>1</v>
      </c>
      <c r="Q1335">
        <v>1</v>
      </c>
      <c r="R1335">
        <v>1</v>
      </c>
      <c r="S1335">
        <v>1</v>
      </c>
      <c r="T1335">
        <v>1</v>
      </c>
      <c r="U1335">
        <v>1</v>
      </c>
      <c r="V1335">
        <v>1</v>
      </c>
      <c r="W1335">
        <v>1.2</v>
      </c>
      <c r="X1335">
        <v>1</v>
      </c>
      <c r="Y1335">
        <v>1</v>
      </c>
      <c r="Z1335">
        <v>1</v>
      </c>
      <c r="AA1335">
        <v>1</v>
      </c>
      <c r="AB1335">
        <v>1.1000000000000001</v>
      </c>
      <c r="AC1335">
        <v>1.1000000000000001</v>
      </c>
      <c r="AD1335">
        <v>1.1000000000000001</v>
      </c>
      <c r="AE1335">
        <v>1.1000000000000001</v>
      </c>
      <c r="AF1335">
        <v>1.1000000000000001</v>
      </c>
      <c r="AG1335">
        <v>1.1000000000000001</v>
      </c>
      <c r="AH1335">
        <v>1.1000000000000001</v>
      </c>
      <c r="AI1335">
        <v>1.1000000000000001</v>
      </c>
      <c r="AJ1335">
        <v>1.1000000000000001</v>
      </c>
      <c r="AK1335">
        <v>1</v>
      </c>
      <c r="AL1335">
        <v>1</v>
      </c>
      <c r="AM1335">
        <v>1</v>
      </c>
      <c r="AN1335">
        <v>1</v>
      </c>
      <c r="AO1335">
        <v>1</v>
      </c>
      <c r="AP1335">
        <v>1</v>
      </c>
      <c r="AQ1335">
        <v>1</v>
      </c>
      <c r="AR1335">
        <v>1</v>
      </c>
      <c r="AS1335">
        <v>0.7</v>
      </c>
      <c r="AT1335">
        <v>1.1000000000000001</v>
      </c>
      <c r="AU1335">
        <v>1.3</v>
      </c>
      <c r="AV1335">
        <v>1</v>
      </c>
      <c r="AW1335">
        <v>1.8</v>
      </c>
      <c r="AX1335">
        <v>2.1</v>
      </c>
      <c r="AY1335">
        <v>1.5</v>
      </c>
      <c r="AZ1335">
        <v>0.7</v>
      </c>
      <c r="BA1335">
        <v>1.8</v>
      </c>
      <c r="BB1335">
        <v>1</v>
      </c>
      <c r="BC1335">
        <v>1</v>
      </c>
      <c r="BD1335">
        <v>1</v>
      </c>
      <c r="BE1335">
        <v>1</v>
      </c>
    </row>
    <row r="1336" spans="1:57">
      <c r="A1336" t="s">
        <v>2367</v>
      </c>
      <c r="B1336" t="s">
        <v>148</v>
      </c>
      <c r="C1336" t="s">
        <v>551</v>
      </c>
      <c r="D1336" t="s">
        <v>554</v>
      </c>
      <c r="E1336" t="s">
        <v>2368</v>
      </c>
      <c r="F1336">
        <v>1</v>
      </c>
      <c r="G1336">
        <v>1</v>
      </c>
      <c r="H1336">
        <v>1</v>
      </c>
      <c r="I1336">
        <v>1.2</v>
      </c>
      <c r="J1336">
        <v>1</v>
      </c>
      <c r="K1336">
        <v>1</v>
      </c>
      <c r="L1336">
        <v>1</v>
      </c>
      <c r="M1336">
        <v>1</v>
      </c>
      <c r="N1336">
        <v>1.8</v>
      </c>
      <c r="O1336">
        <v>1.8</v>
      </c>
      <c r="P1336">
        <v>1.8</v>
      </c>
      <c r="Q1336">
        <v>1.8</v>
      </c>
      <c r="R1336">
        <v>1.8</v>
      </c>
      <c r="S1336">
        <v>1.8</v>
      </c>
      <c r="T1336">
        <v>1.8</v>
      </c>
      <c r="U1336">
        <v>3.8</v>
      </c>
      <c r="V1336">
        <v>3.8</v>
      </c>
      <c r="W1336">
        <v>3.8</v>
      </c>
      <c r="X1336">
        <v>3.8</v>
      </c>
      <c r="Y1336">
        <v>3.8</v>
      </c>
      <c r="Z1336">
        <v>3.8</v>
      </c>
      <c r="AA1336">
        <v>3.8</v>
      </c>
      <c r="AB1336">
        <v>3.8</v>
      </c>
      <c r="AC1336">
        <v>3.8</v>
      </c>
      <c r="AD1336">
        <v>3.8</v>
      </c>
      <c r="AE1336">
        <v>3.8</v>
      </c>
      <c r="AF1336">
        <v>3.8</v>
      </c>
      <c r="AG1336">
        <v>3.8</v>
      </c>
      <c r="AH1336">
        <v>3.8</v>
      </c>
      <c r="AI1336">
        <v>3.8</v>
      </c>
      <c r="AJ1336">
        <v>1.2</v>
      </c>
      <c r="AK1336">
        <v>1.2</v>
      </c>
      <c r="AL1336">
        <v>0.3</v>
      </c>
      <c r="AM1336">
        <v>0.3</v>
      </c>
      <c r="AN1336">
        <v>0.3</v>
      </c>
      <c r="AO1336">
        <v>0.3</v>
      </c>
      <c r="AP1336">
        <v>0.3</v>
      </c>
      <c r="AQ1336">
        <v>0.3</v>
      </c>
      <c r="AR1336">
        <v>0.3</v>
      </c>
      <c r="AS1336">
        <v>1.3</v>
      </c>
      <c r="AT1336">
        <v>1.4</v>
      </c>
      <c r="AU1336">
        <v>1.5</v>
      </c>
      <c r="AV1336">
        <v>2.6</v>
      </c>
      <c r="AW1336">
        <v>2.5</v>
      </c>
      <c r="AX1336">
        <v>3.1</v>
      </c>
      <c r="AY1336">
        <v>4</v>
      </c>
      <c r="AZ1336">
        <v>1.2</v>
      </c>
      <c r="BA1336">
        <v>1.3</v>
      </c>
      <c r="BB1336">
        <v>1</v>
      </c>
      <c r="BC1336">
        <v>1</v>
      </c>
      <c r="BD1336">
        <v>1</v>
      </c>
      <c r="BE1336">
        <v>1</v>
      </c>
    </row>
    <row r="1337" spans="1:57">
      <c r="A1337" t="s">
        <v>2369</v>
      </c>
      <c r="B1337" t="s">
        <v>148</v>
      </c>
      <c r="C1337" t="s">
        <v>493</v>
      </c>
      <c r="D1337" t="s">
        <v>102</v>
      </c>
      <c r="E1337" t="s">
        <v>2370</v>
      </c>
      <c r="F1337">
        <v>1</v>
      </c>
      <c r="G1337">
        <v>1</v>
      </c>
      <c r="H1337">
        <v>1</v>
      </c>
      <c r="I1337">
        <v>1.2</v>
      </c>
      <c r="J1337">
        <v>1</v>
      </c>
      <c r="K1337">
        <v>1.8</v>
      </c>
      <c r="L1337">
        <v>1.8</v>
      </c>
      <c r="M1337">
        <v>1.8</v>
      </c>
      <c r="N1337">
        <v>1.8</v>
      </c>
      <c r="O1337">
        <v>1.8</v>
      </c>
      <c r="P1337">
        <v>2.5</v>
      </c>
      <c r="Q1337">
        <v>2.5</v>
      </c>
      <c r="R1337">
        <v>2.5</v>
      </c>
      <c r="S1337">
        <v>2.5</v>
      </c>
      <c r="T1337">
        <v>2.5</v>
      </c>
      <c r="U1337">
        <v>2.5</v>
      </c>
      <c r="V1337">
        <v>2.5</v>
      </c>
      <c r="W1337">
        <v>2.5</v>
      </c>
      <c r="X1337">
        <v>2.5</v>
      </c>
      <c r="Y1337">
        <v>2.5</v>
      </c>
      <c r="Z1337">
        <v>2.5</v>
      </c>
      <c r="AA1337">
        <v>2.5</v>
      </c>
      <c r="AB1337">
        <v>2.5</v>
      </c>
      <c r="AC1337">
        <v>2.5</v>
      </c>
      <c r="AD1337">
        <v>2.5</v>
      </c>
      <c r="AE1337">
        <v>1.2</v>
      </c>
      <c r="AF1337">
        <v>1.2</v>
      </c>
      <c r="AG1337">
        <v>1.2</v>
      </c>
      <c r="AH1337">
        <v>1.2</v>
      </c>
      <c r="AI1337">
        <v>1.2</v>
      </c>
      <c r="AJ1337">
        <v>1.2</v>
      </c>
      <c r="AK1337">
        <v>1.2</v>
      </c>
      <c r="AL1337">
        <v>1</v>
      </c>
      <c r="AM1337">
        <v>1</v>
      </c>
      <c r="AN1337">
        <v>1</v>
      </c>
      <c r="AO1337">
        <v>1</v>
      </c>
      <c r="AP1337">
        <v>1</v>
      </c>
      <c r="AQ1337">
        <v>1</v>
      </c>
      <c r="AR1337">
        <v>1</v>
      </c>
      <c r="AS1337">
        <v>0.8</v>
      </c>
      <c r="AT1337">
        <v>1.1000000000000001</v>
      </c>
      <c r="AU1337">
        <v>1.3</v>
      </c>
      <c r="AV1337">
        <v>1</v>
      </c>
      <c r="AW1337">
        <v>1.9</v>
      </c>
      <c r="AX1337">
        <v>2.2000000000000002</v>
      </c>
      <c r="AY1337">
        <v>1.6</v>
      </c>
      <c r="AZ1337">
        <v>0.8</v>
      </c>
      <c r="BA1337">
        <v>1.9</v>
      </c>
      <c r="BB1337">
        <v>1</v>
      </c>
      <c r="BC1337">
        <v>1</v>
      </c>
      <c r="BD1337">
        <v>1</v>
      </c>
      <c r="BE1337">
        <v>1</v>
      </c>
    </row>
    <row r="1338" spans="1:57">
      <c r="A1338" t="s">
        <v>2371</v>
      </c>
      <c r="B1338" t="s">
        <v>148</v>
      </c>
      <c r="C1338" t="s">
        <v>493</v>
      </c>
      <c r="D1338" t="s">
        <v>561</v>
      </c>
      <c r="E1338" t="s">
        <v>2370</v>
      </c>
      <c r="F1338">
        <v>1</v>
      </c>
      <c r="G1338">
        <v>1</v>
      </c>
      <c r="H1338">
        <v>1</v>
      </c>
      <c r="I1338">
        <v>1.2</v>
      </c>
      <c r="J1338">
        <v>1</v>
      </c>
      <c r="K1338">
        <v>2</v>
      </c>
      <c r="L1338">
        <v>2</v>
      </c>
      <c r="M1338">
        <v>2</v>
      </c>
      <c r="N1338">
        <v>2</v>
      </c>
      <c r="O1338">
        <v>2</v>
      </c>
      <c r="P1338">
        <v>2</v>
      </c>
      <c r="Q1338">
        <v>2</v>
      </c>
      <c r="R1338">
        <v>2</v>
      </c>
      <c r="S1338">
        <v>2</v>
      </c>
      <c r="T1338">
        <v>2</v>
      </c>
      <c r="U1338">
        <v>2</v>
      </c>
      <c r="V1338">
        <v>2</v>
      </c>
      <c r="W1338">
        <v>2</v>
      </c>
      <c r="X1338">
        <v>2</v>
      </c>
      <c r="Y1338">
        <v>2</v>
      </c>
      <c r="Z1338">
        <v>2</v>
      </c>
      <c r="AA1338">
        <v>2</v>
      </c>
      <c r="AB1338">
        <v>2</v>
      </c>
      <c r="AC1338">
        <v>2</v>
      </c>
      <c r="AD1338">
        <v>2</v>
      </c>
      <c r="AE1338">
        <v>1.2</v>
      </c>
      <c r="AF1338">
        <v>1.2</v>
      </c>
      <c r="AG1338">
        <v>1.2</v>
      </c>
      <c r="AH1338">
        <v>1.2</v>
      </c>
      <c r="AI1338">
        <v>1.2</v>
      </c>
      <c r="AJ1338">
        <v>1.2</v>
      </c>
      <c r="AK1338">
        <v>1.2</v>
      </c>
      <c r="AL1338">
        <v>1</v>
      </c>
      <c r="AM1338">
        <v>1</v>
      </c>
      <c r="AN1338">
        <v>1</v>
      </c>
      <c r="AO1338">
        <v>1</v>
      </c>
      <c r="AP1338">
        <v>1</v>
      </c>
      <c r="AQ1338">
        <v>1</v>
      </c>
      <c r="AR1338">
        <v>1</v>
      </c>
      <c r="AS1338">
        <v>0.7</v>
      </c>
      <c r="AT1338">
        <v>1.1000000000000001</v>
      </c>
      <c r="AU1338">
        <v>1.3</v>
      </c>
      <c r="AV1338">
        <v>1</v>
      </c>
      <c r="AW1338">
        <v>1.8</v>
      </c>
      <c r="AX1338">
        <v>2.1</v>
      </c>
      <c r="AY1338">
        <v>1.5</v>
      </c>
      <c r="AZ1338">
        <v>0.7</v>
      </c>
      <c r="BA1338">
        <v>1.8</v>
      </c>
      <c r="BB1338">
        <v>1</v>
      </c>
      <c r="BC1338">
        <v>1</v>
      </c>
      <c r="BD1338">
        <v>1</v>
      </c>
      <c r="BE1338">
        <v>1</v>
      </c>
    </row>
    <row r="1339" spans="1:57">
      <c r="A1339" t="s">
        <v>2372</v>
      </c>
      <c r="B1339" t="s">
        <v>148</v>
      </c>
      <c r="C1339" t="s">
        <v>285</v>
      </c>
      <c r="D1339" t="s">
        <v>102</v>
      </c>
      <c r="E1339" t="s">
        <v>2373</v>
      </c>
      <c r="F1339">
        <v>1</v>
      </c>
      <c r="G1339">
        <v>1</v>
      </c>
      <c r="H1339">
        <v>1</v>
      </c>
      <c r="I1339">
        <v>1.2</v>
      </c>
      <c r="J1339">
        <v>1</v>
      </c>
      <c r="K1339">
        <v>1</v>
      </c>
      <c r="L1339">
        <v>1</v>
      </c>
      <c r="M1339">
        <v>1</v>
      </c>
      <c r="N1339">
        <v>1</v>
      </c>
      <c r="O1339">
        <v>1</v>
      </c>
      <c r="P1339">
        <v>1</v>
      </c>
      <c r="Q1339">
        <v>1</v>
      </c>
      <c r="R1339">
        <v>1</v>
      </c>
      <c r="S1339">
        <v>2.2000000000000002</v>
      </c>
      <c r="T1339">
        <v>2.2000000000000002</v>
      </c>
      <c r="U1339">
        <v>2.2000000000000002</v>
      </c>
      <c r="V1339">
        <v>2.2000000000000002</v>
      </c>
      <c r="W1339">
        <v>2.2000000000000002</v>
      </c>
      <c r="X1339">
        <v>3.5</v>
      </c>
      <c r="Y1339">
        <v>3.5</v>
      </c>
      <c r="Z1339">
        <v>3.5</v>
      </c>
      <c r="AA1339">
        <v>3.5</v>
      </c>
      <c r="AB1339">
        <v>3.5</v>
      </c>
      <c r="AC1339">
        <v>3.5</v>
      </c>
      <c r="AD1339">
        <v>3.5</v>
      </c>
      <c r="AE1339">
        <v>3.5</v>
      </c>
      <c r="AF1339">
        <v>3.5</v>
      </c>
      <c r="AG1339">
        <v>3.5</v>
      </c>
      <c r="AH1339">
        <v>3.5</v>
      </c>
      <c r="AI1339">
        <v>3.5</v>
      </c>
      <c r="AJ1339">
        <v>3.5</v>
      </c>
      <c r="AK1339">
        <v>1.2</v>
      </c>
      <c r="AL1339">
        <v>1</v>
      </c>
      <c r="AM1339">
        <v>1</v>
      </c>
      <c r="AN1339">
        <v>1</v>
      </c>
      <c r="AO1339">
        <v>1</v>
      </c>
      <c r="AP1339">
        <v>1</v>
      </c>
      <c r="AQ1339">
        <v>1</v>
      </c>
      <c r="AR1339">
        <v>1</v>
      </c>
      <c r="AS1339">
        <v>0.9</v>
      </c>
      <c r="AT1339">
        <v>1</v>
      </c>
      <c r="AU1339">
        <v>1.1000000000000001</v>
      </c>
      <c r="AV1339">
        <v>1.8</v>
      </c>
      <c r="AW1339">
        <v>1.8</v>
      </c>
      <c r="AX1339">
        <v>2.2000000000000002</v>
      </c>
      <c r="AY1339">
        <v>2.9</v>
      </c>
      <c r="AZ1339">
        <v>0.9</v>
      </c>
      <c r="BA1339">
        <v>0.9</v>
      </c>
      <c r="BB1339">
        <v>1</v>
      </c>
      <c r="BC1339">
        <v>1</v>
      </c>
      <c r="BD1339">
        <v>1</v>
      </c>
      <c r="BE1339">
        <v>1</v>
      </c>
    </row>
    <row r="1340" spans="1:57">
      <c r="A1340" t="s">
        <v>1559</v>
      </c>
      <c r="B1340" t="s">
        <v>1560</v>
      </c>
      <c r="C1340" t="s">
        <v>1560</v>
      </c>
      <c r="D1340" t="s">
        <v>59</v>
      </c>
      <c r="E1340" t="s">
        <v>105</v>
      </c>
      <c r="F1340">
        <v>1</v>
      </c>
      <c r="G1340">
        <v>1</v>
      </c>
      <c r="H1340">
        <v>1</v>
      </c>
      <c r="I1340">
        <v>1</v>
      </c>
      <c r="J1340">
        <v>1</v>
      </c>
      <c r="K1340">
        <v>1</v>
      </c>
      <c r="L1340">
        <v>1</v>
      </c>
      <c r="M1340">
        <v>1</v>
      </c>
      <c r="N1340">
        <v>1</v>
      </c>
      <c r="O1340">
        <v>1</v>
      </c>
      <c r="P1340">
        <v>1</v>
      </c>
      <c r="Q1340">
        <v>1</v>
      </c>
      <c r="R1340">
        <v>1</v>
      </c>
      <c r="S1340">
        <v>1</v>
      </c>
      <c r="T1340">
        <v>1</v>
      </c>
      <c r="U1340">
        <v>1</v>
      </c>
      <c r="V1340">
        <v>1</v>
      </c>
      <c r="W1340">
        <v>1.2</v>
      </c>
      <c r="X1340">
        <v>1</v>
      </c>
      <c r="Y1340">
        <v>1</v>
      </c>
      <c r="Z1340">
        <v>1</v>
      </c>
      <c r="AA1340">
        <v>1</v>
      </c>
      <c r="AB1340">
        <v>1.2</v>
      </c>
      <c r="AC1340">
        <v>1</v>
      </c>
      <c r="AD1340">
        <v>1</v>
      </c>
      <c r="AE1340">
        <v>1</v>
      </c>
      <c r="AF1340">
        <v>1</v>
      </c>
      <c r="AG1340">
        <v>1</v>
      </c>
      <c r="AH1340">
        <v>1</v>
      </c>
      <c r="AI1340">
        <v>1</v>
      </c>
      <c r="AJ1340">
        <v>1</v>
      </c>
      <c r="AK1340">
        <v>1</v>
      </c>
      <c r="AL1340">
        <v>1</v>
      </c>
      <c r="AM1340">
        <v>1</v>
      </c>
      <c r="AN1340">
        <v>1</v>
      </c>
      <c r="AO1340">
        <v>1</v>
      </c>
      <c r="AP1340">
        <v>1</v>
      </c>
      <c r="AQ1340">
        <v>1</v>
      </c>
      <c r="AR1340">
        <v>1</v>
      </c>
      <c r="AS1340">
        <v>1</v>
      </c>
      <c r="AT1340">
        <v>1.1000000000000001</v>
      </c>
      <c r="AU1340">
        <v>1.2</v>
      </c>
      <c r="AV1340">
        <v>1.2</v>
      </c>
      <c r="AW1340">
        <v>1.3</v>
      </c>
      <c r="AX1340">
        <v>1.1000000000000001</v>
      </c>
      <c r="AY1340">
        <v>1.2</v>
      </c>
      <c r="AZ1340">
        <v>1.1000000000000001</v>
      </c>
      <c r="BA1340">
        <v>1</v>
      </c>
      <c r="BB1340">
        <v>1</v>
      </c>
      <c r="BC1340">
        <v>1</v>
      </c>
      <c r="BD1340">
        <v>1</v>
      </c>
      <c r="BE1340">
        <v>1</v>
      </c>
    </row>
  </sheetData>
  <autoFilter ref="A1:BE522" xr:uid="{00000000-0009-0000-0000-000004000000}"/>
  <phoneticPr fontId="4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V187"/>
  <sheetViews>
    <sheetView zoomScale="85" workbookViewId="0">
      <pane xSplit="7" ySplit="7" topLeftCell="CH31" activePane="bottomRight" state="frozen"/>
      <selection pane="topRight" activeCell="H1" sqref="H1"/>
      <selection pane="bottomLeft" activeCell="A8" sqref="A8"/>
      <selection pane="bottomRight" activeCell="CU186" sqref="CU186"/>
    </sheetView>
  </sheetViews>
  <sheetFormatPr defaultRowHeight="15" customHeight="1" outlineLevelRow="2"/>
  <cols>
    <col min="1" max="1" width="8.42578125" style="13" bestFit="1" customWidth="1"/>
    <col min="2" max="2" width="13.5703125" style="13" hidden="1" customWidth="1"/>
    <col min="3" max="3" width="22" style="13" customWidth="1"/>
    <col min="4" max="4" width="17.5703125" style="13" bestFit="1" customWidth="1"/>
    <col min="5" max="5" width="7.85546875" style="13" customWidth="1"/>
    <col min="6" max="6" width="12.28515625" style="43" customWidth="1"/>
    <col min="7" max="7" width="18.140625" style="13" customWidth="1"/>
    <col min="8" max="8" width="6" style="13" bestFit="1" customWidth="1"/>
    <col min="9" max="9" width="11.5703125" style="13" bestFit="1" customWidth="1"/>
    <col min="10" max="10" width="5.85546875" style="13" bestFit="1" customWidth="1"/>
    <col min="11" max="89" width="8" style="13" bestFit="1" customWidth="1"/>
    <col min="90" max="90" width="9.140625" style="13"/>
    <col min="91" max="92" width="12.7109375" style="13" bestFit="1" customWidth="1"/>
    <col min="93" max="93" width="8.7109375" style="13" bestFit="1" customWidth="1"/>
    <col min="94" max="94" width="2.5703125" style="13" customWidth="1"/>
    <col min="95" max="96" width="12.7109375" style="13" bestFit="1" customWidth="1"/>
    <col min="97" max="98" width="9.140625" style="13"/>
    <col min="99" max="99" width="12.7109375" style="13" customWidth="1"/>
    <col min="100" max="100" width="15.42578125" style="13" bestFit="1" customWidth="1"/>
    <col min="101" max="16384" width="9.140625" style="13"/>
  </cols>
  <sheetData>
    <row r="1" spans="1:99" ht="15" customHeight="1">
      <c r="A1" s="28" t="s">
        <v>1</v>
      </c>
      <c r="B1" s="28" t="s">
        <v>1563</v>
      </c>
      <c r="C1" s="28" t="s">
        <v>1564</v>
      </c>
      <c r="D1" s="28" t="s">
        <v>139</v>
      </c>
      <c r="E1" s="28" t="s">
        <v>1565</v>
      </c>
      <c r="F1" s="29" t="s">
        <v>4</v>
      </c>
      <c r="G1" s="28" t="s">
        <v>1566</v>
      </c>
      <c r="H1" s="28" t="s">
        <v>1567</v>
      </c>
      <c r="I1" s="28" t="s">
        <v>1568</v>
      </c>
      <c r="J1" s="28" t="s">
        <v>1569</v>
      </c>
      <c r="K1" s="28" t="s">
        <v>1570</v>
      </c>
      <c r="L1" s="28" t="s">
        <v>1571</v>
      </c>
      <c r="M1" s="28" t="s">
        <v>1572</v>
      </c>
      <c r="N1" s="28" t="s">
        <v>1573</v>
      </c>
      <c r="O1" s="28" t="s">
        <v>1574</v>
      </c>
      <c r="P1" s="28" t="s">
        <v>1575</v>
      </c>
      <c r="Q1" s="28" t="s">
        <v>1576</v>
      </c>
      <c r="R1" s="28" t="s">
        <v>1577</v>
      </c>
      <c r="S1" s="28" t="s">
        <v>1578</v>
      </c>
      <c r="T1" s="28" t="s">
        <v>1579</v>
      </c>
      <c r="U1" s="28" t="s">
        <v>1580</v>
      </c>
      <c r="V1" s="28" t="s">
        <v>1581</v>
      </c>
      <c r="W1" s="28" t="s">
        <v>1582</v>
      </c>
      <c r="X1" s="28" t="s">
        <v>1583</v>
      </c>
      <c r="Y1" s="28" t="s">
        <v>1584</v>
      </c>
      <c r="Z1" s="28" t="s">
        <v>1585</v>
      </c>
      <c r="AA1" s="28" t="s">
        <v>1586</v>
      </c>
      <c r="AB1" s="28" t="s">
        <v>1587</v>
      </c>
      <c r="AC1" s="28" t="s">
        <v>1588</v>
      </c>
      <c r="AD1" s="28" t="s">
        <v>1589</v>
      </c>
      <c r="AE1" s="28" t="s">
        <v>1590</v>
      </c>
      <c r="AF1" s="28" t="s">
        <v>1591</v>
      </c>
      <c r="AG1" s="28" t="s">
        <v>1592</v>
      </c>
      <c r="AH1" s="28" t="s">
        <v>1593</v>
      </c>
      <c r="AI1" s="28" t="s">
        <v>1594</v>
      </c>
      <c r="AJ1" s="28" t="s">
        <v>1595</v>
      </c>
      <c r="AK1" s="28" t="s">
        <v>1596</v>
      </c>
      <c r="AL1" s="28" t="s">
        <v>1597</v>
      </c>
      <c r="AM1" s="28" t="s">
        <v>1598</v>
      </c>
      <c r="AN1" s="28" t="s">
        <v>1599</v>
      </c>
      <c r="AO1" s="28" t="s">
        <v>1600</v>
      </c>
      <c r="AP1" s="28" t="s">
        <v>1601</v>
      </c>
      <c r="AQ1" s="28" t="s">
        <v>1602</v>
      </c>
      <c r="AR1" s="28" t="s">
        <v>1603</v>
      </c>
      <c r="AS1" s="28" t="s">
        <v>1604</v>
      </c>
      <c r="AT1" s="28" t="s">
        <v>1605</v>
      </c>
      <c r="AU1" s="28" t="s">
        <v>1606</v>
      </c>
      <c r="AV1" s="28" t="s">
        <v>1607</v>
      </c>
      <c r="AW1" s="28" t="s">
        <v>1608</v>
      </c>
      <c r="AX1" s="28" t="s">
        <v>1609</v>
      </c>
      <c r="AY1" s="28" t="s">
        <v>1610</v>
      </c>
      <c r="AZ1" s="28" t="s">
        <v>1611</v>
      </c>
      <c r="BA1" s="28" t="s">
        <v>1612</v>
      </c>
      <c r="BB1" s="28" t="s">
        <v>1613</v>
      </c>
      <c r="BC1" s="28" t="s">
        <v>1614</v>
      </c>
      <c r="BD1" s="28" t="s">
        <v>1615</v>
      </c>
      <c r="BE1" s="28" t="s">
        <v>1616</v>
      </c>
      <c r="BF1" s="28" t="s">
        <v>1617</v>
      </c>
      <c r="BG1" s="28" t="s">
        <v>1618</v>
      </c>
      <c r="BH1" s="28" t="s">
        <v>1619</v>
      </c>
      <c r="BI1" s="28" t="s">
        <v>1620</v>
      </c>
      <c r="BJ1" s="28" t="s">
        <v>1621</v>
      </c>
      <c r="BK1" s="28" t="s">
        <v>1622</v>
      </c>
      <c r="BL1" s="28" t="s">
        <v>1623</v>
      </c>
      <c r="BM1" s="28" t="s">
        <v>1624</v>
      </c>
      <c r="BN1" s="28" t="s">
        <v>1625</v>
      </c>
      <c r="BO1" s="28" t="s">
        <v>1626</v>
      </c>
      <c r="BP1" s="28" t="s">
        <v>1627</v>
      </c>
      <c r="BQ1" s="28" t="s">
        <v>1628</v>
      </c>
      <c r="BR1" s="28" t="s">
        <v>1629</v>
      </c>
      <c r="BS1" s="28" t="s">
        <v>1630</v>
      </c>
      <c r="BT1" s="28" t="s">
        <v>1631</v>
      </c>
      <c r="BU1" s="28" t="s">
        <v>1632</v>
      </c>
      <c r="BV1" s="28" t="s">
        <v>1633</v>
      </c>
      <c r="BW1" s="28" t="s">
        <v>1634</v>
      </c>
      <c r="BX1" s="28" t="s">
        <v>1635</v>
      </c>
      <c r="BY1" s="28" t="s">
        <v>1636</v>
      </c>
      <c r="BZ1" s="28" t="s">
        <v>1637</v>
      </c>
      <c r="CA1" s="28" t="s">
        <v>1638</v>
      </c>
      <c r="CB1" s="28" t="s">
        <v>1639</v>
      </c>
      <c r="CC1" s="28" t="s">
        <v>1640</v>
      </c>
      <c r="CD1" s="28" t="s">
        <v>1641</v>
      </c>
      <c r="CE1" s="28" t="s">
        <v>1642</v>
      </c>
      <c r="CF1" s="28" t="s">
        <v>1643</v>
      </c>
      <c r="CG1" s="28" t="s">
        <v>1644</v>
      </c>
      <c r="CH1" s="28" t="s">
        <v>1645</v>
      </c>
      <c r="CI1" s="28" t="s">
        <v>1646</v>
      </c>
      <c r="CJ1" s="28" t="s">
        <v>1647</v>
      </c>
      <c r="CK1" s="28" t="s">
        <v>1648</v>
      </c>
      <c r="CM1" s="30" t="s">
        <v>1649</v>
      </c>
      <c r="CN1" s="30" t="s">
        <v>1650</v>
      </c>
      <c r="CO1" s="30" t="s">
        <v>1651</v>
      </c>
      <c r="CQ1" s="30" t="s">
        <v>1652</v>
      </c>
      <c r="CR1" s="30" t="s">
        <v>1653</v>
      </c>
      <c r="CS1" s="30" t="s">
        <v>1654</v>
      </c>
      <c r="CU1" s="31" t="s">
        <v>1655</v>
      </c>
    </row>
    <row r="2" spans="1:99" ht="15" hidden="1" customHeight="1" outlineLevel="2">
      <c r="A2" s="32" t="s">
        <v>148</v>
      </c>
      <c r="B2" s="32" t="s">
        <v>1656</v>
      </c>
      <c r="C2" s="32" t="s">
        <v>1657</v>
      </c>
      <c r="D2" s="32" t="s">
        <v>299</v>
      </c>
      <c r="E2" s="32" t="s">
        <v>1658</v>
      </c>
      <c r="F2" s="33" t="s">
        <v>1659</v>
      </c>
      <c r="G2" s="32" t="s">
        <v>1660</v>
      </c>
      <c r="H2" s="32" t="s">
        <v>1661</v>
      </c>
      <c r="I2" s="32" t="s">
        <v>1662</v>
      </c>
      <c r="J2" s="32" t="s">
        <v>1663</v>
      </c>
      <c r="K2" s="32" t="s">
        <v>105</v>
      </c>
      <c r="L2" s="32" t="s">
        <v>105</v>
      </c>
      <c r="M2" s="32" t="s">
        <v>105</v>
      </c>
      <c r="N2" s="32" t="s">
        <v>105</v>
      </c>
      <c r="O2" s="32" t="s">
        <v>105</v>
      </c>
      <c r="P2" s="32" t="s">
        <v>105</v>
      </c>
      <c r="Q2" s="32" t="s">
        <v>105</v>
      </c>
      <c r="R2" s="32">
        <v>1</v>
      </c>
      <c r="S2" s="32" t="s">
        <v>105</v>
      </c>
      <c r="T2" s="32">
        <v>1</v>
      </c>
      <c r="U2" s="32">
        <v>1</v>
      </c>
      <c r="V2" s="32" t="s">
        <v>105</v>
      </c>
      <c r="W2" s="32">
        <v>1</v>
      </c>
      <c r="X2" s="32" t="s">
        <v>105</v>
      </c>
      <c r="Y2" s="32" t="s">
        <v>105</v>
      </c>
      <c r="Z2" s="32" t="s">
        <v>105</v>
      </c>
      <c r="AA2" s="32" t="s">
        <v>105</v>
      </c>
      <c r="AB2" s="32" t="s">
        <v>105</v>
      </c>
      <c r="AC2" s="32" t="s">
        <v>105</v>
      </c>
      <c r="AD2" s="32" t="s">
        <v>105</v>
      </c>
      <c r="AE2" s="32" t="s">
        <v>105</v>
      </c>
      <c r="AF2" s="32">
        <v>1</v>
      </c>
      <c r="AG2" s="32" t="s">
        <v>105</v>
      </c>
      <c r="AH2" s="32" t="s">
        <v>105</v>
      </c>
      <c r="AI2" s="32" t="s">
        <v>105</v>
      </c>
      <c r="AJ2" s="32" t="s">
        <v>105</v>
      </c>
      <c r="AK2" s="32" t="s">
        <v>105</v>
      </c>
      <c r="AL2" s="32" t="s">
        <v>105</v>
      </c>
      <c r="AM2" s="32" t="s">
        <v>105</v>
      </c>
      <c r="AN2" s="32" t="s">
        <v>105</v>
      </c>
      <c r="AO2" s="32" t="s">
        <v>105</v>
      </c>
      <c r="AP2" s="32" t="s">
        <v>105</v>
      </c>
      <c r="AQ2" s="32" t="s">
        <v>105</v>
      </c>
      <c r="AR2" s="32" t="s">
        <v>105</v>
      </c>
      <c r="AS2" s="32" t="s">
        <v>105</v>
      </c>
      <c r="AT2" s="32" t="s">
        <v>105</v>
      </c>
      <c r="AU2" s="32" t="s">
        <v>105</v>
      </c>
      <c r="AV2" s="32" t="s">
        <v>105</v>
      </c>
      <c r="AW2" s="32" t="s">
        <v>105</v>
      </c>
      <c r="AX2" s="32" t="s">
        <v>105</v>
      </c>
      <c r="AY2" s="32" t="s">
        <v>105</v>
      </c>
      <c r="AZ2" s="32" t="s">
        <v>105</v>
      </c>
      <c r="BA2" s="32" t="s">
        <v>105</v>
      </c>
      <c r="BB2" s="32" t="s">
        <v>105</v>
      </c>
      <c r="BC2" s="32" t="s">
        <v>105</v>
      </c>
      <c r="BD2" s="32" t="s">
        <v>105</v>
      </c>
      <c r="BE2" s="32" t="s">
        <v>105</v>
      </c>
      <c r="BF2" s="32" t="s">
        <v>105</v>
      </c>
      <c r="BG2" s="32" t="s">
        <v>105</v>
      </c>
      <c r="BH2" s="32" t="s">
        <v>105</v>
      </c>
      <c r="BI2" s="32" t="s">
        <v>105</v>
      </c>
      <c r="BJ2" s="32" t="s">
        <v>105</v>
      </c>
      <c r="BK2" s="32" t="s">
        <v>105</v>
      </c>
      <c r="BL2" s="32" t="s">
        <v>105</v>
      </c>
      <c r="BM2" s="32" t="s">
        <v>105</v>
      </c>
      <c r="BN2" s="32" t="s">
        <v>105</v>
      </c>
      <c r="BO2" s="32" t="s">
        <v>105</v>
      </c>
      <c r="BP2" s="32" t="s">
        <v>105</v>
      </c>
      <c r="BQ2" s="32" t="s">
        <v>105</v>
      </c>
      <c r="BR2" s="32" t="s">
        <v>105</v>
      </c>
      <c r="BS2" s="32" t="s">
        <v>105</v>
      </c>
      <c r="BT2" s="32" t="s">
        <v>105</v>
      </c>
      <c r="BU2" s="32" t="s">
        <v>105</v>
      </c>
      <c r="BV2" s="32" t="s">
        <v>105</v>
      </c>
      <c r="BW2" s="32" t="s">
        <v>105</v>
      </c>
      <c r="BX2" s="32" t="s">
        <v>105</v>
      </c>
      <c r="BY2" s="32" t="s">
        <v>105</v>
      </c>
      <c r="BZ2" s="32" t="s">
        <v>105</v>
      </c>
      <c r="CA2" s="32" t="s">
        <v>105</v>
      </c>
      <c r="CB2" s="32" t="s">
        <v>105</v>
      </c>
      <c r="CC2" s="32" t="s">
        <v>105</v>
      </c>
      <c r="CD2" s="32" t="s">
        <v>105</v>
      </c>
      <c r="CE2" s="32" t="s">
        <v>105</v>
      </c>
      <c r="CF2" s="32" t="s">
        <v>105</v>
      </c>
      <c r="CG2" s="32" t="s">
        <v>105</v>
      </c>
      <c r="CH2" s="32" t="s">
        <v>105</v>
      </c>
      <c r="CI2" s="32" t="s">
        <v>105</v>
      </c>
      <c r="CJ2" s="32" t="s">
        <v>105</v>
      </c>
      <c r="CK2" s="32" t="s">
        <v>105</v>
      </c>
    </row>
    <row r="3" spans="1:99" ht="15" hidden="1" customHeight="1" outlineLevel="2">
      <c r="A3" s="32" t="s">
        <v>148</v>
      </c>
      <c r="B3" s="32" t="s">
        <v>1656</v>
      </c>
      <c r="C3" s="32" t="s">
        <v>1657</v>
      </c>
      <c r="D3" s="32" t="s">
        <v>299</v>
      </c>
      <c r="E3" s="32" t="s">
        <v>1658</v>
      </c>
      <c r="F3" s="33" t="s">
        <v>1659</v>
      </c>
      <c r="G3" s="32" t="s">
        <v>1660</v>
      </c>
      <c r="H3" s="32" t="s">
        <v>1661</v>
      </c>
      <c r="I3" s="32" t="s">
        <v>1662</v>
      </c>
      <c r="J3" s="32" t="s">
        <v>1664</v>
      </c>
      <c r="K3" s="32" t="s">
        <v>105</v>
      </c>
      <c r="L3" s="32" t="s">
        <v>105</v>
      </c>
      <c r="M3" s="32" t="s">
        <v>105</v>
      </c>
      <c r="N3" s="32" t="s">
        <v>105</v>
      </c>
      <c r="O3" s="32" t="s">
        <v>105</v>
      </c>
      <c r="P3" s="32" t="s">
        <v>105</v>
      </c>
      <c r="Q3" s="32" t="s">
        <v>105</v>
      </c>
      <c r="R3" s="32" t="s">
        <v>105</v>
      </c>
      <c r="S3" s="32" t="s">
        <v>105</v>
      </c>
      <c r="T3" s="32">
        <v>6</v>
      </c>
      <c r="U3" s="32" t="s">
        <v>105</v>
      </c>
      <c r="V3" s="32" t="s">
        <v>105</v>
      </c>
      <c r="W3" s="32" t="s">
        <v>105</v>
      </c>
      <c r="X3" s="32" t="s">
        <v>105</v>
      </c>
      <c r="Y3" s="32" t="s">
        <v>105</v>
      </c>
      <c r="Z3" s="32">
        <v>1</v>
      </c>
      <c r="AA3" s="32">
        <v>1</v>
      </c>
      <c r="AB3" s="32" t="s">
        <v>105</v>
      </c>
      <c r="AC3" s="32" t="s">
        <v>105</v>
      </c>
      <c r="AD3" s="32" t="s">
        <v>105</v>
      </c>
      <c r="AE3" s="32">
        <v>2</v>
      </c>
      <c r="AF3" s="32">
        <v>1</v>
      </c>
      <c r="AG3" s="32" t="s">
        <v>105</v>
      </c>
      <c r="AH3" s="32" t="s">
        <v>105</v>
      </c>
      <c r="AI3" s="32" t="s">
        <v>105</v>
      </c>
      <c r="AJ3" s="32" t="s">
        <v>105</v>
      </c>
      <c r="AK3" s="32" t="s">
        <v>105</v>
      </c>
      <c r="AL3" s="32" t="s">
        <v>105</v>
      </c>
      <c r="AM3" s="32" t="s">
        <v>105</v>
      </c>
      <c r="AN3" s="32" t="s">
        <v>105</v>
      </c>
      <c r="AO3" s="32" t="s">
        <v>105</v>
      </c>
      <c r="AP3" s="32" t="s">
        <v>105</v>
      </c>
      <c r="AQ3" s="32">
        <v>1</v>
      </c>
      <c r="AR3" s="32" t="s">
        <v>105</v>
      </c>
      <c r="AS3" s="32" t="s">
        <v>105</v>
      </c>
      <c r="AT3" s="32" t="s">
        <v>105</v>
      </c>
      <c r="AU3" s="32" t="s">
        <v>105</v>
      </c>
      <c r="AV3" s="32" t="s">
        <v>105</v>
      </c>
      <c r="AW3" s="32" t="s">
        <v>105</v>
      </c>
      <c r="AX3" s="32" t="s">
        <v>105</v>
      </c>
      <c r="AY3" s="32" t="s">
        <v>105</v>
      </c>
      <c r="AZ3" s="32">
        <v>3</v>
      </c>
      <c r="BA3" s="32">
        <v>10</v>
      </c>
      <c r="BB3" s="32">
        <v>19</v>
      </c>
      <c r="BC3" s="32">
        <v>8</v>
      </c>
      <c r="BD3" s="32">
        <v>6</v>
      </c>
      <c r="BE3" s="32">
        <v>2</v>
      </c>
      <c r="BF3" s="32">
        <v>5</v>
      </c>
      <c r="BG3" s="32">
        <v>3</v>
      </c>
      <c r="BH3" s="32">
        <v>2</v>
      </c>
      <c r="BI3" s="32">
        <v>3</v>
      </c>
      <c r="BJ3" s="32" t="s">
        <v>105</v>
      </c>
      <c r="BK3" s="32">
        <v>3</v>
      </c>
      <c r="BL3" s="32">
        <v>3</v>
      </c>
      <c r="BM3" s="32">
        <v>5</v>
      </c>
      <c r="BN3" s="32">
        <v>3</v>
      </c>
      <c r="BO3" s="32">
        <v>2</v>
      </c>
      <c r="BP3" s="32">
        <v>2</v>
      </c>
      <c r="BQ3" s="32" t="s">
        <v>105</v>
      </c>
      <c r="BR3" s="32">
        <v>2</v>
      </c>
      <c r="BS3" s="32">
        <v>4</v>
      </c>
      <c r="BT3" s="32">
        <v>3</v>
      </c>
      <c r="BU3" s="32">
        <v>7</v>
      </c>
      <c r="BV3" s="32">
        <v>3</v>
      </c>
      <c r="BW3" s="32">
        <v>3</v>
      </c>
      <c r="BX3" s="32">
        <v>3</v>
      </c>
      <c r="BY3" s="32">
        <v>4</v>
      </c>
      <c r="BZ3" s="32">
        <v>6</v>
      </c>
      <c r="CA3" s="32">
        <v>3</v>
      </c>
      <c r="CB3" s="32">
        <v>6</v>
      </c>
      <c r="CC3" s="32">
        <v>7</v>
      </c>
      <c r="CD3" s="32">
        <v>11</v>
      </c>
      <c r="CE3" s="32">
        <v>9</v>
      </c>
      <c r="CF3" s="32">
        <v>8</v>
      </c>
      <c r="CG3" s="32">
        <v>3</v>
      </c>
      <c r="CH3" s="32" t="s">
        <v>105</v>
      </c>
      <c r="CI3" s="32" t="s">
        <v>105</v>
      </c>
      <c r="CJ3" s="32" t="s">
        <v>105</v>
      </c>
      <c r="CK3" s="32" t="s">
        <v>105</v>
      </c>
    </row>
    <row r="4" spans="1:99" ht="15" hidden="1" customHeight="1" outlineLevel="2">
      <c r="A4" s="32" t="s">
        <v>148</v>
      </c>
      <c r="B4" s="32" t="s">
        <v>1656</v>
      </c>
      <c r="C4" s="32" t="s">
        <v>1657</v>
      </c>
      <c r="D4" s="32" t="s">
        <v>299</v>
      </c>
      <c r="E4" s="32" t="s">
        <v>1658</v>
      </c>
      <c r="F4" s="33" t="s">
        <v>1659</v>
      </c>
      <c r="G4" s="32" t="s">
        <v>1660</v>
      </c>
      <c r="H4" s="32" t="s">
        <v>1661</v>
      </c>
      <c r="I4" s="32" t="s">
        <v>1662</v>
      </c>
      <c r="J4" s="32" t="s">
        <v>1665</v>
      </c>
      <c r="K4" s="32" t="s">
        <v>105</v>
      </c>
      <c r="L4" s="32" t="s">
        <v>105</v>
      </c>
      <c r="M4" s="32" t="s">
        <v>105</v>
      </c>
      <c r="N4" s="32" t="s">
        <v>105</v>
      </c>
      <c r="O4" s="32" t="s">
        <v>105</v>
      </c>
      <c r="P4" s="32" t="s">
        <v>105</v>
      </c>
      <c r="Q4" s="32" t="s">
        <v>105</v>
      </c>
      <c r="R4" s="32" t="s">
        <v>105</v>
      </c>
      <c r="S4" s="32" t="s">
        <v>105</v>
      </c>
      <c r="T4" s="32" t="s">
        <v>105</v>
      </c>
      <c r="U4" s="32" t="s">
        <v>105</v>
      </c>
      <c r="V4" s="32" t="s">
        <v>105</v>
      </c>
      <c r="W4" s="32" t="s">
        <v>105</v>
      </c>
      <c r="X4" s="32" t="s">
        <v>105</v>
      </c>
      <c r="Y4" s="32" t="s">
        <v>105</v>
      </c>
      <c r="Z4" s="32" t="s">
        <v>105</v>
      </c>
      <c r="AA4" s="32" t="s">
        <v>105</v>
      </c>
      <c r="AB4" s="32" t="s">
        <v>105</v>
      </c>
      <c r="AC4" s="32" t="s">
        <v>105</v>
      </c>
      <c r="AD4" s="32" t="s">
        <v>105</v>
      </c>
      <c r="AE4" s="32" t="s">
        <v>105</v>
      </c>
      <c r="AF4" s="32" t="s">
        <v>105</v>
      </c>
      <c r="AG4" s="32" t="s">
        <v>105</v>
      </c>
      <c r="AH4" s="32" t="s">
        <v>105</v>
      </c>
      <c r="AI4" s="32" t="s">
        <v>105</v>
      </c>
      <c r="AJ4" s="32" t="s">
        <v>105</v>
      </c>
      <c r="AK4" s="32" t="s">
        <v>105</v>
      </c>
      <c r="AL4" s="32" t="s">
        <v>105</v>
      </c>
      <c r="AM4" s="32" t="s">
        <v>105</v>
      </c>
      <c r="AN4" s="32" t="s">
        <v>105</v>
      </c>
      <c r="AO4" s="32" t="s">
        <v>105</v>
      </c>
      <c r="AP4" s="32" t="s">
        <v>105</v>
      </c>
      <c r="AQ4" s="32" t="s">
        <v>105</v>
      </c>
      <c r="AR4" s="32" t="s">
        <v>105</v>
      </c>
      <c r="AS4" s="32" t="s">
        <v>105</v>
      </c>
      <c r="AT4" s="32" t="s">
        <v>105</v>
      </c>
      <c r="AU4" s="32" t="s">
        <v>105</v>
      </c>
      <c r="AV4" s="32" t="s">
        <v>105</v>
      </c>
      <c r="AW4" s="32" t="s">
        <v>105</v>
      </c>
      <c r="AX4" s="32" t="s">
        <v>105</v>
      </c>
      <c r="AY4" s="32" t="s">
        <v>105</v>
      </c>
      <c r="AZ4" s="32" t="s">
        <v>105</v>
      </c>
      <c r="BA4" s="32" t="s">
        <v>105</v>
      </c>
      <c r="BB4" s="32" t="s">
        <v>105</v>
      </c>
      <c r="BC4" s="32" t="s">
        <v>105</v>
      </c>
      <c r="BD4" s="32" t="s">
        <v>105</v>
      </c>
      <c r="BE4" s="32" t="s">
        <v>105</v>
      </c>
      <c r="BF4" s="32" t="s">
        <v>105</v>
      </c>
      <c r="BG4" s="32" t="s">
        <v>105</v>
      </c>
      <c r="BH4" s="32" t="s">
        <v>105</v>
      </c>
      <c r="BI4" s="32" t="s">
        <v>105</v>
      </c>
      <c r="BJ4" s="32" t="s">
        <v>105</v>
      </c>
      <c r="BK4" s="32" t="s">
        <v>105</v>
      </c>
      <c r="BL4" s="32" t="s">
        <v>105</v>
      </c>
      <c r="BM4" s="32" t="s">
        <v>105</v>
      </c>
      <c r="BN4" s="32" t="s">
        <v>105</v>
      </c>
      <c r="BO4" s="32" t="s">
        <v>105</v>
      </c>
      <c r="BP4" s="32">
        <v>1</v>
      </c>
      <c r="BQ4" s="32">
        <v>4</v>
      </c>
      <c r="BR4" s="32">
        <v>3</v>
      </c>
      <c r="BS4" s="32">
        <v>9</v>
      </c>
      <c r="BT4" s="32">
        <v>5</v>
      </c>
      <c r="BU4" s="32">
        <v>3</v>
      </c>
      <c r="BV4" s="32">
        <v>1</v>
      </c>
      <c r="BW4" s="32">
        <v>12</v>
      </c>
      <c r="BX4" s="32">
        <v>10</v>
      </c>
      <c r="BY4" s="32">
        <v>3</v>
      </c>
      <c r="BZ4" s="32">
        <v>15</v>
      </c>
      <c r="CA4" s="32">
        <v>7</v>
      </c>
      <c r="CB4" s="32">
        <v>5</v>
      </c>
      <c r="CC4" s="32">
        <v>44</v>
      </c>
      <c r="CD4" s="32">
        <v>22</v>
      </c>
      <c r="CE4" s="32">
        <v>14</v>
      </c>
      <c r="CF4" s="32">
        <v>14</v>
      </c>
      <c r="CG4" s="32">
        <v>27</v>
      </c>
      <c r="CH4" s="32">
        <v>49</v>
      </c>
      <c r="CI4" s="32">
        <v>59</v>
      </c>
      <c r="CJ4" s="32">
        <v>73</v>
      </c>
      <c r="CK4" s="32">
        <v>34</v>
      </c>
    </row>
    <row r="5" spans="1:99" ht="15" hidden="1" customHeight="1" outlineLevel="2">
      <c r="A5" s="32" t="s">
        <v>148</v>
      </c>
      <c r="B5" s="32" t="s">
        <v>1656</v>
      </c>
      <c r="C5" s="32" t="s">
        <v>1657</v>
      </c>
      <c r="D5" s="32" t="s">
        <v>299</v>
      </c>
      <c r="E5" s="32" t="s">
        <v>1658</v>
      </c>
      <c r="F5" s="33" t="s">
        <v>1659</v>
      </c>
      <c r="G5" s="32" t="s">
        <v>1660</v>
      </c>
      <c r="H5" s="32" t="s">
        <v>1661</v>
      </c>
      <c r="I5" s="32" t="s">
        <v>1662</v>
      </c>
      <c r="J5" s="32" t="s">
        <v>1666</v>
      </c>
      <c r="K5" s="32">
        <v>16</v>
      </c>
      <c r="L5" s="32">
        <v>36</v>
      </c>
      <c r="M5" s="32">
        <v>14</v>
      </c>
      <c r="N5" s="32">
        <v>13</v>
      </c>
      <c r="O5" s="32">
        <v>15</v>
      </c>
      <c r="P5" s="32">
        <v>9</v>
      </c>
      <c r="Q5" s="32">
        <v>13</v>
      </c>
      <c r="R5" s="32">
        <v>13</v>
      </c>
      <c r="S5" s="32">
        <v>22</v>
      </c>
      <c r="T5" s="32">
        <v>14</v>
      </c>
      <c r="U5" s="32">
        <v>14</v>
      </c>
      <c r="V5" s="32">
        <v>17</v>
      </c>
      <c r="W5" s="32">
        <v>10</v>
      </c>
      <c r="X5" s="32">
        <v>17</v>
      </c>
      <c r="Y5" s="32">
        <v>19</v>
      </c>
      <c r="Z5" s="32">
        <v>12</v>
      </c>
      <c r="AA5" s="32">
        <v>19</v>
      </c>
      <c r="AB5" s="32">
        <v>22</v>
      </c>
      <c r="AC5" s="32">
        <v>18</v>
      </c>
      <c r="AD5" s="32">
        <v>42</v>
      </c>
      <c r="AE5" s="32">
        <v>53</v>
      </c>
      <c r="AF5" s="32">
        <v>50</v>
      </c>
      <c r="AG5" s="32">
        <v>64</v>
      </c>
      <c r="AH5" s="32">
        <v>143</v>
      </c>
      <c r="AI5" s="32">
        <v>120</v>
      </c>
      <c r="AJ5" s="32">
        <v>6</v>
      </c>
      <c r="AK5" s="32">
        <v>14</v>
      </c>
      <c r="AL5" s="32">
        <v>79</v>
      </c>
      <c r="AM5" s="32">
        <v>41</v>
      </c>
      <c r="AN5" s="32">
        <v>6</v>
      </c>
      <c r="AO5" s="32">
        <v>1</v>
      </c>
      <c r="AP5" s="32" t="s">
        <v>105</v>
      </c>
      <c r="AQ5" s="32" t="s">
        <v>105</v>
      </c>
      <c r="AR5" s="32" t="s">
        <v>105</v>
      </c>
      <c r="AS5" s="32" t="s">
        <v>105</v>
      </c>
      <c r="AT5" s="32" t="s">
        <v>105</v>
      </c>
      <c r="AU5" s="32" t="s">
        <v>105</v>
      </c>
      <c r="AV5" s="32" t="s">
        <v>105</v>
      </c>
      <c r="AW5" s="32" t="s">
        <v>105</v>
      </c>
      <c r="AX5" s="32" t="s">
        <v>105</v>
      </c>
      <c r="AY5" s="32" t="s">
        <v>105</v>
      </c>
      <c r="AZ5" s="32" t="s">
        <v>105</v>
      </c>
      <c r="BA5" s="32" t="s">
        <v>105</v>
      </c>
      <c r="BB5" s="32" t="s">
        <v>105</v>
      </c>
      <c r="BC5" s="32">
        <v>5</v>
      </c>
      <c r="BD5" s="32">
        <v>11</v>
      </c>
      <c r="BE5" s="32">
        <v>3</v>
      </c>
      <c r="BF5" s="32">
        <v>1</v>
      </c>
      <c r="BG5" s="32">
        <v>2</v>
      </c>
      <c r="BH5" s="32">
        <v>7</v>
      </c>
      <c r="BI5" s="32">
        <v>6</v>
      </c>
      <c r="BJ5" s="32">
        <v>1</v>
      </c>
      <c r="BK5" s="32">
        <v>5</v>
      </c>
      <c r="BL5" s="32">
        <v>2</v>
      </c>
      <c r="BM5" s="32">
        <v>1</v>
      </c>
      <c r="BN5" s="32" t="s">
        <v>105</v>
      </c>
      <c r="BO5" s="32">
        <v>1</v>
      </c>
      <c r="BP5" s="32">
        <v>1</v>
      </c>
      <c r="BQ5" s="32" t="s">
        <v>105</v>
      </c>
      <c r="BR5" s="32" t="s">
        <v>105</v>
      </c>
      <c r="BS5" s="32" t="s">
        <v>105</v>
      </c>
      <c r="BT5" s="32" t="s">
        <v>105</v>
      </c>
      <c r="BU5" s="32" t="s">
        <v>105</v>
      </c>
      <c r="BV5" s="32" t="s">
        <v>105</v>
      </c>
      <c r="BW5" s="32" t="s">
        <v>105</v>
      </c>
      <c r="BX5" s="32" t="s">
        <v>105</v>
      </c>
      <c r="BY5" s="32" t="s">
        <v>105</v>
      </c>
      <c r="BZ5" s="32" t="s">
        <v>105</v>
      </c>
      <c r="CA5" s="32" t="s">
        <v>105</v>
      </c>
      <c r="CB5" s="32" t="s">
        <v>105</v>
      </c>
      <c r="CC5" s="32" t="s">
        <v>105</v>
      </c>
      <c r="CD5" s="32" t="s">
        <v>105</v>
      </c>
      <c r="CE5" s="32" t="s">
        <v>105</v>
      </c>
      <c r="CF5" s="32" t="s">
        <v>105</v>
      </c>
      <c r="CG5" s="32" t="s">
        <v>105</v>
      </c>
      <c r="CH5" s="32" t="s">
        <v>105</v>
      </c>
      <c r="CI5" s="32" t="s">
        <v>105</v>
      </c>
      <c r="CJ5" s="32" t="s">
        <v>105</v>
      </c>
      <c r="CK5" s="32" t="s">
        <v>105</v>
      </c>
    </row>
    <row r="6" spans="1:99" ht="15" hidden="1" customHeight="1" outlineLevel="2">
      <c r="A6" s="32" t="s">
        <v>148</v>
      </c>
      <c r="B6" s="32" t="s">
        <v>1656</v>
      </c>
      <c r="C6" s="32" t="s">
        <v>1657</v>
      </c>
      <c r="D6" s="32" t="s">
        <v>299</v>
      </c>
      <c r="E6" s="32" t="s">
        <v>1658</v>
      </c>
      <c r="F6" s="33" t="s">
        <v>1659</v>
      </c>
      <c r="G6" s="32" t="s">
        <v>1660</v>
      </c>
      <c r="H6" s="32" t="s">
        <v>1661</v>
      </c>
      <c r="I6" s="32" t="s">
        <v>1662</v>
      </c>
      <c r="J6" s="32" t="s">
        <v>1667</v>
      </c>
      <c r="K6" s="32" t="s">
        <v>105</v>
      </c>
      <c r="L6" s="32" t="s">
        <v>105</v>
      </c>
      <c r="M6" s="32" t="s">
        <v>105</v>
      </c>
      <c r="N6" s="32" t="s">
        <v>105</v>
      </c>
      <c r="O6" s="32" t="s">
        <v>105</v>
      </c>
      <c r="P6" s="32" t="s">
        <v>105</v>
      </c>
      <c r="Q6" s="32" t="s">
        <v>105</v>
      </c>
      <c r="R6" s="32" t="s">
        <v>105</v>
      </c>
      <c r="S6" s="32" t="s">
        <v>105</v>
      </c>
      <c r="T6" s="32" t="s">
        <v>105</v>
      </c>
      <c r="U6" s="32" t="s">
        <v>105</v>
      </c>
      <c r="V6" s="32" t="s">
        <v>105</v>
      </c>
      <c r="W6" s="32" t="s">
        <v>105</v>
      </c>
      <c r="X6" s="32" t="s">
        <v>105</v>
      </c>
      <c r="Y6" s="32" t="s">
        <v>105</v>
      </c>
      <c r="Z6" s="32" t="s">
        <v>105</v>
      </c>
      <c r="AA6" s="32" t="s">
        <v>105</v>
      </c>
      <c r="AB6" s="32" t="s">
        <v>105</v>
      </c>
      <c r="AC6" s="32" t="s">
        <v>105</v>
      </c>
      <c r="AD6" s="32" t="s">
        <v>105</v>
      </c>
      <c r="AE6" s="32" t="s">
        <v>105</v>
      </c>
      <c r="AF6" s="32" t="s">
        <v>105</v>
      </c>
      <c r="AG6" s="32" t="s">
        <v>105</v>
      </c>
      <c r="AH6" s="32" t="s">
        <v>105</v>
      </c>
      <c r="AI6" s="32" t="s">
        <v>105</v>
      </c>
      <c r="AJ6" s="32" t="s">
        <v>105</v>
      </c>
      <c r="AK6" s="32" t="s">
        <v>105</v>
      </c>
      <c r="AL6" s="32" t="s">
        <v>105</v>
      </c>
      <c r="AM6" s="32" t="s">
        <v>105</v>
      </c>
      <c r="AN6" s="32" t="s">
        <v>105</v>
      </c>
      <c r="AO6" s="32" t="s">
        <v>105</v>
      </c>
      <c r="AP6" s="32" t="s">
        <v>105</v>
      </c>
      <c r="AQ6" s="32" t="s">
        <v>105</v>
      </c>
      <c r="AR6" s="32" t="s">
        <v>105</v>
      </c>
      <c r="AS6" s="32" t="s">
        <v>105</v>
      </c>
      <c r="AT6" s="32" t="s">
        <v>105</v>
      </c>
      <c r="AU6" s="32" t="s">
        <v>105</v>
      </c>
      <c r="AV6" s="32" t="s">
        <v>105</v>
      </c>
      <c r="AW6" s="32" t="s">
        <v>105</v>
      </c>
      <c r="AX6" s="32" t="s">
        <v>105</v>
      </c>
      <c r="AY6" s="32" t="s">
        <v>105</v>
      </c>
      <c r="AZ6" s="32" t="s">
        <v>105</v>
      </c>
      <c r="BA6" s="32" t="s">
        <v>105</v>
      </c>
      <c r="BB6" s="32">
        <v>1</v>
      </c>
      <c r="BC6" s="32">
        <v>1</v>
      </c>
      <c r="BD6" s="32" t="s">
        <v>105</v>
      </c>
      <c r="BE6" s="32" t="s">
        <v>105</v>
      </c>
      <c r="BF6" s="32" t="s">
        <v>105</v>
      </c>
      <c r="BG6" s="32" t="s">
        <v>105</v>
      </c>
      <c r="BH6" s="32" t="s">
        <v>105</v>
      </c>
      <c r="BI6" s="32" t="s">
        <v>105</v>
      </c>
      <c r="BJ6" s="32" t="s">
        <v>105</v>
      </c>
      <c r="BK6" s="32" t="s">
        <v>105</v>
      </c>
      <c r="BL6" s="32" t="s">
        <v>105</v>
      </c>
      <c r="BM6" s="32" t="s">
        <v>105</v>
      </c>
      <c r="BN6" s="32" t="s">
        <v>105</v>
      </c>
      <c r="BO6" s="32" t="s">
        <v>105</v>
      </c>
      <c r="BP6" s="32" t="s">
        <v>105</v>
      </c>
      <c r="BQ6" s="32" t="s">
        <v>105</v>
      </c>
      <c r="BR6" s="32" t="s">
        <v>105</v>
      </c>
      <c r="BS6" s="32" t="s">
        <v>105</v>
      </c>
      <c r="BT6" s="32" t="s">
        <v>105</v>
      </c>
      <c r="BU6" s="32" t="s">
        <v>105</v>
      </c>
      <c r="BV6" s="32" t="s">
        <v>105</v>
      </c>
      <c r="BW6" s="32" t="s">
        <v>105</v>
      </c>
      <c r="BX6" s="32" t="s">
        <v>105</v>
      </c>
      <c r="BY6" s="32" t="s">
        <v>105</v>
      </c>
      <c r="BZ6" s="32" t="s">
        <v>105</v>
      </c>
      <c r="CA6" s="32" t="s">
        <v>105</v>
      </c>
      <c r="CB6" s="32" t="s">
        <v>105</v>
      </c>
      <c r="CC6" s="32" t="s">
        <v>105</v>
      </c>
      <c r="CD6" s="32" t="s">
        <v>105</v>
      </c>
      <c r="CE6" s="32" t="s">
        <v>105</v>
      </c>
      <c r="CF6" s="32" t="s">
        <v>105</v>
      </c>
      <c r="CG6" s="32" t="s">
        <v>105</v>
      </c>
      <c r="CH6" s="32" t="s">
        <v>105</v>
      </c>
      <c r="CI6" s="32" t="s">
        <v>105</v>
      </c>
      <c r="CJ6" s="32" t="s">
        <v>105</v>
      </c>
      <c r="CK6" s="32" t="s">
        <v>105</v>
      </c>
    </row>
    <row r="7" spans="1:99" ht="15" hidden="1" customHeight="1" outlineLevel="2">
      <c r="A7" s="32" t="s">
        <v>148</v>
      </c>
      <c r="B7" s="32" t="s">
        <v>1656</v>
      </c>
      <c r="C7" s="32" t="s">
        <v>1657</v>
      </c>
      <c r="D7" s="32" t="s">
        <v>299</v>
      </c>
      <c r="E7" s="32" t="s">
        <v>1658</v>
      </c>
      <c r="F7" s="33" t="s">
        <v>1659</v>
      </c>
      <c r="G7" s="32" t="s">
        <v>1660</v>
      </c>
      <c r="H7" s="32" t="s">
        <v>1661</v>
      </c>
      <c r="I7" s="32" t="s">
        <v>1662</v>
      </c>
      <c r="J7" s="32" t="s">
        <v>1668</v>
      </c>
      <c r="K7" s="32">
        <v>6</v>
      </c>
      <c r="L7" s="32">
        <v>3</v>
      </c>
      <c r="M7" s="32">
        <v>2</v>
      </c>
      <c r="N7" s="32">
        <v>3</v>
      </c>
      <c r="O7" s="32">
        <v>5</v>
      </c>
      <c r="P7" s="32">
        <v>2</v>
      </c>
      <c r="Q7" s="32">
        <v>2</v>
      </c>
      <c r="R7" s="32">
        <v>5</v>
      </c>
      <c r="S7" s="32">
        <v>4</v>
      </c>
      <c r="T7" s="32">
        <v>3</v>
      </c>
      <c r="U7" s="32">
        <v>7</v>
      </c>
      <c r="V7" s="32">
        <v>10</v>
      </c>
      <c r="W7" s="32">
        <v>4</v>
      </c>
      <c r="X7" s="32">
        <v>8</v>
      </c>
      <c r="Y7" s="32">
        <v>4</v>
      </c>
      <c r="Z7" s="32">
        <v>4</v>
      </c>
      <c r="AA7" s="32">
        <v>7</v>
      </c>
      <c r="AB7" s="32">
        <v>16</v>
      </c>
      <c r="AC7" s="32">
        <v>15</v>
      </c>
      <c r="AD7" s="32">
        <v>32</v>
      </c>
      <c r="AE7" s="32">
        <v>17</v>
      </c>
      <c r="AF7" s="32">
        <v>42</v>
      </c>
      <c r="AG7" s="32">
        <v>23</v>
      </c>
      <c r="AH7" s="32">
        <v>9</v>
      </c>
      <c r="AI7" s="32" t="s">
        <v>105</v>
      </c>
      <c r="AJ7" s="32" t="s">
        <v>105</v>
      </c>
      <c r="AK7" s="32" t="s">
        <v>105</v>
      </c>
      <c r="AL7" s="32" t="s">
        <v>105</v>
      </c>
      <c r="AM7" s="32" t="s">
        <v>105</v>
      </c>
      <c r="AN7" s="32" t="s">
        <v>105</v>
      </c>
      <c r="AO7" s="32" t="s">
        <v>105</v>
      </c>
      <c r="AP7" s="32" t="s">
        <v>105</v>
      </c>
      <c r="AQ7" s="32" t="s">
        <v>105</v>
      </c>
      <c r="AR7" s="32" t="s">
        <v>105</v>
      </c>
      <c r="AS7" s="32" t="s">
        <v>105</v>
      </c>
      <c r="AT7" s="32" t="s">
        <v>105</v>
      </c>
      <c r="AU7" s="32" t="s">
        <v>105</v>
      </c>
      <c r="AV7" s="32" t="s">
        <v>105</v>
      </c>
      <c r="AW7" s="32" t="s">
        <v>105</v>
      </c>
      <c r="AX7" s="32">
        <v>7</v>
      </c>
      <c r="AY7" s="32">
        <v>13</v>
      </c>
      <c r="AZ7" s="32">
        <v>12</v>
      </c>
      <c r="BA7" s="32">
        <v>2</v>
      </c>
      <c r="BB7" s="32">
        <v>4</v>
      </c>
      <c r="BC7" s="32">
        <v>6</v>
      </c>
      <c r="BD7" s="32">
        <v>6</v>
      </c>
      <c r="BE7" s="32">
        <v>4</v>
      </c>
      <c r="BF7" s="32">
        <v>3</v>
      </c>
      <c r="BG7" s="32">
        <v>4</v>
      </c>
      <c r="BH7" s="32">
        <v>6</v>
      </c>
      <c r="BI7" s="32">
        <v>3</v>
      </c>
      <c r="BJ7" s="32">
        <v>1</v>
      </c>
      <c r="BK7" s="32">
        <v>1</v>
      </c>
      <c r="BL7" s="32">
        <v>3</v>
      </c>
      <c r="BM7" s="32">
        <v>1</v>
      </c>
      <c r="BN7" s="32">
        <v>7</v>
      </c>
      <c r="BO7" s="32">
        <v>4</v>
      </c>
      <c r="BP7" s="32">
        <v>3</v>
      </c>
      <c r="BQ7" s="32">
        <v>5</v>
      </c>
      <c r="BR7" s="32">
        <v>2</v>
      </c>
      <c r="BS7" s="32">
        <v>8</v>
      </c>
      <c r="BT7" s="32">
        <v>8</v>
      </c>
      <c r="BU7" s="32">
        <v>2</v>
      </c>
      <c r="BV7" s="32" t="s">
        <v>105</v>
      </c>
      <c r="BW7" s="32">
        <v>6</v>
      </c>
      <c r="BX7" s="32">
        <v>4</v>
      </c>
      <c r="BY7" s="32">
        <v>10</v>
      </c>
      <c r="BZ7" s="32">
        <v>6</v>
      </c>
      <c r="CA7" s="32">
        <v>2</v>
      </c>
      <c r="CB7" s="32">
        <v>5</v>
      </c>
      <c r="CC7" s="32">
        <v>14</v>
      </c>
      <c r="CD7" s="32">
        <v>7</v>
      </c>
      <c r="CE7" s="32">
        <v>10</v>
      </c>
      <c r="CF7" s="32">
        <v>19</v>
      </c>
      <c r="CG7" s="32">
        <v>6</v>
      </c>
      <c r="CH7" s="32">
        <v>14</v>
      </c>
      <c r="CI7" s="32">
        <v>14</v>
      </c>
      <c r="CJ7" s="32">
        <v>19</v>
      </c>
      <c r="CK7" s="32">
        <v>43</v>
      </c>
    </row>
    <row r="8" spans="1:99" ht="15" customHeight="1" outlineLevel="1" collapsed="1">
      <c r="A8" s="32" t="s">
        <v>148</v>
      </c>
      <c r="B8" s="32" t="s">
        <v>1656</v>
      </c>
      <c r="C8" s="32" t="s">
        <v>1657</v>
      </c>
      <c r="D8" s="32" t="s">
        <v>299</v>
      </c>
      <c r="E8" s="32" t="s">
        <v>1658</v>
      </c>
      <c r="F8" s="33" t="s">
        <v>1659</v>
      </c>
      <c r="G8" s="34" t="s">
        <v>1669</v>
      </c>
      <c r="H8" s="32"/>
      <c r="I8" s="32"/>
      <c r="J8" s="32"/>
      <c r="K8" s="32">
        <f t="shared" ref="K8:AP8" si="0">SUBTOTAL(9,K2:K7)</f>
        <v>22</v>
      </c>
      <c r="L8" s="32">
        <f t="shared" si="0"/>
        <v>39</v>
      </c>
      <c r="M8" s="32">
        <f t="shared" si="0"/>
        <v>16</v>
      </c>
      <c r="N8" s="32">
        <f t="shared" si="0"/>
        <v>16</v>
      </c>
      <c r="O8" s="32">
        <f t="shared" si="0"/>
        <v>20</v>
      </c>
      <c r="P8" s="32">
        <f t="shared" si="0"/>
        <v>11</v>
      </c>
      <c r="Q8" s="32">
        <f t="shared" si="0"/>
        <v>15</v>
      </c>
      <c r="R8" s="32">
        <f t="shared" si="0"/>
        <v>19</v>
      </c>
      <c r="S8" s="32">
        <f t="shared" si="0"/>
        <v>26</v>
      </c>
      <c r="T8" s="32">
        <f t="shared" si="0"/>
        <v>24</v>
      </c>
      <c r="U8" s="32">
        <f t="shared" si="0"/>
        <v>22</v>
      </c>
      <c r="V8" s="32">
        <f t="shared" si="0"/>
        <v>27</v>
      </c>
      <c r="W8" s="32">
        <f t="shared" si="0"/>
        <v>15</v>
      </c>
      <c r="X8" s="32">
        <f t="shared" si="0"/>
        <v>25</v>
      </c>
      <c r="Y8" s="32">
        <f t="shared" si="0"/>
        <v>23</v>
      </c>
      <c r="Z8" s="32">
        <f t="shared" si="0"/>
        <v>17</v>
      </c>
      <c r="AA8" s="32">
        <f t="shared" si="0"/>
        <v>27</v>
      </c>
      <c r="AB8" s="32">
        <f t="shared" si="0"/>
        <v>38</v>
      </c>
      <c r="AC8" s="32">
        <f t="shared" si="0"/>
        <v>33</v>
      </c>
      <c r="AD8" s="32">
        <f t="shared" si="0"/>
        <v>74</v>
      </c>
      <c r="AE8" s="32">
        <f t="shared" si="0"/>
        <v>72</v>
      </c>
      <c r="AF8" s="32">
        <f t="shared" si="0"/>
        <v>94</v>
      </c>
      <c r="AG8" s="32">
        <f t="shared" si="0"/>
        <v>87</v>
      </c>
      <c r="AH8" s="32">
        <f t="shared" si="0"/>
        <v>152</v>
      </c>
      <c r="AI8" s="32">
        <f t="shared" si="0"/>
        <v>120</v>
      </c>
      <c r="AJ8" s="32">
        <f t="shared" si="0"/>
        <v>6</v>
      </c>
      <c r="AK8" s="32">
        <f t="shared" si="0"/>
        <v>14</v>
      </c>
      <c r="AL8" s="32">
        <f t="shared" si="0"/>
        <v>79</v>
      </c>
      <c r="AM8" s="32">
        <f t="shared" si="0"/>
        <v>41</v>
      </c>
      <c r="AN8" s="32">
        <f t="shared" si="0"/>
        <v>6</v>
      </c>
      <c r="AO8" s="32">
        <f t="shared" si="0"/>
        <v>1</v>
      </c>
      <c r="AP8" s="32">
        <f t="shared" si="0"/>
        <v>0</v>
      </c>
      <c r="AQ8" s="32">
        <f t="shared" ref="AQ8:BV8" si="1">SUBTOTAL(9,AQ2:AQ7)</f>
        <v>1</v>
      </c>
      <c r="AR8" s="32">
        <f t="shared" si="1"/>
        <v>0</v>
      </c>
      <c r="AS8" s="32">
        <f t="shared" si="1"/>
        <v>0</v>
      </c>
      <c r="AT8" s="32">
        <f t="shared" si="1"/>
        <v>0</v>
      </c>
      <c r="AU8" s="32">
        <f t="shared" si="1"/>
        <v>0</v>
      </c>
      <c r="AV8" s="32">
        <f t="shared" si="1"/>
        <v>0</v>
      </c>
      <c r="AW8" s="32">
        <f t="shared" si="1"/>
        <v>0</v>
      </c>
      <c r="AX8" s="32">
        <f t="shared" si="1"/>
        <v>7</v>
      </c>
      <c r="AY8" s="32">
        <f t="shared" si="1"/>
        <v>13</v>
      </c>
      <c r="AZ8" s="32">
        <f t="shared" si="1"/>
        <v>15</v>
      </c>
      <c r="BA8" s="32">
        <f t="shared" si="1"/>
        <v>12</v>
      </c>
      <c r="BB8" s="32">
        <f t="shared" si="1"/>
        <v>24</v>
      </c>
      <c r="BC8" s="32">
        <f t="shared" si="1"/>
        <v>20</v>
      </c>
      <c r="BD8" s="32">
        <f t="shared" si="1"/>
        <v>23</v>
      </c>
      <c r="BE8" s="32">
        <f t="shared" si="1"/>
        <v>9</v>
      </c>
      <c r="BF8" s="32">
        <f t="shared" si="1"/>
        <v>9</v>
      </c>
      <c r="BG8" s="32">
        <f t="shared" si="1"/>
        <v>9</v>
      </c>
      <c r="BH8" s="32">
        <f t="shared" si="1"/>
        <v>15</v>
      </c>
      <c r="BI8" s="32">
        <f t="shared" si="1"/>
        <v>12</v>
      </c>
      <c r="BJ8" s="32">
        <f t="shared" si="1"/>
        <v>2</v>
      </c>
      <c r="BK8" s="32">
        <f t="shared" si="1"/>
        <v>9</v>
      </c>
      <c r="BL8" s="32">
        <f t="shared" si="1"/>
        <v>8</v>
      </c>
      <c r="BM8" s="32">
        <f t="shared" si="1"/>
        <v>7</v>
      </c>
      <c r="BN8" s="32">
        <f t="shared" si="1"/>
        <v>10</v>
      </c>
      <c r="BO8" s="32">
        <f t="shared" si="1"/>
        <v>7</v>
      </c>
      <c r="BP8" s="32">
        <f t="shared" si="1"/>
        <v>7</v>
      </c>
      <c r="BQ8" s="32">
        <f t="shared" si="1"/>
        <v>9</v>
      </c>
      <c r="BR8" s="32">
        <f t="shared" si="1"/>
        <v>7</v>
      </c>
      <c r="BS8" s="32">
        <f t="shared" si="1"/>
        <v>21</v>
      </c>
      <c r="BT8" s="32">
        <f t="shared" si="1"/>
        <v>16</v>
      </c>
      <c r="BU8" s="32">
        <f t="shared" si="1"/>
        <v>12</v>
      </c>
      <c r="BV8" s="32">
        <f t="shared" si="1"/>
        <v>4</v>
      </c>
      <c r="BW8" s="32">
        <f t="shared" ref="BW8:CK8" si="2">SUBTOTAL(9,BW2:BW7)</f>
        <v>21</v>
      </c>
      <c r="BX8" s="32">
        <f t="shared" si="2"/>
        <v>17</v>
      </c>
      <c r="BY8" s="32">
        <f t="shared" si="2"/>
        <v>17</v>
      </c>
      <c r="BZ8" s="32">
        <f t="shared" si="2"/>
        <v>27</v>
      </c>
      <c r="CA8" s="32">
        <f t="shared" si="2"/>
        <v>12</v>
      </c>
      <c r="CB8" s="32">
        <f t="shared" si="2"/>
        <v>16</v>
      </c>
      <c r="CC8" s="32">
        <f t="shared" si="2"/>
        <v>65</v>
      </c>
      <c r="CD8" s="32">
        <f t="shared" si="2"/>
        <v>40</v>
      </c>
      <c r="CE8" s="32">
        <f t="shared" si="2"/>
        <v>33</v>
      </c>
      <c r="CF8" s="32">
        <f t="shared" si="2"/>
        <v>41</v>
      </c>
      <c r="CG8" s="32">
        <f t="shared" si="2"/>
        <v>36</v>
      </c>
      <c r="CH8" s="32">
        <f t="shared" si="2"/>
        <v>63</v>
      </c>
      <c r="CI8" s="32">
        <f t="shared" si="2"/>
        <v>73</v>
      </c>
      <c r="CJ8" s="32">
        <f t="shared" si="2"/>
        <v>92</v>
      </c>
      <c r="CK8" s="32">
        <f t="shared" si="2"/>
        <v>77</v>
      </c>
      <c r="CM8" s="35">
        <f>AVERAGE(CH8:CK8)</f>
        <v>76.25</v>
      </c>
      <c r="CN8" s="36">
        <f>AVERAGE(BT8:CB8)</f>
        <v>15.777777777777779</v>
      </c>
      <c r="CO8" s="37">
        <f>CM8/CN8</f>
        <v>4.832746478873239</v>
      </c>
      <c r="CQ8" s="36">
        <f>AVERAGE(AG8:AM8)</f>
        <v>71.285714285714292</v>
      </c>
      <c r="CR8" s="36">
        <f>AVERAGE(T8:AA8)</f>
        <v>22.5</v>
      </c>
      <c r="CS8" s="37">
        <f>CQ8/CR8</f>
        <v>3.1682539682539685</v>
      </c>
      <c r="CU8" s="38">
        <f>AVERAGE(CS8,CO8)</f>
        <v>4.0005002235636038</v>
      </c>
    </row>
    <row r="9" spans="1:99" ht="15" hidden="1" customHeight="1" outlineLevel="2">
      <c r="A9" s="32" t="s">
        <v>148</v>
      </c>
      <c r="B9" s="32" t="s">
        <v>1656</v>
      </c>
      <c r="C9" s="32" t="s">
        <v>1657</v>
      </c>
      <c r="D9" s="32" t="s">
        <v>299</v>
      </c>
      <c r="E9" s="32" t="s">
        <v>1658</v>
      </c>
      <c r="F9" s="39" t="s">
        <v>1670</v>
      </c>
      <c r="G9" s="32" t="s">
        <v>1671</v>
      </c>
      <c r="H9" s="32" t="s">
        <v>1661</v>
      </c>
      <c r="I9" s="32" t="s">
        <v>1662</v>
      </c>
      <c r="J9" s="32" t="s">
        <v>1663</v>
      </c>
      <c r="K9" s="32" t="s">
        <v>105</v>
      </c>
      <c r="L9" s="32" t="s">
        <v>105</v>
      </c>
      <c r="M9" s="32">
        <v>1</v>
      </c>
      <c r="N9" s="32" t="s">
        <v>105</v>
      </c>
      <c r="O9" s="32" t="s">
        <v>105</v>
      </c>
      <c r="P9" s="32">
        <v>1</v>
      </c>
      <c r="Q9" s="32" t="s">
        <v>105</v>
      </c>
      <c r="R9" s="32" t="s">
        <v>105</v>
      </c>
      <c r="S9" s="32" t="s">
        <v>105</v>
      </c>
      <c r="T9" s="32">
        <v>1</v>
      </c>
      <c r="U9" s="32">
        <v>1</v>
      </c>
      <c r="V9" s="32" t="s">
        <v>105</v>
      </c>
      <c r="W9" s="32" t="s">
        <v>105</v>
      </c>
      <c r="X9" s="32" t="s">
        <v>105</v>
      </c>
      <c r="Y9" s="32" t="s">
        <v>105</v>
      </c>
      <c r="Z9" s="32" t="s">
        <v>105</v>
      </c>
      <c r="AA9" s="32" t="s">
        <v>105</v>
      </c>
      <c r="AB9" s="32" t="s">
        <v>105</v>
      </c>
      <c r="AC9" s="32" t="s">
        <v>105</v>
      </c>
      <c r="AD9" s="32" t="s">
        <v>105</v>
      </c>
      <c r="AE9" s="32" t="s">
        <v>105</v>
      </c>
      <c r="AF9" s="32" t="s">
        <v>105</v>
      </c>
      <c r="AG9" s="32" t="s">
        <v>105</v>
      </c>
      <c r="AH9" s="32" t="s">
        <v>105</v>
      </c>
      <c r="AI9" s="32" t="s">
        <v>105</v>
      </c>
      <c r="AJ9" s="32" t="s">
        <v>105</v>
      </c>
      <c r="AK9" s="32" t="s">
        <v>105</v>
      </c>
      <c r="AL9" s="32" t="s">
        <v>105</v>
      </c>
      <c r="AM9" s="32" t="s">
        <v>105</v>
      </c>
      <c r="AN9" s="32" t="s">
        <v>105</v>
      </c>
      <c r="AO9" s="32" t="s">
        <v>105</v>
      </c>
      <c r="AP9" s="32" t="s">
        <v>105</v>
      </c>
      <c r="AQ9" s="32" t="s">
        <v>105</v>
      </c>
      <c r="AR9" s="32">
        <v>1</v>
      </c>
      <c r="AS9" s="32" t="s">
        <v>105</v>
      </c>
      <c r="AT9" s="32" t="s">
        <v>105</v>
      </c>
      <c r="AU9" s="32" t="s">
        <v>105</v>
      </c>
      <c r="AV9" s="32" t="s">
        <v>105</v>
      </c>
      <c r="AW9" s="32" t="s">
        <v>105</v>
      </c>
      <c r="AX9" s="32" t="s">
        <v>105</v>
      </c>
      <c r="AY9" s="32" t="s">
        <v>105</v>
      </c>
      <c r="AZ9" s="32" t="s">
        <v>105</v>
      </c>
      <c r="BA9" s="32" t="s">
        <v>105</v>
      </c>
      <c r="BB9" s="32" t="s">
        <v>105</v>
      </c>
      <c r="BC9" s="32" t="s">
        <v>105</v>
      </c>
      <c r="BD9" s="32" t="s">
        <v>105</v>
      </c>
      <c r="BE9" s="32" t="s">
        <v>105</v>
      </c>
      <c r="BF9" s="32" t="s">
        <v>105</v>
      </c>
      <c r="BG9" s="32" t="s">
        <v>105</v>
      </c>
      <c r="BH9" s="32" t="s">
        <v>105</v>
      </c>
      <c r="BI9" s="32" t="s">
        <v>105</v>
      </c>
      <c r="BJ9" s="32" t="s">
        <v>105</v>
      </c>
      <c r="BK9" s="32" t="s">
        <v>105</v>
      </c>
      <c r="BL9" s="32" t="s">
        <v>105</v>
      </c>
      <c r="BM9" s="32" t="s">
        <v>105</v>
      </c>
      <c r="BN9" s="32" t="s">
        <v>105</v>
      </c>
      <c r="BO9" s="32" t="s">
        <v>105</v>
      </c>
      <c r="BP9" s="32" t="s">
        <v>105</v>
      </c>
      <c r="BQ9" s="32" t="s">
        <v>105</v>
      </c>
      <c r="BR9" s="32" t="s">
        <v>105</v>
      </c>
      <c r="BS9" s="32" t="s">
        <v>105</v>
      </c>
      <c r="BT9" s="32" t="s">
        <v>105</v>
      </c>
      <c r="BU9" s="32" t="s">
        <v>105</v>
      </c>
      <c r="BV9" s="32" t="s">
        <v>105</v>
      </c>
      <c r="BW9" s="32" t="s">
        <v>105</v>
      </c>
      <c r="BX9" s="32" t="s">
        <v>105</v>
      </c>
      <c r="BY9" s="32" t="s">
        <v>105</v>
      </c>
      <c r="BZ9" s="32" t="s">
        <v>105</v>
      </c>
      <c r="CA9" s="32" t="s">
        <v>105</v>
      </c>
      <c r="CB9" s="32" t="s">
        <v>105</v>
      </c>
      <c r="CC9" s="32" t="s">
        <v>105</v>
      </c>
      <c r="CD9" s="32" t="s">
        <v>105</v>
      </c>
      <c r="CE9" s="32" t="s">
        <v>105</v>
      </c>
      <c r="CF9" s="32" t="s">
        <v>105</v>
      </c>
      <c r="CG9" s="32" t="s">
        <v>105</v>
      </c>
      <c r="CH9" s="32" t="s">
        <v>105</v>
      </c>
      <c r="CI9" s="32" t="s">
        <v>105</v>
      </c>
      <c r="CJ9" s="32" t="s">
        <v>105</v>
      </c>
      <c r="CK9" s="32" t="s">
        <v>105</v>
      </c>
      <c r="CM9" s="35" t="e">
        <f t="shared" ref="CM9:CM72" si="3">AVERAGE(CH9:CK9)</f>
        <v>#DIV/0!</v>
      </c>
      <c r="CN9" s="36" t="e">
        <f t="shared" ref="CN9:CN72" si="4">AVERAGE(BT9:CB9)</f>
        <v>#DIV/0!</v>
      </c>
      <c r="CO9" s="37" t="e">
        <f t="shared" ref="CO9:CO72" si="5">CM9/CN9</f>
        <v>#DIV/0!</v>
      </c>
      <c r="CQ9" s="36" t="e">
        <f t="shared" ref="CQ9:CQ72" si="6">AVERAGE(AG9:AM9)</f>
        <v>#DIV/0!</v>
      </c>
      <c r="CR9" s="36">
        <f t="shared" ref="CR9:CR72" si="7">AVERAGE(T9:AA9)</f>
        <v>1</v>
      </c>
      <c r="CS9" s="37" t="e">
        <f t="shared" ref="CS9:CS72" si="8">CQ9/CR9</f>
        <v>#DIV/0!</v>
      </c>
      <c r="CU9" s="37" t="e">
        <f t="shared" ref="CU9:CU72" si="9">AVERAGE(CS9,CO9)</f>
        <v>#DIV/0!</v>
      </c>
    </row>
    <row r="10" spans="1:99" ht="15" hidden="1" customHeight="1" outlineLevel="2">
      <c r="A10" s="32" t="s">
        <v>148</v>
      </c>
      <c r="B10" s="32" t="s">
        <v>1656</v>
      </c>
      <c r="C10" s="32" t="s">
        <v>1657</v>
      </c>
      <c r="D10" s="32" t="s">
        <v>299</v>
      </c>
      <c r="E10" s="32" t="s">
        <v>1658</v>
      </c>
      <c r="F10" s="39" t="s">
        <v>1670</v>
      </c>
      <c r="G10" s="32" t="s">
        <v>1671</v>
      </c>
      <c r="H10" s="32" t="s">
        <v>1661</v>
      </c>
      <c r="I10" s="32" t="s">
        <v>1662</v>
      </c>
      <c r="J10" s="32" t="s">
        <v>1664</v>
      </c>
      <c r="K10" s="32" t="s">
        <v>105</v>
      </c>
      <c r="L10" s="32" t="s">
        <v>105</v>
      </c>
      <c r="M10" s="32" t="s">
        <v>105</v>
      </c>
      <c r="N10" s="32" t="s">
        <v>105</v>
      </c>
      <c r="O10" s="32" t="s">
        <v>105</v>
      </c>
      <c r="P10" s="32" t="s">
        <v>105</v>
      </c>
      <c r="Q10" s="32" t="s">
        <v>105</v>
      </c>
      <c r="R10" s="32" t="s">
        <v>105</v>
      </c>
      <c r="S10" s="32" t="s">
        <v>105</v>
      </c>
      <c r="T10" s="32">
        <v>6</v>
      </c>
      <c r="U10" s="32" t="s">
        <v>105</v>
      </c>
      <c r="V10" s="32">
        <v>16</v>
      </c>
      <c r="W10" s="32" t="s">
        <v>105</v>
      </c>
      <c r="X10" s="32" t="s">
        <v>105</v>
      </c>
      <c r="Y10" s="32" t="s">
        <v>105</v>
      </c>
      <c r="Z10" s="32" t="s">
        <v>105</v>
      </c>
      <c r="AA10" s="32">
        <v>2</v>
      </c>
      <c r="AB10" s="32" t="s">
        <v>105</v>
      </c>
      <c r="AC10" s="32" t="s">
        <v>105</v>
      </c>
      <c r="AD10" s="32">
        <v>2</v>
      </c>
      <c r="AE10" s="32" t="s">
        <v>105</v>
      </c>
      <c r="AF10" s="32" t="s">
        <v>105</v>
      </c>
      <c r="AG10" s="32" t="s">
        <v>105</v>
      </c>
      <c r="AH10" s="32" t="s">
        <v>105</v>
      </c>
      <c r="AI10" s="32" t="s">
        <v>105</v>
      </c>
      <c r="AJ10" s="32" t="s">
        <v>105</v>
      </c>
      <c r="AK10" s="32" t="s">
        <v>105</v>
      </c>
      <c r="AL10" s="32" t="s">
        <v>105</v>
      </c>
      <c r="AM10" s="32" t="s">
        <v>105</v>
      </c>
      <c r="AN10" s="32" t="s">
        <v>105</v>
      </c>
      <c r="AO10" s="32" t="s">
        <v>105</v>
      </c>
      <c r="AP10" s="32" t="s">
        <v>105</v>
      </c>
      <c r="AQ10" s="32" t="s">
        <v>105</v>
      </c>
      <c r="AR10" s="32" t="s">
        <v>105</v>
      </c>
      <c r="AS10" s="32" t="s">
        <v>105</v>
      </c>
      <c r="AT10" s="32" t="s">
        <v>105</v>
      </c>
      <c r="AU10" s="32" t="s">
        <v>105</v>
      </c>
      <c r="AV10" s="32" t="s">
        <v>105</v>
      </c>
      <c r="AW10" s="32" t="s">
        <v>105</v>
      </c>
      <c r="AX10" s="32" t="s">
        <v>105</v>
      </c>
      <c r="AY10" s="32" t="s">
        <v>105</v>
      </c>
      <c r="AZ10" s="32" t="s">
        <v>105</v>
      </c>
      <c r="BA10" s="32" t="s">
        <v>105</v>
      </c>
      <c r="BB10" s="32" t="s">
        <v>105</v>
      </c>
      <c r="BC10" s="32" t="s">
        <v>105</v>
      </c>
      <c r="BD10" s="32" t="s">
        <v>105</v>
      </c>
      <c r="BE10" s="32" t="s">
        <v>105</v>
      </c>
      <c r="BF10" s="32" t="s">
        <v>105</v>
      </c>
      <c r="BG10" s="32" t="s">
        <v>105</v>
      </c>
      <c r="BH10" s="32" t="s">
        <v>105</v>
      </c>
      <c r="BI10" s="32" t="s">
        <v>105</v>
      </c>
      <c r="BJ10" s="32" t="s">
        <v>105</v>
      </c>
      <c r="BK10" s="32" t="s">
        <v>105</v>
      </c>
      <c r="BL10" s="32" t="s">
        <v>105</v>
      </c>
      <c r="BM10" s="32" t="s">
        <v>105</v>
      </c>
      <c r="BN10" s="32" t="s">
        <v>105</v>
      </c>
      <c r="BO10" s="32" t="s">
        <v>105</v>
      </c>
      <c r="BP10" s="32" t="s">
        <v>105</v>
      </c>
      <c r="BQ10" s="32" t="s">
        <v>105</v>
      </c>
      <c r="BR10" s="32" t="s">
        <v>105</v>
      </c>
      <c r="BS10" s="32" t="s">
        <v>105</v>
      </c>
      <c r="BT10" s="32" t="s">
        <v>105</v>
      </c>
      <c r="BU10" s="32" t="s">
        <v>105</v>
      </c>
      <c r="BV10" s="32" t="s">
        <v>105</v>
      </c>
      <c r="BW10" s="32" t="s">
        <v>105</v>
      </c>
      <c r="BX10" s="32">
        <v>3</v>
      </c>
      <c r="BY10" s="32">
        <v>6</v>
      </c>
      <c r="BZ10" s="32" t="s">
        <v>105</v>
      </c>
      <c r="CA10" s="32" t="s">
        <v>105</v>
      </c>
      <c r="CB10" s="32" t="s">
        <v>105</v>
      </c>
      <c r="CC10" s="32">
        <v>2</v>
      </c>
      <c r="CD10" s="32">
        <v>4</v>
      </c>
      <c r="CE10" s="32">
        <v>9</v>
      </c>
      <c r="CF10" s="32">
        <v>5</v>
      </c>
      <c r="CG10" s="32">
        <v>6</v>
      </c>
      <c r="CH10" s="32">
        <v>5</v>
      </c>
      <c r="CI10" s="32">
        <v>12</v>
      </c>
      <c r="CJ10" s="32">
        <v>17</v>
      </c>
      <c r="CK10" s="32">
        <v>4</v>
      </c>
      <c r="CM10" s="35">
        <f t="shared" si="3"/>
        <v>9.5</v>
      </c>
      <c r="CN10" s="36">
        <f t="shared" si="4"/>
        <v>4.5</v>
      </c>
      <c r="CO10" s="37">
        <f t="shared" si="5"/>
        <v>2.1111111111111112</v>
      </c>
      <c r="CQ10" s="36" t="e">
        <f t="shared" si="6"/>
        <v>#DIV/0!</v>
      </c>
      <c r="CR10" s="36">
        <f t="shared" si="7"/>
        <v>8</v>
      </c>
      <c r="CS10" s="37" t="e">
        <f t="shared" si="8"/>
        <v>#DIV/0!</v>
      </c>
      <c r="CU10" s="37" t="e">
        <f t="shared" si="9"/>
        <v>#DIV/0!</v>
      </c>
    </row>
    <row r="11" spans="1:99" ht="15" hidden="1" customHeight="1" outlineLevel="2">
      <c r="A11" s="32" t="s">
        <v>148</v>
      </c>
      <c r="B11" s="32" t="s">
        <v>1656</v>
      </c>
      <c r="C11" s="32" t="s">
        <v>1657</v>
      </c>
      <c r="D11" s="32" t="s">
        <v>299</v>
      </c>
      <c r="E11" s="32" t="s">
        <v>1658</v>
      </c>
      <c r="F11" s="39" t="s">
        <v>1670</v>
      </c>
      <c r="G11" s="32" t="s">
        <v>1671</v>
      </c>
      <c r="H11" s="32" t="s">
        <v>1661</v>
      </c>
      <c r="I11" s="32" t="s">
        <v>1662</v>
      </c>
      <c r="J11" s="32" t="s">
        <v>1665</v>
      </c>
      <c r="K11" s="32" t="s">
        <v>105</v>
      </c>
      <c r="L11" s="32" t="s">
        <v>105</v>
      </c>
      <c r="M11" s="32" t="s">
        <v>105</v>
      </c>
      <c r="N11" s="32" t="s">
        <v>105</v>
      </c>
      <c r="O11" s="32" t="s">
        <v>105</v>
      </c>
      <c r="P11" s="32" t="s">
        <v>105</v>
      </c>
      <c r="Q11" s="32" t="s">
        <v>105</v>
      </c>
      <c r="R11" s="32" t="s">
        <v>105</v>
      </c>
      <c r="S11" s="32" t="s">
        <v>105</v>
      </c>
      <c r="T11" s="32" t="s">
        <v>105</v>
      </c>
      <c r="U11" s="32" t="s">
        <v>105</v>
      </c>
      <c r="V11" s="32" t="s">
        <v>105</v>
      </c>
      <c r="W11" s="32" t="s">
        <v>105</v>
      </c>
      <c r="X11" s="32" t="s">
        <v>105</v>
      </c>
      <c r="Y11" s="32" t="s">
        <v>105</v>
      </c>
      <c r="Z11" s="32" t="s">
        <v>105</v>
      </c>
      <c r="AA11" s="32" t="s">
        <v>105</v>
      </c>
      <c r="AB11" s="32" t="s">
        <v>105</v>
      </c>
      <c r="AC11" s="32" t="s">
        <v>105</v>
      </c>
      <c r="AD11" s="32" t="s">
        <v>105</v>
      </c>
      <c r="AE11" s="32" t="s">
        <v>105</v>
      </c>
      <c r="AF11" s="32" t="s">
        <v>105</v>
      </c>
      <c r="AG11" s="32" t="s">
        <v>105</v>
      </c>
      <c r="AH11" s="32" t="s">
        <v>105</v>
      </c>
      <c r="AI11" s="32" t="s">
        <v>105</v>
      </c>
      <c r="AJ11" s="32" t="s">
        <v>105</v>
      </c>
      <c r="AK11" s="32" t="s">
        <v>105</v>
      </c>
      <c r="AL11" s="32" t="s">
        <v>105</v>
      </c>
      <c r="AM11" s="32" t="s">
        <v>105</v>
      </c>
      <c r="AN11" s="32" t="s">
        <v>105</v>
      </c>
      <c r="AO11" s="32" t="s">
        <v>105</v>
      </c>
      <c r="AP11" s="32" t="s">
        <v>105</v>
      </c>
      <c r="AQ11" s="32" t="s">
        <v>105</v>
      </c>
      <c r="AR11" s="32" t="s">
        <v>105</v>
      </c>
      <c r="AS11" s="32" t="s">
        <v>105</v>
      </c>
      <c r="AT11" s="32" t="s">
        <v>105</v>
      </c>
      <c r="AU11" s="32" t="s">
        <v>105</v>
      </c>
      <c r="AV11" s="32" t="s">
        <v>105</v>
      </c>
      <c r="AW11" s="32" t="s">
        <v>105</v>
      </c>
      <c r="AX11" s="32" t="s">
        <v>105</v>
      </c>
      <c r="AY11" s="32" t="s">
        <v>105</v>
      </c>
      <c r="AZ11" s="32" t="s">
        <v>105</v>
      </c>
      <c r="BA11" s="32" t="s">
        <v>105</v>
      </c>
      <c r="BB11" s="32" t="s">
        <v>105</v>
      </c>
      <c r="BC11" s="32">
        <v>1</v>
      </c>
      <c r="BD11" s="32" t="s">
        <v>105</v>
      </c>
      <c r="BE11" s="32" t="s">
        <v>105</v>
      </c>
      <c r="BF11" s="32" t="s">
        <v>105</v>
      </c>
      <c r="BG11" s="32" t="s">
        <v>105</v>
      </c>
      <c r="BH11" s="32" t="s">
        <v>105</v>
      </c>
      <c r="BI11" s="32" t="s">
        <v>105</v>
      </c>
      <c r="BJ11" s="32" t="s">
        <v>105</v>
      </c>
      <c r="BK11" s="32" t="s">
        <v>105</v>
      </c>
      <c r="BL11" s="32" t="s">
        <v>105</v>
      </c>
      <c r="BM11" s="32" t="s">
        <v>105</v>
      </c>
      <c r="BN11" s="32">
        <v>4</v>
      </c>
      <c r="BO11" s="32">
        <v>1</v>
      </c>
      <c r="BP11" s="32">
        <v>6</v>
      </c>
      <c r="BQ11" s="32">
        <v>19</v>
      </c>
      <c r="BR11" s="32">
        <v>6</v>
      </c>
      <c r="BS11" s="32">
        <v>21</v>
      </c>
      <c r="BT11" s="32">
        <v>15</v>
      </c>
      <c r="BU11" s="32">
        <v>6</v>
      </c>
      <c r="BV11" s="32">
        <v>7</v>
      </c>
      <c r="BW11" s="32">
        <v>19</v>
      </c>
      <c r="BX11" s="32">
        <v>7</v>
      </c>
      <c r="BY11" s="32">
        <v>10</v>
      </c>
      <c r="BZ11" s="32">
        <v>22</v>
      </c>
      <c r="CA11" s="32">
        <v>8</v>
      </c>
      <c r="CB11" s="32">
        <v>12</v>
      </c>
      <c r="CC11" s="32">
        <v>33</v>
      </c>
      <c r="CD11" s="32">
        <v>9</v>
      </c>
      <c r="CE11" s="32">
        <v>12</v>
      </c>
      <c r="CF11" s="32">
        <v>8</v>
      </c>
      <c r="CG11" s="32">
        <v>7</v>
      </c>
      <c r="CH11" s="32">
        <v>8</v>
      </c>
      <c r="CI11" s="32">
        <v>8</v>
      </c>
      <c r="CJ11" s="32">
        <v>17</v>
      </c>
      <c r="CK11" s="32">
        <v>10</v>
      </c>
      <c r="CM11" s="35">
        <f t="shared" si="3"/>
        <v>10.75</v>
      </c>
      <c r="CN11" s="36">
        <f t="shared" si="4"/>
        <v>11.777777777777779</v>
      </c>
      <c r="CO11" s="37">
        <f t="shared" si="5"/>
        <v>0.91273584905660377</v>
      </c>
      <c r="CQ11" s="36" t="e">
        <f t="shared" si="6"/>
        <v>#DIV/0!</v>
      </c>
      <c r="CR11" s="36" t="e">
        <f t="shared" si="7"/>
        <v>#DIV/0!</v>
      </c>
      <c r="CS11" s="37" t="e">
        <f t="shared" si="8"/>
        <v>#DIV/0!</v>
      </c>
      <c r="CU11" s="37" t="e">
        <f t="shared" si="9"/>
        <v>#DIV/0!</v>
      </c>
    </row>
    <row r="12" spans="1:99" ht="15" hidden="1" customHeight="1" outlineLevel="2">
      <c r="A12" s="32" t="s">
        <v>148</v>
      </c>
      <c r="B12" s="32" t="s">
        <v>1656</v>
      </c>
      <c r="C12" s="32" t="s">
        <v>1657</v>
      </c>
      <c r="D12" s="32" t="s">
        <v>299</v>
      </c>
      <c r="E12" s="32" t="s">
        <v>1658</v>
      </c>
      <c r="F12" s="39" t="s">
        <v>1670</v>
      </c>
      <c r="G12" s="32" t="s">
        <v>1671</v>
      </c>
      <c r="H12" s="32" t="s">
        <v>1661</v>
      </c>
      <c r="I12" s="32" t="s">
        <v>1662</v>
      </c>
      <c r="J12" s="32" t="s">
        <v>1666</v>
      </c>
      <c r="K12" s="32">
        <v>17</v>
      </c>
      <c r="L12" s="32">
        <v>20</v>
      </c>
      <c r="M12" s="32">
        <v>11</v>
      </c>
      <c r="N12" s="32">
        <v>21</v>
      </c>
      <c r="O12" s="32">
        <v>15</v>
      </c>
      <c r="P12" s="32">
        <v>18</v>
      </c>
      <c r="Q12" s="32">
        <v>16</v>
      </c>
      <c r="R12" s="32">
        <v>25</v>
      </c>
      <c r="S12" s="32">
        <v>27</v>
      </c>
      <c r="T12" s="32">
        <v>20</v>
      </c>
      <c r="U12" s="32">
        <v>25</v>
      </c>
      <c r="V12" s="32">
        <v>10</v>
      </c>
      <c r="W12" s="32">
        <v>18</v>
      </c>
      <c r="X12" s="32">
        <v>13</v>
      </c>
      <c r="Y12" s="32">
        <v>22</v>
      </c>
      <c r="Z12" s="32">
        <v>14</v>
      </c>
      <c r="AA12" s="32">
        <v>25</v>
      </c>
      <c r="AB12" s="32">
        <v>29</v>
      </c>
      <c r="AC12" s="32">
        <v>25</v>
      </c>
      <c r="AD12" s="32">
        <v>12</v>
      </c>
      <c r="AE12" s="32">
        <v>20</v>
      </c>
      <c r="AF12" s="32">
        <v>10</v>
      </c>
      <c r="AG12" s="32">
        <v>17</v>
      </c>
      <c r="AH12" s="32">
        <v>27</v>
      </c>
      <c r="AI12" s="32">
        <v>33</v>
      </c>
      <c r="AJ12" s="32">
        <v>27</v>
      </c>
      <c r="AK12" s="32">
        <v>19</v>
      </c>
      <c r="AL12" s="32">
        <v>19</v>
      </c>
      <c r="AM12" s="32">
        <v>21</v>
      </c>
      <c r="AN12" s="32">
        <v>14</v>
      </c>
      <c r="AO12" s="32">
        <v>18</v>
      </c>
      <c r="AP12" s="32">
        <v>13</v>
      </c>
      <c r="AQ12" s="32">
        <v>11</v>
      </c>
      <c r="AR12" s="32">
        <v>12</v>
      </c>
      <c r="AS12" s="32">
        <v>14</v>
      </c>
      <c r="AT12" s="32">
        <v>16</v>
      </c>
      <c r="AU12" s="32">
        <v>6</v>
      </c>
      <c r="AV12" s="32">
        <v>9</v>
      </c>
      <c r="AW12" s="32">
        <v>5</v>
      </c>
      <c r="AX12" s="32">
        <v>5</v>
      </c>
      <c r="AY12" s="32">
        <v>9</v>
      </c>
      <c r="AZ12" s="32">
        <v>13</v>
      </c>
      <c r="BA12" s="32">
        <v>18</v>
      </c>
      <c r="BB12" s="32">
        <v>34</v>
      </c>
      <c r="BC12" s="32">
        <v>43</v>
      </c>
      <c r="BD12" s="32">
        <v>22</v>
      </c>
      <c r="BE12" s="32">
        <v>10</v>
      </c>
      <c r="BF12" s="32">
        <v>11</v>
      </c>
      <c r="BG12" s="32">
        <v>13</v>
      </c>
      <c r="BH12" s="32">
        <v>13</v>
      </c>
      <c r="BI12" s="32">
        <v>14</v>
      </c>
      <c r="BJ12" s="32">
        <v>11</v>
      </c>
      <c r="BK12" s="32">
        <v>15</v>
      </c>
      <c r="BL12" s="32">
        <v>11</v>
      </c>
      <c r="BM12" s="32">
        <v>7</v>
      </c>
      <c r="BN12" s="32">
        <v>9</v>
      </c>
      <c r="BO12" s="32">
        <v>7</v>
      </c>
      <c r="BP12" s="32" t="s">
        <v>105</v>
      </c>
      <c r="BQ12" s="32" t="s">
        <v>105</v>
      </c>
      <c r="BR12" s="32" t="s">
        <v>105</v>
      </c>
      <c r="BS12" s="32" t="s">
        <v>105</v>
      </c>
      <c r="BT12" s="32" t="s">
        <v>105</v>
      </c>
      <c r="BU12" s="32" t="s">
        <v>105</v>
      </c>
      <c r="BV12" s="32" t="s">
        <v>105</v>
      </c>
      <c r="BW12" s="32" t="s">
        <v>105</v>
      </c>
      <c r="BX12" s="32" t="s">
        <v>105</v>
      </c>
      <c r="BY12" s="32" t="s">
        <v>105</v>
      </c>
      <c r="BZ12" s="32" t="s">
        <v>105</v>
      </c>
      <c r="CA12" s="32" t="s">
        <v>105</v>
      </c>
      <c r="CB12" s="32" t="s">
        <v>105</v>
      </c>
      <c r="CC12" s="32" t="s">
        <v>105</v>
      </c>
      <c r="CD12" s="32" t="s">
        <v>105</v>
      </c>
      <c r="CE12" s="32" t="s">
        <v>105</v>
      </c>
      <c r="CF12" s="32" t="s">
        <v>105</v>
      </c>
      <c r="CG12" s="32" t="s">
        <v>105</v>
      </c>
      <c r="CH12" s="32" t="s">
        <v>105</v>
      </c>
      <c r="CI12" s="32" t="s">
        <v>105</v>
      </c>
      <c r="CJ12" s="32" t="s">
        <v>105</v>
      </c>
      <c r="CK12" s="32" t="s">
        <v>105</v>
      </c>
      <c r="CM12" s="35" t="e">
        <f t="shared" si="3"/>
        <v>#DIV/0!</v>
      </c>
      <c r="CN12" s="36" t="e">
        <f t="shared" si="4"/>
        <v>#DIV/0!</v>
      </c>
      <c r="CO12" s="37" t="e">
        <f t="shared" si="5"/>
        <v>#DIV/0!</v>
      </c>
      <c r="CQ12" s="36">
        <f t="shared" si="6"/>
        <v>23.285714285714285</v>
      </c>
      <c r="CR12" s="36">
        <f t="shared" si="7"/>
        <v>18.375</v>
      </c>
      <c r="CS12" s="37">
        <f t="shared" si="8"/>
        <v>1.2672497570456753</v>
      </c>
      <c r="CU12" s="37" t="e">
        <f t="shared" si="9"/>
        <v>#DIV/0!</v>
      </c>
    </row>
    <row r="13" spans="1:99" ht="15" hidden="1" customHeight="1" outlineLevel="2">
      <c r="A13" s="32" t="s">
        <v>148</v>
      </c>
      <c r="B13" s="32" t="s">
        <v>1656</v>
      </c>
      <c r="C13" s="32" t="s">
        <v>1657</v>
      </c>
      <c r="D13" s="32" t="s">
        <v>299</v>
      </c>
      <c r="E13" s="32" t="s">
        <v>1658</v>
      </c>
      <c r="F13" s="39" t="s">
        <v>1670</v>
      </c>
      <c r="G13" s="32" t="s">
        <v>1671</v>
      </c>
      <c r="H13" s="32" t="s">
        <v>1661</v>
      </c>
      <c r="I13" s="32" t="s">
        <v>1662</v>
      </c>
      <c r="J13" s="32" t="s">
        <v>1668</v>
      </c>
      <c r="K13" s="32">
        <v>9</v>
      </c>
      <c r="L13" s="32">
        <v>2</v>
      </c>
      <c r="M13" s="32">
        <v>1</v>
      </c>
      <c r="N13" s="32">
        <v>1</v>
      </c>
      <c r="O13" s="32">
        <v>6</v>
      </c>
      <c r="P13" s="32">
        <v>3</v>
      </c>
      <c r="Q13" s="32">
        <v>6</v>
      </c>
      <c r="R13" s="32">
        <v>6</v>
      </c>
      <c r="S13" s="32">
        <v>8</v>
      </c>
      <c r="T13" s="32">
        <v>9</v>
      </c>
      <c r="U13" s="32">
        <v>7</v>
      </c>
      <c r="V13" s="32">
        <v>10</v>
      </c>
      <c r="W13" s="32">
        <v>8</v>
      </c>
      <c r="X13" s="32">
        <v>13</v>
      </c>
      <c r="Y13" s="32">
        <v>5</v>
      </c>
      <c r="Z13" s="32">
        <v>17</v>
      </c>
      <c r="AA13" s="32">
        <v>10</v>
      </c>
      <c r="AB13" s="32">
        <v>9</v>
      </c>
      <c r="AC13" s="32">
        <v>9</v>
      </c>
      <c r="AD13" s="32">
        <v>11</v>
      </c>
      <c r="AE13" s="32">
        <v>13</v>
      </c>
      <c r="AF13" s="32">
        <v>7</v>
      </c>
      <c r="AG13" s="32">
        <v>8</v>
      </c>
      <c r="AH13" s="32">
        <v>20</v>
      </c>
      <c r="AI13" s="32">
        <v>18</v>
      </c>
      <c r="AJ13" s="32">
        <v>8</v>
      </c>
      <c r="AK13" s="32">
        <v>21</v>
      </c>
      <c r="AL13" s="32">
        <v>11</v>
      </c>
      <c r="AM13" s="32">
        <v>9</v>
      </c>
      <c r="AN13" s="32">
        <v>16</v>
      </c>
      <c r="AO13" s="32">
        <v>8</v>
      </c>
      <c r="AP13" s="32">
        <v>14</v>
      </c>
      <c r="AQ13" s="32">
        <v>9</v>
      </c>
      <c r="AR13" s="32">
        <v>8</v>
      </c>
      <c r="AS13" s="32">
        <v>8</v>
      </c>
      <c r="AT13" s="32">
        <v>10</v>
      </c>
      <c r="AU13" s="32">
        <v>3</v>
      </c>
      <c r="AV13" s="32">
        <v>3</v>
      </c>
      <c r="AW13" s="32">
        <v>6</v>
      </c>
      <c r="AX13" s="32">
        <v>7</v>
      </c>
      <c r="AY13" s="32">
        <v>11</v>
      </c>
      <c r="AZ13" s="32">
        <v>8</v>
      </c>
      <c r="BA13" s="32">
        <v>9</v>
      </c>
      <c r="BB13" s="32">
        <v>22</v>
      </c>
      <c r="BC13" s="32">
        <v>6</v>
      </c>
      <c r="BD13" s="32">
        <v>5</v>
      </c>
      <c r="BE13" s="32">
        <v>4</v>
      </c>
      <c r="BF13" s="32">
        <v>5</v>
      </c>
      <c r="BG13" s="32">
        <v>9</v>
      </c>
      <c r="BH13" s="32">
        <v>8</v>
      </c>
      <c r="BI13" s="32">
        <v>12</v>
      </c>
      <c r="BJ13" s="32">
        <v>9</v>
      </c>
      <c r="BK13" s="32" t="s">
        <v>105</v>
      </c>
      <c r="BL13" s="32">
        <v>6</v>
      </c>
      <c r="BM13" s="32">
        <v>3</v>
      </c>
      <c r="BN13" s="32">
        <v>3</v>
      </c>
      <c r="BO13" s="32">
        <v>5</v>
      </c>
      <c r="BP13" s="32">
        <v>13</v>
      </c>
      <c r="BQ13" s="32">
        <v>8</v>
      </c>
      <c r="BR13" s="32">
        <v>8</v>
      </c>
      <c r="BS13" s="32">
        <v>6</v>
      </c>
      <c r="BT13" s="32">
        <v>9</v>
      </c>
      <c r="BU13" s="32">
        <v>3</v>
      </c>
      <c r="BV13" s="32">
        <v>6</v>
      </c>
      <c r="BW13" s="32">
        <v>13</v>
      </c>
      <c r="BX13" s="32">
        <v>7</v>
      </c>
      <c r="BY13" s="32">
        <v>8</v>
      </c>
      <c r="BZ13" s="32">
        <v>12</v>
      </c>
      <c r="CA13" s="32">
        <v>6</v>
      </c>
      <c r="CB13" s="32">
        <v>8</v>
      </c>
      <c r="CC13" s="32">
        <v>19</v>
      </c>
      <c r="CD13" s="32">
        <v>8</v>
      </c>
      <c r="CE13" s="32">
        <v>4</v>
      </c>
      <c r="CF13" s="32">
        <v>4</v>
      </c>
      <c r="CG13" s="32">
        <v>3</v>
      </c>
      <c r="CH13" s="32">
        <v>3</v>
      </c>
      <c r="CI13" s="32">
        <v>8</v>
      </c>
      <c r="CJ13" s="32">
        <v>5</v>
      </c>
      <c r="CK13" s="32">
        <v>7</v>
      </c>
      <c r="CM13" s="35">
        <f t="shared" si="3"/>
        <v>5.75</v>
      </c>
      <c r="CN13" s="36">
        <f t="shared" si="4"/>
        <v>8</v>
      </c>
      <c r="CO13" s="37">
        <f t="shared" si="5"/>
        <v>0.71875</v>
      </c>
      <c r="CQ13" s="36">
        <f t="shared" si="6"/>
        <v>13.571428571428571</v>
      </c>
      <c r="CR13" s="36">
        <f t="shared" si="7"/>
        <v>9.875</v>
      </c>
      <c r="CS13" s="37">
        <f t="shared" si="8"/>
        <v>1.3743218806509945</v>
      </c>
      <c r="CU13" s="37">
        <f t="shared" si="9"/>
        <v>1.0465359403254972</v>
      </c>
    </row>
    <row r="14" spans="1:99" ht="15" customHeight="1" outlineLevel="1" collapsed="1">
      <c r="A14" s="32" t="s">
        <v>148</v>
      </c>
      <c r="B14" s="32" t="s">
        <v>1656</v>
      </c>
      <c r="C14" s="32" t="s">
        <v>1657</v>
      </c>
      <c r="D14" s="32" t="s">
        <v>299</v>
      </c>
      <c r="E14" s="32" t="s">
        <v>1658</v>
      </c>
      <c r="F14" s="39" t="s">
        <v>1670</v>
      </c>
      <c r="G14" s="34" t="s">
        <v>1672</v>
      </c>
      <c r="H14" s="32"/>
      <c r="I14" s="32"/>
      <c r="J14" s="32"/>
      <c r="K14" s="32">
        <f t="shared" ref="K14:AP14" si="10">SUBTOTAL(9,K9:K13)</f>
        <v>26</v>
      </c>
      <c r="L14" s="32">
        <f t="shared" si="10"/>
        <v>22</v>
      </c>
      <c r="M14" s="32">
        <f t="shared" si="10"/>
        <v>13</v>
      </c>
      <c r="N14" s="32">
        <f t="shared" si="10"/>
        <v>22</v>
      </c>
      <c r="O14" s="32">
        <f t="shared" si="10"/>
        <v>21</v>
      </c>
      <c r="P14" s="32">
        <f t="shared" si="10"/>
        <v>22</v>
      </c>
      <c r="Q14" s="32">
        <f t="shared" si="10"/>
        <v>22</v>
      </c>
      <c r="R14" s="32">
        <f t="shared" si="10"/>
        <v>31</v>
      </c>
      <c r="S14" s="32">
        <f t="shared" si="10"/>
        <v>35</v>
      </c>
      <c r="T14" s="32">
        <f t="shared" si="10"/>
        <v>36</v>
      </c>
      <c r="U14" s="32">
        <f t="shared" si="10"/>
        <v>33</v>
      </c>
      <c r="V14" s="32">
        <f t="shared" si="10"/>
        <v>36</v>
      </c>
      <c r="W14" s="32">
        <f t="shared" si="10"/>
        <v>26</v>
      </c>
      <c r="X14" s="32">
        <f t="shared" si="10"/>
        <v>26</v>
      </c>
      <c r="Y14" s="32">
        <f t="shared" si="10"/>
        <v>27</v>
      </c>
      <c r="Z14" s="32">
        <f t="shared" si="10"/>
        <v>31</v>
      </c>
      <c r="AA14" s="32">
        <f t="shared" si="10"/>
        <v>37</v>
      </c>
      <c r="AB14" s="32">
        <f t="shared" si="10"/>
        <v>38</v>
      </c>
      <c r="AC14" s="32">
        <f t="shared" si="10"/>
        <v>34</v>
      </c>
      <c r="AD14" s="32">
        <f t="shared" si="10"/>
        <v>25</v>
      </c>
      <c r="AE14" s="32">
        <f t="shared" si="10"/>
        <v>33</v>
      </c>
      <c r="AF14" s="32">
        <f t="shared" si="10"/>
        <v>17</v>
      </c>
      <c r="AG14" s="32">
        <f t="shared" si="10"/>
        <v>25</v>
      </c>
      <c r="AH14" s="32">
        <f t="shared" si="10"/>
        <v>47</v>
      </c>
      <c r="AI14" s="32">
        <f t="shared" si="10"/>
        <v>51</v>
      </c>
      <c r="AJ14" s="32">
        <f t="shared" si="10"/>
        <v>35</v>
      </c>
      <c r="AK14" s="32">
        <f t="shared" si="10"/>
        <v>40</v>
      </c>
      <c r="AL14" s="32">
        <f t="shared" si="10"/>
        <v>30</v>
      </c>
      <c r="AM14" s="32">
        <f t="shared" si="10"/>
        <v>30</v>
      </c>
      <c r="AN14" s="32">
        <f t="shared" si="10"/>
        <v>30</v>
      </c>
      <c r="AO14" s="32">
        <f t="shared" si="10"/>
        <v>26</v>
      </c>
      <c r="AP14" s="32">
        <f t="shared" si="10"/>
        <v>27</v>
      </c>
      <c r="AQ14" s="32">
        <f t="shared" ref="AQ14:BV14" si="11">SUBTOTAL(9,AQ9:AQ13)</f>
        <v>20</v>
      </c>
      <c r="AR14" s="32">
        <f t="shared" si="11"/>
        <v>21</v>
      </c>
      <c r="AS14" s="32">
        <f t="shared" si="11"/>
        <v>22</v>
      </c>
      <c r="AT14" s="32">
        <f t="shared" si="11"/>
        <v>26</v>
      </c>
      <c r="AU14" s="32">
        <f t="shared" si="11"/>
        <v>9</v>
      </c>
      <c r="AV14" s="32">
        <f t="shared" si="11"/>
        <v>12</v>
      </c>
      <c r="AW14" s="32">
        <f t="shared" si="11"/>
        <v>11</v>
      </c>
      <c r="AX14" s="32">
        <f t="shared" si="11"/>
        <v>12</v>
      </c>
      <c r="AY14" s="32">
        <f t="shared" si="11"/>
        <v>20</v>
      </c>
      <c r="AZ14" s="32">
        <f t="shared" si="11"/>
        <v>21</v>
      </c>
      <c r="BA14" s="32">
        <f t="shared" si="11"/>
        <v>27</v>
      </c>
      <c r="BB14" s="32">
        <f t="shared" si="11"/>
        <v>56</v>
      </c>
      <c r="BC14" s="32">
        <f t="shared" si="11"/>
        <v>50</v>
      </c>
      <c r="BD14" s="32">
        <f t="shared" si="11"/>
        <v>27</v>
      </c>
      <c r="BE14" s="32">
        <f t="shared" si="11"/>
        <v>14</v>
      </c>
      <c r="BF14" s="32">
        <f t="shared" si="11"/>
        <v>16</v>
      </c>
      <c r="BG14" s="32">
        <f t="shared" si="11"/>
        <v>22</v>
      </c>
      <c r="BH14" s="32">
        <f t="shared" si="11"/>
        <v>21</v>
      </c>
      <c r="BI14" s="32">
        <f t="shared" si="11"/>
        <v>26</v>
      </c>
      <c r="BJ14" s="32">
        <f t="shared" si="11"/>
        <v>20</v>
      </c>
      <c r="BK14" s="32">
        <f t="shared" si="11"/>
        <v>15</v>
      </c>
      <c r="BL14" s="32">
        <f t="shared" si="11"/>
        <v>17</v>
      </c>
      <c r="BM14" s="32">
        <f t="shared" si="11"/>
        <v>10</v>
      </c>
      <c r="BN14" s="32">
        <f t="shared" si="11"/>
        <v>16</v>
      </c>
      <c r="BO14" s="32">
        <f t="shared" si="11"/>
        <v>13</v>
      </c>
      <c r="BP14" s="32">
        <f t="shared" si="11"/>
        <v>19</v>
      </c>
      <c r="BQ14" s="32">
        <f t="shared" si="11"/>
        <v>27</v>
      </c>
      <c r="BR14" s="32">
        <f t="shared" si="11"/>
        <v>14</v>
      </c>
      <c r="BS14" s="32">
        <f t="shared" si="11"/>
        <v>27</v>
      </c>
      <c r="BT14" s="32">
        <f t="shared" si="11"/>
        <v>24</v>
      </c>
      <c r="BU14" s="32">
        <f t="shared" si="11"/>
        <v>9</v>
      </c>
      <c r="BV14" s="32">
        <f t="shared" si="11"/>
        <v>13</v>
      </c>
      <c r="BW14" s="32">
        <f t="shared" ref="BW14:CK14" si="12">SUBTOTAL(9,BW9:BW13)</f>
        <v>32</v>
      </c>
      <c r="BX14" s="32">
        <f t="shared" si="12"/>
        <v>17</v>
      </c>
      <c r="BY14" s="32">
        <f t="shared" si="12"/>
        <v>24</v>
      </c>
      <c r="BZ14" s="32">
        <f t="shared" si="12"/>
        <v>34</v>
      </c>
      <c r="CA14" s="32">
        <f t="shared" si="12"/>
        <v>14</v>
      </c>
      <c r="CB14" s="32">
        <f t="shared" si="12"/>
        <v>20</v>
      </c>
      <c r="CC14" s="32">
        <f t="shared" si="12"/>
        <v>54</v>
      </c>
      <c r="CD14" s="32">
        <f t="shared" si="12"/>
        <v>21</v>
      </c>
      <c r="CE14" s="32">
        <f t="shared" si="12"/>
        <v>25</v>
      </c>
      <c r="CF14" s="32">
        <f t="shared" si="12"/>
        <v>17</v>
      </c>
      <c r="CG14" s="32">
        <f t="shared" si="12"/>
        <v>16</v>
      </c>
      <c r="CH14" s="32">
        <f t="shared" si="12"/>
        <v>16</v>
      </c>
      <c r="CI14" s="32">
        <f t="shared" si="12"/>
        <v>28</v>
      </c>
      <c r="CJ14" s="32">
        <f t="shared" si="12"/>
        <v>39</v>
      </c>
      <c r="CK14" s="32">
        <f t="shared" si="12"/>
        <v>21</v>
      </c>
      <c r="CM14" s="35">
        <f t="shared" si="3"/>
        <v>26</v>
      </c>
      <c r="CN14" s="36">
        <f t="shared" si="4"/>
        <v>20.777777777777779</v>
      </c>
      <c r="CO14" s="37">
        <f t="shared" si="5"/>
        <v>1.2513368983957218</v>
      </c>
      <c r="CQ14" s="36">
        <f t="shared" si="6"/>
        <v>36.857142857142854</v>
      </c>
      <c r="CR14" s="36">
        <f t="shared" si="7"/>
        <v>31.5</v>
      </c>
      <c r="CS14" s="37">
        <f t="shared" si="8"/>
        <v>1.1700680272108843</v>
      </c>
      <c r="CU14" s="37">
        <f t="shared" si="9"/>
        <v>1.2107024628033032</v>
      </c>
    </row>
    <row r="15" spans="1:99" ht="15" hidden="1" customHeight="1" outlineLevel="2">
      <c r="A15" s="32" t="s">
        <v>148</v>
      </c>
      <c r="B15" s="32" t="s">
        <v>1656</v>
      </c>
      <c r="C15" s="32" t="s">
        <v>1657</v>
      </c>
      <c r="D15" s="32" t="s">
        <v>299</v>
      </c>
      <c r="E15" s="32" t="s">
        <v>1658</v>
      </c>
      <c r="F15" s="39" t="s">
        <v>1673</v>
      </c>
      <c r="G15" s="32" t="s">
        <v>1674</v>
      </c>
      <c r="H15" s="32" t="s">
        <v>1661</v>
      </c>
      <c r="I15" s="32" t="s">
        <v>1662</v>
      </c>
      <c r="J15" s="32" t="s">
        <v>1664</v>
      </c>
      <c r="K15" s="32" t="s">
        <v>105</v>
      </c>
      <c r="L15" s="32" t="s">
        <v>105</v>
      </c>
      <c r="M15" s="32" t="s">
        <v>105</v>
      </c>
      <c r="N15" s="32" t="s">
        <v>105</v>
      </c>
      <c r="O15" s="32" t="s">
        <v>105</v>
      </c>
      <c r="P15" s="32" t="s">
        <v>105</v>
      </c>
      <c r="Q15" s="32" t="s">
        <v>105</v>
      </c>
      <c r="R15" s="32" t="s">
        <v>105</v>
      </c>
      <c r="S15" s="32" t="s">
        <v>105</v>
      </c>
      <c r="T15" s="32" t="s">
        <v>105</v>
      </c>
      <c r="U15" s="32">
        <v>1</v>
      </c>
      <c r="V15" s="32">
        <v>2</v>
      </c>
      <c r="W15" s="32" t="s">
        <v>105</v>
      </c>
      <c r="X15" s="32">
        <v>9</v>
      </c>
      <c r="Y15" s="32">
        <v>2</v>
      </c>
      <c r="Z15" s="32" t="s">
        <v>105</v>
      </c>
      <c r="AA15" s="32">
        <v>8</v>
      </c>
      <c r="AB15" s="32">
        <v>1</v>
      </c>
      <c r="AC15" s="32">
        <v>1</v>
      </c>
      <c r="AD15" s="32">
        <v>1</v>
      </c>
      <c r="AE15" s="32" t="s">
        <v>105</v>
      </c>
      <c r="AF15" s="32">
        <v>1</v>
      </c>
      <c r="AG15" s="32" t="s">
        <v>105</v>
      </c>
      <c r="AH15" s="32" t="s">
        <v>105</v>
      </c>
      <c r="AI15" s="32" t="s">
        <v>105</v>
      </c>
      <c r="AJ15" s="32" t="s">
        <v>105</v>
      </c>
      <c r="AK15" s="32" t="s">
        <v>105</v>
      </c>
      <c r="AL15" s="32" t="s">
        <v>105</v>
      </c>
      <c r="AM15" s="32" t="s">
        <v>105</v>
      </c>
      <c r="AN15" s="32">
        <v>5</v>
      </c>
      <c r="AO15" s="32">
        <v>13</v>
      </c>
      <c r="AP15" s="32" t="s">
        <v>105</v>
      </c>
      <c r="AQ15" s="32" t="s">
        <v>105</v>
      </c>
      <c r="AR15" s="32" t="s">
        <v>105</v>
      </c>
      <c r="AS15" s="32" t="s">
        <v>105</v>
      </c>
      <c r="AT15" s="32" t="s">
        <v>105</v>
      </c>
      <c r="AU15" s="32" t="s">
        <v>105</v>
      </c>
      <c r="AV15" s="32">
        <v>3</v>
      </c>
      <c r="AW15" s="32">
        <v>2</v>
      </c>
      <c r="AX15" s="32" t="s">
        <v>105</v>
      </c>
      <c r="AY15" s="32" t="s">
        <v>105</v>
      </c>
      <c r="AZ15" s="32" t="s">
        <v>105</v>
      </c>
      <c r="BA15" s="32" t="s">
        <v>105</v>
      </c>
      <c r="BB15" s="32" t="s">
        <v>105</v>
      </c>
      <c r="BC15" s="32" t="s">
        <v>105</v>
      </c>
      <c r="BD15" s="32">
        <v>5</v>
      </c>
      <c r="BE15" s="32">
        <v>1</v>
      </c>
      <c r="BF15" s="32" t="s">
        <v>105</v>
      </c>
      <c r="BG15" s="32">
        <v>1</v>
      </c>
      <c r="BH15" s="32">
        <v>1</v>
      </c>
      <c r="BI15" s="32" t="s">
        <v>105</v>
      </c>
      <c r="BJ15" s="32" t="s">
        <v>105</v>
      </c>
      <c r="BK15" s="32" t="s">
        <v>105</v>
      </c>
      <c r="BL15" s="32">
        <v>1</v>
      </c>
      <c r="BM15" s="32" t="s">
        <v>105</v>
      </c>
      <c r="BN15" s="32" t="s">
        <v>105</v>
      </c>
      <c r="BO15" s="32" t="s">
        <v>105</v>
      </c>
      <c r="BP15" s="32" t="s">
        <v>105</v>
      </c>
      <c r="BQ15" s="32" t="s">
        <v>105</v>
      </c>
      <c r="BR15" s="32" t="s">
        <v>105</v>
      </c>
      <c r="BS15" s="32" t="s">
        <v>105</v>
      </c>
      <c r="BT15" s="32">
        <v>7</v>
      </c>
      <c r="BU15" s="32">
        <v>2</v>
      </c>
      <c r="BV15" s="32" t="s">
        <v>105</v>
      </c>
      <c r="BW15" s="32" t="s">
        <v>105</v>
      </c>
      <c r="BX15" s="32" t="s">
        <v>105</v>
      </c>
      <c r="BY15" s="32" t="s">
        <v>105</v>
      </c>
      <c r="BZ15" s="32" t="s">
        <v>105</v>
      </c>
      <c r="CA15" s="32">
        <v>1</v>
      </c>
      <c r="CB15" s="32" t="s">
        <v>105</v>
      </c>
      <c r="CC15" s="32" t="s">
        <v>105</v>
      </c>
      <c r="CD15" s="32" t="s">
        <v>105</v>
      </c>
      <c r="CE15" s="32" t="s">
        <v>105</v>
      </c>
      <c r="CF15" s="32" t="s">
        <v>105</v>
      </c>
      <c r="CG15" s="32" t="s">
        <v>105</v>
      </c>
      <c r="CH15" s="32" t="s">
        <v>105</v>
      </c>
      <c r="CI15" s="32" t="s">
        <v>105</v>
      </c>
      <c r="CJ15" s="32" t="s">
        <v>105</v>
      </c>
      <c r="CK15" s="32" t="s">
        <v>105</v>
      </c>
      <c r="CM15" s="35" t="e">
        <f t="shared" si="3"/>
        <v>#DIV/0!</v>
      </c>
      <c r="CN15" s="36">
        <f t="shared" si="4"/>
        <v>3.3333333333333335</v>
      </c>
      <c r="CO15" s="37" t="e">
        <f t="shared" si="5"/>
        <v>#DIV/0!</v>
      </c>
      <c r="CQ15" s="36" t="e">
        <f t="shared" si="6"/>
        <v>#DIV/0!</v>
      </c>
      <c r="CR15" s="36">
        <f t="shared" si="7"/>
        <v>4.4000000000000004</v>
      </c>
      <c r="CS15" s="37" t="e">
        <f t="shared" si="8"/>
        <v>#DIV/0!</v>
      </c>
      <c r="CU15" s="37" t="e">
        <f t="shared" si="9"/>
        <v>#DIV/0!</v>
      </c>
    </row>
    <row r="16" spans="1:99" ht="15" hidden="1" customHeight="1" outlineLevel="2">
      <c r="A16" s="32" t="s">
        <v>148</v>
      </c>
      <c r="B16" s="32" t="s">
        <v>1656</v>
      </c>
      <c r="C16" s="32" t="s">
        <v>1657</v>
      </c>
      <c r="D16" s="32" t="s">
        <v>299</v>
      </c>
      <c r="E16" s="32" t="s">
        <v>1658</v>
      </c>
      <c r="F16" s="39" t="s">
        <v>1673</v>
      </c>
      <c r="G16" s="32" t="s">
        <v>1674</v>
      </c>
      <c r="H16" s="32" t="s">
        <v>1661</v>
      </c>
      <c r="I16" s="32" t="s">
        <v>1662</v>
      </c>
      <c r="J16" s="32" t="s">
        <v>1665</v>
      </c>
      <c r="K16" s="32" t="s">
        <v>105</v>
      </c>
      <c r="L16" s="32" t="s">
        <v>105</v>
      </c>
      <c r="M16" s="32" t="s">
        <v>105</v>
      </c>
      <c r="N16" s="32" t="s">
        <v>105</v>
      </c>
      <c r="O16" s="32" t="s">
        <v>105</v>
      </c>
      <c r="P16" s="32" t="s">
        <v>105</v>
      </c>
      <c r="Q16" s="32" t="s">
        <v>105</v>
      </c>
      <c r="R16" s="32" t="s">
        <v>105</v>
      </c>
      <c r="S16" s="32" t="s">
        <v>105</v>
      </c>
      <c r="T16" s="32" t="s">
        <v>105</v>
      </c>
      <c r="U16" s="32" t="s">
        <v>105</v>
      </c>
      <c r="V16" s="32" t="s">
        <v>105</v>
      </c>
      <c r="W16" s="32" t="s">
        <v>105</v>
      </c>
      <c r="X16" s="32" t="s">
        <v>105</v>
      </c>
      <c r="Y16" s="32" t="s">
        <v>105</v>
      </c>
      <c r="Z16" s="32" t="s">
        <v>105</v>
      </c>
      <c r="AA16" s="32" t="s">
        <v>105</v>
      </c>
      <c r="AB16" s="32" t="s">
        <v>105</v>
      </c>
      <c r="AC16" s="32" t="s">
        <v>105</v>
      </c>
      <c r="AD16" s="32" t="s">
        <v>105</v>
      </c>
      <c r="AE16" s="32" t="s">
        <v>105</v>
      </c>
      <c r="AF16" s="32" t="s">
        <v>105</v>
      </c>
      <c r="AG16" s="32" t="s">
        <v>105</v>
      </c>
      <c r="AH16" s="32" t="s">
        <v>105</v>
      </c>
      <c r="AI16" s="32" t="s">
        <v>105</v>
      </c>
      <c r="AJ16" s="32" t="s">
        <v>105</v>
      </c>
      <c r="AK16" s="32" t="s">
        <v>105</v>
      </c>
      <c r="AL16" s="32" t="s">
        <v>105</v>
      </c>
      <c r="AM16" s="32" t="s">
        <v>105</v>
      </c>
      <c r="AN16" s="32" t="s">
        <v>105</v>
      </c>
      <c r="AO16" s="32" t="s">
        <v>105</v>
      </c>
      <c r="AP16" s="32" t="s">
        <v>105</v>
      </c>
      <c r="AQ16" s="32" t="s">
        <v>105</v>
      </c>
      <c r="AR16" s="32" t="s">
        <v>105</v>
      </c>
      <c r="AS16" s="32" t="s">
        <v>105</v>
      </c>
      <c r="AT16" s="32" t="s">
        <v>105</v>
      </c>
      <c r="AU16" s="32" t="s">
        <v>105</v>
      </c>
      <c r="AV16" s="32" t="s">
        <v>105</v>
      </c>
      <c r="AW16" s="32" t="s">
        <v>105</v>
      </c>
      <c r="AX16" s="32" t="s">
        <v>105</v>
      </c>
      <c r="AY16" s="32" t="s">
        <v>105</v>
      </c>
      <c r="AZ16" s="32" t="s">
        <v>105</v>
      </c>
      <c r="BA16" s="32" t="s">
        <v>105</v>
      </c>
      <c r="BB16" s="32" t="s">
        <v>105</v>
      </c>
      <c r="BC16" s="32" t="s">
        <v>105</v>
      </c>
      <c r="BD16" s="32" t="s">
        <v>105</v>
      </c>
      <c r="BE16" s="32" t="s">
        <v>105</v>
      </c>
      <c r="BF16" s="32" t="s">
        <v>105</v>
      </c>
      <c r="BG16" s="32" t="s">
        <v>105</v>
      </c>
      <c r="BH16" s="32" t="s">
        <v>105</v>
      </c>
      <c r="BI16" s="32" t="s">
        <v>105</v>
      </c>
      <c r="BJ16" s="32" t="s">
        <v>105</v>
      </c>
      <c r="BK16" s="32" t="s">
        <v>105</v>
      </c>
      <c r="BL16" s="32" t="s">
        <v>105</v>
      </c>
      <c r="BM16" s="32" t="s">
        <v>105</v>
      </c>
      <c r="BN16" s="32">
        <v>2</v>
      </c>
      <c r="BO16" s="32">
        <v>1</v>
      </c>
      <c r="BP16" s="32">
        <v>6</v>
      </c>
      <c r="BQ16" s="32">
        <v>14</v>
      </c>
      <c r="BR16" s="32">
        <v>7</v>
      </c>
      <c r="BS16" s="32">
        <v>17</v>
      </c>
      <c r="BT16" s="32">
        <v>9</v>
      </c>
      <c r="BU16" s="32">
        <v>13</v>
      </c>
      <c r="BV16" s="32">
        <v>12</v>
      </c>
      <c r="BW16" s="32">
        <v>21</v>
      </c>
      <c r="BX16" s="32">
        <v>15</v>
      </c>
      <c r="BY16" s="32">
        <v>11</v>
      </c>
      <c r="BZ16" s="32">
        <v>11</v>
      </c>
      <c r="CA16" s="32">
        <v>13</v>
      </c>
      <c r="CB16" s="32">
        <v>5</v>
      </c>
      <c r="CC16" s="32">
        <v>11</v>
      </c>
      <c r="CD16" s="32">
        <v>15</v>
      </c>
      <c r="CE16" s="32">
        <v>18</v>
      </c>
      <c r="CF16" s="32">
        <v>8</v>
      </c>
      <c r="CG16" s="32">
        <v>15</v>
      </c>
      <c r="CH16" s="32">
        <v>12</v>
      </c>
      <c r="CI16" s="32">
        <v>14</v>
      </c>
      <c r="CJ16" s="32">
        <v>12</v>
      </c>
      <c r="CK16" s="32">
        <v>9</v>
      </c>
      <c r="CM16" s="35">
        <f t="shared" si="3"/>
        <v>11.75</v>
      </c>
      <c r="CN16" s="36">
        <f t="shared" si="4"/>
        <v>12.222222222222221</v>
      </c>
      <c r="CO16" s="37">
        <f t="shared" si="5"/>
        <v>0.96136363636363642</v>
      </c>
      <c r="CQ16" s="36" t="e">
        <f t="shared" si="6"/>
        <v>#DIV/0!</v>
      </c>
      <c r="CR16" s="36" t="e">
        <f t="shared" si="7"/>
        <v>#DIV/0!</v>
      </c>
      <c r="CS16" s="37" t="e">
        <f t="shared" si="8"/>
        <v>#DIV/0!</v>
      </c>
      <c r="CU16" s="37" t="e">
        <f t="shared" si="9"/>
        <v>#DIV/0!</v>
      </c>
    </row>
    <row r="17" spans="1:99" ht="15" hidden="1" customHeight="1" outlineLevel="2">
      <c r="A17" s="32" t="s">
        <v>148</v>
      </c>
      <c r="B17" s="32" t="s">
        <v>1656</v>
      </c>
      <c r="C17" s="32" t="s">
        <v>1657</v>
      </c>
      <c r="D17" s="32" t="s">
        <v>299</v>
      </c>
      <c r="E17" s="32" t="s">
        <v>1658</v>
      </c>
      <c r="F17" s="39" t="s">
        <v>1673</v>
      </c>
      <c r="G17" s="32" t="s">
        <v>1674</v>
      </c>
      <c r="H17" s="32" t="s">
        <v>1661</v>
      </c>
      <c r="I17" s="32" t="s">
        <v>1662</v>
      </c>
      <c r="J17" s="32" t="s">
        <v>1666</v>
      </c>
      <c r="K17" s="32">
        <v>31</v>
      </c>
      <c r="L17" s="32">
        <v>18</v>
      </c>
      <c r="M17" s="32">
        <v>18</v>
      </c>
      <c r="N17" s="32">
        <v>21</v>
      </c>
      <c r="O17" s="32">
        <v>37</v>
      </c>
      <c r="P17" s="32">
        <v>29</v>
      </c>
      <c r="Q17" s="32">
        <v>29</v>
      </c>
      <c r="R17" s="32">
        <v>30</v>
      </c>
      <c r="S17" s="32">
        <v>31</v>
      </c>
      <c r="T17" s="32">
        <v>14</v>
      </c>
      <c r="U17" s="32">
        <v>16</v>
      </c>
      <c r="V17" s="32">
        <v>22</v>
      </c>
      <c r="W17" s="32">
        <v>15</v>
      </c>
      <c r="X17" s="32">
        <v>5</v>
      </c>
      <c r="Y17" s="32">
        <v>12</v>
      </c>
      <c r="Z17" s="32">
        <v>15</v>
      </c>
      <c r="AA17" s="32">
        <v>6</v>
      </c>
      <c r="AB17" s="32">
        <v>30</v>
      </c>
      <c r="AC17" s="32">
        <v>15</v>
      </c>
      <c r="AD17" s="32">
        <v>20</v>
      </c>
      <c r="AE17" s="32">
        <v>20</v>
      </c>
      <c r="AF17" s="32">
        <v>19</v>
      </c>
      <c r="AG17" s="32">
        <v>14</v>
      </c>
      <c r="AH17" s="32">
        <v>7</v>
      </c>
      <c r="AI17" s="32">
        <v>23</v>
      </c>
      <c r="AJ17" s="32">
        <v>29</v>
      </c>
      <c r="AK17" s="32">
        <v>21</v>
      </c>
      <c r="AL17" s="32">
        <v>12</v>
      </c>
      <c r="AM17" s="32">
        <v>16</v>
      </c>
      <c r="AN17" s="32">
        <v>5</v>
      </c>
      <c r="AO17" s="32">
        <v>3</v>
      </c>
      <c r="AP17" s="32">
        <v>11</v>
      </c>
      <c r="AQ17" s="32">
        <v>10</v>
      </c>
      <c r="AR17" s="32">
        <v>14</v>
      </c>
      <c r="AS17" s="32">
        <v>6</v>
      </c>
      <c r="AT17" s="32">
        <v>9</v>
      </c>
      <c r="AU17" s="32">
        <v>8</v>
      </c>
      <c r="AV17" s="32">
        <v>6</v>
      </c>
      <c r="AW17" s="32">
        <v>7</v>
      </c>
      <c r="AX17" s="32">
        <v>5</v>
      </c>
      <c r="AY17" s="32">
        <v>7</v>
      </c>
      <c r="AZ17" s="32">
        <v>13</v>
      </c>
      <c r="BA17" s="32">
        <v>6</v>
      </c>
      <c r="BB17" s="32">
        <v>17</v>
      </c>
      <c r="BC17" s="32">
        <v>13</v>
      </c>
      <c r="BD17" s="32">
        <v>23</v>
      </c>
      <c r="BE17" s="32">
        <v>4</v>
      </c>
      <c r="BF17" s="32">
        <v>3</v>
      </c>
      <c r="BG17" s="32">
        <v>6</v>
      </c>
      <c r="BH17" s="32">
        <v>8</v>
      </c>
      <c r="BI17" s="32">
        <v>13</v>
      </c>
      <c r="BJ17" s="32">
        <v>11</v>
      </c>
      <c r="BK17" s="32">
        <v>7</v>
      </c>
      <c r="BL17" s="32">
        <v>3</v>
      </c>
      <c r="BM17" s="32">
        <v>9</v>
      </c>
      <c r="BN17" s="32">
        <v>32</v>
      </c>
      <c r="BO17" s="32">
        <v>8</v>
      </c>
      <c r="BP17" s="32">
        <v>15</v>
      </c>
      <c r="BQ17" s="32" t="s">
        <v>105</v>
      </c>
      <c r="BR17" s="32" t="s">
        <v>105</v>
      </c>
      <c r="BS17" s="32" t="s">
        <v>105</v>
      </c>
      <c r="BT17" s="32" t="s">
        <v>105</v>
      </c>
      <c r="BU17" s="32" t="s">
        <v>105</v>
      </c>
      <c r="BV17" s="32" t="s">
        <v>105</v>
      </c>
      <c r="BW17" s="32" t="s">
        <v>105</v>
      </c>
      <c r="BX17" s="32" t="s">
        <v>105</v>
      </c>
      <c r="BY17" s="32" t="s">
        <v>105</v>
      </c>
      <c r="BZ17" s="32" t="s">
        <v>105</v>
      </c>
      <c r="CA17" s="32" t="s">
        <v>105</v>
      </c>
      <c r="CB17" s="32" t="s">
        <v>105</v>
      </c>
      <c r="CC17" s="32" t="s">
        <v>105</v>
      </c>
      <c r="CD17" s="32" t="s">
        <v>105</v>
      </c>
      <c r="CE17" s="32" t="s">
        <v>105</v>
      </c>
      <c r="CF17" s="32" t="s">
        <v>105</v>
      </c>
      <c r="CG17" s="32" t="s">
        <v>105</v>
      </c>
      <c r="CH17" s="32" t="s">
        <v>105</v>
      </c>
      <c r="CI17" s="32" t="s">
        <v>105</v>
      </c>
      <c r="CJ17" s="32" t="s">
        <v>105</v>
      </c>
      <c r="CK17" s="32" t="s">
        <v>105</v>
      </c>
      <c r="CM17" s="35" t="e">
        <f t="shared" si="3"/>
        <v>#DIV/0!</v>
      </c>
      <c r="CN17" s="36" t="e">
        <f t="shared" si="4"/>
        <v>#DIV/0!</v>
      </c>
      <c r="CO17" s="37" t="e">
        <f t="shared" si="5"/>
        <v>#DIV/0!</v>
      </c>
      <c r="CQ17" s="36">
        <f t="shared" si="6"/>
        <v>17.428571428571427</v>
      </c>
      <c r="CR17" s="36">
        <f t="shared" si="7"/>
        <v>13.125</v>
      </c>
      <c r="CS17" s="37">
        <f t="shared" si="8"/>
        <v>1.3278911564625848</v>
      </c>
      <c r="CU17" s="37" t="e">
        <f t="shared" si="9"/>
        <v>#DIV/0!</v>
      </c>
    </row>
    <row r="18" spans="1:99" ht="15" hidden="1" customHeight="1" outlineLevel="2">
      <c r="A18" s="32" t="s">
        <v>148</v>
      </c>
      <c r="B18" s="32" t="s">
        <v>1656</v>
      </c>
      <c r="C18" s="32" t="s">
        <v>1657</v>
      </c>
      <c r="D18" s="32" t="s">
        <v>299</v>
      </c>
      <c r="E18" s="32" t="s">
        <v>1658</v>
      </c>
      <c r="F18" s="39" t="s">
        <v>1673</v>
      </c>
      <c r="G18" s="32" t="s">
        <v>1674</v>
      </c>
      <c r="H18" s="32" t="s">
        <v>1661</v>
      </c>
      <c r="I18" s="32" t="s">
        <v>1662</v>
      </c>
      <c r="J18" s="32" t="s">
        <v>1668</v>
      </c>
      <c r="K18" s="32">
        <v>9</v>
      </c>
      <c r="L18" s="32">
        <v>8</v>
      </c>
      <c r="M18" s="32">
        <v>6</v>
      </c>
      <c r="N18" s="32">
        <v>10</v>
      </c>
      <c r="O18" s="32">
        <v>7</v>
      </c>
      <c r="P18" s="32">
        <v>5</v>
      </c>
      <c r="Q18" s="32">
        <v>5</v>
      </c>
      <c r="R18" s="32">
        <v>5</v>
      </c>
      <c r="S18" s="32">
        <v>7</v>
      </c>
      <c r="T18" s="32">
        <v>8</v>
      </c>
      <c r="U18" s="32">
        <v>3</v>
      </c>
      <c r="V18" s="32">
        <v>21</v>
      </c>
      <c r="W18" s="32">
        <v>7</v>
      </c>
      <c r="X18" s="32">
        <v>5</v>
      </c>
      <c r="Y18" s="32">
        <v>7</v>
      </c>
      <c r="Z18" s="32">
        <v>3</v>
      </c>
      <c r="AA18" s="32">
        <v>2</v>
      </c>
      <c r="AB18" s="32">
        <v>16</v>
      </c>
      <c r="AC18" s="32">
        <v>8</v>
      </c>
      <c r="AD18" s="32">
        <v>16</v>
      </c>
      <c r="AE18" s="32">
        <v>5</v>
      </c>
      <c r="AF18" s="32">
        <v>8</v>
      </c>
      <c r="AG18" s="32">
        <v>12</v>
      </c>
      <c r="AH18" s="32">
        <v>18</v>
      </c>
      <c r="AI18" s="32">
        <v>6</v>
      </c>
      <c r="AJ18" s="32">
        <v>24</v>
      </c>
      <c r="AK18" s="32">
        <v>9</v>
      </c>
      <c r="AL18" s="32">
        <v>9</v>
      </c>
      <c r="AM18" s="32">
        <v>8</v>
      </c>
      <c r="AN18" s="32">
        <v>4</v>
      </c>
      <c r="AO18" s="32">
        <v>9</v>
      </c>
      <c r="AP18" s="32">
        <v>9</v>
      </c>
      <c r="AQ18" s="32">
        <v>3</v>
      </c>
      <c r="AR18" s="32">
        <v>12</v>
      </c>
      <c r="AS18" s="32">
        <v>10</v>
      </c>
      <c r="AT18" s="32">
        <v>9</v>
      </c>
      <c r="AU18" s="32">
        <v>17</v>
      </c>
      <c r="AV18" s="32">
        <v>10</v>
      </c>
      <c r="AW18" s="32">
        <v>6</v>
      </c>
      <c r="AX18" s="32">
        <v>5</v>
      </c>
      <c r="AY18" s="32">
        <v>7</v>
      </c>
      <c r="AZ18" s="32">
        <v>8</v>
      </c>
      <c r="BA18" s="32">
        <v>5</v>
      </c>
      <c r="BB18" s="32">
        <v>11</v>
      </c>
      <c r="BC18" s="32">
        <v>6</v>
      </c>
      <c r="BD18" s="32">
        <v>12</v>
      </c>
      <c r="BE18" s="32">
        <v>6</v>
      </c>
      <c r="BF18" s="32">
        <v>13</v>
      </c>
      <c r="BG18" s="32">
        <v>18</v>
      </c>
      <c r="BH18" s="32">
        <v>21</v>
      </c>
      <c r="BI18" s="32">
        <v>15</v>
      </c>
      <c r="BJ18" s="32">
        <v>15</v>
      </c>
      <c r="BK18" s="32">
        <v>6</v>
      </c>
      <c r="BL18" s="32">
        <v>3</v>
      </c>
      <c r="BM18" s="32">
        <v>8</v>
      </c>
      <c r="BN18" s="32">
        <v>14</v>
      </c>
      <c r="BO18" s="32">
        <v>2</v>
      </c>
      <c r="BP18" s="32">
        <v>12</v>
      </c>
      <c r="BQ18" s="32">
        <v>10</v>
      </c>
      <c r="BR18" s="32">
        <v>11</v>
      </c>
      <c r="BS18" s="32">
        <v>4</v>
      </c>
      <c r="BT18" s="32">
        <v>2</v>
      </c>
      <c r="BU18" s="32" t="s">
        <v>105</v>
      </c>
      <c r="BV18" s="32">
        <v>2</v>
      </c>
      <c r="BW18" s="32" t="s">
        <v>105</v>
      </c>
      <c r="BX18" s="32" t="s">
        <v>105</v>
      </c>
      <c r="BY18" s="32" t="s">
        <v>105</v>
      </c>
      <c r="BZ18" s="32" t="s">
        <v>105</v>
      </c>
      <c r="CA18" s="32" t="s">
        <v>105</v>
      </c>
      <c r="CB18" s="32" t="s">
        <v>105</v>
      </c>
      <c r="CC18" s="32" t="s">
        <v>105</v>
      </c>
      <c r="CD18" s="32" t="s">
        <v>105</v>
      </c>
      <c r="CE18" s="32" t="s">
        <v>105</v>
      </c>
      <c r="CF18" s="32" t="s">
        <v>105</v>
      </c>
      <c r="CG18" s="32" t="s">
        <v>105</v>
      </c>
      <c r="CH18" s="32" t="s">
        <v>105</v>
      </c>
      <c r="CI18" s="32" t="s">
        <v>105</v>
      </c>
      <c r="CJ18" s="32" t="s">
        <v>105</v>
      </c>
      <c r="CK18" s="32" t="s">
        <v>105</v>
      </c>
      <c r="CM18" s="35" t="e">
        <f t="shared" si="3"/>
        <v>#DIV/0!</v>
      </c>
      <c r="CN18" s="36">
        <f t="shared" si="4"/>
        <v>2</v>
      </c>
      <c r="CO18" s="37" t="e">
        <f t="shared" si="5"/>
        <v>#DIV/0!</v>
      </c>
      <c r="CQ18" s="36">
        <f t="shared" si="6"/>
        <v>12.285714285714286</v>
      </c>
      <c r="CR18" s="36">
        <f t="shared" si="7"/>
        <v>7</v>
      </c>
      <c r="CS18" s="37">
        <f t="shared" si="8"/>
        <v>1.7551020408163267</v>
      </c>
      <c r="CU18" s="37" t="e">
        <f t="shared" si="9"/>
        <v>#DIV/0!</v>
      </c>
    </row>
    <row r="19" spans="1:99" ht="15" customHeight="1" outlineLevel="1" collapsed="1">
      <c r="A19" s="32" t="s">
        <v>148</v>
      </c>
      <c r="B19" s="32" t="s">
        <v>1656</v>
      </c>
      <c r="C19" s="32" t="s">
        <v>1657</v>
      </c>
      <c r="D19" s="32" t="s">
        <v>299</v>
      </c>
      <c r="E19" s="32" t="s">
        <v>1658</v>
      </c>
      <c r="F19" s="39" t="s">
        <v>1673</v>
      </c>
      <c r="G19" s="34" t="s">
        <v>1675</v>
      </c>
      <c r="H19" s="32"/>
      <c r="I19" s="32"/>
      <c r="J19" s="32"/>
      <c r="K19" s="32">
        <f t="shared" ref="K19:AP19" si="13">SUBTOTAL(9,K15:K18)</f>
        <v>40</v>
      </c>
      <c r="L19" s="32">
        <f t="shared" si="13"/>
        <v>26</v>
      </c>
      <c r="M19" s="32">
        <f t="shared" si="13"/>
        <v>24</v>
      </c>
      <c r="N19" s="32">
        <f t="shared" si="13"/>
        <v>31</v>
      </c>
      <c r="O19" s="32">
        <f t="shared" si="13"/>
        <v>44</v>
      </c>
      <c r="P19" s="32">
        <f t="shared" si="13"/>
        <v>34</v>
      </c>
      <c r="Q19" s="32">
        <f t="shared" si="13"/>
        <v>34</v>
      </c>
      <c r="R19" s="32">
        <f t="shared" si="13"/>
        <v>35</v>
      </c>
      <c r="S19" s="32">
        <f t="shared" si="13"/>
        <v>38</v>
      </c>
      <c r="T19" s="32">
        <f t="shared" si="13"/>
        <v>22</v>
      </c>
      <c r="U19" s="32">
        <f t="shared" si="13"/>
        <v>20</v>
      </c>
      <c r="V19" s="32">
        <f t="shared" si="13"/>
        <v>45</v>
      </c>
      <c r="W19" s="32">
        <f t="shared" si="13"/>
        <v>22</v>
      </c>
      <c r="X19" s="32">
        <f t="shared" si="13"/>
        <v>19</v>
      </c>
      <c r="Y19" s="32">
        <f t="shared" si="13"/>
        <v>21</v>
      </c>
      <c r="Z19" s="32">
        <f t="shared" si="13"/>
        <v>18</v>
      </c>
      <c r="AA19" s="32">
        <f t="shared" si="13"/>
        <v>16</v>
      </c>
      <c r="AB19" s="32">
        <f t="shared" si="13"/>
        <v>47</v>
      </c>
      <c r="AC19" s="32">
        <f t="shared" si="13"/>
        <v>24</v>
      </c>
      <c r="AD19" s="32">
        <f t="shared" si="13"/>
        <v>37</v>
      </c>
      <c r="AE19" s="32">
        <f t="shared" si="13"/>
        <v>25</v>
      </c>
      <c r="AF19" s="32">
        <f t="shared" si="13"/>
        <v>28</v>
      </c>
      <c r="AG19" s="32">
        <f t="shared" si="13"/>
        <v>26</v>
      </c>
      <c r="AH19" s="32">
        <f t="shared" si="13"/>
        <v>25</v>
      </c>
      <c r="AI19" s="32">
        <f t="shared" si="13"/>
        <v>29</v>
      </c>
      <c r="AJ19" s="32">
        <f t="shared" si="13"/>
        <v>53</v>
      </c>
      <c r="AK19" s="32">
        <f t="shared" si="13"/>
        <v>30</v>
      </c>
      <c r="AL19" s="32">
        <f t="shared" si="13"/>
        <v>21</v>
      </c>
      <c r="AM19" s="32">
        <f t="shared" si="13"/>
        <v>24</v>
      </c>
      <c r="AN19" s="32">
        <f t="shared" si="13"/>
        <v>14</v>
      </c>
      <c r="AO19" s="32">
        <f t="shared" si="13"/>
        <v>25</v>
      </c>
      <c r="AP19" s="32">
        <f t="shared" si="13"/>
        <v>20</v>
      </c>
      <c r="AQ19" s="32">
        <f t="shared" ref="AQ19:BV19" si="14">SUBTOTAL(9,AQ15:AQ18)</f>
        <v>13</v>
      </c>
      <c r="AR19" s="32">
        <f t="shared" si="14"/>
        <v>26</v>
      </c>
      <c r="AS19" s="32">
        <f t="shared" si="14"/>
        <v>16</v>
      </c>
      <c r="AT19" s="32">
        <f t="shared" si="14"/>
        <v>18</v>
      </c>
      <c r="AU19" s="32">
        <f t="shared" si="14"/>
        <v>25</v>
      </c>
      <c r="AV19" s="32">
        <f t="shared" si="14"/>
        <v>19</v>
      </c>
      <c r="AW19" s="32">
        <f t="shared" si="14"/>
        <v>15</v>
      </c>
      <c r="AX19" s="32">
        <f t="shared" si="14"/>
        <v>10</v>
      </c>
      <c r="AY19" s="32">
        <f t="shared" si="14"/>
        <v>14</v>
      </c>
      <c r="AZ19" s="32">
        <f t="shared" si="14"/>
        <v>21</v>
      </c>
      <c r="BA19" s="32">
        <f t="shared" si="14"/>
        <v>11</v>
      </c>
      <c r="BB19" s="32">
        <f t="shared" si="14"/>
        <v>28</v>
      </c>
      <c r="BC19" s="32">
        <f t="shared" si="14"/>
        <v>19</v>
      </c>
      <c r="BD19" s="32">
        <f t="shared" si="14"/>
        <v>40</v>
      </c>
      <c r="BE19" s="32">
        <f t="shared" si="14"/>
        <v>11</v>
      </c>
      <c r="BF19" s="32">
        <f t="shared" si="14"/>
        <v>16</v>
      </c>
      <c r="BG19" s="32">
        <f t="shared" si="14"/>
        <v>25</v>
      </c>
      <c r="BH19" s="32">
        <f t="shared" si="14"/>
        <v>30</v>
      </c>
      <c r="BI19" s="32">
        <f t="shared" si="14"/>
        <v>28</v>
      </c>
      <c r="BJ19" s="32">
        <f t="shared" si="14"/>
        <v>26</v>
      </c>
      <c r="BK19" s="32">
        <f t="shared" si="14"/>
        <v>13</v>
      </c>
      <c r="BL19" s="32">
        <f t="shared" si="14"/>
        <v>7</v>
      </c>
      <c r="BM19" s="32">
        <f t="shared" si="14"/>
        <v>17</v>
      </c>
      <c r="BN19" s="32">
        <f t="shared" si="14"/>
        <v>48</v>
      </c>
      <c r="BO19" s="32">
        <f t="shared" si="14"/>
        <v>11</v>
      </c>
      <c r="BP19" s="32">
        <f t="shared" si="14"/>
        <v>33</v>
      </c>
      <c r="BQ19" s="32">
        <f t="shared" si="14"/>
        <v>24</v>
      </c>
      <c r="BR19" s="32">
        <f t="shared" si="14"/>
        <v>18</v>
      </c>
      <c r="BS19" s="32">
        <f t="shared" si="14"/>
        <v>21</v>
      </c>
      <c r="BT19" s="32">
        <f t="shared" si="14"/>
        <v>18</v>
      </c>
      <c r="BU19" s="32">
        <f t="shared" si="14"/>
        <v>15</v>
      </c>
      <c r="BV19" s="32">
        <f t="shared" si="14"/>
        <v>14</v>
      </c>
      <c r="BW19" s="32">
        <f t="shared" ref="BW19:CK19" si="15">SUBTOTAL(9,BW15:BW18)</f>
        <v>21</v>
      </c>
      <c r="BX19" s="32">
        <f t="shared" si="15"/>
        <v>15</v>
      </c>
      <c r="BY19" s="32">
        <f t="shared" si="15"/>
        <v>11</v>
      </c>
      <c r="BZ19" s="32">
        <f t="shared" si="15"/>
        <v>11</v>
      </c>
      <c r="CA19" s="32">
        <f t="shared" si="15"/>
        <v>14</v>
      </c>
      <c r="CB19" s="32">
        <f t="shared" si="15"/>
        <v>5</v>
      </c>
      <c r="CC19" s="32">
        <f t="shared" si="15"/>
        <v>11</v>
      </c>
      <c r="CD19" s="32">
        <f t="shared" si="15"/>
        <v>15</v>
      </c>
      <c r="CE19" s="32">
        <f t="shared" si="15"/>
        <v>18</v>
      </c>
      <c r="CF19" s="32">
        <f t="shared" si="15"/>
        <v>8</v>
      </c>
      <c r="CG19" s="32">
        <f t="shared" si="15"/>
        <v>15</v>
      </c>
      <c r="CH19" s="32">
        <f t="shared" si="15"/>
        <v>12</v>
      </c>
      <c r="CI19" s="32">
        <f t="shared" si="15"/>
        <v>14</v>
      </c>
      <c r="CJ19" s="32">
        <f t="shared" si="15"/>
        <v>12</v>
      </c>
      <c r="CK19" s="32">
        <f t="shared" si="15"/>
        <v>9</v>
      </c>
      <c r="CM19" s="35">
        <f t="shared" si="3"/>
        <v>11.75</v>
      </c>
      <c r="CN19" s="36">
        <f t="shared" si="4"/>
        <v>13.777777777777779</v>
      </c>
      <c r="CO19" s="37">
        <f t="shared" si="5"/>
        <v>0.85282258064516125</v>
      </c>
      <c r="CQ19" s="36">
        <f t="shared" si="6"/>
        <v>29.714285714285715</v>
      </c>
      <c r="CR19" s="36">
        <f t="shared" si="7"/>
        <v>22.875</v>
      </c>
      <c r="CS19" s="37">
        <f t="shared" si="8"/>
        <v>1.298985167837627</v>
      </c>
      <c r="CU19" s="37">
        <f t="shared" si="9"/>
        <v>1.0759038742413942</v>
      </c>
    </row>
    <row r="20" spans="1:99" ht="15" hidden="1" customHeight="1" outlineLevel="2">
      <c r="A20" s="32" t="s">
        <v>148</v>
      </c>
      <c r="B20" s="32" t="s">
        <v>1656</v>
      </c>
      <c r="C20" s="32" t="s">
        <v>1657</v>
      </c>
      <c r="D20" s="32" t="s">
        <v>299</v>
      </c>
      <c r="E20" s="32" t="s">
        <v>1676</v>
      </c>
      <c r="F20" s="33" t="s">
        <v>1659</v>
      </c>
      <c r="G20" s="32" t="s">
        <v>1677</v>
      </c>
      <c r="H20" s="32" t="s">
        <v>1678</v>
      </c>
      <c r="I20" s="32" t="s">
        <v>1662</v>
      </c>
      <c r="J20" s="32" t="s">
        <v>1663</v>
      </c>
      <c r="K20" s="32" t="s">
        <v>105</v>
      </c>
      <c r="L20" s="32" t="s">
        <v>105</v>
      </c>
      <c r="M20" s="32" t="s">
        <v>105</v>
      </c>
      <c r="N20" s="32" t="s">
        <v>105</v>
      </c>
      <c r="O20" s="32" t="s">
        <v>105</v>
      </c>
      <c r="P20" s="32">
        <v>2</v>
      </c>
      <c r="Q20" s="32">
        <v>1</v>
      </c>
      <c r="R20" s="32" t="s">
        <v>105</v>
      </c>
      <c r="S20" s="32">
        <v>1</v>
      </c>
      <c r="T20" s="32">
        <v>2</v>
      </c>
      <c r="U20" s="32">
        <v>1</v>
      </c>
      <c r="V20" s="32" t="s">
        <v>105</v>
      </c>
      <c r="W20" s="32">
        <v>2</v>
      </c>
      <c r="X20" s="32" t="s">
        <v>105</v>
      </c>
      <c r="Y20" s="32" t="s">
        <v>105</v>
      </c>
      <c r="Z20" s="32" t="s">
        <v>105</v>
      </c>
      <c r="AA20" s="32">
        <v>1</v>
      </c>
      <c r="AB20" s="32" t="s">
        <v>105</v>
      </c>
      <c r="AC20" s="32" t="s">
        <v>105</v>
      </c>
      <c r="AD20" s="32" t="s">
        <v>105</v>
      </c>
      <c r="AE20" s="32" t="s">
        <v>105</v>
      </c>
      <c r="AF20" s="32" t="s">
        <v>105</v>
      </c>
      <c r="AG20" s="32" t="s">
        <v>105</v>
      </c>
      <c r="AH20" s="32" t="s">
        <v>105</v>
      </c>
      <c r="AI20" s="32" t="s">
        <v>105</v>
      </c>
      <c r="AJ20" s="32" t="s">
        <v>105</v>
      </c>
      <c r="AK20" s="32" t="s">
        <v>105</v>
      </c>
      <c r="AL20" s="32" t="s">
        <v>105</v>
      </c>
      <c r="AM20" s="32" t="s">
        <v>105</v>
      </c>
      <c r="AN20" s="32" t="s">
        <v>105</v>
      </c>
      <c r="AO20" s="32" t="s">
        <v>105</v>
      </c>
      <c r="AP20" s="32">
        <v>2</v>
      </c>
      <c r="AQ20" s="32" t="s">
        <v>105</v>
      </c>
      <c r="AR20" s="32">
        <v>3</v>
      </c>
      <c r="AS20" s="32" t="s">
        <v>105</v>
      </c>
      <c r="AT20" s="32" t="s">
        <v>105</v>
      </c>
      <c r="AU20" s="32">
        <v>3</v>
      </c>
      <c r="AV20" s="32" t="s">
        <v>105</v>
      </c>
      <c r="AW20" s="32" t="s">
        <v>105</v>
      </c>
      <c r="AX20" s="32" t="s">
        <v>105</v>
      </c>
      <c r="AY20" s="32" t="s">
        <v>105</v>
      </c>
      <c r="AZ20" s="32" t="s">
        <v>105</v>
      </c>
      <c r="BA20" s="32" t="s">
        <v>105</v>
      </c>
      <c r="BB20" s="32" t="s">
        <v>105</v>
      </c>
      <c r="BC20" s="32" t="s">
        <v>105</v>
      </c>
      <c r="BD20" s="32" t="s">
        <v>105</v>
      </c>
      <c r="BE20" s="32" t="s">
        <v>105</v>
      </c>
      <c r="BF20" s="32">
        <v>2</v>
      </c>
      <c r="BG20" s="32" t="s">
        <v>105</v>
      </c>
      <c r="BH20" s="32" t="s">
        <v>105</v>
      </c>
      <c r="BI20" s="32" t="s">
        <v>105</v>
      </c>
      <c r="BJ20" s="32" t="s">
        <v>105</v>
      </c>
      <c r="BK20" s="32" t="s">
        <v>105</v>
      </c>
      <c r="BL20" s="32" t="s">
        <v>105</v>
      </c>
      <c r="BM20" s="32" t="s">
        <v>105</v>
      </c>
      <c r="BN20" s="32" t="s">
        <v>105</v>
      </c>
      <c r="BO20" s="32" t="s">
        <v>105</v>
      </c>
      <c r="BP20" s="32" t="s">
        <v>105</v>
      </c>
      <c r="BQ20" s="32" t="s">
        <v>105</v>
      </c>
      <c r="BR20" s="32" t="s">
        <v>105</v>
      </c>
      <c r="BS20" s="32" t="s">
        <v>105</v>
      </c>
      <c r="BT20" s="32" t="s">
        <v>105</v>
      </c>
      <c r="BU20" s="32" t="s">
        <v>105</v>
      </c>
      <c r="BV20" s="32" t="s">
        <v>105</v>
      </c>
      <c r="BW20" s="32" t="s">
        <v>105</v>
      </c>
      <c r="BX20" s="32" t="s">
        <v>105</v>
      </c>
      <c r="BY20" s="32" t="s">
        <v>105</v>
      </c>
      <c r="BZ20" s="32" t="s">
        <v>105</v>
      </c>
      <c r="CA20" s="32" t="s">
        <v>105</v>
      </c>
      <c r="CB20" s="32" t="s">
        <v>105</v>
      </c>
      <c r="CC20" s="32" t="s">
        <v>105</v>
      </c>
      <c r="CD20" s="32" t="s">
        <v>105</v>
      </c>
      <c r="CE20" s="32" t="s">
        <v>105</v>
      </c>
      <c r="CF20" s="32" t="s">
        <v>105</v>
      </c>
      <c r="CG20" s="32" t="s">
        <v>105</v>
      </c>
      <c r="CH20" s="32" t="s">
        <v>105</v>
      </c>
      <c r="CI20" s="32" t="s">
        <v>105</v>
      </c>
      <c r="CJ20" s="32" t="s">
        <v>105</v>
      </c>
      <c r="CK20" s="32" t="s">
        <v>105</v>
      </c>
      <c r="CM20" s="35" t="e">
        <f t="shared" si="3"/>
        <v>#DIV/0!</v>
      </c>
      <c r="CN20" s="36" t="e">
        <f t="shared" si="4"/>
        <v>#DIV/0!</v>
      </c>
      <c r="CO20" s="37" t="e">
        <f t="shared" si="5"/>
        <v>#DIV/0!</v>
      </c>
      <c r="CQ20" s="36" t="e">
        <f t="shared" si="6"/>
        <v>#DIV/0!</v>
      </c>
      <c r="CR20" s="36">
        <f t="shared" si="7"/>
        <v>1.5</v>
      </c>
      <c r="CS20" s="37" t="e">
        <f t="shared" si="8"/>
        <v>#DIV/0!</v>
      </c>
      <c r="CU20" s="37" t="e">
        <f t="shared" si="9"/>
        <v>#DIV/0!</v>
      </c>
    </row>
    <row r="21" spans="1:99" ht="15" hidden="1" customHeight="1" outlineLevel="2">
      <c r="A21" s="32" t="s">
        <v>148</v>
      </c>
      <c r="B21" s="32" t="s">
        <v>1656</v>
      </c>
      <c r="C21" s="32" t="s">
        <v>1657</v>
      </c>
      <c r="D21" s="32" t="s">
        <v>299</v>
      </c>
      <c r="E21" s="32" t="s">
        <v>1676</v>
      </c>
      <c r="F21" s="33" t="s">
        <v>1659</v>
      </c>
      <c r="G21" s="32" t="s">
        <v>1677</v>
      </c>
      <c r="H21" s="32" t="s">
        <v>1678</v>
      </c>
      <c r="I21" s="32" t="s">
        <v>1662</v>
      </c>
      <c r="J21" s="32" t="s">
        <v>1664</v>
      </c>
      <c r="K21" s="32">
        <v>2</v>
      </c>
      <c r="L21" s="32">
        <v>3</v>
      </c>
      <c r="M21" s="32">
        <v>1</v>
      </c>
      <c r="N21" s="32" t="s">
        <v>105</v>
      </c>
      <c r="O21" s="32" t="s">
        <v>105</v>
      </c>
      <c r="P21" s="32" t="s">
        <v>105</v>
      </c>
      <c r="Q21" s="32" t="s">
        <v>105</v>
      </c>
      <c r="R21" s="32" t="s">
        <v>105</v>
      </c>
      <c r="S21" s="32" t="s">
        <v>105</v>
      </c>
      <c r="T21" s="32">
        <v>6</v>
      </c>
      <c r="U21" s="32">
        <v>1</v>
      </c>
      <c r="V21" s="32">
        <v>1</v>
      </c>
      <c r="W21" s="32" t="s">
        <v>105</v>
      </c>
      <c r="X21" s="32" t="s">
        <v>105</v>
      </c>
      <c r="Y21" s="32" t="s">
        <v>105</v>
      </c>
      <c r="Z21" s="32" t="s">
        <v>105</v>
      </c>
      <c r="AA21" s="32">
        <v>3</v>
      </c>
      <c r="AB21" s="32">
        <v>12</v>
      </c>
      <c r="AC21" s="32" t="s">
        <v>105</v>
      </c>
      <c r="AD21" s="32">
        <v>1</v>
      </c>
      <c r="AE21" s="32" t="s">
        <v>105</v>
      </c>
      <c r="AF21" s="32" t="s">
        <v>105</v>
      </c>
      <c r="AG21" s="32" t="s">
        <v>105</v>
      </c>
      <c r="AH21" s="32">
        <v>6</v>
      </c>
      <c r="AI21" s="32" t="s">
        <v>105</v>
      </c>
      <c r="AJ21" s="32" t="s">
        <v>105</v>
      </c>
      <c r="AK21" s="32" t="s">
        <v>105</v>
      </c>
      <c r="AL21" s="32" t="s">
        <v>105</v>
      </c>
      <c r="AM21" s="32" t="s">
        <v>105</v>
      </c>
      <c r="AN21" s="32" t="s">
        <v>105</v>
      </c>
      <c r="AO21" s="32" t="s">
        <v>105</v>
      </c>
      <c r="AP21" s="32" t="s">
        <v>105</v>
      </c>
      <c r="AQ21" s="32" t="s">
        <v>105</v>
      </c>
      <c r="AR21" s="32">
        <v>1</v>
      </c>
      <c r="AS21" s="32">
        <v>1</v>
      </c>
      <c r="AT21" s="32">
        <v>6</v>
      </c>
      <c r="AU21" s="32">
        <v>1</v>
      </c>
      <c r="AV21" s="32" t="s">
        <v>105</v>
      </c>
      <c r="AW21" s="32" t="s">
        <v>105</v>
      </c>
      <c r="AX21" s="32">
        <v>1</v>
      </c>
      <c r="AY21" s="32" t="s">
        <v>105</v>
      </c>
      <c r="AZ21" s="32" t="s">
        <v>105</v>
      </c>
      <c r="BA21" s="32" t="s">
        <v>105</v>
      </c>
      <c r="BB21" s="32" t="s">
        <v>105</v>
      </c>
      <c r="BC21" s="32" t="s">
        <v>105</v>
      </c>
      <c r="BD21" s="32" t="s">
        <v>105</v>
      </c>
      <c r="BE21" s="32" t="s">
        <v>105</v>
      </c>
      <c r="BF21" s="32" t="s">
        <v>105</v>
      </c>
      <c r="BG21" s="32" t="s">
        <v>105</v>
      </c>
      <c r="BH21" s="32" t="s">
        <v>105</v>
      </c>
      <c r="BI21" s="32" t="s">
        <v>105</v>
      </c>
      <c r="BJ21" s="32">
        <v>1</v>
      </c>
      <c r="BK21" s="32" t="s">
        <v>105</v>
      </c>
      <c r="BL21" s="32" t="s">
        <v>105</v>
      </c>
      <c r="BM21" s="32" t="s">
        <v>105</v>
      </c>
      <c r="BN21" s="32" t="s">
        <v>105</v>
      </c>
      <c r="BO21" s="32" t="s">
        <v>105</v>
      </c>
      <c r="BP21" s="32" t="s">
        <v>105</v>
      </c>
      <c r="BQ21" s="32" t="s">
        <v>105</v>
      </c>
      <c r="BR21" s="32" t="s">
        <v>105</v>
      </c>
      <c r="BS21" s="32" t="s">
        <v>105</v>
      </c>
      <c r="BT21" s="32" t="s">
        <v>105</v>
      </c>
      <c r="BU21" s="32" t="s">
        <v>105</v>
      </c>
      <c r="BV21" s="32" t="s">
        <v>105</v>
      </c>
      <c r="BW21" s="32" t="s">
        <v>105</v>
      </c>
      <c r="BX21" s="32" t="s">
        <v>105</v>
      </c>
      <c r="BY21" s="32" t="s">
        <v>105</v>
      </c>
      <c r="BZ21" s="32" t="s">
        <v>105</v>
      </c>
      <c r="CA21" s="32">
        <v>1</v>
      </c>
      <c r="CB21" s="32" t="s">
        <v>105</v>
      </c>
      <c r="CC21" s="32" t="s">
        <v>105</v>
      </c>
      <c r="CD21" s="32" t="s">
        <v>105</v>
      </c>
      <c r="CE21" s="32" t="s">
        <v>105</v>
      </c>
      <c r="CF21" s="32" t="s">
        <v>105</v>
      </c>
      <c r="CG21" s="32" t="s">
        <v>105</v>
      </c>
      <c r="CH21" s="32" t="s">
        <v>105</v>
      </c>
      <c r="CI21" s="32" t="s">
        <v>105</v>
      </c>
      <c r="CJ21" s="32" t="s">
        <v>105</v>
      </c>
      <c r="CK21" s="32" t="s">
        <v>105</v>
      </c>
      <c r="CM21" s="35" t="e">
        <f t="shared" si="3"/>
        <v>#DIV/0!</v>
      </c>
      <c r="CN21" s="36">
        <f t="shared" si="4"/>
        <v>1</v>
      </c>
      <c r="CO21" s="37" t="e">
        <f t="shared" si="5"/>
        <v>#DIV/0!</v>
      </c>
      <c r="CQ21" s="36">
        <f t="shared" si="6"/>
        <v>6</v>
      </c>
      <c r="CR21" s="36">
        <f t="shared" si="7"/>
        <v>2.75</v>
      </c>
      <c r="CS21" s="37">
        <f t="shared" si="8"/>
        <v>2.1818181818181817</v>
      </c>
      <c r="CU21" s="37" t="e">
        <f t="shared" si="9"/>
        <v>#DIV/0!</v>
      </c>
    </row>
    <row r="22" spans="1:99" ht="15" hidden="1" customHeight="1" outlineLevel="2">
      <c r="A22" s="32" t="s">
        <v>148</v>
      </c>
      <c r="B22" s="32" t="s">
        <v>1656</v>
      </c>
      <c r="C22" s="32" t="s">
        <v>1657</v>
      </c>
      <c r="D22" s="32" t="s">
        <v>299</v>
      </c>
      <c r="E22" s="32" t="s">
        <v>1676</v>
      </c>
      <c r="F22" s="33" t="s">
        <v>1659</v>
      </c>
      <c r="G22" s="32" t="s">
        <v>1677</v>
      </c>
      <c r="H22" s="32" t="s">
        <v>1678</v>
      </c>
      <c r="I22" s="32" t="s">
        <v>1662</v>
      </c>
      <c r="J22" s="32" t="s">
        <v>1665</v>
      </c>
      <c r="K22" s="32">
        <v>2</v>
      </c>
      <c r="L22" s="32" t="s">
        <v>105</v>
      </c>
      <c r="M22" s="32" t="s">
        <v>105</v>
      </c>
      <c r="N22" s="32" t="s">
        <v>105</v>
      </c>
      <c r="O22" s="32" t="s">
        <v>105</v>
      </c>
      <c r="P22" s="32">
        <v>1</v>
      </c>
      <c r="Q22" s="32" t="s">
        <v>105</v>
      </c>
      <c r="R22" s="32" t="s">
        <v>105</v>
      </c>
      <c r="S22" s="32">
        <v>1</v>
      </c>
      <c r="T22" s="32" t="s">
        <v>105</v>
      </c>
      <c r="U22" s="32">
        <v>1</v>
      </c>
      <c r="V22" s="32">
        <v>1</v>
      </c>
      <c r="W22" s="32" t="s">
        <v>105</v>
      </c>
      <c r="X22" s="32" t="s">
        <v>105</v>
      </c>
      <c r="Y22" s="32" t="s">
        <v>105</v>
      </c>
      <c r="Z22" s="32" t="s">
        <v>105</v>
      </c>
      <c r="AA22" s="32" t="s">
        <v>105</v>
      </c>
      <c r="AB22" s="32" t="s">
        <v>105</v>
      </c>
      <c r="AC22" s="32" t="s">
        <v>105</v>
      </c>
      <c r="AD22" s="32" t="s">
        <v>105</v>
      </c>
      <c r="AE22" s="32" t="s">
        <v>105</v>
      </c>
      <c r="AF22" s="32" t="s">
        <v>105</v>
      </c>
      <c r="AG22" s="32" t="s">
        <v>105</v>
      </c>
      <c r="AH22" s="32" t="s">
        <v>105</v>
      </c>
      <c r="AI22" s="32" t="s">
        <v>105</v>
      </c>
      <c r="AJ22" s="32" t="s">
        <v>105</v>
      </c>
      <c r="AK22" s="32" t="s">
        <v>105</v>
      </c>
      <c r="AL22" s="32" t="s">
        <v>105</v>
      </c>
      <c r="AM22" s="32" t="s">
        <v>105</v>
      </c>
      <c r="AN22" s="32" t="s">
        <v>105</v>
      </c>
      <c r="AO22" s="32" t="s">
        <v>105</v>
      </c>
      <c r="AP22" s="32" t="s">
        <v>105</v>
      </c>
      <c r="AQ22" s="32" t="s">
        <v>105</v>
      </c>
      <c r="AR22" s="32" t="s">
        <v>105</v>
      </c>
      <c r="AS22" s="32" t="s">
        <v>105</v>
      </c>
      <c r="AT22" s="32" t="s">
        <v>105</v>
      </c>
      <c r="AU22" s="32" t="s">
        <v>105</v>
      </c>
      <c r="AV22" s="32" t="s">
        <v>105</v>
      </c>
      <c r="AW22" s="32" t="s">
        <v>105</v>
      </c>
      <c r="AX22" s="32" t="s">
        <v>105</v>
      </c>
      <c r="AY22" s="32" t="s">
        <v>105</v>
      </c>
      <c r="AZ22" s="32" t="s">
        <v>105</v>
      </c>
      <c r="BA22" s="32" t="s">
        <v>105</v>
      </c>
      <c r="BB22" s="32" t="s">
        <v>105</v>
      </c>
      <c r="BC22" s="32" t="s">
        <v>105</v>
      </c>
      <c r="BD22" s="32" t="s">
        <v>105</v>
      </c>
      <c r="BE22" s="32" t="s">
        <v>105</v>
      </c>
      <c r="BF22" s="32" t="s">
        <v>105</v>
      </c>
      <c r="BG22" s="32" t="s">
        <v>105</v>
      </c>
      <c r="BH22" s="32" t="s">
        <v>105</v>
      </c>
      <c r="BI22" s="32">
        <v>1</v>
      </c>
      <c r="BJ22" s="32" t="s">
        <v>105</v>
      </c>
      <c r="BK22" s="32" t="s">
        <v>105</v>
      </c>
      <c r="BL22" s="32" t="s">
        <v>105</v>
      </c>
      <c r="BM22" s="32" t="s">
        <v>105</v>
      </c>
      <c r="BN22" s="32">
        <v>3</v>
      </c>
      <c r="BO22" s="32">
        <v>3</v>
      </c>
      <c r="BP22" s="32">
        <v>5</v>
      </c>
      <c r="BQ22" s="32">
        <v>4</v>
      </c>
      <c r="BR22" s="32">
        <v>5</v>
      </c>
      <c r="BS22" s="32">
        <v>4</v>
      </c>
      <c r="BT22" s="32">
        <v>5</v>
      </c>
      <c r="BU22" s="32">
        <v>10</v>
      </c>
      <c r="BV22" s="32">
        <v>9</v>
      </c>
      <c r="BW22" s="32">
        <v>14</v>
      </c>
      <c r="BX22" s="32">
        <v>6</v>
      </c>
      <c r="BY22" s="32">
        <v>12</v>
      </c>
      <c r="BZ22" s="32">
        <v>16</v>
      </c>
      <c r="CA22" s="32">
        <v>8</v>
      </c>
      <c r="CB22" s="32">
        <v>6</v>
      </c>
      <c r="CC22" s="32">
        <v>17</v>
      </c>
      <c r="CD22" s="32">
        <v>18</v>
      </c>
      <c r="CE22" s="32">
        <v>28</v>
      </c>
      <c r="CF22" s="32">
        <v>8</v>
      </c>
      <c r="CG22" s="32">
        <v>24</v>
      </c>
      <c r="CH22" s="32">
        <v>41</v>
      </c>
      <c r="CI22" s="32">
        <v>39</v>
      </c>
      <c r="CJ22" s="32">
        <v>35</v>
      </c>
      <c r="CK22" s="32">
        <v>39</v>
      </c>
      <c r="CM22" s="35">
        <f t="shared" si="3"/>
        <v>38.5</v>
      </c>
      <c r="CN22" s="36">
        <f t="shared" si="4"/>
        <v>9.5555555555555554</v>
      </c>
      <c r="CO22" s="37">
        <f t="shared" si="5"/>
        <v>4.029069767441861</v>
      </c>
      <c r="CQ22" s="36" t="e">
        <f t="shared" si="6"/>
        <v>#DIV/0!</v>
      </c>
      <c r="CR22" s="36">
        <f t="shared" si="7"/>
        <v>1</v>
      </c>
      <c r="CS22" s="37" t="e">
        <f t="shared" si="8"/>
        <v>#DIV/0!</v>
      </c>
      <c r="CU22" s="37" t="e">
        <f t="shared" si="9"/>
        <v>#DIV/0!</v>
      </c>
    </row>
    <row r="23" spans="1:99" ht="15" hidden="1" customHeight="1" outlineLevel="2">
      <c r="A23" s="32" t="s">
        <v>148</v>
      </c>
      <c r="B23" s="32" t="s">
        <v>1656</v>
      </c>
      <c r="C23" s="32" t="s">
        <v>1657</v>
      </c>
      <c r="D23" s="32" t="s">
        <v>299</v>
      </c>
      <c r="E23" s="32" t="s">
        <v>1676</v>
      </c>
      <c r="F23" s="33" t="s">
        <v>1659</v>
      </c>
      <c r="G23" s="32" t="s">
        <v>1677</v>
      </c>
      <c r="H23" s="32" t="s">
        <v>1678</v>
      </c>
      <c r="I23" s="32" t="s">
        <v>1662</v>
      </c>
      <c r="J23" s="32" t="s">
        <v>1666</v>
      </c>
      <c r="K23" s="32">
        <v>27</v>
      </c>
      <c r="L23" s="32">
        <v>76</v>
      </c>
      <c r="M23" s="32">
        <v>29</v>
      </c>
      <c r="N23" s="32">
        <v>27</v>
      </c>
      <c r="O23" s="32">
        <v>21</v>
      </c>
      <c r="P23" s="32">
        <v>7</v>
      </c>
      <c r="Q23" s="32">
        <v>13</v>
      </c>
      <c r="R23" s="32">
        <v>8</v>
      </c>
      <c r="S23" s="32">
        <v>17</v>
      </c>
      <c r="T23" s="32">
        <v>10</v>
      </c>
      <c r="U23" s="32">
        <v>9</v>
      </c>
      <c r="V23" s="32">
        <v>11</v>
      </c>
      <c r="W23" s="32">
        <v>10</v>
      </c>
      <c r="X23" s="32">
        <v>11</v>
      </c>
      <c r="Y23" s="32">
        <v>9</v>
      </c>
      <c r="Z23" s="32">
        <v>12</v>
      </c>
      <c r="AA23" s="32">
        <v>21</v>
      </c>
      <c r="AB23" s="32">
        <v>6</v>
      </c>
      <c r="AC23" s="32">
        <v>17</v>
      </c>
      <c r="AD23" s="32">
        <v>19</v>
      </c>
      <c r="AE23" s="32">
        <v>19</v>
      </c>
      <c r="AF23" s="32">
        <v>17</v>
      </c>
      <c r="AG23" s="32">
        <v>37</v>
      </c>
      <c r="AH23" s="32">
        <v>22</v>
      </c>
      <c r="AI23" s="32">
        <v>26</v>
      </c>
      <c r="AJ23" s="32">
        <v>56</v>
      </c>
      <c r="AK23" s="32">
        <v>80</v>
      </c>
      <c r="AL23" s="32">
        <v>41</v>
      </c>
      <c r="AM23" s="32">
        <v>20</v>
      </c>
      <c r="AN23" s="32">
        <v>5</v>
      </c>
      <c r="AO23" s="32">
        <v>4</v>
      </c>
      <c r="AP23" s="32">
        <v>14</v>
      </c>
      <c r="AQ23" s="32">
        <v>9</v>
      </c>
      <c r="AR23" s="32">
        <v>2</v>
      </c>
      <c r="AS23" s="32">
        <v>3</v>
      </c>
      <c r="AT23" s="32">
        <v>2</v>
      </c>
      <c r="AU23" s="32">
        <v>10</v>
      </c>
      <c r="AV23" s="32">
        <v>2</v>
      </c>
      <c r="AW23" s="32">
        <v>1</v>
      </c>
      <c r="AX23" s="32">
        <v>3</v>
      </c>
      <c r="AY23" s="32">
        <v>2</v>
      </c>
      <c r="AZ23" s="32">
        <v>9</v>
      </c>
      <c r="BA23" s="32">
        <v>16</v>
      </c>
      <c r="BB23" s="32">
        <v>25</v>
      </c>
      <c r="BC23" s="32">
        <v>24</v>
      </c>
      <c r="BD23" s="32">
        <v>13</v>
      </c>
      <c r="BE23" s="32">
        <v>4</v>
      </c>
      <c r="BF23" s="32">
        <v>1</v>
      </c>
      <c r="BG23" s="32">
        <v>4</v>
      </c>
      <c r="BH23" s="32">
        <v>3</v>
      </c>
      <c r="BI23" s="32">
        <v>4</v>
      </c>
      <c r="BJ23" s="32">
        <v>4</v>
      </c>
      <c r="BK23" s="32">
        <v>5</v>
      </c>
      <c r="BL23" s="32">
        <v>3</v>
      </c>
      <c r="BM23" s="32">
        <v>8</v>
      </c>
      <c r="BN23" s="32">
        <v>1</v>
      </c>
      <c r="BO23" s="32">
        <v>1</v>
      </c>
      <c r="BP23" s="32" t="s">
        <v>105</v>
      </c>
      <c r="BQ23" s="32" t="s">
        <v>105</v>
      </c>
      <c r="BR23" s="32" t="s">
        <v>105</v>
      </c>
      <c r="BS23" s="32" t="s">
        <v>105</v>
      </c>
      <c r="BT23" s="32" t="s">
        <v>105</v>
      </c>
      <c r="BU23" s="32" t="s">
        <v>105</v>
      </c>
      <c r="BV23" s="32" t="s">
        <v>105</v>
      </c>
      <c r="BW23" s="32" t="s">
        <v>105</v>
      </c>
      <c r="BX23" s="32" t="s">
        <v>105</v>
      </c>
      <c r="BY23" s="32" t="s">
        <v>105</v>
      </c>
      <c r="BZ23" s="32" t="s">
        <v>105</v>
      </c>
      <c r="CA23" s="32" t="s">
        <v>105</v>
      </c>
      <c r="CB23" s="32" t="s">
        <v>105</v>
      </c>
      <c r="CC23" s="32" t="s">
        <v>105</v>
      </c>
      <c r="CD23" s="32" t="s">
        <v>105</v>
      </c>
      <c r="CE23" s="32" t="s">
        <v>105</v>
      </c>
      <c r="CF23" s="32" t="s">
        <v>105</v>
      </c>
      <c r="CG23" s="32" t="s">
        <v>105</v>
      </c>
      <c r="CH23" s="32" t="s">
        <v>105</v>
      </c>
      <c r="CI23" s="32" t="s">
        <v>105</v>
      </c>
      <c r="CJ23" s="32" t="s">
        <v>105</v>
      </c>
      <c r="CK23" s="32" t="s">
        <v>105</v>
      </c>
      <c r="CM23" s="35" t="e">
        <f t="shared" si="3"/>
        <v>#DIV/0!</v>
      </c>
      <c r="CN23" s="36" t="e">
        <f t="shared" si="4"/>
        <v>#DIV/0!</v>
      </c>
      <c r="CO23" s="37" t="e">
        <f t="shared" si="5"/>
        <v>#DIV/0!</v>
      </c>
      <c r="CQ23" s="36">
        <f t="shared" si="6"/>
        <v>40.285714285714285</v>
      </c>
      <c r="CR23" s="36">
        <f t="shared" si="7"/>
        <v>11.625</v>
      </c>
      <c r="CS23" s="37">
        <f t="shared" si="8"/>
        <v>3.4654377880184333</v>
      </c>
      <c r="CU23" s="37" t="e">
        <f t="shared" si="9"/>
        <v>#DIV/0!</v>
      </c>
    </row>
    <row r="24" spans="1:99" ht="15" hidden="1" customHeight="1" outlineLevel="2">
      <c r="A24" s="32" t="s">
        <v>148</v>
      </c>
      <c r="B24" s="32" t="s">
        <v>1656</v>
      </c>
      <c r="C24" s="32" t="s">
        <v>1657</v>
      </c>
      <c r="D24" s="32" t="s">
        <v>299</v>
      </c>
      <c r="E24" s="32" t="s">
        <v>1676</v>
      </c>
      <c r="F24" s="33" t="s">
        <v>1659</v>
      </c>
      <c r="G24" s="32" t="s">
        <v>1677</v>
      </c>
      <c r="H24" s="32" t="s">
        <v>1678</v>
      </c>
      <c r="I24" s="32" t="s">
        <v>1662</v>
      </c>
      <c r="J24" s="32" t="s">
        <v>1668</v>
      </c>
      <c r="K24" s="32" t="s">
        <v>105</v>
      </c>
      <c r="L24" s="32" t="s">
        <v>105</v>
      </c>
      <c r="M24" s="32">
        <v>1</v>
      </c>
      <c r="N24" s="32">
        <v>2</v>
      </c>
      <c r="O24" s="32" t="s">
        <v>105</v>
      </c>
      <c r="P24" s="32" t="s">
        <v>105</v>
      </c>
      <c r="Q24" s="32" t="s">
        <v>105</v>
      </c>
      <c r="R24" s="32" t="s">
        <v>105</v>
      </c>
      <c r="S24" s="32" t="s">
        <v>105</v>
      </c>
      <c r="T24" s="32" t="s">
        <v>105</v>
      </c>
      <c r="U24" s="32">
        <v>3</v>
      </c>
      <c r="V24" s="32">
        <v>4</v>
      </c>
      <c r="W24" s="32">
        <v>5</v>
      </c>
      <c r="X24" s="32">
        <v>6</v>
      </c>
      <c r="Y24" s="32">
        <v>4</v>
      </c>
      <c r="Z24" s="32">
        <v>5</v>
      </c>
      <c r="AA24" s="32">
        <v>1</v>
      </c>
      <c r="AB24" s="32">
        <v>11</v>
      </c>
      <c r="AC24" s="32">
        <v>6</v>
      </c>
      <c r="AD24" s="32">
        <v>11</v>
      </c>
      <c r="AE24" s="32">
        <v>9</v>
      </c>
      <c r="AF24" s="32">
        <v>10</v>
      </c>
      <c r="AG24" s="32">
        <v>15</v>
      </c>
      <c r="AH24" s="32">
        <v>26</v>
      </c>
      <c r="AI24" s="32">
        <v>9</v>
      </c>
      <c r="AJ24" s="32">
        <v>13</v>
      </c>
      <c r="AK24" s="32">
        <v>2</v>
      </c>
      <c r="AL24" s="32">
        <v>11</v>
      </c>
      <c r="AM24" s="32">
        <v>16</v>
      </c>
      <c r="AN24" s="32">
        <v>13</v>
      </c>
      <c r="AO24" s="32">
        <v>8</v>
      </c>
      <c r="AP24" s="32">
        <v>13</v>
      </c>
      <c r="AQ24" s="32">
        <v>5</v>
      </c>
      <c r="AR24" s="32">
        <v>7</v>
      </c>
      <c r="AS24" s="32">
        <v>2</v>
      </c>
      <c r="AT24" s="32">
        <v>5</v>
      </c>
      <c r="AU24" s="32">
        <v>4</v>
      </c>
      <c r="AV24" s="32">
        <v>3</v>
      </c>
      <c r="AW24" s="32">
        <v>5</v>
      </c>
      <c r="AX24" s="32">
        <v>2</v>
      </c>
      <c r="AY24" s="32">
        <v>5</v>
      </c>
      <c r="AZ24" s="32">
        <v>3</v>
      </c>
      <c r="BA24" s="32">
        <v>6</v>
      </c>
      <c r="BB24" s="32">
        <v>7</v>
      </c>
      <c r="BC24" s="32">
        <v>5</v>
      </c>
      <c r="BD24" s="32">
        <v>12</v>
      </c>
      <c r="BE24" s="32">
        <v>3</v>
      </c>
      <c r="BF24" s="32">
        <v>1</v>
      </c>
      <c r="BG24" s="32">
        <v>3</v>
      </c>
      <c r="BH24" s="32">
        <v>6</v>
      </c>
      <c r="BI24" s="32">
        <v>5</v>
      </c>
      <c r="BJ24" s="32">
        <v>4</v>
      </c>
      <c r="BK24" s="32">
        <v>4</v>
      </c>
      <c r="BL24" s="32">
        <v>3</v>
      </c>
      <c r="BM24" s="32">
        <v>2</v>
      </c>
      <c r="BN24" s="32">
        <v>4</v>
      </c>
      <c r="BO24" s="32">
        <v>4</v>
      </c>
      <c r="BP24" s="32">
        <v>5</v>
      </c>
      <c r="BQ24" s="32">
        <v>1</v>
      </c>
      <c r="BR24" s="32">
        <v>6</v>
      </c>
      <c r="BS24" s="32">
        <v>2</v>
      </c>
      <c r="BT24" s="32">
        <v>5</v>
      </c>
      <c r="BU24" s="32">
        <v>3</v>
      </c>
      <c r="BV24" s="32">
        <v>6</v>
      </c>
      <c r="BW24" s="32">
        <v>7</v>
      </c>
      <c r="BX24" s="32">
        <v>8</v>
      </c>
      <c r="BY24" s="32">
        <v>14</v>
      </c>
      <c r="BZ24" s="32">
        <v>4</v>
      </c>
      <c r="CA24" s="32">
        <v>6</v>
      </c>
      <c r="CB24" s="32">
        <v>4</v>
      </c>
      <c r="CC24" s="32">
        <v>13</v>
      </c>
      <c r="CD24" s="32">
        <v>3</v>
      </c>
      <c r="CE24" s="32">
        <v>8</v>
      </c>
      <c r="CF24" s="32">
        <v>2</v>
      </c>
      <c r="CG24" s="32">
        <v>8</v>
      </c>
      <c r="CH24" s="32">
        <v>4</v>
      </c>
      <c r="CI24" s="32" t="s">
        <v>105</v>
      </c>
      <c r="CJ24" s="32" t="s">
        <v>105</v>
      </c>
      <c r="CK24" s="32" t="s">
        <v>105</v>
      </c>
      <c r="CM24" s="35">
        <f t="shared" si="3"/>
        <v>4</v>
      </c>
      <c r="CN24" s="36">
        <f t="shared" si="4"/>
        <v>6.333333333333333</v>
      </c>
      <c r="CO24" s="37">
        <f t="shared" si="5"/>
        <v>0.63157894736842113</v>
      </c>
      <c r="CQ24" s="36">
        <f t="shared" si="6"/>
        <v>13.142857142857142</v>
      </c>
      <c r="CR24" s="36">
        <f t="shared" si="7"/>
        <v>4</v>
      </c>
      <c r="CS24" s="37">
        <f t="shared" si="8"/>
        <v>3.2857142857142856</v>
      </c>
      <c r="CU24" s="37">
        <f t="shared" si="9"/>
        <v>1.9586466165413534</v>
      </c>
    </row>
    <row r="25" spans="1:99" ht="15" customHeight="1" outlineLevel="1" collapsed="1">
      <c r="A25" s="32" t="s">
        <v>148</v>
      </c>
      <c r="B25" s="32" t="s">
        <v>1656</v>
      </c>
      <c r="C25" s="32" t="s">
        <v>1657</v>
      </c>
      <c r="D25" s="32" t="s">
        <v>299</v>
      </c>
      <c r="E25" s="32" t="s">
        <v>1676</v>
      </c>
      <c r="F25" s="33" t="s">
        <v>1659</v>
      </c>
      <c r="G25" s="34" t="s">
        <v>1679</v>
      </c>
      <c r="H25" s="32"/>
      <c r="I25" s="32"/>
      <c r="J25" s="32"/>
      <c r="K25" s="32">
        <f t="shared" ref="K25:AP25" si="16">SUBTOTAL(9,K20:K24)</f>
        <v>31</v>
      </c>
      <c r="L25" s="32">
        <f t="shared" si="16"/>
        <v>79</v>
      </c>
      <c r="M25" s="32">
        <f t="shared" si="16"/>
        <v>31</v>
      </c>
      <c r="N25" s="32">
        <f t="shared" si="16"/>
        <v>29</v>
      </c>
      <c r="O25" s="32">
        <f t="shared" si="16"/>
        <v>21</v>
      </c>
      <c r="P25" s="32">
        <f t="shared" si="16"/>
        <v>10</v>
      </c>
      <c r="Q25" s="32">
        <f t="shared" si="16"/>
        <v>14</v>
      </c>
      <c r="R25" s="32">
        <f t="shared" si="16"/>
        <v>8</v>
      </c>
      <c r="S25" s="32">
        <f t="shared" si="16"/>
        <v>19</v>
      </c>
      <c r="T25" s="32">
        <f t="shared" si="16"/>
        <v>18</v>
      </c>
      <c r="U25" s="32">
        <f t="shared" si="16"/>
        <v>15</v>
      </c>
      <c r="V25" s="32">
        <f t="shared" si="16"/>
        <v>17</v>
      </c>
      <c r="W25" s="32">
        <f t="shared" si="16"/>
        <v>17</v>
      </c>
      <c r="X25" s="32">
        <f t="shared" si="16"/>
        <v>17</v>
      </c>
      <c r="Y25" s="32">
        <f t="shared" si="16"/>
        <v>13</v>
      </c>
      <c r="Z25" s="32">
        <f t="shared" si="16"/>
        <v>17</v>
      </c>
      <c r="AA25" s="32">
        <f t="shared" si="16"/>
        <v>26</v>
      </c>
      <c r="AB25" s="32">
        <f t="shared" si="16"/>
        <v>29</v>
      </c>
      <c r="AC25" s="32">
        <f t="shared" si="16"/>
        <v>23</v>
      </c>
      <c r="AD25" s="32">
        <f t="shared" si="16"/>
        <v>31</v>
      </c>
      <c r="AE25" s="32">
        <f t="shared" si="16"/>
        <v>28</v>
      </c>
      <c r="AF25" s="32">
        <f t="shared" si="16"/>
        <v>27</v>
      </c>
      <c r="AG25" s="32">
        <f t="shared" si="16"/>
        <v>52</v>
      </c>
      <c r="AH25" s="32">
        <f t="shared" si="16"/>
        <v>54</v>
      </c>
      <c r="AI25" s="32">
        <f t="shared" si="16"/>
        <v>35</v>
      </c>
      <c r="AJ25" s="32">
        <f t="shared" si="16"/>
        <v>69</v>
      </c>
      <c r="AK25" s="32">
        <f t="shared" si="16"/>
        <v>82</v>
      </c>
      <c r="AL25" s="32">
        <f t="shared" si="16"/>
        <v>52</v>
      </c>
      <c r="AM25" s="32">
        <f t="shared" si="16"/>
        <v>36</v>
      </c>
      <c r="AN25" s="32">
        <f t="shared" si="16"/>
        <v>18</v>
      </c>
      <c r="AO25" s="32">
        <f t="shared" si="16"/>
        <v>12</v>
      </c>
      <c r="AP25" s="32">
        <f t="shared" si="16"/>
        <v>29</v>
      </c>
      <c r="AQ25" s="32">
        <f t="shared" ref="AQ25:BV25" si="17">SUBTOTAL(9,AQ20:AQ24)</f>
        <v>14</v>
      </c>
      <c r="AR25" s="32">
        <f t="shared" si="17"/>
        <v>13</v>
      </c>
      <c r="AS25" s="32">
        <f t="shared" si="17"/>
        <v>6</v>
      </c>
      <c r="AT25" s="32">
        <f t="shared" si="17"/>
        <v>13</v>
      </c>
      <c r="AU25" s="32">
        <f t="shared" si="17"/>
        <v>18</v>
      </c>
      <c r="AV25" s="32">
        <f t="shared" si="17"/>
        <v>5</v>
      </c>
      <c r="AW25" s="32">
        <f t="shared" si="17"/>
        <v>6</v>
      </c>
      <c r="AX25" s="32">
        <f t="shared" si="17"/>
        <v>6</v>
      </c>
      <c r="AY25" s="32">
        <f t="shared" si="17"/>
        <v>7</v>
      </c>
      <c r="AZ25" s="32">
        <f t="shared" si="17"/>
        <v>12</v>
      </c>
      <c r="BA25" s="32">
        <f t="shared" si="17"/>
        <v>22</v>
      </c>
      <c r="BB25" s="32">
        <f t="shared" si="17"/>
        <v>32</v>
      </c>
      <c r="BC25" s="32">
        <f t="shared" si="17"/>
        <v>29</v>
      </c>
      <c r="BD25" s="32">
        <f t="shared" si="17"/>
        <v>25</v>
      </c>
      <c r="BE25" s="32">
        <f t="shared" si="17"/>
        <v>7</v>
      </c>
      <c r="BF25" s="32">
        <f t="shared" si="17"/>
        <v>4</v>
      </c>
      <c r="BG25" s="32">
        <f t="shared" si="17"/>
        <v>7</v>
      </c>
      <c r="BH25" s="32">
        <f t="shared" si="17"/>
        <v>9</v>
      </c>
      <c r="BI25" s="32">
        <f t="shared" si="17"/>
        <v>10</v>
      </c>
      <c r="BJ25" s="32">
        <f t="shared" si="17"/>
        <v>9</v>
      </c>
      <c r="BK25" s="32">
        <f t="shared" si="17"/>
        <v>9</v>
      </c>
      <c r="BL25" s="32">
        <f t="shared" si="17"/>
        <v>6</v>
      </c>
      <c r="BM25" s="32">
        <f t="shared" si="17"/>
        <v>10</v>
      </c>
      <c r="BN25" s="32">
        <f t="shared" si="17"/>
        <v>8</v>
      </c>
      <c r="BO25" s="32">
        <f t="shared" si="17"/>
        <v>8</v>
      </c>
      <c r="BP25" s="32">
        <f t="shared" si="17"/>
        <v>10</v>
      </c>
      <c r="BQ25" s="32">
        <f t="shared" si="17"/>
        <v>5</v>
      </c>
      <c r="BR25" s="32">
        <f t="shared" si="17"/>
        <v>11</v>
      </c>
      <c r="BS25" s="32">
        <f t="shared" si="17"/>
        <v>6</v>
      </c>
      <c r="BT25" s="32">
        <f t="shared" si="17"/>
        <v>10</v>
      </c>
      <c r="BU25" s="32">
        <f t="shared" si="17"/>
        <v>13</v>
      </c>
      <c r="BV25" s="32">
        <f t="shared" si="17"/>
        <v>15</v>
      </c>
      <c r="BW25" s="32">
        <f t="shared" ref="BW25:CK25" si="18">SUBTOTAL(9,BW20:BW24)</f>
        <v>21</v>
      </c>
      <c r="BX25" s="32">
        <f t="shared" si="18"/>
        <v>14</v>
      </c>
      <c r="BY25" s="32">
        <f t="shared" si="18"/>
        <v>26</v>
      </c>
      <c r="BZ25" s="32">
        <f t="shared" si="18"/>
        <v>20</v>
      </c>
      <c r="CA25" s="32">
        <f t="shared" si="18"/>
        <v>15</v>
      </c>
      <c r="CB25" s="32">
        <f t="shared" si="18"/>
        <v>10</v>
      </c>
      <c r="CC25" s="32">
        <f t="shared" si="18"/>
        <v>30</v>
      </c>
      <c r="CD25" s="32">
        <f t="shared" si="18"/>
        <v>21</v>
      </c>
      <c r="CE25" s="32">
        <f t="shared" si="18"/>
        <v>36</v>
      </c>
      <c r="CF25" s="32">
        <f t="shared" si="18"/>
        <v>10</v>
      </c>
      <c r="CG25" s="32">
        <f t="shared" si="18"/>
        <v>32</v>
      </c>
      <c r="CH25" s="32">
        <f t="shared" si="18"/>
        <v>45</v>
      </c>
      <c r="CI25" s="32">
        <f t="shared" si="18"/>
        <v>39</v>
      </c>
      <c r="CJ25" s="32">
        <f t="shared" si="18"/>
        <v>35</v>
      </c>
      <c r="CK25" s="32">
        <f t="shared" si="18"/>
        <v>39</v>
      </c>
      <c r="CM25" s="35">
        <f t="shared" si="3"/>
        <v>39.5</v>
      </c>
      <c r="CN25" s="36">
        <f t="shared" si="4"/>
        <v>16</v>
      </c>
      <c r="CO25" s="37">
        <f t="shared" si="5"/>
        <v>2.46875</v>
      </c>
      <c r="CQ25" s="36">
        <f t="shared" si="6"/>
        <v>54.285714285714285</v>
      </c>
      <c r="CR25" s="36">
        <f t="shared" si="7"/>
        <v>17.5</v>
      </c>
      <c r="CS25" s="37">
        <f t="shared" si="8"/>
        <v>3.1020408163265305</v>
      </c>
      <c r="CU25" s="38">
        <f t="shared" si="9"/>
        <v>2.7853954081632653</v>
      </c>
    </row>
    <row r="26" spans="1:99" ht="15" hidden="1" customHeight="1" outlineLevel="2">
      <c r="A26" s="32" t="s">
        <v>148</v>
      </c>
      <c r="B26" s="32" t="s">
        <v>1656</v>
      </c>
      <c r="C26" s="32" t="s">
        <v>1657</v>
      </c>
      <c r="D26" s="32" t="s">
        <v>299</v>
      </c>
      <c r="E26" s="32" t="s">
        <v>1676</v>
      </c>
      <c r="F26" s="39" t="s">
        <v>1670</v>
      </c>
      <c r="G26" s="32" t="s">
        <v>1680</v>
      </c>
      <c r="H26" s="32" t="s">
        <v>1678</v>
      </c>
      <c r="I26" s="32" t="s">
        <v>1662</v>
      </c>
      <c r="J26" s="32" t="s">
        <v>1663</v>
      </c>
      <c r="K26" s="32" t="s">
        <v>105</v>
      </c>
      <c r="L26" s="32" t="s">
        <v>105</v>
      </c>
      <c r="M26" s="32" t="s">
        <v>105</v>
      </c>
      <c r="N26" s="32" t="s">
        <v>105</v>
      </c>
      <c r="O26" s="32" t="s">
        <v>105</v>
      </c>
      <c r="P26" s="32">
        <v>2</v>
      </c>
      <c r="Q26" s="32" t="s">
        <v>105</v>
      </c>
      <c r="R26" s="32" t="s">
        <v>105</v>
      </c>
      <c r="S26" s="32" t="s">
        <v>105</v>
      </c>
      <c r="T26" s="32">
        <v>1</v>
      </c>
      <c r="U26" s="32">
        <v>1</v>
      </c>
      <c r="V26" s="32">
        <v>2</v>
      </c>
      <c r="W26" s="32">
        <v>1</v>
      </c>
      <c r="X26" s="32" t="s">
        <v>105</v>
      </c>
      <c r="Y26" s="32" t="s">
        <v>105</v>
      </c>
      <c r="Z26" s="32" t="s">
        <v>105</v>
      </c>
      <c r="AA26" s="32">
        <v>1</v>
      </c>
      <c r="AB26" s="32" t="s">
        <v>105</v>
      </c>
      <c r="AC26" s="32" t="s">
        <v>105</v>
      </c>
      <c r="AD26" s="32" t="s">
        <v>105</v>
      </c>
      <c r="AE26" s="32" t="s">
        <v>105</v>
      </c>
      <c r="AF26" s="32" t="s">
        <v>105</v>
      </c>
      <c r="AG26" s="32" t="s">
        <v>105</v>
      </c>
      <c r="AH26" s="32" t="s">
        <v>105</v>
      </c>
      <c r="AI26" s="32" t="s">
        <v>105</v>
      </c>
      <c r="AJ26" s="32" t="s">
        <v>105</v>
      </c>
      <c r="AK26" s="32" t="s">
        <v>105</v>
      </c>
      <c r="AL26" s="32" t="s">
        <v>105</v>
      </c>
      <c r="AM26" s="32" t="s">
        <v>105</v>
      </c>
      <c r="AN26" s="32" t="s">
        <v>105</v>
      </c>
      <c r="AO26" s="32" t="s">
        <v>105</v>
      </c>
      <c r="AP26" s="32" t="s">
        <v>105</v>
      </c>
      <c r="AQ26" s="32" t="s">
        <v>105</v>
      </c>
      <c r="AR26" s="32" t="s">
        <v>105</v>
      </c>
      <c r="AS26" s="32" t="s">
        <v>105</v>
      </c>
      <c r="AT26" s="32" t="s">
        <v>105</v>
      </c>
      <c r="AU26" s="32">
        <v>1</v>
      </c>
      <c r="AV26" s="32">
        <v>1</v>
      </c>
      <c r="AW26" s="32" t="s">
        <v>105</v>
      </c>
      <c r="AX26" s="32" t="s">
        <v>105</v>
      </c>
      <c r="AY26" s="32" t="s">
        <v>105</v>
      </c>
      <c r="AZ26" s="32" t="s">
        <v>105</v>
      </c>
      <c r="BA26" s="32" t="s">
        <v>105</v>
      </c>
      <c r="BB26" s="32" t="s">
        <v>105</v>
      </c>
      <c r="BC26" s="32" t="s">
        <v>105</v>
      </c>
      <c r="BD26" s="32" t="s">
        <v>105</v>
      </c>
      <c r="BE26" s="32" t="s">
        <v>105</v>
      </c>
      <c r="BF26" s="32">
        <v>2</v>
      </c>
      <c r="BG26" s="32" t="s">
        <v>105</v>
      </c>
      <c r="BH26" s="32" t="s">
        <v>105</v>
      </c>
      <c r="BI26" s="32" t="s">
        <v>105</v>
      </c>
      <c r="BJ26" s="32" t="s">
        <v>105</v>
      </c>
      <c r="BK26" s="32" t="s">
        <v>105</v>
      </c>
      <c r="BL26" s="32" t="s">
        <v>105</v>
      </c>
      <c r="BM26" s="32" t="s">
        <v>105</v>
      </c>
      <c r="BN26" s="32" t="s">
        <v>105</v>
      </c>
      <c r="BO26" s="32" t="s">
        <v>105</v>
      </c>
      <c r="BP26" s="32" t="s">
        <v>105</v>
      </c>
      <c r="BQ26" s="32" t="s">
        <v>105</v>
      </c>
      <c r="BR26" s="32" t="s">
        <v>105</v>
      </c>
      <c r="BS26" s="32" t="s">
        <v>105</v>
      </c>
      <c r="BT26" s="32" t="s">
        <v>105</v>
      </c>
      <c r="BU26" s="32" t="s">
        <v>105</v>
      </c>
      <c r="BV26" s="32" t="s">
        <v>105</v>
      </c>
      <c r="BW26" s="32" t="s">
        <v>105</v>
      </c>
      <c r="BX26" s="32" t="s">
        <v>105</v>
      </c>
      <c r="BY26" s="32" t="s">
        <v>105</v>
      </c>
      <c r="BZ26" s="32" t="s">
        <v>105</v>
      </c>
      <c r="CA26" s="32" t="s">
        <v>105</v>
      </c>
      <c r="CB26" s="32" t="s">
        <v>105</v>
      </c>
      <c r="CC26" s="32" t="s">
        <v>105</v>
      </c>
      <c r="CD26" s="32" t="s">
        <v>105</v>
      </c>
      <c r="CE26" s="32" t="s">
        <v>105</v>
      </c>
      <c r="CF26" s="32" t="s">
        <v>105</v>
      </c>
      <c r="CG26" s="32" t="s">
        <v>105</v>
      </c>
      <c r="CH26" s="32" t="s">
        <v>105</v>
      </c>
      <c r="CI26" s="32" t="s">
        <v>105</v>
      </c>
      <c r="CJ26" s="32" t="s">
        <v>105</v>
      </c>
      <c r="CK26" s="32" t="s">
        <v>105</v>
      </c>
      <c r="CM26" s="35" t="e">
        <f t="shared" si="3"/>
        <v>#DIV/0!</v>
      </c>
      <c r="CN26" s="36" t="e">
        <f t="shared" si="4"/>
        <v>#DIV/0!</v>
      </c>
      <c r="CO26" s="37" t="e">
        <f t="shared" si="5"/>
        <v>#DIV/0!</v>
      </c>
      <c r="CQ26" s="36" t="e">
        <f t="shared" si="6"/>
        <v>#DIV/0!</v>
      </c>
      <c r="CR26" s="36">
        <f t="shared" si="7"/>
        <v>1.2</v>
      </c>
      <c r="CS26" s="37" t="e">
        <f t="shared" si="8"/>
        <v>#DIV/0!</v>
      </c>
      <c r="CU26" s="37" t="e">
        <f t="shared" si="9"/>
        <v>#DIV/0!</v>
      </c>
    </row>
    <row r="27" spans="1:99" ht="15" hidden="1" customHeight="1" outlineLevel="2">
      <c r="A27" s="32" t="s">
        <v>148</v>
      </c>
      <c r="B27" s="32" t="s">
        <v>1656</v>
      </c>
      <c r="C27" s="32" t="s">
        <v>1657</v>
      </c>
      <c r="D27" s="32" t="s">
        <v>299</v>
      </c>
      <c r="E27" s="32" t="s">
        <v>1676</v>
      </c>
      <c r="F27" s="39" t="s">
        <v>1670</v>
      </c>
      <c r="G27" s="32" t="s">
        <v>1680</v>
      </c>
      <c r="H27" s="32" t="s">
        <v>1678</v>
      </c>
      <c r="I27" s="32" t="s">
        <v>1662</v>
      </c>
      <c r="J27" s="32" t="s">
        <v>1664</v>
      </c>
      <c r="K27" s="32" t="s">
        <v>105</v>
      </c>
      <c r="L27" s="32">
        <v>6</v>
      </c>
      <c r="M27" s="32" t="s">
        <v>105</v>
      </c>
      <c r="N27" s="32">
        <v>2</v>
      </c>
      <c r="O27" s="32" t="s">
        <v>105</v>
      </c>
      <c r="P27" s="32" t="s">
        <v>105</v>
      </c>
      <c r="Q27" s="32">
        <v>2</v>
      </c>
      <c r="R27" s="32">
        <v>3</v>
      </c>
      <c r="S27" s="32">
        <v>4</v>
      </c>
      <c r="T27" s="32">
        <v>14</v>
      </c>
      <c r="U27" s="32">
        <v>6</v>
      </c>
      <c r="V27" s="32">
        <v>9</v>
      </c>
      <c r="W27" s="32">
        <v>2</v>
      </c>
      <c r="X27" s="32">
        <v>20</v>
      </c>
      <c r="Y27" s="32">
        <v>7</v>
      </c>
      <c r="Z27" s="32">
        <v>13</v>
      </c>
      <c r="AA27" s="32">
        <v>13</v>
      </c>
      <c r="AB27" s="32">
        <v>6</v>
      </c>
      <c r="AC27" s="32">
        <v>9</v>
      </c>
      <c r="AD27" s="32">
        <v>3</v>
      </c>
      <c r="AE27" s="32">
        <v>4</v>
      </c>
      <c r="AF27" s="32">
        <v>5</v>
      </c>
      <c r="AG27" s="32">
        <v>1</v>
      </c>
      <c r="AH27" s="32">
        <v>11</v>
      </c>
      <c r="AI27" s="32" t="s">
        <v>105</v>
      </c>
      <c r="AJ27" s="32" t="s">
        <v>105</v>
      </c>
      <c r="AK27" s="32" t="s">
        <v>105</v>
      </c>
      <c r="AL27" s="32" t="s">
        <v>105</v>
      </c>
      <c r="AM27" s="32" t="s">
        <v>105</v>
      </c>
      <c r="AN27" s="32" t="s">
        <v>105</v>
      </c>
      <c r="AO27" s="32" t="s">
        <v>105</v>
      </c>
      <c r="AP27" s="32" t="s">
        <v>105</v>
      </c>
      <c r="AQ27" s="32" t="s">
        <v>105</v>
      </c>
      <c r="AR27" s="32" t="s">
        <v>105</v>
      </c>
      <c r="AS27" s="32" t="s">
        <v>105</v>
      </c>
      <c r="AT27" s="32" t="s">
        <v>105</v>
      </c>
      <c r="AU27" s="32" t="s">
        <v>105</v>
      </c>
      <c r="AV27" s="32" t="s">
        <v>105</v>
      </c>
      <c r="AW27" s="32" t="s">
        <v>105</v>
      </c>
      <c r="AX27" s="32" t="s">
        <v>105</v>
      </c>
      <c r="AY27" s="32" t="s">
        <v>105</v>
      </c>
      <c r="AZ27" s="32" t="s">
        <v>105</v>
      </c>
      <c r="BA27" s="32" t="s">
        <v>105</v>
      </c>
      <c r="BB27" s="32" t="s">
        <v>105</v>
      </c>
      <c r="BC27" s="32" t="s">
        <v>105</v>
      </c>
      <c r="BD27" s="32" t="s">
        <v>105</v>
      </c>
      <c r="BE27" s="32">
        <v>1</v>
      </c>
      <c r="BF27" s="32" t="s">
        <v>105</v>
      </c>
      <c r="BG27" s="32" t="s">
        <v>105</v>
      </c>
      <c r="BH27" s="32" t="s">
        <v>105</v>
      </c>
      <c r="BI27" s="32" t="s">
        <v>105</v>
      </c>
      <c r="BJ27" s="32" t="s">
        <v>105</v>
      </c>
      <c r="BK27" s="32" t="s">
        <v>105</v>
      </c>
      <c r="BL27" s="32" t="s">
        <v>105</v>
      </c>
      <c r="BM27" s="32" t="s">
        <v>105</v>
      </c>
      <c r="BN27" s="32" t="s">
        <v>105</v>
      </c>
      <c r="BO27" s="32" t="s">
        <v>105</v>
      </c>
      <c r="BP27" s="32" t="s">
        <v>105</v>
      </c>
      <c r="BQ27" s="32" t="s">
        <v>105</v>
      </c>
      <c r="BR27" s="32" t="s">
        <v>105</v>
      </c>
      <c r="BS27" s="32">
        <v>1</v>
      </c>
      <c r="BT27" s="32">
        <v>6</v>
      </c>
      <c r="BU27" s="32">
        <v>1</v>
      </c>
      <c r="BV27" s="32" t="s">
        <v>105</v>
      </c>
      <c r="BW27" s="32" t="s">
        <v>105</v>
      </c>
      <c r="BX27" s="32" t="s">
        <v>105</v>
      </c>
      <c r="BY27" s="32" t="s">
        <v>105</v>
      </c>
      <c r="BZ27" s="32" t="s">
        <v>105</v>
      </c>
      <c r="CA27" s="32">
        <v>1</v>
      </c>
      <c r="CB27" s="32" t="s">
        <v>105</v>
      </c>
      <c r="CC27" s="32" t="s">
        <v>105</v>
      </c>
      <c r="CD27" s="32" t="s">
        <v>105</v>
      </c>
      <c r="CE27" s="32">
        <v>12</v>
      </c>
      <c r="CF27" s="32" t="s">
        <v>105</v>
      </c>
      <c r="CG27" s="32" t="s">
        <v>105</v>
      </c>
      <c r="CH27" s="32">
        <v>1</v>
      </c>
      <c r="CI27" s="32">
        <v>1</v>
      </c>
      <c r="CJ27" s="32" t="s">
        <v>105</v>
      </c>
      <c r="CK27" s="32">
        <v>1</v>
      </c>
      <c r="CM27" s="35">
        <f t="shared" si="3"/>
        <v>1</v>
      </c>
      <c r="CN27" s="36">
        <f t="shared" si="4"/>
        <v>2.6666666666666665</v>
      </c>
      <c r="CO27" s="37">
        <f t="shared" si="5"/>
        <v>0.375</v>
      </c>
      <c r="CQ27" s="36">
        <f t="shared" si="6"/>
        <v>6</v>
      </c>
      <c r="CR27" s="36">
        <f t="shared" si="7"/>
        <v>10.5</v>
      </c>
      <c r="CS27" s="37">
        <f t="shared" si="8"/>
        <v>0.5714285714285714</v>
      </c>
      <c r="CU27" s="37">
        <f t="shared" si="9"/>
        <v>0.4732142857142857</v>
      </c>
    </row>
    <row r="28" spans="1:99" ht="15" hidden="1" customHeight="1" outlineLevel="2">
      <c r="A28" s="32" t="s">
        <v>148</v>
      </c>
      <c r="B28" s="32" t="s">
        <v>1656</v>
      </c>
      <c r="C28" s="32" t="s">
        <v>1657</v>
      </c>
      <c r="D28" s="32" t="s">
        <v>299</v>
      </c>
      <c r="E28" s="32" t="s">
        <v>1676</v>
      </c>
      <c r="F28" s="39" t="s">
        <v>1670</v>
      </c>
      <c r="G28" s="32" t="s">
        <v>1680</v>
      </c>
      <c r="H28" s="32" t="s">
        <v>1678</v>
      </c>
      <c r="I28" s="32" t="s">
        <v>1662</v>
      </c>
      <c r="J28" s="32" t="s">
        <v>1665</v>
      </c>
      <c r="K28" s="32" t="s">
        <v>105</v>
      </c>
      <c r="L28" s="32" t="s">
        <v>105</v>
      </c>
      <c r="M28" s="32" t="s">
        <v>105</v>
      </c>
      <c r="N28" s="32" t="s">
        <v>105</v>
      </c>
      <c r="O28" s="32" t="s">
        <v>105</v>
      </c>
      <c r="P28" s="32" t="s">
        <v>105</v>
      </c>
      <c r="Q28" s="32" t="s">
        <v>105</v>
      </c>
      <c r="R28" s="32" t="s">
        <v>105</v>
      </c>
      <c r="S28" s="32" t="s">
        <v>105</v>
      </c>
      <c r="T28" s="32" t="s">
        <v>105</v>
      </c>
      <c r="U28" s="32" t="s">
        <v>105</v>
      </c>
      <c r="V28" s="32" t="s">
        <v>105</v>
      </c>
      <c r="W28" s="32" t="s">
        <v>105</v>
      </c>
      <c r="X28" s="32" t="s">
        <v>105</v>
      </c>
      <c r="Y28" s="32" t="s">
        <v>105</v>
      </c>
      <c r="Z28" s="32" t="s">
        <v>105</v>
      </c>
      <c r="AA28" s="32" t="s">
        <v>105</v>
      </c>
      <c r="AB28" s="32" t="s">
        <v>105</v>
      </c>
      <c r="AC28" s="32" t="s">
        <v>105</v>
      </c>
      <c r="AD28" s="32" t="s">
        <v>105</v>
      </c>
      <c r="AE28" s="32" t="s">
        <v>105</v>
      </c>
      <c r="AF28" s="32" t="s">
        <v>105</v>
      </c>
      <c r="AG28" s="32" t="s">
        <v>105</v>
      </c>
      <c r="AH28" s="32" t="s">
        <v>105</v>
      </c>
      <c r="AI28" s="32" t="s">
        <v>105</v>
      </c>
      <c r="AJ28" s="32" t="s">
        <v>105</v>
      </c>
      <c r="AK28" s="32" t="s">
        <v>105</v>
      </c>
      <c r="AL28" s="32" t="s">
        <v>105</v>
      </c>
      <c r="AM28" s="32" t="s">
        <v>105</v>
      </c>
      <c r="AN28" s="32" t="s">
        <v>105</v>
      </c>
      <c r="AO28" s="32" t="s">
        <v>105</v>
      </c>
      <c r="AP28" s="32" t="s">
        <v>105</v>
      </c>
      <c r="AQ28" s="32" t="s">
        <v>105</v>
      </c>
      <c r="AR28" s="32" t="s">
        <v>105</v>
      </c>
      <c r="AS28" s="32" t="s">
        <v>105</v>
      </c>
      <c r="AT28" s="32" t="s">
        <v>105</v>
      </c>
      <c r="AU28" s="32" t="s">
        <v>105</v>
      </c>
      <c r="AV28" s="32" t="s">
        <v>105</v>
      </c>
      <c r="AW28" s="32" t="s">
        <v>105</v>
      </c>
      <c r="AX28" s="32" t="s">
        <v>105</v>
      </c>
      <c r="AY28" s="32" t="s">
        <v>105</v>
      </c>
      <c r="AZ28" s="32" t="s">
        <v>105</v>
      </c>
      <c r="BA28" s="32" t="s">
        <v>105</v>
      </c>
      <c r="BB28" s="32" t="s">
        <v>105</v>
      </c>
      <c r="BC28" s="32" t="s">
        <v>105</v>
      </c>
      <c r="BD28" s="32" t="s">
        <v>105</v>
      </c>
      <c r="BE28" s="32" t="s">
        <v>105</v>
      </c>
      <c r="BF28" s="32" t="s">
        <v>105</v>
      </c>
      <c r="BG28" s="32" t="s">
        <v>105</v>
      </c>
      <c r="BH28" s="32" t="s">
        <v>105</v>
      </c>
      <c r="BI28" s="32" t="s">
        <v>105</v>
      </c>
      <c r="BJ28" s="32" t="s">
        <v>105</v>
      </c>
      <c r="BK28" s="32" t="s">
        <v>105</v>
      </c>
      <c r="BL28" s="32" t="s">
        <v>105</v>
      </c>
      <c r="BM28" s="32" t="s">
        <v>105</v>
      </c>
      <c r="BN28" s="32">
        <v>5</v>
      </c>
      <c r="BO28" s="32" t="s">
        <v>105</v>
      </c>
      <c r="BP28" s="32">
        <v>18</v>
      </c>
      <c r="BQ28" s="32">
        <v>18</v>
      </c>
      <c r="BR28" s="32">
        <v>13</v>
      </c>
      <c r="BS28" s="32">
        <v>11</v>
      </c>
      <c r="BT28" s="32">
        <v>13</v>
      </c>
      <c r="BU28" s="32">
        <v>26</v>
      </c>
      <c r="BV28" s="32">
        <v>12</v>
      </c>
      <c r="BW28" s="32">
        <v>22</v>
      </c>
      <c r="BX28" s="32">
        <v>20</v>
      </c>
      <c r="BY28" s="32">
        <v>12</v>
      </c>
      <c r="BZ28" s="32">
        <v>24</v>
      </c>
      <c r="CA28" s="32">
        <v>15</v>
      </c>
      <c r="CB28" s="32">
        <v>12</v>
      </c>
      <c r="CC28" s="32">
        <v>18</v>
      </c>
      <c r="CD28" s="32">
        <v>24</v>
      </c>
      <c r="CE28" s="32">
        <v>15</v>
      </c>
      <c r="CF28" s="32">
        <v>12</v>
      </c>
      <c r="CG28" s="32">
        <v>12</v>
      </c>
      <c r="CH28" s="32">
        <v>4</v>
      </c>
      <c r="CI28" s="32">
        <v>1</v>
      </c>
      <c r="CJ28" s="32" t="s">
        <v>105</v>
      </c>
      <c r="CK28" s="32" t="s">
        <v>105</v>
      </c>
      <c r="CM28" s="35">
        <f t="shared" si="3"/>
        <v>2.5</v>
      </c>
      <c r="CN28" s="36">
        <f t="shared" si="4"/>
        <v>17.333333333333332</v>
      </c>
      <c r="CO28" s="37">
        <f t="shared" si="5"/>
        <v>0.14423076923076925</v>
      </c>
      <c r="CQ28" s="36" t="e">
        <f t="shared" si="6"/>
        <v>#DIV/0!</v>
      </c>
      <c r="CR28" s="36" t="e">
        <f t="shared" si="7"/>
        <v>#DIV/0!</v>
      </c>
      <c r="CS28" s="37" t="e">
        <f t="shared" si="8"/>
        <v>#DIV/0!</v>
      </c>
      <c r="CU28" s="37" t="e">
        <f t="shared" si="9"/>
        <v>#DIV/0!</v>
      </c>
    </row>
    <row r="29" spans="1:99" ht="15" hidden="1" customHeight="1" outlineLevel="2">
      <c r="A29" s="32" t="s">
        <v>148</v>
      </c>
      <c r="B29" s="32" t="s">
        <v>1656</v>
      </c>
      <c r="C29" s="32" t="s">
        <v>1657</v>
      </c>
      <c r="D29" s="32" t="s">
        <v>299</v>
      </c>
      <c r="E29" s="32" t="s">
        <v>1676</v>
      </c>
      <c r="F29" s="39" t="s">
        <v>1670</v>
      </c>
      <c r="G29" s="32" t="s">
        <v>1680</v>
      </c>
      <c r="H29" s="32" t="s">
        <v>1678</v>
      </c>
      <c r="I29" s="32" t="s">
        <v>1662</v>
      </c>
      <c r="J29" s="32" t="s">
        <v>1666</v>
      </c>
      <c r="K29" s="32">
        <v>29</v>
      </c>
      <c r="L29" s="32">
        <v>26</v>
      </c>
      <c r="M29" s="32">
        <v>40</v>
      </c>
      <c r="N29" s="32">
        <v>28</v>
      </c>
      <c r="O29" s="32">
        <v>23</v>
      </c>
      <c r="P29" s="32">
        <v>13</v>
      </c>
      <c r="Q29" s="32">
        <v>8</v>
      </c>
      <c r="R29" s="32">
        <v>11</v>
      </c>
      <c r="S29" s="32">
        <v>15</v>
      </c>
      <c r="T29" s="32">
        <v>3</v>
      </c>
      <c r="U29" s="32">
        <v>1</v>
      </c>
      <c r="V29" s="32" t="s">
        <v>105</v>
      </c>
      <c r="W29" s="32">
        <v>6</v>
      </c>
      <c r="X29" s="32">
        <v>7</v>
      </c>
      <c r="Y29" s="32">
        <v>2</v>
      </c>
      <c r="Z29" s="32">
        <v>1</v>
      </c>
      <c r="AA29" s="32">
        <v>1</v>
      </c>
      <c r="AB29" s="32">
        <v>1</v>
      </c>
      <c r="AC29" s="32">
        <v>2</v>
      </c>
      <c r="AD29" s="32">
        <v>4</v>
      </c>
      <c r="AE29" s="32">
        <v>1</v>
      </c>
      <c r="AF29" s="32" t="s">
        <v>105</v>
      </c>
      <c r="AG29" s="32">
        <v>15</v>
      </c>
      <c r="AH29" s="32">
        <v>11</v>
      </c>
      <c r="AI29" s="32">
        <v>22</v>
      </c>
      <c r="AJ29" s="32">
        <v>31</v>
      </c>
      <c r="AK29" s="32">
        <v>32</v>
      </c>
      <c r="AL29" s="32">
        <v>15</v>
      </c>
      <c r="AM29" s="32">
        <v>6</v>
      </c>
      <c r="AN29" s="32">
        <v>10</v>
      </c>
      <c r="AO29" s="32">
        <v>11</v>
      </c>
      <c r="AP29" s="32">
        <v>11</v>
      </c>
      <c r="AQ29" s="32">
        <v>8</v>
      </c>
      <c r="AR29" s="32">
        <v>7</v>
      </c>
      <c r="AS29" s="32">
        <v>6</v>
      </c>
      <c r="AT29" s="32">
        <v>8</v>
      </c>
      <c r="AU29" s="32">
        <v>15</v>
      </c>
      <c r="AV29" s="32">
        <v>13</v>
      </c>
      <c r="AW29" s="32">
        <v>7</v>
      </c>
      <c r="AX29" s="32">
        <v>4</v>
      </c>
      <c r="AY29" s="32">
        <v>19</v>
      </c>
      <c r="AZ29" s="32">
        <v>22</v>
      </c>
      <c r="BA29" s="32">
        <v>18</v>
      </c>
      <c r="BB29" s="32">
        <v>41</v>
      </c>
      <c r="BC29" s="32">
        <v>37</v>
      </c>
      <c r="BD29" s="32">
        <v>30</v>
      </c>
      <c r="BE29" s="32">
        <v>15</v>
      </c>
      <c r="BF29" s="32">
        <v>9</v>
      </c>
      <c r="BG29" s="32">
        <v>13</v>
      </c>
      <c r="BH29" s="32">
        <v>11</v>
      </c>
      <c r="BI29" s="32">
        <v>9</v>
      </c>
      <c r="BJ29" s="32">
        <v>9</v>
      </c>
      <c r="BK29" s="32">
        <v>9</v>
      </c>
      <c r="BL29" s="32">
        <v>2</v>
      </c>
      <c r="BM29" s="32">
        <v>9</v>
      </c>
      <c r="BN29" s="32">
        <v>4</v>
      </c>
      <c r="BO29" s="32">
        <v>3</v>
      </c>
      <c r="BP29" s="32">
        <v>3</v>
      </c>
      <c r="BQ29" s="32" t="s">
        <v>105</v>
      </c>
      <c r="BR29" s="32" t="s">
        <v>105</v>
      </c>
      <c r="BS29" s="32" t="s">
        <v>105</v>
      </c>
      <c r="BT29" s="32" t="s">
        <v>105</v>
      </c>
      <c r="BU29" s="32" t="s">
        <v>105</v>
      </c>
      <c r="BV29" s="32" t="s">
        <v>105</v>
      </c>
      <c r="BW29" s="32" t="s">
        <v>105</v>
      </c>
      <c r="BX29" s="32" t="s">
        <v>105</v>
      </c>
      <c r="BY29" s="32" t="s">
        <v>105</v>
      </c>
      <c r="BZ29" s="32" t="s">
        <v>105</v>
      </c>
      <c r="CA29" s="32" t="s">
        <v>105</v>
      </c>
      <c r="CB29" s="32" t="s">
        <v>105</v>
      </c>
      <c r="CC29" s="32" t="s">
        <v>105</v>
      </c>
      <c r="CD29" s="32" t="s">
        <v>105</v>
      </c>
      <c r="CE29" s="32" t="s">
        <v>105</v>
      </c>
      <c r="CF29" s="32" t="s">
        <v>105</v>
      </c>
      <c r="CG29" s="32" t="s">
        <v>105</v>
      </c>
      <c r="CH29" s="32" t="s">
        <v>105</v>
      </c>
      <c r="CI29" s="32" t="s">
        <v>105</v>
      </c>
      <c r="CJ29" s="32" t="s">
        <v>105</v>
      </c>
      <c r="CK29" s="32" t="s">
        <v>105</v>
      </c>
      <c r="CM29" s="35" t="e">
        <f t="shared" si="3"/>
        <v>#DIV/0!</v>
      </c>
      <c r="CN29" s="36" t="e">
        <f t="shared" si="4"/>
        <v>#DIV/0!</v>
      </c>
      <c r="CO29" s="37" t="e">
        <f t="shared" si="5"/>
        <v>#DIV/0!</v>
      </c>
      <c r="CQ29" s="36">
        <f t="shared" si="6"/>
        <v>18.857142857142858</v>
      </c>
      <c r="CR29" s="36">
        <f t="shared" si="7"/>
        <v>3</v>
      </c>
      <c r="CS29" s="37">
        <f t="shared" si="8"/>
        <v>6.2857142857142856</v>
      </c>
      <c r="CU29" s="37" t="e">
        <f t="shared" si="9"/>
        <v>#DIV/0!</v>
      </c>
    </row>
    <row r="30" spans="1:99" ht="15" hidden="1" customHeight="1" outlineLevel="2">
      <c r="A30" s="32" t="s">
        <v>148</v>
      </c>
      <c r="B30" s="32" t="s">
        <v>1656</v>
      </c>
      <c r="C30" s="32" t="s">
        <v>1657</v>
      </c>
      <c r="D30" s="32" t="s">
        <v>299</v>
      </c>
      <c r="E30" s="32" t="s">
        <v>1676</v>
      </c>
      <c r="F30" s="39" t="s">
        <v>1670</v>
      </c>
      <c r="G30" s="32" t="s">
        <v>1680</v>
      </c>
      <c r="H30" s="32" t="s">
        <v>1678</v>
      </c>
      <c r="I30" s="32" t="s">
        <v>1662</v>
      </c>
      <c r="J30" s="32" t="s">
        <v>1668</v>
      </c>
      <c r="K30" s="32">
        <v>12</v>
      </c>
      <c r="L30" s="32">
        <v>5</v>
      </c>
      <c r="M30" s="32">
        <v>3</v>
      </c>
      <c r="N30" s="32">
        <v>6</v>
      </c>
      <c r="O30" s="32">
        <v>8</v>
      </c>
      <c r="P30" s="32">
        <v>3</v>
      </c>
      <c r="Q30" s="32">
        <v>6</v>
      </c>
      <c r="R30" s="32">
        <v>6</v>
      </c>
      <c r="S30" s="32">
        <v>6</v>
      </c>
      <c r="T30" s="32">
        <v>4</v>
      </c>
      <c r="U30" s="32">
        <v>4</v>
      </c>
      <c r="V30" s="32">
        <v>4</v>
      </c>
      <c r="W30" s="32">
        <v>4</v>
      </c>
      <c r="X30" s="32">
        <v>6</v>
      </c>
      <c r="Y30" s="32">
        <v>2</v>
      </c>
      <c r="Z30" s="32">
        <v>8</v>
      </c>
      <c r="AA30" s="32">
        <v>3</v>
      </c>
      <c r="AB30" s="32">
        <v>6</v>
      </c>
      <c r="AC30" s="32">
        <v>3</v>
      </c>
      <c r="AD30" s="32">
        <v>11</v>
      </c>
      <c r="AE30" s="32">
        <v>6</v>
      </c>
      <c r="AF30" s="32">
        <v>7</v>
      </c>
      <c r="AG30" s="32">
        <v>6</v>
      </c>
      <c r="AH30" s="32">
        <v>10</v>
      </c>
      <c r="AI30" s="32">
        <v>4</v>
      </c>
      <c r="AJ30" s="32">
        <v>21</v>
      </c>
      <c r="AK30" s="32">
        <v>8</v>
      </c>
      <c r="AL30" s="32">
        <v>5</v>
      </c>
      <c r="AM30" s="32">
        <v>4</v>
      </c>
      <c r="AN30" s="32">
        <v>6</v>
      </c>
      <c r="AO30" s="32">
        <v>9</v>
      </c>
      <c r="AP30" s="32">
        <v>9</v>
      </c>
      <c r="AQ30" s="32">
        <v>3</v>
      </c>
      <c r="AR30" s="32">
        <v>7</v>
      </c>
      <c r="AS30" s="32">
        <v>5</v>
      </c>
      <c r="AT30" s="32">
        <v>7</v>
      </c>
      <c r="AU30" s="32">
        <v>9</v>
      </c>
      <c r="AV30" s="32">
        <v>8</v>
      </c>
      <c r="AW30" s="32">
        <v>5</v>
      </c>
      <c r="AX30" s="32">
        <v>3</v>
      </c>
      <c r="AY30" s="32">
        <v>10</v>
      </c>
      <c r="AZ30" s="32">
        <v>1</v>
      </c>
      <c r="BA30" s="32">
        <v>8</v>
      </c>
      <c r="BB30" s="32">
        <v>20</v>
      </c>
      <c r="BC30" s="32">
        <v>9</v>
      </c>
      <c r="BD30" s="32">
        <v>12</v>
      </c>
      <c r="BE30" s="32">
        <v>3</v>
      </c>
      <c r="BF30" s="32">
        <v>9</v>
      </c>
      <c r="BG30" s="32">
        <v>2</v>
      </c>
      <c r="BH30" s="32">
        <v>5</v>
      </c>
      <c r="BI30" s="32">
        <v>1</v>
      </c>
      <c r="BJ30" s="32">
        <v>2</v>
      </c>
      <c r="BK30" s="32" t="s">
        <v>105</v>
      </c>
      <c r="BL30" s="32">
        <v>4</v>
      </c>
      <c r="BM30" s="32">
        <v>4</v>
      </c>
      <c r="BN30" s="32">
        <v>9</v>
      </c>
      <c r="BO30" s="32">
        <v>2</v>
      </c>
      <c r="BP30" s="32">
        <v>9</v>
      </c>
      <c r="BQ30" s="32">
        <v>11</v>
      </c>
      <c r="BR30" s="32">
        <v>2</v>
      </c>
      <c r="BS30" s="32">
        <v>2</v>
      </c>
      <c r="BT30" s="32">
        <v>1</v>
      </c>
      <c r="BU30" s="32" t="s">
        <v>105</v>
      </c>
      <c r="BV30" s="32" t="s">
        <v>105</v>
      </c>
      <c r="BW30" s="32" t="s">
        <v>105</v>
      </c>
      <c r="BX30" s="32" t="s">
        <v>105</v>
      </c>
      <c r="BY30" s="32" t="s">
        <v>105</v>
      </c>
      <c r="BZ30" s="32" t="s">
        <v>105</v>
      </c>
      <c r="CA30" s="32" t="s">
        <v>105</v>
      </c>
      <c r="CB30" s="32" t="s">
        <v>105</v>
      </c>
      <c r="CC30" s="32" t="s">
        <v>105</v>
      </c>
      <c r="CD30" s="32" t="s">
        <v>105</v>
      </c>
      <c r="CE30" s="32" t="s">
        <v>105</v>
      </c>
      <c r="CF30" s="32">
        <v>9</v>
      </c>
      <c r="CG30" s="32">
        <v>13</v>
      </c>
      <c r="CH30" s="32">
        <v>3</v>
      </c>
      <c r="CI30" s="32">
        <v>8</v>
      </c>
      <c r="CJ30" s="32">
        <v>2</v>
      </c>
      <c r="CK30" s="32">
        <v>2</v>
      </c>
      <c r="CM30" s="35">
        <f t="shared" si="3"/>
        <v>3.75</v>
      </c>
      <c r="CN30" s="36">
        <f t="shared" si="4"/>
        <v>1</v>
      </c>
      <c r="CO30" s="37">
        <f t="shared" si="5"/>
        <v>3.75</v>
      </c>
      <c r="CQ30" s="36">
        <f t="shared" si="6"/>
        <v>8.2857142857142865</v>
      </c>
      <c r="CR30" s="36">
        <f t="shared" si="7"/>
        <v>4.375</v>
      </c>
      <c r="CS30" s="37">
        <f t="shared" si="8"/>
        <v>1.8938775510204084</v>
      </c>
      <c r="CU30" s="37">
        <f t="shared" si="9"/>
        <v>2.8219387755102043</v>
      </c>
    </row>
    <row r="31" spans="1:99" ht="15" customHeight="1" outlineLevel="1" collapsed="1">
      <c r="A31" s="32" t="s">
        <v>148</v>
      </c>
      <c r="B31" s="32" t="s">
        <v>1656</v>
      </c>
      <c r="C31" s="32" t="s">
        <v>1657</v>
      </c>
      <c r="D31" s="32" t="s">
        <v>299</v>
      </c>
      <c r="E31" s="32" t="s">
        <v>1676</v>
      </c>
      <c r="F31" s="39" t="s">
        <v>1670</v>
      </c>
      <c r="G31" s="34" t="s">
        <v>1681</v>
      </c>
      <c r="H31" s="32"/>
      <c r="I31" s="32"/>
      <c r="J31" s="32"/>
      <c r="K31" s="32">
        <f t="shared" ref="K31:AP31" si="19">SUBTOTAL(9,K26:K30)</f>
        <v>41</v>
      </c>
      <c r="L31" s="32">
        <f t="shared" si="19"/>
        <v>37</v>
      </c>
      <c r="M31" s="32">
        <f t="shared" si="19"/>
        <v>43</v>
      </c>
      <c r="N31" s="32">
        <f t="shared" si="19"/>
        <v>36</v>
      </c>
      <c r="O31" s="32">
        <f t="shared" si="19"/>
        <v>31</v>
      </c>
      <c r="P31" s="32">
        <f t="shared" si="19"/>
        <v>18</v>
      </c>
      <c r="Q31" s="32">
        <f t="shared" si="19"/>
        <v>16</v>
      </c>
      <c r="R31" s="32">
        <f t="shared" si="19"/>
        <v>20</v>
      </c>
      <c r="S31" s="32">
        <f t="shared" si="19"/>
        <v>25</v>
      </c>
      <c r="T31" s="32">
        <f t="shared" si="19"/>
        <v>22</v>
      </c>
      <c r="U31" s="32">
        <f t="shared" si="19"/>
        <v>12</v>
      </c>
      <c r="V31" s="32">
        <f t="shared" si="19"/>
        <v>15</v>
      </c>
      <c r="W31" s="32">
        <f t="shared" si="19"/>
        <v>13</v>
      </c>
      <c r="X31" s="32">
        <f t="shared" si="19"/>
        <v>33</v>
      </c>
      <c r="Y31" s="32">
        <f t="shared" si="19"/>
        <v>11</v>
      </c>
      <c r="Z31" s="32">
        <f t="shared" si="19"/>
        <v>22</v>
      </c>
      <c r="AA31" s="32">
        <f t="shared" si="19"/>
        <v>18</v>
      </c>
      <c r="AB31" s="32">
        <f t="shared" si="19"/>
        <v>13</v>
      </c>
      <c r="AC31" s="32">
        <f t="shared" si="19"/>
        <v>14</v>
      </c>
      <c r="AD31" s="32">
        <f t="shared" si="19"/>
        <v>18</v>
      </c>
      <c r="AE31" s="32">
        <f t="shared" si="19"/>
        <v>11</v>
      </c>
      <c r="AF31" s="32">
        <f t="shared" si="19"/>
        <v>12</v>
      </c>
      <c r="AG31" s="32">
        <f t="shared" si="19"/>
        <v>22</v>
      </c>
      <c r="AH31" s="32">
        <f t="shared" si="19"/>
        <v>32</v>
      </c>
      <c r="AI31" s="32">
        <f t="shared" si="19"/>
        <v>26</v>
      </c>
      <c r="AJ31" s="32">
        <f t="shared" si="19"/>
        <v>52</v>
      </c>
      <c r="AK31" s="32">
        <f t="shared" si="19"/>
        <v>40</v>
      </c>
      <c r="AL31" s="32">
        <f t="shared" si="19"/>
        <v>20</v>
      </c>
      <c r="AM31" s="32">
        <f t="shared" si="19"/>
        <v>10</v>
      </c>
      <c r="AN31" s="32">
        <f t="shared" si="19"/>
        <v>16</v>
      </c>
      <c r="AO31" s="32">
        <f t="shared" si="19"/>
        <v>20</v>
      </c>
      <c r="AP31" s="32">
        <f t="shared" si="19"/>
        <v>20</v>
      </c>
      <c r="AQ31" s="32">
        <f t="shared" ref="AQ31:BV31" si="20">SUBTOTAL(9,AQ26:AQ30)</f>
        <v>11</v>
      </c>
      <c r="AR31" s="32">
        <f t="shared" si="20"/>
        <v>14</v>
      </c>
      <c r="AS31" s="32">
        <f t="shared" si="20"/>
        <v>11</v>
      </c>
      <c r="AT31" s="32">
        <f t="shared" si="20"/>
        <v>15</v>
      </c>
      <c r="AU31" s="32">
        <f t="shared" si="20"/>
        <v>25</v>
      </c>
      <c r="AV31" s="32">
        <f t="shared" si="20"/>
        <v>22</v>
      </c>
      <c r="AW31" s="32">
        <f t="shared" si="20"/>
        <v>12</v>
      </c>
      <c r="AX31" s="32">
        <f t="shared" si="20"/>
        <v>7</v>
      </c>
      <c r="AY31" s="32">
        <f t="shared" si="20"/>
        <v>29</v>
      </c>
      <c r="AZ31" s="32">
        <f t="shared" si="20"/>
        <v>23</v>
      </c>
      <c r="BA31" s="32">
        <f t="shared" si="20"/>
        <v>26</v>
      </c>
      <c r="BB31" s="32">
        <f t="shared" si="20"/>
        <v>61</v>
      </c>
      <c r="BC31" s="32">
        <f t="shared" si="20"/>
        <v>46</v>
      </c>
      <c r="BD31" s="32">
        <f t="shared" si="20"/>
        <v>42</v>
      </c>
      <c r="BE31" s="32">
        <f t="shared" si="20"/>
        <v>19</v>
      </c>
      <c r="BF31" s="32">
        <f t="shared" si="20"/>
        <v>20</v>
      </c>
      <c r="BG31" s="32">
        <f t="shared" si="20"/>
        <v>15</v>
      </c>
      <c r="BH31" s="32">
        <f t="shared" si="20"/>
        <v>16</v>
      </c>
      <c r="BI31" s="32">
        <f t="shared" si="20"/>
        <v>10</v>
      </c>
      <c r="BJ31" s="32">
        <f t="shared" si="20"/>
        <v>11</v>
      </c>
      <c r="BK31" s="32">
        <f t="shared" si="20"/>
        <v>9</v>
      </c>
      <c r="BL31" s="32">
        <f t="shared" si="20"/>
        <v>6</v>
      </c>
      <c r="BM31" s="32">
        <f t="shared" si="20"/>
        <v>13</v>
      </c>
      <c r="BN31" s="32">
        <f t="shared" si="20"/>
        <v>18</v>
      </c>
      <c r="BO31" s="32">
        <f t="shared" si="20"/>
        <v>5</v>
      </c>
      <c r="BP31" s="32">
        <f t="shared" si="20"/>
        <v>30</v>
      </c>
      <c r="BQ31" s="32">
        <f t="shared" si="20"/>
        <v>29</v>
      </c>
      <c r="BR31" s="32">
        <f t="shared" si="20"/>
        <v>15</v>
      </c>
      <c r="BS31" s="32">
        <f t="shared" si="20"/>
        <v>14</v>
      </c>
      <c r="BT31" s="32">
        <f t="shared" si="20"/>
        <v>20</v>
      </c>
      <c r="BU31" s="32">
        <f t="shared" si="20"/>
        <v>27</v>
      </c>
      <c r="BV31" s="32">
        <f t="shared" si="20"/>
        <v>12</v>
      </c>
      <c r="BW31" s="32">
        <f t="shared" ref="BW31:CK31" si="21">SUBTOTAL(9,BW26:BW30)</f>
        <v>22</v>
      </c>
      <c r="BX31" s="32">
        <f t="shared" si="21"/>
        <v>20</v>
      </c>
      <c r="BY31" s="32">
        <f t="shared" si="21"/>
        <v>12</v>
      </c>
      <c r="BZ31" s="32">
        <f t="shared" si="21"/>
        <v>24</v>
      </c>
      <c r="CA31" s="32">
        <f t="shared" si="21"/>
        <v>16</v>
      </c>
      <c r="CB31" s="32">
        <f t="shared" si="21"/>
        <v>12</v>
      </c>
      <c r="CC31" s="32">
        <f t="shared" si="21"/>
        <v>18</v>
      </c>
      <c r="CD31" s="32">
        <f t="shared" si="21"/>
        <v>24</v>
      </c>
      <c r="CE31" s="32">
        <f t="shared" si="21"/>
        <v>27</v>
      </c>
      <c r="CF31" s="32">
        <f t="shared" si="21"/>
        <v>21</v>
      </c>
      <c r="CG31" s="32">
        <f t="shared" si="21"/>
        <v>25</v>
      </c>
      <c r="CH31" s="32">
        <f t="shared" si="21"/>
        <v>8</v>
      </c>
      <c r="CI31" s="32">
        <f t="shared" si="21"/>
        <v>10</v>
      </c>
      <c r="CJ31" s="32">
        <f t="shared" si="21"/>
        <v>2</v>
      </c>
      <c r="CK31" s="32">
        <f t="shared" si="21"/>
        <v>3</v>
      </c>
      <c r="CM31" s="35">
        <f t="shared" si="3"/>
        <v>5.75</v>
      </c>
      <c r="CN31" s="36">
        <f t="shared" si="4"/>
        <v>18.333333333333332</v>
      </c>
      <c r="CO31" s="37">
        <f t="shared" si="5"/>
        <v>0.31363636363636366</v>
      </c>
      <c r="CQ31" s="36">
        <f t="shared" si="6"/>
        <v>28.857142857142858</v>
      </c>
      <c r="CR31" s="36">
        <f t="shared" si="7"/>
        <v>18.25</v>
      </c>
      <c r="CS31" s="37">
        <f t="shared" si="8"/>
        <v>1.5812133072407046</v>
      </c>
      <c r="CU31" s="37">
        <f t="shared" si="9"/>
        <v>0.94742483543853417</v>
      </c>
    </row>
    <row r="32" spans="1:99" ht="15" hidden="1" customHeight="1" outlineLevel="2">
      <c r="A32" s="32" t="s">
        <v>148</v>
      </c>
      <c r="B32" s="32" t="s">
        <v>1656</v>
      </c>
      <c r="C32" s="32" t="s">
        <v>1657</v>
      </c>
      <c r="D32" s="32" t="s">
        <v>299</v>
      </c>
      <c r="E32" s="32" t="s">
        <v>1676</v>
      </c>
      <c r="F32" s="39" t="s">
        <v>1682</v>
      </c>
      <c r="G32" s="32" t="s">
        <v>1683</v>
      </c>
      <c r="H32" s="32" t="s">
        <v>1678</v>
      </c>
      <c r="I32" s="32" t="s">
        <v>1662</v>
      </c>
      <c r="J32" s="32" t="s">
        <v>1665</v>
      </c>
      <c r="K32" s="32" t="s">
        <v>105</v>
      </c>
      <c r="L32" s="32" t="s">
        <v>105</v>
      </c>
      <c r="M32" s="32" t="s">
        <v>105</v>
      </c>
      <c r="N32" s="32" t="s">
        <v>105</v>
      </c>
      <c r="O32" s="32" t="s">
        <v>105</v>
      </c>
      <c r="P32" s="32" t="s">
        <v>105</v>
      </c>
      <c r="Q32" s="32" t="s">
        <v>105</v>
      </c>
      <c r="R32" s="32" t="s">
        <v>105</v>
      </c>
      <c r="S32" s="32" t="s">
        <v>105</v>
      </c>
      <c r="T32" s="32" t="s">
        <v>105</v>
      </c>
      <c r="U32" s="32" t="s">
        <v>105</v>
      </c>
      <c r="V32" s="32" t="s">
        <v>105</v>
      </c>
      <c r="W32" s="32" t="s">
        <v>105</v>
      </c>
      <c r="X32" s="32" t="s">
        <v>105</v>
      </c>
      <c r="Y32" s="32" t="s">
        <v>105</v>
      </c>
      <c r="Z32" s="32" t="s">
        <v>105</v>
      </c>
      <c r="AA32" s="32" t="s">
        <v>105</v>
      </c>
      <c r="AB32" s="32" t="s">
        <v>105</v>
      </c>
      <c r="AC32" s="32" t="s">
        <v>105</v>
      </c>
      <c r="AD32" s="32" t="s">
        <v>105</v>
      </c>
      <c r="AE32" s="32" t="s">
        <v>105</v>
      </c>
      <c r="AF32" s="32" t="s">
        <v>105</v>
      </c>
      <c r="AG32" s="32" t="s">
        <v>105</v>
      </c>
      <c r="AH32" s="32" t="s">
        <v>105</v>
      </c>
      <c r="AI32" s="32" t="s">
        <v>105</v>
      </c>
      <c r="AJ32" s="32" t="s">
        <v>105</v>
      </c>
      <c r="AK32" s="32" t="s">
        <v>105</v>
      </c>
      <c r="AL32" s="32" t="s">
        <v>105</v>
      </c>
      <c r="AM32" s="32" t="s">
        <v>105</v>
      </c>
      <c r="AN32" s="32" t="s">
        <v>105</v>
      </c>
      <c r="AO32" s="32" t="s">
        <v>105</v>
      </c>
      <c r="AP32" s="32" t="s">
        <v>105</v>
      </c>
      <c r="AQ32" s="32" t="s">
        <v>105</v>
      </c>
      <c r="AR32" s="32" t="s">
        <v>105</v>
      </c>
      <c r="AS32" s="32" t="s">
        <v>105</v>
      </c>
      <c r="AT32" s="32" t="s">
        <v>105</v>
      </c>
      <c r="AU32" s="32" t="s">
        <v>105</v>
      </c>
      <c r="AV32" s="32" t="s">
        <v>105</v>
      </c>
      <c r="AW32" s="32" t="s">
        <v>105</v>
      </c>
      <c r="AX32" s="32" t="s">
        <v>105</v>
      </c>
      <c r="AY32" s="32" t="s">
        <v>105</v>
      </c>
      <c r="AZ32" s="32" t="s">
        <v>105</v>
      </c>
      <c r="BA32" s="32" t="s">
        <v>105</v>
      </c>
      <c r="BB32" s="32" t="s">
        <v>105</v>
      </c>
      <c r="BC32" s="32" t="s">
        <v>105</v>
      </c>
      <c r="BD32" s="32" t="s">
        <v>105</v>
      </c>
      <c r="BE32" s="32" t="s">
        <v>105</v>
      </c>
      <c r="BF32" s="32" t="s">
        <v>105</v>
      </c>
      <c r="BG32" s="32" t="s">
        <v>105</v>
      </c>
      <c r="BH32" s="32" t="s">
        <v>105</v>
      </c>
      <c r="BI32" s="32" t="s">
        <v>105</v>
      </c>
      <c r="BJ32" s="32" t="s">
        <v>105</v>
      </c>
      <c r="BK32" s="32" t="s">
        <v>105</v>
      </c>
      <c r="BL32" s="32" t="s">
        <v>105</v>
      </c>
      <c r="BM32" s="32" t="s">
        <v>105</v>
      </c>
      <c r="BN32" s="32">
        <v>1</v>
      </c>
      <c r="BO32" s="32">
        <v>2</v>
      </c>
      <c r="BP32" s="32">
        <v>2</v>
      </c>
      <c r="BQ32" s="32">
        <v>5</v>
      </c>
      <c r="BR32" s="32">
        <v>1</v>
      </c>
      <c r="BS32" s="32">
        <v>2</v>
      </c>
      <c r="BT32" s="32">
        <v>3</v>
      </c>
      <c r="BU32" s="32">
        <v>5</v>
      </c>
      <c r="BV32" s="32" t="s">
        <v>105</v>
      </c>
      <c r="BW32" s="32">
        <v>1</v>
      </c>
      <c r="BX32" s="32">
        <v>3</v>
      </c>
      <c r="BY32" s="32">
        <v>4</v>
      </c>
      <c r="BZ32" s="32">
        <v>5</v>
      </c>
      <c r="CA32" s="32" t="s">
        <v>105</v>
      </c>
      <c r="CB32" s="32">
        <v>1</v>
      </c>
      <c r="CC32" s="32">
        <v>2</v>
      </c>
      <c r="CD32" s="32">
        <v>4</v>
      </c>
      <c r="CE32" s="32">
        <v>2</v>
      </c>
      <c r="CF32" s="32">
        <v>5</v>
      </c>
      <c r="CG32" s="32">
        <v>3</v>
      </c>
      <c r="CH32" s="32">
        <v>4</v>
      </c>
      <c r="CI32" s="32">
        <v>6</v>
      </c>
      <c r="CJ32" s="32">
        <v>6</v>
      </c>
      <c r="CK32" s="32">
        <v>2</v>
      </c>
      <c r="CM32" s="35">
        <f t="shared" si="3"/>
        <v>4.5</v>
      </c>
      <c r="CN32" s="36">
        <f t="shared" si="4"/>
        <v>3.1428571428571428</v>
      </c>
      <c r="CO32" s="37">
        <f t="shared" si="5"/>
        <v>1.4318181818181819</v>
      </c>
      <c r="CQ32" s="36" t="e">
        <f t="shared" si="6"/>
        <v>#DIV/0!</v>
      </c>
      <c r="CR32" s="36" t="e">
        <f t="shared" si="7"/>
        <v>#DIV/0!</v>
      </c>
      <c r="CS32" s="37" t="e">
        <f t="shared" si="8"/>
        <v>#DIV/0!</v>
      </c>
      <c r="CU32" s="37" t="e">
        <f t="shared" si="9"/>
        <v>#DIV/0!</v>
      </c>
    </row>
    <row r="33" spans="1:99" ht="15" hidden="1" customHeight="1" outlineLevel="2">
      <c r="A33" s="32" t="s">
        <v>148</v>
      </c>
      <c r="B33" s="32" t="s">
        <v>1656</v>
      </c>
      <c r="C33" s="32" t="s">
        <v>1657</v>
      </c>
      <c r="D33" s="32" t="s">
        <v>299</v>
      </c>
      <c r="E33" s="32" t="s">
        <v>1676</v>
      </c>
      <c r="F33" s="39" t="s">
        <v>1682</v>
      </c>
      <c r="G33" s="32" t="s">
        <v>1683</v>
      </c>
      <c r="H33" s="32" t="s">
        <v>1678</v>
      </c>
      <c r="I33" s="32" t="s">
        <v>1662</v>
      </c>
      <c r="J33" s="32" t="s">
        <v>1666</v>
      </c>
      <c r="K33" s="32">
        <v>1</v>
      </c>
      <c r="L33" s="32">
        <v>11</v>
      </c>
      <c r="M33" s="32">
        <v>5</v>
      </c>
      <c r="N33" s="32">
        <v>3</v>
      </c>
      <c r="O33" s="32">
        <v>3</v>
      </c>
      <c r="P33" s="32">
        <v>5</v>
      </c>
      <c r="Q33" s="32">
        <v>8</v>
      </c>
      <c r="R33" s="32">
        <v>1</v>
      </c>
      <c r="S33" s="32">
        <v>9</v>
      </c>
      <c r="T33" s="32">
        <v>3</v>
      </c>
      <c r="U33" s="32">
        <v>4</v>
      </c>
      <c r="V33" s="32">
        <v>7</v>
      </c>
      <c r="W33" s="32">
        <v>2</v>
      </c>
      <c r="X33" s="32">
        <v>4</v>
      </c>
      <c r="Y33" s="32">
        <v>2</v>
      </c>
      <c r="Z33" s="32">
        <v>8</v>
      </c>
      <c r="AA33" s="32">
        <v>2</v>
      </c>
      <c r="AB33" s="32" t="s">
        <v>105</v>
      </c>
      <c r="AC33" s="32">
        <v>4</v>
      </c>
      <c r="AD33" s="32">
        <v>6</v>
      </c>
      <c r="AE33" s="32">
        <v>2</v>
      </c>
      <c r="AF33" s="32">
        <v>2</v>
      </c>
      <c r="AG33" s="32">
        <v>4</v>
      </c>
      <c r="AH33" s="32">
        <v>2</v>
      </c>
      <c r="AI33" s="32">
        <v>3</v>
      </c>
      <c r="AJ33" s="32">
        <v>2</v>
      </c>
      <c r="AK33" s="32">
        <v>8</v>
      </c>
      <c r="AL33" s="32">
        <v>1</v>
      </c>
      <c r="AM33" s="32">
        <v>2</v>
      </c>
      <c r="AN33" s="32">
        <v>1</v>
      </c>
      <c r="AO33" s="32">
        <v>1</v>
      </c>
      <c r="AP33" s="32">
        <v>2</v>
      </c>
      <c r="AQ33" s="32">
        <v>1</v>
      </c>
      <c r="AR33" s="32">
        <v>2</v>
      </c>
      <c r="AS33" s="32">
        <v>2</v>
      </c>
      <c r="AT33" s="32">
        <v>1</v>
      </c>
      <c r="AU33" s="32">
        <v>3</v>
      </c>
      <c r="AV33" s="32">
        <v>5</v>
      </c>
      <c r="AW33" s="32">
        <v>1</v>
      </c>
      <c r="AX33" s="32" t="s">
        <v>105</v>
      </c>
      <c r="AY33" s="32">
        <v>2</v>
      </c>
      <c r="AZ33" s="32">
        <v>1</v>
      </c>
      <c r="BA33" s="32">
        <v>3</v>
      </c>
      <c r="BB33" s="32">
        <v>3</v>
      </c>
      <c r="BC33" s="32">
        <v>6</v>
      </c>
      <c r="BD33" s="32">
        <v>1</v>
      </c>
      <c r="BE33" s="32" t="s">
        <v>105</v>
      </c>
      <c r="BF33" s="32">
        <v>3</v>
      </c>
      <c r="BG33" s="32" t="s">
        <v>105</v>
      </c>
      <c r="BH33" s="32">
        <v>1</v>
      </c>
      <c r="BI33" s="32">
        <v>1</v>
      </c>
      <c r="BJ33" s="32">
        <v>1</v>
      </c>
      <c r="BK33" s="32" t="s">
        <v>105</v>
      </c>
      <c r="BL33" s="32">
        <v>1</v>
      </c>
      <c r="BM33" s="32">
        <v>3</v>
      </c>
      <c r="BN33" s="32" t="s">
        <v>105</v>
      </c>
      <c r="BO33" s="32" t="s">
        <v>105</v>
      </c>
      <c r="BP33" s="32" t="s">
        <v>105</v>
      </c>
      <c r="BQ33" s="32" t="s">
        <v>105</v>
      </c>
      <c r="BR33" s="32" t="s">
        <v>105</v>
      </c>
      <c r="BS33" s="32" t="s">
        <v>105</v>
      </c>
      <c r="BT33" s="32" t="s">
        <v>105</v>
      </c>
      <c r="BU33" s="32" t="s">
        <v>105</v>
      </c>
      <c r="BV33" s="32" t="s">
        <v>105</v>
      </c>
      <c r="BW33" s="32" t="s">
        <v>105</v>
      </c>
      <c r="BX33" s="32" t="s">
        <v>105</v>
      </c>
      <c r="BY33" s="32" t="s">
        <v>105</v>
      </c>
      <c r="BZ33" s="32" t="s">
        <v>105</v>
      </c>
      <c r="CA33" s="32" t="s">
        <v>105</v>
      </c>
      <c r="CB33" s="32" t="s">
        <v>105</v>
      </c>
      <c r="CC33" s="32" t="s">
        <v>105</v>
      </c>
      <c r="CD33" s="32" t="s">
        <v>105</v>
      </c>
      <c r="CE33" s="32" t="s">
        <v>105</v>
      </c>
      <c r="CF33" s="32" t="s">
        <v>105</v>
      </c>
      <c r="CG33" s="32" t="s">
        <v>105</v>
      </c>
      <c r="CH33" s="32" t="s">
        <v>105</v>
      </c>
      <c r="CI33" s="32" t="s">
        <v>105</v>
      </c>
      <c r="CJ33" s="32" t="s">
        <v>105</v>
      </c>
      <c r="CK33" s="32" t="s">
        <v>105</v>
      </c>
      <c r="CM33" s="35" t="e">
        <f t="shared" si="3"/>
        <v>#DIV/0!</v>
      </c>
      <c r="CN33" s="36" t="e">
        <f t="shared" si="4"/>
        <v>#DIV/0!</v>
      </c>
      <c r="CO33" s="37" t="e">
        <f t="shared" si="5"/>
        <v>#DIV/0!</v>
      </c>
      <c r="CQ33" s="36">
        <f t="shared" si="6"/>
        <v>3.1428571428571428</v>
      </c>
      <c r="CR33" s="36">
        <f t="shared" si="7"/>
        <v>4</v>
      </c>
      <c r="CS33" s="37">
        <f t="shared" si="8"/>
        <v>0.7857142857142857</v>
      </c>
      <c r="CU33" s="37" t="e">
        <f t="shared" si="9"/>
        <v>#DIV/0!</v>
      </c>
    </row>
    <row r="34" spans="1:99" ht="15" hidden="1" customHeight="1" outlineLevel="2">
      <c r="A34" s="32" t="s">
        <v>148</v>
      </c>
      <c r="B34" s="32" t="s">
        <v>1656</v>
      </c>
      <c r="C34" s="32" t="s">
        <v>1657</v>
      </c>
      <c r="D34" s="32" t="s">
        <v>299</v>
      </c>
      <c r="E34" s="32" t="s">
        <v>1676</v>
      </c>
      <c r="F34" s="39" t="s">
        <v>1682</v>
      </c>
      <c r="G34" s="32" t="s">
        <v>1683</v>
      </c>
      <c r="H34" s="32" t="s">
        <v>1678</v>
      </c>
      <c r="I34" s="32" t="s">
        <v>1662</v>
      </c>
      <c r="J34" s="32" t="s">
        <v>1668</v>
      </c>
      <c r="K34" s="32">
        <v>3</v>
      </c>
      <c r="L34" s="32">
        <v>2</v>
      </c>
      <c r="M34" s="32">
        <v>1</v>
      </c>
      <c r="N34" s="32">
        <v>1</v>
      </c>
      <c r="O34" s="32">
        <v>1</v>
      </c>
      <c r="P34" s="32">
        <v>4</v>
      </c>
      <c r="Q34" s="32">
        <v>2</v>
      </c>
      <c r="R34" s="32" t="s">
        <v>105</v>
      </c>
      <c r="S34" s="32">
        <v>5</v>
      </c>
      <c r="T34" s="32">
        <v>1</v>
      </c>
      <c r="U34" s="32">
        <v>3</v>
      </c>
      <c r="V34" s="32">
        <v>5</v>
      </c>
      <c r="W34" s="32">
        <v>3</v>
      </c>
      <c r="X34" s="32" t="s">
        <v>105</v>
      </c>
      <c r="Y34" s="32">
        <v>3</v>
      </c>
      <c r="Z34" s="32">
        <v>4</v>
      </c>
      <c r="AA34" s="32" t="s">
        <v>105</v>
      </c>
      <c r="AB34" s="32">
        <v>4</v>
      </c>
      <c r="AC34" s="32" t="s">
        <v>105</v>
      </c>
      <c r="AD34" s="32" t="s">
        <v>105</v>
      </c>
      <c r="AE34" s="32">
        <v>1</v>
      </c>
      <c r="AF34" s="32">
        <v>1</v>
      </c>
      <c r="AG34" s="32">
        <v>2</v>
      </c>
      <c r="AH34" s="32">
        <v>3</v>
      </c>
      <c r="AI34" s="32">
        <v>1</v>
      </c>
      <c r="AJ34" s="32">
        <v>3</v>
      </c>
      <c r="AK34" s="32">
        <v>3</v>
      </c>
      <c r="AL34" s="32">
        <v>2</v>
      </c>
      <c r="AM34" s="32">
        <v>1</v>
      </c>
      <c r="AN34" s="32">
        <v>1</v>
      </c>
      <c r="AO34" s="32">
        <v>2</v>
      </c>
      <c r="AP34" s="32">
        <v>1</v>
      </c>
      <c r="AQ34" s="32" t="s">
        <v>105</v>
      </c>
      <c r="AR34" s="32">
        <v>2</v>
      </c>
      <c r="AS34" s="32">
        <v>2</v>
      </c>
      <c r="AT34" s="32">
        <v>1</v>
      </c>
      <c r="AU34" s="32">
        <v>2</v>
      </c>
      <c r="AV34" s="32">
        <v>3</v>
      </c>
      <c r="AW34" s="32">
        <v>1</v>
      </c>
      <c r="AX34" s="32">
        <v>3</v>
      </c>
      <c r="AY34" s="32">
        <v>8</v>
      </c>
      <c r="AZ34" s="32">
        <v>1</v>
      </c>
      <c r="BA34" s="32">
        <v>2</v>
      </c>
      <c r="BB34" s="32">
        <v>4</v>
      </c>
      <c r="BC34" s="32">
        <v>1</v>
      </c>
      <c r="BD34" s="32">
        <v>3</v>
      </c>
      <c r="BE34" s="32">
        <v>1</v>
      </c>
      <c r="BF34" s="32">
        <v>3</v>
      </c>
      <c r="BG34" s="32">
        <v>1</v>
      </c>
      <c r="BH34" s="32">
        <v>1</v>
      </c>
      <c r="BI34" s="32">
        <v>1</v>
      </c>
      <c r="BJ34" s="32">
        <v>3</v>
      </c>
      <c r="BK34" s="32" t="s">
        <v>105</v>
      </c>
      <c r="BL34" s="32" t="s">
        <v>105</v>
      </c>
      <c r="BM34" s="32">
        <v>2</v>
      </c>
      <c r="BN34" s="32">
        <v>2</v>
      </c>
      <c r="BO34" s="32">
        <v>1</v>
      </c>
      <c r="BP34" s="32">
        <v>1</v>
      </c>
      <c r="BQ34" s="32">
        <v>3</v>
      </c>
      <c r="BR34" s="32" t="s">
        <v>105</v>
      </c>
      <c r="BS34" s="32" t="s">
        <v>105</v>
      </c>
      <c r="BT34" s="32">
        <v>2</v>
      </c>
      <c r="BU34" s="32">
        <v>1</v>
      </c>
      <c r="BV34" s="32">
        <v>1</v>
      </c>
      <c r="BW34" s="32">
        <v>2</v>
      </c>
      <c r="BX34" s="32">
        <v>2</v>
      </c>
      <c r="BY34" s="32">
        <v>2</v>
      </c>
      <c r="BZ34" s="32">
        <v>1</v>
      </c>
      <c r="CA34" s="32">
        <v>2</v>
      </c>
      <c r="CB34" s="32">
        <v>4</v>
      </c>
      <c r="CC34" s="32">
        <v>1</v>
      </c>
      <c r="CD34" s="32">
        <v>3</v>
      </c>
      <c r="CE34" s="32">
        <v>2</v>
      </c>
      <c r="CF34" s="32">
        <v>1</v>
      </c>
      <c r="CG34" s="32" t="s">
        <v>105</v>
      </c>
      <c r="CH34" s="32">
        <v>2</v>
      </c>
      <c r="CI34" s="32" t="s">
        <v>105</v>
      </c>
      <c r="CJ34" s="32">
        <v>1</v>
      </c>
      <c r="CK34" s="32" t="s">
        <v>105</v>
      </c>
      <c r="CM34" s="35">
        <f t="shared" si="3"/>
        <v>1.5</v>
      </c>
      <c r="CN34" s="36">
        <f t="shared" si="4"/>
        <v>1.8888888888888888</v>
      </c>
      <c r="CO34" s="37">
        <f t="shared" si="5"/>
        <v>0.79411764705882359</v>
      </c>
      <c r="CQ34" s="36">
        <f t="shared" si="6"/>
        <v>2.1428571428571428</v>
      </c>
      <c r="CR34" s="36">
        <f t="shared" si="7"/>
        <v>3.1666666666666665</v>
      </c>
      <c r="CS34" s="37">
        <f t="shared" si="8"/>
        <v>0.67669172932330823</v>
      </c>
      <c r="CU34" s="37">
        <f t="shared" si="9"/>
        <v>0.73540468819106586</v>
      </c>
    </row>
    <row r="35" spans="1:99" ht="15" customHeight="1" outlineLevel="1" collapsed="1">
      <c r="A35" s="32" t="s">
        <v>148</v>
      </c>
      <c r="B35" s="32" t="s">
        <v>1656</v>
      </c>
      <c r="C35" s="32" t="s">
        <v>1657</v>
      </c>
      <c r="D35" s="32" t="s">
        <v>299</v>
      </c>
      <c r="E35" s="32" t="s">
        <v>1676</v>
      </c>
      <c r="F35" s="39" t="s">
        <v>1682</v>
      </c>
      <c r="G35" s="34" t="s">
        <v>1684</v>
      </c>
      <c r="H35" s="32"/>
      <c r="I35" s="32"/>
      <c r="J35" s="32"/>
      <c r="K35" s="32">
        <f t="shared" ref="K35:AP35" si="22">SUBTOTAL(9,K32:K34)</f>
        <v>4</v>
      </c>
      <c r="L35" s="32">
        <f t="shared" si="22"/>
        <v>13</v>
      </c>
      <c r="M35" s="32">
        <f t="shared" si="22"/>
        <v>6</v>
      </c>
      <c r="N35" s="32">
        <f t="shared" si="22"/>
        <v>4</v>
      </c>
      <c r="O35" s="32">
        <f t="shared" si="22"/>
        <v>4</v>
      </c>
      <c r="P35" s="32">
        <f t="shared" si="22"/>
        <v>9</v>
      </c>
      <c r="Q35" s="32">
        <f t="shared" si="22"/>
        <v>10</v>
      </c>
      <c r="R35" s="32">
        <f t="shared" si="22"/>
        <v>1</v>
      </c>
      <c r="S35" s="32">
        <f t="shared" si="22"/>
        <v>14</v>
      </c>
      <c r="T35" s="32">
        <f t="shared" si="22"/>
        <v>4</v>
      </c>
      <c r="U35" s="32">
        <f t="shared" si="22"/>
        <v>7</v>
      </c>
      <c r="V35" s="32">
        <f t="shared" si="22"/>
        <v>12</v>
      </c>
      <c r="W35" s="32">
        <f t="shared" si="22"/>
        <v>5</v>
      </c>
      <c r="X35" s="32">
        <f t="shared" si="22"/>
        <v>4</v>
      </c>
      <c r="Y35" s="32">
        <f t="shared" si="22"/>
        <v>5</v>
      </c>
      <c r="Z35" s="32">
        <f t="shared" si="22"/>
        <v>12</v>
      </c>
      <c r="AA35" s="32">
        <f t="shared" si="22"/>
        <v>2</v>
      </c>
      <c r="AB35" s="32">
        <f t="shared" si="22"/>
        <v>4</v>
      </c>
      <c r="AC35" s="32">
        <f t="shared" si="22"/>
        <v>4</v>
      </c>
      <c r="AD35" s="32">
        <f t="shared" si="22"/>
        <v>6</v>
      </c>
      <c r="AE35" s="32">
        <f t="shared" si="22"/>
        <v>3</v>
      </c>
      <c r="AF35" s="32">
        <f t="shared" si="22"/>
        <v>3</v>
      </c>
      <c r="AG35" s="32">
        <f t="shared" si="22"/>
        <v>6</v>
      </c>
      <c r="AH35" s="32">
        <f t="shared" si="22"/>
        <v>5</v>
      </c>
      <c r="AI35" s="32">
        <f t="shared" si="22"/>
        <v>4</v>
      </c>
      <c r="AJ35" s="32">
        <f t="shared" si="22"/>
        <v>5</v>
      </c>
      <c r="AK35" s="32">
        <f t="shared" si="22"/>
        <v>11</v>
      </c>
      <c r="AL35" s="32">
        <f t="shared" si="22"/>
        <v>3</v>
      </c>
      <c r="AM35" s="32">
        <f t="shared" si="22"/>
        <v>3</v>
      </c>
      <c r="AN35" s="32">
        <f t="shared" si="22"/>
        <v>2</v>
      </c>
      <c r="AO35" s="32">
        <f t="shared" si="22"/>
        <v>3</v>
      </c>
      <c r="AP35" s="32">
        <f t="shared" si="22"/>
        <v>3</v>
      </c>
      <c r="AQ35" s="32">
        <f t="shared" ref="AQ35:BV35" si="23">SUBTOTAL(9,AQ32:AQ34)</f>
        <v>1</v>
      </c>
      <c r="AR35" s="32">
        <f t="shared" si="23"/>
        <v>4</v>
      </c>
      <c r="AS35" s="32">
        <f t="shared" si="23"/>
        <v>4</v>
      </c>
      <c r="AT35" s="32">
        <f t="shared" si="23"/>
        <v>2</v>
      </c>
      <c r="AU35" s="32">
        <f t="shared" si="23"/>
        <v>5</v>
      </c>
      <c r="AV35" s="32">
        <f t="shared" si="23"/>
        <v>8</v>
      </c>
      <c r="AW35" s="32">
        <f t="shared" si="23"/>
        <v>2</v>
      </c>
      <c r="AX35" s="32">
        <f t="shared" si="23"/>
        <v>3</v>
      </c>
      <c r="AY35" s="32">
        <f t="shared" si="23"/>
        <v>10</v>
      </c>
      <c r="AZ35" s="32">
        <f t="shared" si="23"/>
        <v>2</v>
      </c>
      <c r="BA35" s="32">
        <f t="shared" si="23"/>
        <v>5</v>
      </c>
      <c r="BB35" s="32">
        <f t="shared" si="23"/>
        <v>7</v>
      </c>
      <c r="BC35" s="32">
        <f t="shared" si="23"/>
        <v>7</v>
      </c>
      <c r="BD35" s="32">
        <f t="shared" si="23"/>
        <v>4</v>
      </c>
      <c r="BE35" s="32">
        <f t="shared" si="23"/>
        <v>1</v>
      </c>
      <c r="BF35" s="32">
        <f t="shared" si="23"/>
        <v>6</v>
      </c>
      <c r="BG35" s="32">
        <f t="shared" si="23"/>
        <v>1</v>
      </c>
      <c r="BH35" s="32">
        <f t="shared" si="23"/>
        <v>2</v>
      </c>
      <c r="BI35" s="32">
        <f t="shared" si="23"/>
        <v>2</v>
      </c>
      <c r="BJ35" s="32">
        <f t="shared" si="23"/>
        <v>4</v>
      </c>
      <c r="BK35" s="32">
        <f t="shared" si="23"/>
        <v>0</v>
      </c>
      <c r="BL35" s="32">
        <f t="shared" si="23"/>
        <v>1</v>
      </c>
      <c r="BM35" s="32">
        <f t="shared" si="23"/>
        <v>5</v>
      </c>
      <c r="BN35" s="32">
        <f t="shared" si="23"/>
        <v>3</v>
      </c>
      <c r="BO35" s="32">
        <f t="shared" si="23"/>
        <v>3</v>
      </c>
      <c r="BP35" s="32">
        <f t="shared" si="23"/>
        <v>3</v>
      </c>
      <c r="BQ35" s="32">
        <f t="shared" si="23"/>
        <v>8</v>
      </c>
      <c r="BR35" s="32">
        <f t="shared" si="23"/>
        <v>1</v>
      </c>
      <c r="BS35" s="32">
        <f t="shared" si="23"/>
        <v>2</v>
      </c>
      <c r="BT35" s="32">
        <f t="shared" si="23"/>
        <v>5</v>
      </c>
      <c r="BU35" s="32">
        <f t="shared" si="23"/>
        <v>6</v>
      </c>
      <c r="BV35" s="32">
        <f t="shared" si="23"/>
        <v>1</v>
      </c>
      <c r="BW35" s="32">
        <f t="shared" ref="BW35:CK35" si="24">SUBTOTAL(9,BW32:BW34)</f>
        <v>3</v>
      </c>
      <c r="BX35" s="32">
        <f t="shared" si="24"/>
        <v>5</v>
      </c>
      <c r="BY35" s="32">
        <f t="shared" si="24"/>
        <v>6</v>
      </c>
      <c r="BZ35" s="32">
        <f t="shared" si="24"/>
        <v>6</v>
      </c>
      <c r="CA35" s="32">
        <f t="shared" si="24"/>
        <v>2</v>
      </c>
      <c r="CB35" s="32">
        <f t="shared" si="24"/>
        <v>5</v>
      </c>
      <c r="CC35" s="32">
        <f t="shared" si="24"/>
        <v>3</v>
      </c>
      <c r="CD35" s="32">
        <f t="shared" si="24"/>
        <v>7</v>
      </c>
      <c r="CE35" s="32">
        <f t="shared" si="24"/>
        <v>4</v>
      </c>
      <c r="CF35" s="32">
        <f t="shared" si="24"/>
        <v>6</v>
      </c>
      <c r="CG35" s="32">
        <f t="shared" si="24"/>
        <v>3</v>
      </c>
      <c r="CH35" s="32">
        <f t="shared" si="24"/>
        <v>6</v>
      </c>
      <c r="CI35" s="32">
        <f t="shared" si="24"/>
        <v>6</v>
      </c>
      <c r="CJ35" s="32">
        <f t="shared" si="24"/>
        <v>7</v>
      </c>
      <c r="CK35" s="32">
        <f t="shared" si="24"/>
        <v>2</v>
      </c>
      <c r="CM35" s="35">
        <f t="shared" si="3"/>
        <v>5.25</v>
      </c>
      <c r="CN35" s="36">
        <f t="shared" si="4"/>
        <v>4.333333333333333</v>
      </c>
      <c r="CO35" s="37">
        <f t="shared" si="5"/>
        <v>1.2115384615384617</v>
      </c>
      <c r="CQ35" s="36">
        <f t="shared" si="6"/>
        <v>5.2857142857142856</v>
      </c>
      <c r="CR35" s="36">
        <f t="shared" si="7"/>
        <v>6.375</v>
      </c>
      <c r="CS35" s="37">
        <f t="shared" si="8"/>
        <v>0.82913165266106437</v>
      </c>
      <c r="CU35" s="37">
        <f t="shared" si="9"/>
        <v>1.0203350570997629</v>
      </c>
    </row>
    <row r="36" spans="1:99" ht="15" hidden="1" customHeight="1" outlineLevel="2">
      <c r="A36" s="32" t="s">
        <v>148</v>
      </c>
      <c r="B36" s="32" t="s">
        <v>1656</v>
      </c>
      <c r="C36" s="32" t="s">
        <v>1657</v>
      </c>
      <c r="D36" s="32" t="s">
        <v>299</v>
      </c>
      <c r="E36" s="32" t="s">
        <v>1685</v>
      </c>
      <c r="F36" s="33" t="s">
        <v>1686</v>
      </c>
      <c r="G36" s="32" t="s">
        <v>1687</v>
      </c>
      <c r="H36" s="32" t="s">
        <v>1678</v>
      </c>
      <c r="I36" s="32" t="s">
        <v>1662</v>
      </c>
      <c r="J36" s="32" t="s">
        <v>1663</v>
      </c>
      <c r="K36" s="32" t="s">
        <v>105</v>
      </c>
      <c r="L36" s="32" t="s">
        <v>105</v>
      </c>
      <c r="M36" s="32" t="s">
        <v>105</v>
      </c>
      <c r="N36" s="32" t="s">
        <v>105</v>
      </c>
      <c r="O36" s="32" t="s">
        <v>105</v>
      </c>
      <c r="P36" s="32">
        <v>4</v>
      </c>
      <c r="Q36" s="32" t="s">
        <v>105</v>
      </c>
      <c r="R36" s="32" t="s">
        <v>105</v>
      </c>
      <c r="S36" s="32">
        <v>1</v>
      </c>
      <c r="T36" s="32">
        <v>1</v>
      </c>
      <c r="U36" s="32">
        <v>1</v>
      </c>
      <c r="V36" s="32">
        <v>3</v>
      </c>
      <c r="W36" s="32">
        <v>2</v>
      </c>
      <c r="X36" s="32" t="s">
        <v>105</v>
      </c>
      <c r="Y36" s="32" t="s">
        <v>105</v>
      </c>
      <c r="Z36" s="32">
        <v>1</v>
      </c>
      <c r="AA36" s="32">
        <v>3</v>
      </c>
      <c r="AB36" s="32" t="s">
        <v>105</v>
      </c>
      <c r="AC36" s="32">
        <v>1</v>
      </c>
      <c r="AD36" s="32" t="s">
        <v>105</v>
      </c>
      <c r="AE36" s="32" t="s">
        <v>105</v>
      </c>
      <c r="AF36" s="32" t="s">
        <v>105</v>
      </c>
      <c r="AG36" s="32" t="s">
        <v>105</v>
      </c>
      <c r="AH36" s="32" t="s">
        <v>105</v>
      </c>
      <c r="AI36" s="32" t="s">
        <v>105</v>
      </c>
      <c r="AJ36" s="32" t="s">
        <v>105</v>
      </c>
      <c r="AK36" s="32" t="s">
        <v>105</v>
      </c>
      <c r="AL36" s="32" t="s">
        <v>105</v>
      </c>
      <c r="AM36" s="32" t="s">
        <v>105</v>
      </c>
      <c r="AN36" s="32" t="s">
        <v>105</v>
      </c>
      <c r="AO36" s="32" t="s">
        <v>105</v>
      </c>
      <c r="AP36" s="32" t="s">
        <v>105</v>
      </c>
      <c r="AQ36" s="32" t="s">
        <v>105</v>
      </c>
      <c r="AR36" s="32" t="s">
        <v>105</v>
      </c>
      <c r="AS36" s="32" t="s">
        <v>105</v>
      </c>
      <c r="AT36" s="32" t="s">
        <v>105</v>
      </c>
      <c r="AU36" s="32" t="s">
        <v>105</v>
      </c>
      <c r="AV36" s="32" t="s">
        <v>105</v>
      </c>
      <c r="AW36" s="32" t="s">
        <v>105</v>
      </c>
      <c r="AX36" s="32" t="s">
        <v>105</v>
      </c>
      <c r="AY36" s="32" t="s">
        <v>105</v>
      </c>
      <c r="AZ36" s="32" t="s">
        <v>105</v>
      </c>
      <c r="BA36" s="32" t="s">
        <v>105</v>
      </c>
      <c r="BB36" s="32" t="s">
        <v>105</v>
      </c>
      <c r="BC36" s="32" t="s">
        <v>105</v>
      </c>
      <c r="BD36" s="32" t="s">
        <v>105</v>
      </c>
      <c r="BE36" s="32" t="s">
        <v>105</v>
      </c>
      <c r="BF36" s="32" t="s">
        <v>105</v>
      </c>
      <c r="BG36" s="32" t="s">
        <v>105</v>
      </c>
      <c r="BH36" s="32" t="s">
        <v>105</v>
      </c>
      <c r="BI36" s="32" t="s">
        <v>105</v>
      </c>
      <c r="BJ36" s="32" t="s">
        <v>105</v>
      </c>
      <c r="BK36" s="32" t="s">
        <v>105</v>
      </c>
      <c r="BL36" s="32" t="s">
        <v>105</v>
      </c>
      <c r="BM36" s="32" t="s">
        <v>105</v>
      </c>
      <c r="BN36" s="32" t="s">
        <v>105</v>
      </c>
      <c r="BO36" s="32" t="s">
        <v>105</v>
      </c>
      <c r="BP36" s="32" t="s">
        <v>105</v>
      </c>
      <c r="BQ36" s="32" t="s">
        <v>105</v>
      </c>
      <c r="BR36" s="32" t="s">
        <v>105</v>
      </c>
      <c r="BS36" s="32" t="s">
        <v>105</v>
      </c>
      <c r="BT36" s="32" t="s">
        <v>105</v>
      </c>
      <c r="BU36" s="32" t="s">
        <v>105</v>
      </c>
      <c r="BV36" s="32" t="s">
        <v>105</v>
      </c>
      <c r="BW36" s="32" t="s">
        <v>105</v>
      </c>
      <c r="BX36" s="32" t="s">
        <v>105</v>
      </c>
      <c r="BY36" s="32" t="s">
        <v>105</v>
      </c>
      <c r="BZ36" s="32" t="s">
        <v>105</v>
      </c>
      <c r="CA36" s="32" t="s">
        <v>105</v>
      </c>
      <c r="CB36" s="32" t="s">
        <v>105</v>
      </c>
      <c r="CC36" s="32" t="s">
        <v>105</v>
      </c>
      <c r="CD36" s="32" t="s">
        <v>105</v>
      </c>
      <c r="CE36" s="32" t="s">
        <v>105</v>
      </c>
      <c r="CF36" s="32" t="s">
        <v>105</v>
      </c>
      <c r="CG36" s="32" t="s">
        <v>105</v>
      </c>
      <c r="CH36" s="32" t="s">
        <v>105</v>
      </c>
      <c r="CI36" s="32" t="s">
        <v>105</v>
      </c>
      <c r="CJ36" s="32" t="s">
        <v>105</v>
      </c>
      <c r="CK36" s="32" t="s">
        <v>105</v>
      </c>
      <c r="CM36" s="35" t="e">
        <f t="shared" si="3"/>
        <v>#DIV/0!</v>
      </c>
      <c r="CN36" s="36" t="e">
        <f t="shared" si="4"/>
        <v>#DIV/0!</v>
      </c>
      <c r="CO36" s="37" t="e">
        <f t="shared" si="5"/>
        <v>#DIV/0!</v>
      </c>
      <c r="CQ36" s="36" t="e">
        <f t="shared" si="6"/>
        <v>#DIV/0!</v>
      </c>
      <c r="CR36" s="36">
        <f t="shared" si="7"/>
        <v>1.8333333333333333</v>
      </c>
      <c r="CS36" s="37" t="e">
        <f t="shared" si="8"/>
        <v>#DIV/0!</v>
      </c>
      <c r="CU36" s="37" t="e">
        <f t="shared" si="9"/>
        <v>#DIV/0!</v>
      </c>
    </row>
    <row r="37" spans="1:99" ht="15" hidden="1" customHeight="1" outlineLevel="2">
      <c r="A37" s="32" t="s">
        <v>148</v>
      </c>
      <c r="B37" s="32" t="s">
        <v>1656</v>
      </c>
      <c r="C37" s="32" t="s">
        <v>1657</v>
      </c>
      <c r="D37" s="32" t="s">
        <v>299</v>
      </c>
      <c r="E37" s="32" t="s">
        <v>1685</v>
      </c>
      <c r="F37" s="33" t="s">
        <v>1686</v>
      </c>
      <c r="G37" s="32" t="s">
        <v>1687</v>
      </c>
      <c r="H37" s="32" t="s">
        <v>1678</v>
      </c>
      <c r="I37" s="32" t="s">
        <v>1662</v>
      </c>
      <c r="J37" s="32" t="s">
        <v>1664</v>
      </c>
      <c r="K37" s="32" t="s">
        <v>105</v>
      </c>
      <c r="L37" s="32">
        <v>5</v>
      </c>
      <c r="M37" s="32">
        <v>1</v>
      </c>
      <c r="N37" s="32">
        <v>5</v>
      </c>
      <c r="O37" s="32">
        <v>2</v>
      </c>
      <c r="P37" s="32">
        <v>2</v>
      </c>
      <c r="Q37" s="32">
        <v>3</v>
      </c>
      <c r="R37" s="32">
        <v>2</v>
      </c>
      <c r="S37" s="32">
        <v>3</v>
      </c>
      <c r="T37" s="32">
        <v>6</v>
      </c>
      <c r="U37" s="32">
        <v>3</v>
      </c>
      <c r="V37" s="32">
        <v>9</v>
      </c>
      <c r="W37" s="32">
        <v>8</v>
      </c>
      <c r="X37" s="32">
        <v>24</v>
      </c>
      <c r="Y37" s="32">
        <v>9</v>
      </c>
      <c r="Z37" s="32">
        <v>19</v>
      </c>
      <c r="AA37" s="32">
        <v>7</v>
      </c>
      <c r="AB37" s="32">
        <v>12</v>
      </c>
      <c r="AC37" s="32">
        <v>15</v>
      </c>
      <c r="AD37" s="32">
        <v>7</v>
      </c>
      <c r="AE37" s="32" t="s">
        <v>105</v>
      </c>
      <c r="AF37" s="32" t="s">
        <v>105</v>
      </c>
      <c r="AG37" s="32" t="s">
        <v>105</v>
      </c>
      <c r="AH37" s="32" t="s">
        <v>105</v>
      </c>
      <c r="AI37" s="32" t="s">
        <v>105</v>
      </c>
      <c r="AJ37" s="32" t="s">
        <v>105</v>
      </c>
      <c r="AK37" s="32" t="s">
        <v>105</v>
      </c>
      <c r="AL37" s="32" t="s">
        <v>105</v>
      </c>
      <c r="AM37" s="32" t="s">
        <v>105</v>
      </c>
      <c r="AN37" s="32" t="s">
        <v>105</v>
      </c>
      <c r="AO37" s="32" t="s">
        <v>105</v>
      </c>
      <c r="AP37" s="32" t="s">
        <v>105</v>
      </c>
      <c r="AQ37" s="32" t="s">
        <v>105</v>
      </c>
      <c r="AR37" s="32" t="s">
        <v>105</v>
      </c>
      <c r="AS37" s="32" t="s">
        <v>105</v>
      </c>
      <c r="AT37" s="32" t="s">
        <v>105</v>
      </c>
      <c r="AU37" s="32" t="s">
        <v>105</v>
      </c>
      <c r="AV37" s="32">
        <v>1</v>
      </c>
      <c r="AW37" s="32" t="s">
        <v>105</v>
      </c>
      <c r="AX37" s="32" t="s">
        <v>105</v>
      </c>
      <c r="AY37" s="32" t="s">
        <v>105</v>
      </c>
      <c r="AZ37" s="32" t="s">
        <v>105</v>
      </c>
      <c r="BA37" s="32" t="s">
        <v>105</v>
      </c>
      <c r="BB37" s="32" t="s">
        <v>105</v>
      </c>
      <c r="BC37" s="32" t="s">
        <v>105</v>
      </c>
      <c r="BD37" s="32" t="s">
        <v>105</v>
      </c>
      <c r="BE37" s="32" t="s">
        <v>105</v>
      </c>
      <c r="BF37" s="32" t="s">
        <v>105</v>
      </c>
      <c r="BG37" s="32" t="s">
        <v>105</v>
      </c>
      <c r="BH37" s="32" t="s">
        <v>105</v>
      </c>
      <c r="BI37" s="32" t="s">
        <v>105</v>
      </c>
      <c r="BJ37" s="32" t="s">
        <v>105</v>
      </c>
      <c r="BK37" s="32" t="s">
        <v>105</v>
      </c>
      <c r="BL37" s="32" t="s">
        <v>105</v>
      </c>
      <c r="BM37" s="32" t="s">
        <v>105</v>
      </c>
      <c r="BN37" s="32" t="s">
        <v>105</v>
      </c>
      <c r="BO37" s="32" t="s">
        <v>105</v>
      </c>
      <c r="BP37" s="32" t="s">
        <v>105</v>
      </c>
      <c r="BQ37" s="32" t="s">
        <v>105</v>
      </c>
      <c r="BR37" s="32" t="s">
        <v>105</v>
      </c>
      <c r="BS37" s="32" t="s">
        <v>105</v>
      </c>
      <c r="BT37" s="32" t="s">
        <v>105</v>
      </c>
      <c r="BU37" s="32" t="s">
        <v>105</v>
      </c>
      <c r="BV37" s="32" t="s">
        <v>105</v>
      </c>
      <c r="BW37" s="32" t="s">
        <v>105</v>
      </c>
      <c r="BX37" s="32" t="s">
        <v>105</v>
      </c>
      <c r="BY37" s="32" t="s">
        <v>105</v>
      </c>
      <c r="BZ37" s="32" t="s">
        <v>105</v>
      </c>
      <c r="CA37" s="32" t="s">
        <v>105</v>
      </c>
      <c r="CB37" s="32" t="s">
        <v>105</v>
      </c>
      <c r="CC37" s="32" t="s">
        <v>105</v>
      </c>
      <c r="CD37" s="32" t="s">
        <v>105</v>
      </c>
      <c r="CE37" s="32" t="s">
        <v>105</v>
      </c>
      <c r="CF37" s="32" t="s">
        <v>105</v>
      </c>
      <c r="CG37" s="32" t="s">
        <v>105</v>
      </c>
      <c r="CH37" s="32" t="s">
        <v>105</v>
      </c>
      <c r="CI37" s="32" t="s">
        <v>105</v>
      </c>
      <c r="CJ37" s="32" t="s">
        <v>105</v>
      </c>
      <c r="CK37" s="32" t="s">
        <v>105</v>
      </c>
      <c r="CM37" s="35" t="e">
        <f t="shared" si="3"/>
        <v>#DIV/0!</v>
      </c>
      <c r="CN37" s="36" t="e">
        <f t="shared" si="4"/>
        <v>#DIV/0!</v>
      </c>
      <c r="CO37" s="37" t="e">
        <f t="shared" si="5"/>
        <v>#DIV/0!</v>
      </c>
      <c r="CQ37" s="36" t="e">
        <f t="shared" si="6"/>
        <v>#DIV/0!</v>
      </c>
      <c r="CR37" s="36">
        <f t="shared" si="7"/>
        <v>10.625</v>
      </c>
      <c r="CS37" s="37" t="e">
        <f t="shared" si="8"/>
        <v>#DIV/0!</v>
      </c>
      <c r="CU37" s="37" t="e">
        <f t="shared" si="9"/>
        <v>#DIV/0!</v>
      </c>
    </row>
    <row r="38" spans="1:99" ht="15" hidden="1" customHeight="1" outlineLevel="2">
      <c r="A38" s="32" t="s">
        <v>148</v>
      </c>
      <c r="B38" s="32" t="s">
        <v>1656</v>
      </c>
      <c r="C38" s="32" t="s">
        <v>1657</v>
      </c>
      <c r="D38" s="32" t="s">
        <v>299</v>
      </c>
      <c r="E38" s="32" t="s">
        <v>1685</v>
      </c>
      <c r="F38" s="33" t="s">
        <v>1686</v>
      </c>
      <c r="G38" s="32" t="s">
        <v>1687</v>
      </c>
      <c r="H38" s="32" t="s">
        <v>1678</v>
      </c>
      <c r="I38" s="32" t="s">
        <v>1662</v>
      </c>
      <c r="J38" s="32" t="s">
        <v>1665</v>
      </c>
      <c r="K38" s="32" t="s">
        <v>105</v>
      </c>
      <c r="L38" s="32" t="s">
        <v>105</v>
      </c>
      <c r="M38" s="32" t="s">
        <v>105</v>
      </c>
      <c r="N38" s="32" t="s">
        <v>105</v>
      </c>
      <c r="O38" s="32" t="s">
        <v>105</v>
      </c>
      <c r="P38" s="32" t="s">
        <v>105</v>
      </c>
      <c r="Q38" s="32" t="s">
        <v>105</v>
      </c>
      <c r="R38" s="32" t="s">
        <v>105</v>
      </c>
      <c r="S38" s="32" t="s">
        <v>105</v>
      </c>
      <c r="T38" s="32" t="s">
        <v>105</v>
      </c>
      <c r="U38" s="32" t="s">
        <v>105</v>
      </c>
      <c r="V38" s="32" t="s">
        <v>105</v>
      </c>
      <c r="W38" s="32" t="s">
        <v>105</v>
      </c>
      <c r="X38" s="32" t="s">
        <v>105</v>
      </c>
      <c r="Y38" s="32" t="s">
        <v>105</v>
      </c>
      <c r="Z38" s="32" t="s">
        <v>105</v>
      </c>
      <c r="AA38" s="32" t="s">
        <v>105</v>
      </c>
      <c r="AB38" s="32" t="s">
        <v>105</v>
      </c>
      <c r="AC38" s="32" t="s">
        <v>105</v>
      </c>
      <c r="AD38" s="32" t="s">
        <v>105</v>
      </c>
      <c r="AE38" s="32" t="s">
        <v>105</v>
      </c>
      <c r="AF38" s="32" t="s">
        <v>105</v>
      </c>
      <c r="AG38" s="32">
        <v>2</v>
      </c>
      <c r="AH38" s="32">
        <v>5</v>
      </c>
      <c r="AI38" s="32">
        <v>11</v>
      </c>
      <c r="AJ38" s="32">
        <v>6</v>
      </c>
      <c r="AK38" s="32" t="s">
        <v>105</v>
      </c>
      <c r="AL38" s="32" t="s">
        <v>105</v>
      </c>
      <c r="AM38" s="32" t="s">
        <v>105</v>
      </c>
      <c r="AN38" s="32" t="s">
        <v>105</v>
      </c>
      <c r="AO38" s="32" t="s">
        <v>105</v>
      </c>
      <c r="AP38" s="32" t="s">
        <v>105</v>
      </c>
      <c r="AQ38" s="32" t="s">
        <v>105</v>
      </c>
      <c r="AR38" s="32" t="s">
        <v>105</v>
      </c>
      <c r="AS38" s="32" t="s">
        <v>105</v>
      </c>
      <c r="AT38" s="32" t="s">
        <v>105</v>
      </c>
      <c r="AU38" s="32" t="s">
        <v>105</v>
      </c>
      <c r="AV38" s="32" t="s">
        <v>105</v>
      </c>
      <c r="AW38" s="32" t="s">
        <v>105</v>
      </c>
      <c r="AX38" s="32" t="s">
        <v>105</v>
      </c>
      <c r="AY38" s="32" t="s">
        <v>105</v>
      </c>
      <c r="AZ38" s="32" t="s">
        <v>105</v>
      </c>
      <c r="BA38" s="32" t="s">
        <v>105</v>
      </c>
      <c r="BB38" s="32" t="s">
        <v>105</v>
      </c>
      <c r="BC38" s="32" t="s">
        <v>105</v>
      </c>
      <c r="BD38" s="32" t="s">
        <v>105</v>
      </c>
      <c r="BE38" s="32" t="s">
        <v>105</v>
      </c>
      <c r="BF38" s="32" t="s">
        <v>105</v>
      </c>
      <c r="BG38" s="32" t="s">
        <v>105</v>
      </c>
      <c r="BH38" s="32" t="s">
        <v>105</v>
      </c>
      <c r="BI38" s="32" t="s">
        <v>105</v>
      </c>
      <c r="BJ38" s="32" t="s">
        <v>105</v>
      </c>
      <c r="BK38" s="32" t="s">
        <v>105</v>
      </c>
      <c r="BL38" s="32" t="s">
        <v>105</v>
      </c>
      <c r="BM38" s="32" t="s">
        <v>105</v>
      </c>
      <c r="BN38" s="32">
        <v>2</v>
      </c>
      <c r="BO38" s="32">
        <v>1</v>
      </c>
      <c r="BP38" s="32">
        <v>2</v>
      </c>
      <c r="BQ38" s="32">
        <v>1</v>
      </c>
      <c r="BR38" s="32">
        <v>1</v>
      </c>
      <c r="BS38" s="32">
        <v>3</v>
      </c>
      <c r="BT38" s="32">
        <v>5</v>
      </c>
      <c r="BU38" s="32">
        <v>6</v>
      </c>
      <c r="BV38" s="32">
        <v>3</v>
      </c>
      <c r="BW38" s="32">
        <v>11</v>
      </c>
      <c r="BX38" s="32">
        <v>15</v>
      </c>
      <c r="BY38" s="32">
        <v>16</v>
      </c>
      <c r="BZ38" s="32">
        <v>18</v>
      </c>
      <c r="CA38" s="32">
        <v>11</v>
      </c>
      <c r="CB38" s="32">
        <v>12</v>
      </c>
      <c r="CC38" s="32">
        <v>56</v>
      </c>
      <c r="CD38" s="32">
        <v>29</v>
      </c>
      <c r="CE38" s="32">
        <v>24</v>
      </c>
      <c r="CF38" s="32">
        <v>11</v>
      </c>
      <c r="CG38" s="32">
        <v>31</v>
      </c>
      <c r="CH38" s="32">
        <v>50</v>
      </c>
      <c r="CI38" s="32">
        <v>62</v>
      </c>
      <c r="CJ38" s="32">
        <v>52</v>
      </c>
      <c r="CK38" s="32">
        <v>43</v>
      </c>
      <c r="CM38" s="35">
        <f t="shared" si="3"/>
        <v>51.75</v>
      </c>
      <c r="CN38" s="36">
        <f t="shared" si="4"/>
        <v>10.777777777777779</v>
      </c>
      <c r="CO38" s="37">
        <f t="shared" si="5"/>
        <v>4.8015463917525771</v>
      </c>
      <c r="CQ38" s="36">
        <f t="shared" si="6"/>
        <v>6</v>
      </c>
      <c r="CR38" s="36" t="e">
        <f t="shared" si="7"/>
        <v>#DIV/0!</v>
      </c>
      <c r="CS38" s="37" t="e">
        <f t="shared" si="8"/>
        <v>#DIV/0!</v>
      </c>
      <c r="CU38" s="37" t="e">
        <f t="shared" si="9"/>
        <v>#DIV/0!</v>
      </c>
    </row>
    <row r="39" spans="1:99" ht="15" hidden="1" customHeight="1" outlineLevel="2">
      <c r="A39" s="32" t="s">
        <v>148</v>
      </c>
      <c r="B39" s="32" t="s">
        <v>1656</v>
      </c>
      <c r="C39" s="32" t="s">
        <v>1657</v>
      </c>
      <c r="D39" s="32" t="s">
        <v>299</v>
      </c>
      <c r="E39" s="32" t="s">
        <v>1685</v>
      </c>
      <c r="F39" s="33" t="s">
        <v>1686</v>
      </c>
      <c r="G39" s="32" t="s">
        <v>1687</v>
      </c>
      <c r="H39" s="32" t="s">
        <v>1678</v>
      </c>
      <c r="I39" s="32" t="s">
        <v>1662</v>
      </c>
      <c r="J39" s="32" t="s">
        <v>1666</v>
      </c>
      <c r="K39" s="32">
        <v>3</v>
      </c>
      <c r="L39" s="32">
        <v>14</v>
      </c>
      <c r="M39" s="32">
        <v>2</v>
      </c>
      <c r="N39" s="32">
        <v>2</v>
      </c>
      <c r="O39" s="32">
        <v>6</v>
      </c>
      <c r="P39" s="32">
        <v>5</v>
      </c>
      <c r="Q39" s="32">
        <v>3</v>
      </c>
      <c r="R39" s="32">
        <v>1</v>
      </c>
      <c r="S39" s="32">
        <v>15</v>
      </c>
      <c r="T39" s="32">
        <v>2</v>
      </c>
      <c r="U39" s="32">
        <v>3</v>
      </c>
      <c r="V39" s="32" t="s">
        <v>105</v>
      </c>
      <c r="W39" s="32" t="s">
        <v>105</v>
      </c>
      <c r="X39" s="32" t="s">
        <v>105</v>
      </c>
      <c r="Y39" s="32">
        <v>3</v>
      </c>
      <c r="Z39" s="32">
        <v>2</v>
      </c>
      <c r="AA39" s="32">
        <v>1</v>
      </c>
      <c r="AB39" s="32">
        <v>5</v>
      </c>
      <c r="AC39" s="32">
        <v>11</v>
      </c>
      <c r="AD39" s="32">
        <v>22</v>
      </c>
      <c r="AE39" s="32">
        <v>49</v>
      </c>
      <c r="AF39" s="32">
        <v>46</v>
      </c>
      <c r="AG39" s="32">
        <v>36</v>
      </c>
      <c r="AH39" s="32">
        <v>57</v>
      </c>
      <c r="AI39" s="32">
        <v>78</v>
      </c>
      <c r="AJ39" s="32">
        <v>57</v>
      </c>
      <c r="AK39" s="32">
        <v>57</v>
      </c>
      <c r="AL39" s="32">
        <v>10</v>
      </c>
      <c r="AM39" s="32">
        <v>9</v>
      </c>
      <c r="AN39" s="32" t="s">
        <v>105</v>
      </c>
      <c r="AO39" s="32" t="s">
        <v>105</v>
      </c>
      <c r="AP39" s="32" t="s">
        <v>105</v>
      </c>
      <c r="AQ39" s="32" t="s">
        <v>105</v>
      </c>
      <c r="AR39" s="32" t="s">
        <v>105</v>
      </c>
      <c r="AS39" s="32" t="s">
        <v>105</v>
      </c>
      <c r="AT39" s="32" t="s">
        <v>105</v>
      </c>
      <c r="AU39" s="32" t="s">
        <v>105</v>
      </c>
      <c r="AV39" s="32" t="s">
        <v>105</v>
      </c>
      <c r="AW39" s="32">
        <v>1</v>
      </c>
      <c r="AX39" s="32">
        <v>3</v>
      </c>
      <c r="AY39" s="32">
        <v>3</v>
      </c>
      <c r="AZ39" s="32">
        <v>6</v>
      </c>
      <c r="BA39" s="32">
        <v>3</v>
      </c>
      <c r="BB39" s="32">
        <v>14</v>
      </c>
      <c r="BC39" s="32">
        <v>3</v>
      </c>
      <c r="BD39" s="32">
        <v>6</v>
      </c>
      <c r="BE39" s="32">
        <v>5</v>
      </c>
      <c r="BF39" s="32">
        <v>4</v>
      </c>
      <c r="BG39" s="32">
        <v>2</v>
      </c>
      <c r="BH39" s="32">
        <v>7</v>
      </c>
      <c r="BI39" s="32">
        <v>4</v>
      </c>
      <c r="BJ39" s="32">
        <v>4</v>
      </c>
      <c r="BK39" s="32">
        <v>1</v>
      </c>
      <c r="BL39" s="32">
        <v>2</v>
      </c>
      <c r="BM39" s="32">
        <v>4</v>
      </c>
      <c r="BN39" s="32">
        <v>1</v>
      </c>
      <c r="BO39" s="32">
        <v>1</v>
      </c>
      <c r="BP39" s="32">
        <v>4</v>
      </c>
      <c r="BQ39" s="32" t="s">
        <v>105</v>
      </c>
      <c r="BR39" s="32" t="s">
        <v>105</v>
      </c>
      <c r="BS39" s="32" t="s">
        <v>105</v>
      </c>
      <c r="BT39" s="32" t="s">
        <v>105</v>
      </c>
      <c r="BU39" s="32" t="s">
        <v>105</v>
      </c>
      <c r="BV39" s="32" t="s">
        <v>105</v>
      </c>
      <c r="BW39" s="32" t="s">
        <v>105</v>
      </c>
      <c r="BX39" s="32" t="s">
        <v>105</v>
      </c>
      <c r="BY39" s="32" t="s">
        <v>105</v>
      </c>
      <c r="BZ39" s="32" t="s">
        <v>105</v>
      </c>
      <c r="CA39" s="32" t="s">
        <v>105</v>
      </c>
      <c r="CB39" s="32" t="s">
        <v>105</v>
      </c>
      <c r="CC39" s="32" t="s">
        <v>105</v>
      </c>
      <c r="CD39" s="32" t="s">
        <v>105</v>
      </c>
      <c r="CE39" s="32" t="s">
        <v>105</v>
      </c>
      <c r="CF39" s="32" t="s">
        <v>105</v>
      </c>
      <c r="CG39" s="32" t="s">
        <v>105</v>
      </c>
      <c r="CH39" s="32" t="s">
        <v>105</v>
      </c>
      <c r="CI39" s="32" t="s">
        <v>105</v>
      </c>
      <c r="CJ39" s="32" t="s">
        <v>105</v>
      </c>
      <c r="CK39" s="32" t="s">
        <v>105</v>
      </c>
      <c r="CM39" s="35" t="e">
        <f t="shared" si="3"/>
        <v>#DIV/0!</v>
      </c>
      <c r="CN39" s="36" t="e">
        <f t="shared" si="4"/>
        <v>#DIV/0!</v>
      </c>
      <c r="CO39" s="37" t="e">
        <f t="shared" si="5"/>
        <v>#DIV/0!</v>
      </c>
      <c r="CQ39" s="36">
        <f t="shared" si="6"/>
        <v>43.428571428571431</v>
      </c>
      <c r="CR39" s="36">
        <f t="shared" si="7"/>
        <v>2.2000000000000002</v>
      </c>
      <c r="CS39" s="37">
        <f t="shared" si="8"/>
        <v>19.740259740259738</v>
      </c>
      <c r="CU39" s="37" t="e">
        <f t="shared" si="9"/>
        <v>#DIV/0!</v>
      </c>
    </row>
    <row r="40" spans="1:99" ht="15" hidden="1" customHeight="1" outlineLevel="2">
      <c r="A40" s="32" t="s">
        <v>148</v>
      </c>
      <c r="B40" s="32" t="s">
        <v>1656</v>
      </c>
      <c r="C40" s="32" t="s">
        <v>1657</v>
      </c>
      <c r="D40" s="32" t="s">
        <v>299</v>
      </c>
      <c r="E40" s="32" t="s">
        <v>1685</v>
      </c>
      <c r="F40" s="33" t="s">
        <v>1686</v>
      </c>
      <c r="G40" s="32" t="s">
        <v>1687</v>
      </c>
      <c r="H40" s="32" t="s">
        <v>1678</v>
      </c>
      <c r="I40" s="32" t="s">
        <v>1662</v>
      </c>
      <c r="J40" s="32" t="s">
        <v>1667</v>
      </c>
      <c r="K40" s="32" t="s">
        <v>105</v>
      </c>
      <c r="L40" s="32" t="s">
        <v>105</v>
      </c>
      <c r="M40" s="32" t="s">
        <v>105</v>
      </c>
      <c r="N40" s="32" t="s">
        <v>105</v>
      </c>
      <c r="O40" s="32" t="s">
        <v>105</v>
      </c>
      <c r="P40" s="32" t="s">
        <v>105</v>
      </c>
      <c r="Q40" s="32" t="s">
        <v>105</v>
      </c>
      <c r="R40" s="32">
        <v>1</v>
      </c>
      <c r="S40" s="32" t="s">
        <v>105</v>
      </c>
      <c r="T40" s="32">
        <v>2</v>
      </c>
      <c r="U40" s="32" t="s">
        <v>105</v>
      </c>
      <c r="V40" s="32" t="s">
        <v>105</v>
      </c>
      <c r="W40" s="32" t="s">
        <v>105</v>
      </c>
      <c r="X40" s="32" t="s">
        <v>105</v>
      </c>
      <c r="Y40" s="32" t="s">
        <v>105</v>
      </c>
      <c r="Z40" s="32" t="s">
        <v>105</v>
      </c>
      <c r="AA40" s="32" t="s">
        <v>105</v>
      </c>
      <c r="AB40" s="32" t="s">
        <v>105</v>
      </c>
      <c r="AC40" s="32" t="s">
        <v>105</v>
      </c>
      <c r="AD40" s="32" t="s">
        <v>105</v>
      </c>
      <c r="AE40" s="32" t="s">
        <v>105</v>
      </c>
      <c r="AF40" s="32" t="s">
        <v>105</v>
      </c>
      <c r="AG40" s="32" t="s">
        <v>105</v>
      </c>
      <c r="AH40" s="32" t="s">
        <v>105</v>
      </c>
      <c r="AI40" s="32" t="s">
        <v>105</v>
      </c>
      <c r="AJ40" s="32" t="s">
        <v>105</v>
      </c>
      <c r="AK40" s="32" t="s">
        <v>105</v>
      </c>
      <c r="AL40" s="32" t="s">
        <v>105</v>
      </c>
      <c r="AM40" s="32" t="s">
        <v>105</v>
      </c>
      <c r="AN40" s="32" t="s">
        <v>105</v>
      </c>
      <c r="AO40" s="32" t="s">
        <v>105</v>
      </c>
      <c r="AP40" s="32" t="s">
        <v>105</v>
      </c>
      <c r="AQ40" s="32" t="s">
        <v>105</v>
      </c>
      <c r="AR40" s="32" t="s">
        <v>105</v>
      </c>
      <c r="AS40" s="32" t="s">
        <v>105</v>
      </c>
      <c r="AT40" s="32" t="s">
        <v>105</v>
      </c>
      <c r="AU40" s="32" t="s">
        <v>105</v>
      </c>
      <c r="AV40" s="32" t="s">
        <v>105</v>
      </c>
      <c r="AW40" s="32" t="s">
        <v>105</v>
      </c>
      <c r="AX40" s="32" t="s">
        <v>105</v>
      </c>
      <c r="AY40" s="32" t="s">
        <v>105</v>
      </c>
      <c r="AZ40" s="32" t="s">
        <v>105</v>
      </c>
      <c r="BA40" s="32" t="s">
        <v>105</v>
      </c>
      <c r="BB40" s="32" t="s">
        <v>105</v>
      </c>
      <c r="BC40" s="32" t="s">
        <v>105</v>
      </c>
      <c r="BD40" s="32" t="s">
        <v>105</v>
      </c>
      <c r="BE40" s="32" t="s">
        <v>105</v>
      </c>
      <c r="BF40" s="32" t="s">
        <v>105</v>
      </c>
      <c r="BG40" s="32" t="s">
        <v>105</v>
      </c>
      <c r="BH40" s="32" t="s">
        <v>105</v>
      </c>
      <c r="BI40" s="32" t="s">
        <v>105</v>
      </c>
      <c r="BJ40" s="32" t="s">
        <v>105</v>
      </c>
      <c r="BK40" s="32" t="s">
        <v>105</v>
      </c>
      <c r="BL40" s="32" t="s">
        <v>105</v>
      </c>
      <c r="BM40" s="32" t="s">
        <v>105</v>
      </c>
      <c r="BN40" s="32" t="s">
        <v>105</v>
      </c>
      <c r="BO40" s="32" t="s">
        <v>105</v>
      </c>
      <c r="BP40" s="32" t="s">
        <v>105</v>
      </c>
      <c r="BQ40" s="32" t="s">
        <v>105</v>
      </c>
      <c r="BR40" s="32" t="s">
        <v>105</v>
      </c>
      <c r="BS40" s="32" t="s">
        <v>105</v>
      </c>
      <c r="BT40" s="32" t="s">
        <v>105</v>
      </c>
      <c r="BU40" s="32" t="s">
        <v>105</v>
      </c>
      <c r="BV40" s="32" t="s">
        <v>105</v>
      </c>
      <c r="BW40" s="32" t="s">
        <v>105</v>
      </c>
      <c r="BX40" s="32" t="s">
        <v>105</v>
      </c>
      <c r="BY40" s="32" t="s">
        <v>105</v>
      </c>
      <c r="BZ40" s="32" t="s">
        <v>105</v>
      </c>
      <c r="CA40" s="32" t="s">
        <v>105</v>
      </c>
      <c r="CB40" s="32" t="s">
        <v>105</v>
      </c>
      <c r="CC40" s="32" t="s">
        <v>105</v>
      </c>
      <c r="CD40" s="32" t="s">
        <v>105</v>
      </c>
      <c r="CE40" s="32" t="s">
        <v>105</v>
      </c>
      <c r="CF40" s="32" t="s">
        <v>105</v>
      </c>
      <c r="CG40" s="32" t="s">
        <v>105</v>
      </c>
      <c r="CH40" s="32" t="s">
        <v>105</v>
      </c>
      <c r="CI40" s="32" t="s">
        <v>105</v>
      </c>
      <c r="CJ40" s="32" t="s">
        <v>105</v>
      </c>
      <c r="CK40" s="32" t="s">
        <v>105</v>
      </c>
      <c r="CM40" s="35" t="e">
        <f t="shared" si="3"/>
        <v>#DIV/0!</v>
      </c>
      <c r="CN40" s="36" t="e">
        <f t="shared" si="4"/>
        <v>#DIV/0!</v>
      </c>
      <c r="CO40" s="37" t="e">
        <f t="shared" si="5"/>
        <v>#DIV/0!</v>
      </c>
      <c r="CQ40" s="36" t="e">
        <f t="shared" si="6"/>
        <v>#DIV/0!</v>
      </c>
      <c r="CR40" s="36">
        <f t="shared" si="7"/>
        <v>2</v>
      </c>
      <c r="CS40" s="37" t="e">
        <f t="shared" si="8"/>
        <v>#DIV/0!</v>
      </c>
      <c r="CU40" s="37" t="e">
        <f t="shared" si="9"/>
        <v>#DIV/0!</v>
      </c>
    </row>
    <row r="41" spans="1:99" ht="15" hidden="1" customHeight="1" outlineLevel="2">
      <c r="A41" s="32" t="s">
        <v>148</v>
      </c>
      <c r="B41" s="32" t="s">
        <v>1656</v>
      </c>
      <c r="C41" s="32" t="s">
        <v>1657</v>
      </c>
      <c r="D41" s="32" t="s">
        <v>299</v>
      </c>
      <c r="E41" s="32" t="s">
        <v>1685</v>
      </c>
      <c r="F41" s="33" t="s">
        <v>1686</v>
      </c>
      <c r="G41" s="32" t="s">
        <v>1687</v>
      </c>
      <c r="H41" s="32" t="s">
        <v>1678</v>
      </c>
      <c r="I41" s="32" t="s">
        <v>1662</v>
      </c>
      <c r="J41" s="32" t="s">
        <v>1668</v>
      </c>
      <c r="K41" s="32" t="s">
        <v>105</v>
      </c>
      <c r="L41" s="32">
        <v>7</v>
      </c>
      <c r="M41" s="32" t="s">
        <v>105</v>
      </c>
      <c r="N41" s="32" t="s">
        <v>105</v>
      </c>
      <c r="O41" s="32" t="s">
        <v>105</v>
      </c>
      <c r="P41" s="32">
        <v>1</v>
      </c>
      <c r="Q41" s="32">
        <v>6</v>
      </c>
      <c r="R41" s="32">
        <v>1</v>
      </c>
      <c r="S41" s="32">
        <v>1</v>
      </c>
      <c r="T41" s="32">
        <v>1</v>
      </c>
      <c r="U41" s="32">
        <v>3</v>
      </c>
      <c r="V41" s="32">
        <v>1</v>
      </c>
      <c r="W41" s="32">
        <v>1</v>
      </c>
      <c r="X41" s="32">
        <v>2</v>
      </c>
      <c r="Y41" s="32">
        <v>1</v>
      </c>
      <c r="Z41" s="32">
        <v>1</v>
      </c>
      <c r="AA41" s="32" t="s">
        <v>105</v>
      </c>
      <c r="AB41" s="32">
        <v>5</v>
      </c>
      <c r="AC41" s="32">
        <v>9</v>
      </c>
      <c r="AD41" s="32">
        <v>15</v>
      </c>
      <c r="AE41" s="32">
        <v>17</v>
      </c>
      <c r="AF41" s="32">
        <v>24</v>
      </c>
      <c r="AG41" s="32">
        <v>22</v>
      </c>
      <c r="AH41" s="32">
        <v>35</v>
      </c>
      <c r="AI41" s="32">
        <v>3</v>
      </c>
      <c r="AJ41" s="32">
        <v>5</v>
      </c>
      <c r="AK41" s="32" t="s">
        <v>105</v>
      </c>
      <c r="AL41" s="32" t="s">
        <v>105</v>
      </c>
      <c r="AM41" s="32" t="s">
        <v>105</v>
      </c>
      <c r="AN41" s="32" t="s">
        <v>105</v>
      </c>
      <c r="AO41" s="32" t="s">
        <v>105</v>
      </c>
      <c r="AP41" s="32" t="s">
        <v>105</v>
      </c>
      <c r="AQ41" s="32" t="s">
        <v>105</v>
      </c>
      <c r="AR41" s="32" t="s">
        <v>105</v>
      </c>
      <c r="AS41" s="32">
        <v>6</v>
      </c>
      <c r="AT41" s="32">
        <v>8</v>
      </c>
      <c r="AU41" s="32">
        <v>3</v>
      </c>
      <c r="AV41" s="32">
        <v>1</v>
      </c>
      <c r="AW41" s="32">
        <v>2</v>
      </c>
      <c r="AX41" s="32">
        <v>2</v>
      </c>
      <c r="AY41" s="32">
        <v>2</v>
      </c>
      <c r="AZ41" s="32">
        <v>2</v>
      </c>
      <c r="BA41" s="32">
        <v>8</v>
      </c>
      <c r="BB41" s="32">
        <v>7</v>
      </c>
      <c r="BC41" s="32">
        <v>3</v>
      </c>
      <c r="BD41" s="32">
        <v>3</v>
      </c>
      <c r="BE41" s="32">
        <v>1</v>
      </c>
      <c r="BF41" s="32">
        <v>3</v>
      </c>
      <c r="BG41" s="32">
        <v>4</v>
      </c>
      <c r="BH41" s="32">
        <v>1</v>
      </c>
      <c r="BI41" s="32" t="s">
        <v>105</v>
      </c>
      <c r="BJ41" s="32">
        <v>2</v>
      </c>
      <c r="BK41" s="32">
        <v>1</v>
      </c>
      <c r="BL41" s="32">
        <v>3</v>
      </c>
      <c r="BM41" s="32">
        <v>2</v>
      </c>
      <c r="BN41" s="32" t="s">
        <v>105</v>
      </c>
      <c r="BO41" s="32">
        <v>1</v>
      </c>
      <c r="BP41" s="32">
        <v>3</v>
      </c>
      <c r="BQ41" s="32">
        <v>2</v>
      </c>
      <c r="BR41" s="32">
        <v>4</v>
      </c>
      <c r="BS41" s="32">
        <v>1</v>
      </c>
      <c r="BT41" s="32">
        <v>3</v>
      </c>
      <c r="BU41" s="32">
        <v>2</v>
      </c>
      <c r="BV41" s="32">
        <v>7</v>
      </c>
      <c r="BW41" s="32">
        <v>10</v>
      </c>
      <c r="BX41" s="32">
        <v>4</v>
      </c>
      <c r="BY41" s="32">
        <v>10</v>
      </c>
      <c r="BZ41" s="32">
        <v>8</v>
      </c>
      <c r="CA41" s="32">
        <v>2</v>
      </c>
      <c r="CB41" s="32">
        <v>7</v>
      </c>
      <c r="CC41" s="32">
        <v>36</v>
      </c>
      <c r="CD41" s="32">
        <v>8</v>
      </c>
      <c r="CE41" s="32">
        <v>5</v>
      </c>
      <c r="CF41" s="32">
        <v>8</v>
      </c>
      <c r="CG41" s="32">
        <v>5</v>
      </c>
      <c r="CH41" s="32">
        <v>12</v>
      </c>
      <c r="CI41" s="32">
        <v>11</v>
      </c>
      <c r="CJ41" s="32">
        <v>12</v>
      </c>
      <c r="CK41" s="32">
        <v>11</v>
      </c>
      <c r="CM41" s="35">
        <f t="shared" si="3"/>
        <v>11.5</v>
      </c>
      <c r="CN41" s="36">
        <f t="shared" si="4"/>
        <v>5.8888888888888893</v>
      </c>
      <c r="CO41" s="37">
        <f t="shared" si="5"/>
        <v>1.9528301886792452</v>
      </c>
      <c r="CQ41" s="36">
        <f t="shared" si="6"/>
        <v>16.25</v>
      </c>
      <c r="CR41" s="36">
        <f t="shared" si="7"/>
        <v>1.4285714285714286</v>
      </c>
      <c r="CS41" s="37">
        <f t="shared" si="8"/>
        <v>11.375</v>
      </c>
      <c r="CU41" s="37">
        <f t="shared" si="9"/>
        <v>6.6639150943396226</v>
      </c>
    </row>
    <row r="42" spans="1:99" ht="15" customHeight="1" outlineLevel="1" collapsed="1">
      <c r="A42" s="32" t="s">
        <v>148</v>
      </c>
      <c r="B42" s="32" t="s">
        <v>1656</v>
      </c>
      <c r="C42" s="32" t="s">
        <v>1657</v>
      </c>
      <c r="D42" s="32" t="s">
        <v>299</v>
      </c>
      <c r="E42" s="32" t="s">
        <v>1685</v>
      </c>
      <c r="F42" s="33" t="s">
        <v>1686</v>
      </c>
      <c r="G42" s="34" t="s">
        <v>1688</v>
      </c>
      <c r="H42" s="32"/>
      <c r="I42" s="32"/>
      <c r="J42" s="32"/>
      <c r="K42" s="32">
        <f t="shared" ref="K42:AP42" si="25">SUBTOTAL(9,K36:K41)</f>
        <v>3</v>
      </c>
      <c r="L42" s="32">
        <f t="shared" si="25"/>
        <v>26</v>
      </c>
      <c r="M42" s="32">
        <f t="shared" si="25"/>
        <v>3</v>
      </c>
      <c r="N42" s="32">
        <f t="shared" si="25"/>
        <v>7</v>
      </c>
      <c r="O42" s="32">
        <f t="shared" si="25"/>
        <v>8</v>
      </c>
      <c r="P42" s="32">
        <f t="shared" si="25"/>
        <v>12</v>
      </c>
      <c r="Q42" s="32">
        <f t="shared" si="25"/>
        <v>12</v>
      </c>
      <c r="R42" s="32">
        <f t="shared" si="25"/>
        <v>5</v>
      </c>
      <c r="S42" s="32">
        <f t="shared" si="25"/>
        <v>20</v>
      </c>
      <c r="T42" s="32">
        <f t="shared" si="25"/>
        <v>12</v>
      </c>
      <c r="U42" s="32">
        <f t="shared" si="25"/>
        <v>10</v>
      </c>
      <c r="V42" s="32">
        <f t="shared" si="25"/>
        <v>13</v>
      </c>
      <c r="W42" s="32">
        <f t="shared" si="25"/>
        <v>11</v>
      </c>
      <c r="X42" s="32">
        <f t="shared" si="25"/>
        <v>26</v>
      </c>
      <c r="Y42" s="32">
        <f t="shared" si="25"/>
        <v>13</v>
      </c>
      <c r="Z42" s="32">
        <f t="shared" si="25"/>
        <v>23</v>
      </c>
      <c r="AA42" s="32">
        <f t="shared" si="25"/>
        <v>11</v>
      </c>
      <c r="AB42" s="32">
        <f t="shared" si="25"/>
        <v>22</v>
      </c>
      <c r="AC42" s="32">
        <f t="shared" si="25"/>
        <v>36</v>
      </c>
      <c r="AD42" s="32">
        <f t="shared" si="25"/>
        <v>44</v>
      </c>
      <c r="AE42" s="32">
        <f t="shared" si="25"/>
        <v>66</v>
      </c>
      <c r="AF42" s="32">
        <f t="shared" si="25"/>
        <v>70</v>
      </c>
      <c r="AG42" s="32">
        <f t="shared" si="25"/>
        <v>60</v>
      </c>
      <c r="AH42" s="32">
        <f t="shared" si="25"/>
        <v>97</v>
      </c>
      <c r="AI42" s="32">
        <f t="shared" si="25"/>
        <v>92</v>
      </c>
      <c r="AJ42" s="32">
        <f t="shared" si="25"/>
        <v>68</v>
      </c>
      <c r="AK42" s="32">
        <f t="shared" si="25"/>
        <v>57</v>
      </c>
      <c r="AL42" s="32">
        <f t="shared" si="25"/>
        <v>10</v>
      </c>
      <c r="AM42" s="32">
        <f t="shared" si="25"/>
        <v>9</v>
      </c>
      <c r="AN42" s="32">
        <f t="shared" si="25"/>
        <v>0</v>
      </c>
      <c r="AO42" s="32">
        <f t="shared" si="25"/>
        <v>0</v>
      </c>
      <c r="AP42" s="32">
        <f t="shared" si="25"/>
        <v>0</v>
      </c>
      <c r="AQ42" s="32">
        <f t="shared" ref="AQ42:BV42" si="26">SUBTOTAL(9,AQ36:AQ41)</f>
        <v>0</v>
      </c>
      <c r="AR42" s="32">
        <f t="shared" si="26"/>
        <v>0</v>
      </c>
      <c r="AS42" s="32">
        <f t="shared" si="26"/>
        <v>6</v>
      </c>
      <c r="AT42" s="32">
        <f t="shared" si="26"/>
        <v>8</v>
      </c>
      <c r="AU42" s="32">
        <f t="shared" si="26"/>
        <v>3</v>
      </c>
      <c r="AV42" s="32">
        <f t="shared" si="26"/>
        <v>2</v>
      </c>
      <c r="AW42" s="32">
        <f t="shared" si="26"/>
        <v>3</v>
      </c>
      <c r="AX42" s="32">
        <f t="shared" si="26"/>
        <v>5</v>
      </c>
      <c r="AY42" s="32">
        <f t="shared" si="26"/>
        <v>5</v>
      </c>
      <c r="AZ42" s="32">
        <f t="shared" si="26"/>
        <v>8</v>
      </c>
      <c r="BA42" s="32">
        <f t="shared" si="26"/>
        <v>11</v>
      </c>
      <c r="BB42" s="32">
        <f t="shared" si="26"/>
        <v>21</v>
      </c>
      <c r="BC42" s="32">
        <f t="shared" si="26"/>
        <v>6</v>
      </c>
      <c r="BD42" s="32">
        <f t="shared" si="26"/>
        <v>9</v>
      </c>
      <c r="BE42" s="32">
        <f t="shared" si="26"/>
        <v>6</v>
      </c>
      <c r="BF42" s="32">
        <f t="shared" si="26"/>
        <v>7</v>
      </c>
      <c r="BG42" s="32">
        <f t="shared" si="26"/>
        <v>6</v>
      </c>
      <c r="BH42" s="32">
        <f t="shared" si="26"/>
        <v>8</v>
      </c>
      <c r="BI42" s="32">
        <f t="shared" si="26"/>
        <v>4</v>
      </c>
      <c r="BJ42" s="32">
        <f t="shared" si="26"/>
        <v>6</v>
      </c>
      <c r="BK42" s="32">
        <f t="shared" si="26"/>
        <v>2</v>
      </c>
      <c r="BL42" s="32">
        <f t="shared" si="26"/>
        <v>5</v>
      </c>
      <c r="BM42" s="32">
        <f t="shared" si="26"/>
        <v>6</v>
      </c>
      <c r="BN42" s="32">
        <f t="shared" si="26"/>
        <v>3</v>
      </c>
      <c r="BO42" s="32">
        <f t="shared" si="26"/>
        <v>3</v>
      </c>
      <c r="BP42" s="32">
        <f t="shared" si="26"/>
        <v>9</v>
      </c>
      <c r="BQ42" s="32">
        <f t="shared" si="26"/>
        <v>3</v>
      </c>
      <c r="BR42" s="32">
        <f t="shared" si="26"/>
        <v>5</v>
      </c>
      <c r="BS42" s="32">
        <f t="shared" si="26"/>
        <v>4</v>
      </c>
      <c r="BT42" s="32">
        <f t="shared" si="26"/>
        <v>8</v>
      </c>
      <c r="BU42" s="32">
        <f t="shared" si="26"/>
        <v>8</v>
      </c>
      <c r="BV42" s="32">
        <f t="shared" si="26"/>
        <v>10</v>
      </c>
      <c r="BW42" s="32">
        <f t="shared" ref="BW42:CK42" si="27">SUBTOTAL(9,BW36:BW41)</f>
        <v>21</v>
      </c>
      <c r="BX42" s="32">
        <f t="shared" si="27"/>
        <v>19</v>
      </c>
      <c r="BY42" s="32">
        <f t="shared" si="27"/>
        <v>26</v>
      </c>
      <c r="BZ42" s="32">
        <f t="shared" si="27"/>
        <v>26</v>
      </c>
      <c r="CA42" s="32">
        <f t="shared" si="27"/>
        <v>13</v>
      </c>
      <c r="CB42" s="32">
        <f t="shared" si="27"/>
        <v>19</v>
      </c>
      <c r="CC42" s="32">
        <f t="shared" si="27"/>
        <v>92</v>
      </c>
      <c r="CD42" s="32">
        <f t="shared" si="27"/>
        <v>37</v>
      </c>
      <c r="CE42" s="32">
        <f t="shared" si="27"/>
        <v>29</v>
      </c>
      <c r="CF42" s="32">
        <f t="shared" si="27"/>
        <v>19</v>
      </c>
      <c r="CG42" s="32">
        <f t="shared" si="27"/>
        <v>36</v>
      </c>
      <c r="CH42" s="32">
        <f t="shared" si="27"/>
        <v>62</v>
      </c>
      <c r="CI42" s="32">
        <f t="shared" si="27"/>
        <v>73</v>
      </c>
      <c r="CJ42" s="32">
        <f t="shared" si="27"/>
        <v>64</v>
      </c>
      <c r="CK42" s="32">
        <f t="shared" si="27"/>
        <v>54</v>
      </c>
      <c r="CM42" s="35">
        <f t="shared" si="3"/>
        <v>63.25</v>
      </c>
      <c r="CN42" s="36">
        <f t="shared" si="4"/>
        <v>16.666666666666668</v>
      </c>
      <c r="CO42" s="37">
        <f t="shared" si="5"/>
        <v>3.7949999999999999</v>
      </c>
      <c r="CQ42" s="36">
        <f t="shared" si="6"/>
        <v>56.142857142857146</v>
      </c>
      <c r="CR42" s="36">
        <f t="shared" si="7"/>
        <v>14.875</v>
      </c>
      <c r="CS42" s="37">
        <f t="shared" si="8"/>
        <v>3.774309723889556</v>
      </c>
      <c r="CU42" s="38">
        <f t="shared" si="9"/>
        <v>3.784654861944778</v>
      </c>
    </row>
    <row r="43" spans="1:99" ht="15" hidden="1" customHeight="1" outlineLevel="2">
      <c r="A43" s="32" t="s">
        <v>148</v>
      </c>
      <c r="B43" s="32" t="s">
        <v>1656</v>
      </c>
      <c r="C43" s="32" t="s">
        <v>1657</v>
      </c>
      <c r="D43" s="32" t="s">
        <v>299</v>
      </c>
      <c r="E43" s="32" t="s">
        <v>1685</v>
      </c>
      <c r="F43" s="39" t="s">
        <v>1425</v>
      </c>
      <c r="G43" s="32" t="s">
        <v>1689</v>
      </c>
      <c r="H43" s="32" t="s">
        <v>1678</v>
      </c>
      <c r="I43" s="32" t="s">
        <v>1662</v>
      </c>
      <c r="J43" s="32" t="s">
        <v>1663</v>
      </c>
      <c r="K43" s="32" t="s">
        <v>105</v>
      </c>
      <c r="L43" s="32" t="s">
        <v>105</v>
      </c>
      <c r="M43" s="32" t="s">
        <v>105</v>
      </c>
      <c r="N43" s="32" t="s">
        <v>105</v>
      </c>
      <c r="O43" s="32" t="s">
        <v>105</v>
      </c>
      <c r="P43" s="32" t="s">
        <v>105</v>
      </c>
      <c r="Q43" s="32">
        <v>1</v>
      </c>
      <c r="R43" s="32" t="s">
        <v>105</v>
      </c>
      <c r="S43" s="32" t="s">
        <v>105</v>
      </c>
      <c r="T43" s="32">
        <v>3</v>
      </c>
      <c r="U43" s="32" t="s">
        <v>105</v>
      </c>
      <c r="V43" s="32" t="s">
        <v>105</v>
      </c>
      <c r="W43" s="32" t="s">
        <v>105</v>
      </c>
      <c r="X43" s="32" t="s">
        <v>105</v>
      </c>
      <c r="Y43" s="32" t="s">
        <v>105</v>
      </c>
      <c r="Z43" s="32" t="s">
        <v>105</v>
      </c>
      <c r="AA43" s="32" t="s">
        <v>105</v>
      </c>
      <c r="AB43" s="32" t="s">
        <v>105</v>
      </c>
      <c r="AC43" s="32" t="s">
        <v>105</v>
      </c>
      <c r="AD43" s="32" t="s">
        <v>105</v>
      </c>
      <c r="AE43" s="32" t="s">
        <v>105</v>
      </c>
      <c r="AF43" s="32" t="s">
        <v>105</v>
      </c>
      <c r="AG43" s="32" t="s">
        <v>105</v>
      </c>
      <c r="AH43" s="32" t="s">
        <v>105</v>
      </c>
      <c r="AI43" s="32" t="s">
        <v>105</v>
      </c>
      <c r="AJ43" s="32" t="s">
        <v>105</v>
      </c>
      <c r="AK43" s="32" t="s">
        <v>105</v>
      </c>
      <c r="AL43" s="32" t="s">
        <v>105</v>
      </c>
      <c r="AM43" s="32" t="s">
        <v>105</v>
      </c>
      <c r="AN43" s="32" t="s">
        <v>105</v>
      </c>
      <c r="AO43" s="32" t="s">
        <v>105</v>
      </c>
      <c r="AP43" s="32" t="s">
        <v>105</v>
      </c>
      <c r="AQ43" s="32" t="s">
        <v>105</v>
      </c>
      <c r="AR43" s="32">
        <v>1</v>
      </c>
      <c r="AS43" s="32" t="s">
        <v>105</v>
      </c>
      <c r="AT43" s="32" t="s">
        <v>105</v>
      </c>
      <c r="AU43" s="32" t="s">
        <v>105</v>
      </c>
      <c r="AV43" s="32" t="s">
        <v>105</v>
      </c>
      <c r="AW43" s="32" t="s">
        <v>105</v>
      </c>
      <c r="AX43" s="32">
        <v>1</v>
      </c>
      <c r="AY43" s="32" t="s">
        <v>105</v>
      </c>
      <c r="AZ43" s="32">
        <v>1</v>
      </c>
      <c r="BA43" s="32">
        <v>1</v>
      </c>
      <c r="BB43" s="32" t="s">
        <v>105</v>
      </c>
      <c r="BC43" s="32" t="s">
        <v>105</v>
      </c>
      <c r="BD43" s="32" t="s">
        <v>105</v>
      </c>
      <c r="BE43" s="32" t="s">
        <v>105</v>
      </c>
      <c r="BF43" s="32" t="s">
        <v>105</v>
      </c>
      <c r="BG43" s="32" t="s">
        <v>105</v>
      </c>
      <c r="BH43" s="32" t="s">
        <v>105</v>
      </c>
      <c r="BI43" s="32" t="s">
        <v>105</v>
      </c>
      <c r="BJ43" s="32" t="s">
        <v>105</v>
      </c>
      <c r="BK43" s="32" t="s">
        <v>105</v>
      </c>
      <c r="BL43" s="32" t="s">
        <v>105</v>
      </c>
      <c r="BM43" s="32" t="s">
        <v>105</v>
      </c>
      <c r="BN43" s="32" t="s">
        <v>105</v>
      </c>
      <c r="BO43" s="32" t="s">
        <v>105</v>
      </c>
      <c r="BP43" s="32" t="s">
        <v>105</v>
      </c>
      <c r="BQ43" s="32" t="s">
        <v>105</v>
      </c>
      <c r="BR43" s="32" t="s">
        <v>105</v>
      </c>
      <c r="BS43" s="32" t="s">
        <v>105</v>
      </c>
      <c r="BT43" s="32" t="s">
        <v>105</v>
      </c>
      <c r="BU43" s="32" t="s">
        <v>105</v>
      </c>
      <c r="BV43" s="32" t="s">
        <v>105</v>
      </c>
      <c r="BW43" s="32" t="s">
        <v>105</v>
      </c>
      <c r="BX43" s="32" t="s">
        <v>105</v>
      </c>
      <c r="BY43" s="32" t="s">
        <v>105</v>
      </c>
      <c r="BZ43" s="32" t="s">
        <v>105</v>
      </c>
      <c r="CA43" s="32" t="s">
        <v>105</v>
      </c>
      <c r="CB43" s="32" t="s">
        <v>105</v>
      </c>
      <c r="CC43" s="32" t="s">
        <v>105</v>
      </c>
      <c r="CD43" s="32" t="s">
        <v>105</v>
      </c>
      <c r="CE43" s="32" t="s">
        <v>105</v>
      </c>
      <c r="CF43" s="32" t="s">
        <v>105</v>
      </c>
      <c r="CG43" s="32" t="s">
        <v>105</v>
      </c>
      <c r="CH43" s="32" t="s">
        <v>105</v>
      </c>
      <c r="CI43" s="32" t="s">
        <v>105</v>
      </c>
      <c r="CJ43" s="32" t="s">
        <v>105</v>
      </c>
      <c r="CK43" s="32" t="s">
        <v>105</v>
      </c>
      <c r="CM43" s="35" t="e">
        <f t="shared" si="3"/>
        <v>#DIV/0!</v>
      </c>
      <c r="CN43" s="36" t="e">
        <f t="shared" si="4"/>
        <v>#DIV/0!</v>
      </c>
      <c r="CO43" s="37" t="e">
        <f t="shared" si="5"/>
        <v>#DIV/0!</v>
      </c>
      <c r="CQ43" s="36" t="e">
        <f t="shared" si="6"/>
        <v>#DIV/0!</v>
      </c>
      <c r="CR43" s="36">
        <f t="shared" si="7"/>
        <v>3</v>
      </c>
      <c r="CS43" s="37" t="e">
        <f t="shared" si="8"/>
        <v>#DIV/0!</v>
      </c>
      <c r="CU43" s="37" t="e">
        <f t="shared" si="9"/>
        <v>#DIV/0!</v>
      </c>
    </row>
    <row r="44" spans="1:99" ht="15" hidden="1" customHeight="1" outlineLevel="2">
      <c r="A44" s="32" t="s">
        <v>148</v>
      </c>
      <c r="B44" s="32" t="s">
        <v>1656</v>
      </c>
      <c r="C44" s="32" t="s">
        <v>1657</v>
      </c>
      <c r="D44" s="32" t="s">
        <v>299</v>
      </c>
      <c r="E44" s="32" t="s">
        <v>1685</v>
      </c>
      <c r="F44" s="39" t="s">
        <v>1425</v>
      </c>
      <c r="G44" s="32" t="s">
        <v>1689</v>
      </c>
      <c r="H44" s="32" t="s">
        <v>1678</v>
      </c>
      <c r="I44" s="32" t="s">
        <v>1662</v>
      </c>
      <c r="J44" s="32" t="s">
        <v>1664</v>
      </c>
      <c r="K44" s="32" t="s">
        <v>105</v>
      </c>
      <c r="L44" s="32" t="s">
        <v>105</v>
      </c>
      <c r="M44" s="32" t="s">
        <v>105</v>
      </c>
      <c r="N44" s="32">
        <v>1</v>
      </c>
      <c r="O44" s="32">
        <v>2</v>
      </c>
      <c r="P44" s="32">
        <v>2</v>
      </c>
      <c r="Q44" s="32">
        <v>4</v>
      </c>
      <c r="R44" s="32">
        <v>5</v>
      </c>
      <c r="S44" s="32">
        <v>3</v>
      </c>
      <c r="T44" s="32">
        <v>10</v>
      </c>
      <c r="U44" s="32">
        <v>4</v>
      </c>
      <c r="V44" s="32">
        <v>5</v>
      </c>
      <c r="W44" s="32">
        <v>4</v>
      </c>
      <c r="X44" s="32">
        <v>10</v>
      </c>
      <c r="Y44" s="32">
        <v>6</v>
      </c>
      <c r="Z44" s="32">
        <v>12</v>
      </c>
      <c r="AA44" s="32">
        <v>4</v>
      </c>
      <c r="AB44" s="32">
        <v>13</v>
      </c>
      <c r="AC44" s="32">
        <v>12</v>
      </c>
      <c r="AD44" s="32">
        <v>31</v>
      </c>
      <c r="AE44" s="32">
        <v>20</v>
      </c>
      <c r="AF44" s="32">
        <v>26</v>
      </c>
      <c r="AG44" s="32">
        <v>13</v>
      </c>
      <c r="AH44" s="32">
        <v>35</v>
      </c>
      <c r="AI44" s="32">
        <v>10</v>
      </c>
      <c r="AJ44" s="32">
        <v>17</v>
      </c>
      <c r="AK44" s="32">
        <v>22</v>
      </c>
      <c r="AL44" s="32">
        <v>21</v>
      </c>
      <c r="AM44" s="32">
        <v>5</v>
      </c>
      <c r="AN44" s="32">
        <v>15</v>
      </c>
      <c r="AO44" s="32">
        <v>12</v>
      </c>
      <c r="AP44" s="32">
        <v>10</v>
      </c>
      <c r="AQ44" s="32">
        <v>8</v>
      </c>
      <c r="AR44" s="32">
        <v>1</v>
      </c>
      <c r="AS44" s="32">
        <v>2</v>
      </c>
      <c r="AT44" s="32">
        <v>6</v>
      </c>
      <c r="AU44" s="32">
        <v>2</v>
      </c>
      <c r="AV44" s="32">
        <v>7</v>
      </c>
      <c r="AW44" s="32">
        <v>4</v>
      </c>
      <c r="AX44" s="32" t="s">
        <v>105</v>
      </c>
      <c r="AY44" s="32">
        <v>3</v>
      </c>
      <c r="AZ44" s="32">
        <v>12</v>
      </c>
      <c r="BA44" s="32">
        <v>4</v>
      </c>
      <c r="BB44" s="32">
        <v>14</v>
      </c>
      <c r="BC44" s="32" t="s">
        <v>105</v>
      </c>
      <c r="BD44" s="32" t="s">
        <v>105</v>
      </c>
      <c r="BE44" s="32" t="s">
        <v>105</v>
      </c>
      <c r="BF44" s="32" t="s">
        <v>105</v>
      </c>
      <c r="BG44" s="32" t="s">
        <v>105</v>
      </c>
      <c r="BH44" s="32">
        <v>1</v>
      </c>
      <c r="BI44" s="32">
        <v>1</v>
      </c>
      <c r="BJ44" s="32" t="s">
        <v>105</v>
      </c>
      <c r="BK44" s="32">
        <v>2</v>
      </c>
      <c r="BL44" s="32">
        <v>1</v>
      </c>
      <c r="BM44" s="32">
        <v>3</v>
      </c>
      <c r="BN44" s="32">
        <v>3</v>
      </c>
      <c r="BO44" s="32">
        <v>4</v>
      </c>
      <c r="BP44" s="32" t="s">
        <v>105</v>
      </c>
      <c r="BQ44" s="32">
        <v>3</v>
      </c>
      <c r="BR44" s="32" t="s">
        <v>105</v>
      </c>
      <c r="BS44" s="32">
        <v>2</v>
      </c>
      <c r="BT44" s="32">
        <v>8</v>
      </c>
      <c r="BU44" s="32">
        <v>7</v>
      </c>
      <c r="BV44" s="32">
        <v>1</v>
      </c>
      <c r="BW44" s="32">
        <v>3</v>
      </c>
      <c r="BX44" s="32">
        <v>12</v>
      </c>
      <c r="BY44" s="32">
        <v>13</v>
      </c>
      <c r="BZ44" s="32">
        <v>15</v>
      </c>
      <c r="CA44" s="32">
        <v>14</v>
      </c>
      <c r="CB44" s="32">
        <v>8</v>
      </c>
      <c r="CC44" s="32">
        <v>35</v>
      </c>
      <c r="CD44" s="32">
        <v>17</v>
      </c>
      <c r="CE44" s="32">
        <v>17</v>
      </c>
      <c r="CF44" s="32">
        <v>10</v>
      </c>
      <c r="CG44" s="32">
        <v>12</v>
      </c>
      <c r="CH44" s="32">
        <v>27</v>
      </c>
      <c r="CI44" s="32">
        <v>24</v>
      </c>
      <c r="CJ44" s="32">
        <v>22</v>
      </c>
      <c r="CK44" s="32">
        <v>23</v>
      </c>
      <c r="CM44" s="35">
        <f t="shared" si="3"/>
        <v>24</v>
      </c>
      <c r="CN44" s="36">
        <f t="shared" si="4"/>
        <v>9</v>
      </c>
      <c r="CO44" s="37">
        <f t="shared" si="5"/>
        <v>2.6666666666666665</v>
      </c>
      <c r="CQ44" s="36">
        <f t="shared" si="6"/>
        <v>17.571428571428573</v>
      </c>
      <c r="CR44" s="36">
        <f t="shared" si="7"/>
        <v>6.875</v>
      </c>
      <c r="CS44" s="37">
        <f t="shared" si="8"/>
        <v>2.5558441558441563</v>
      </c>
      <c r="CU44" s="37">
        <f t="shared" si="9"/>
        <v>2.6112554112554114</v>
      </c>
    </row>
    <row r="45" spans="1:99" ht="15" hidden="1" customHeight="1" outlineLevel="2">
      <c r="A45" s="32" t="s">
        <v>148</v>
      </c>
      <c r="B45" s="32" t="s">
        <v>1656</v>
      </c>
      <c r="C45" s="32" t="s">
        <v>1657</v>
      </c>
      <c r="D45" s="32" t="s">
        <v>299</v>
      </c>
      <c r="E45" s="32" t="s">
        <v>1685</v>
      </c>
      <c r="F45" s="39" t="s">
        <v>1425</v>
      </c>
      <c r="G45" s="32" t="s">
        <v>1689</v>
      </c>
      <c r="H45" s="32" t="s">
        <v>1678</v>
      </c>
      <c r="I45" s="32" t="s">
        <v>1662</v>
      </c>
      <c r="J45" s="32" t="s">
        <v>1665</v>
      </c>
      <c r="K45" s="32" t="s">
        <v>105</v>
      </c>
      <c r="L45" s="32" t="s">
        <v>105</v>
      </c>
      <c r="M45" s="32" t="s">
        <v>105</v>
      </c>
      <c r="N45" s="32" t="s">
        <v>105</v>
      </c>
      <c r="O45" s="32" t="s">
        <v>105</v>
      </c>
      <c r="P45" s="32" t="s">
        <v>105</v>
      </c>
      <c r="Q45" s="32" t="s">
        <v>105</v>
      </c>
      <c r="R45" s="32" t="s">
        <v>105</v>
      </c>
      <c r="S45" s="32" t="s">
        <v>105</v>
      </c>
      <c r="T45" s="32" t="s">
        <v>105</v>
      </c>
      <c r="U45" s="32" t="s">
        <v>105</v>
      </c>
      <c r="V45" s="32" t="s">
        <v>105</v>
      </c>
      <c r="W45" s="32" t="s">
        <v>105</v>
      </c>
      <c r="X45" s="32" t="s">
        <v>105</v>
      </c>
      <c r="Y45" s="32" t="s">
        <v>105</v>
      </c>
      <c r="Z45" s="32" t="s">
        <v>105</v>
      </c>
      <c r="AA45" s="32" t="s">
        <v>105</v>
      </c>
      <c r="AB45" s="32" t="s">
        <v>105</v>
      </c>
      <c r="AC45" s="32" t="s">
        <v>105</v>
      </c>
      <c r="AD45" s="32" t="s">
        <v>105</v>
      </c>
      <c r="AE45" s="32" t="s">
        <v>105</v>
      </c>
      <c r="AF45" s="32" t="s">
        <v>105</v>
      </c>
      <c r="AG45" s="32" t="s">
        <v>105</v>
      </c>
      <c r="AH45" s="32" t="s">
        <v>105</v>
      </c>
      <c r="AI45" s="32" t="s">
        <v>105</v>
      </c>
      <c r="AJ45" s="32" t="s">
        <v>105</v>
      </c>
      <c r="AK45" s="32" t="s">
        <v>105</v>
      </c>
      <c r="AL45" s="32" t="s">
        <v>105</v>
      </c>
      <c r="AM45" s="32" t="s">
        <v>105</v>
      </c>
      <c r="AN45" s="32" t="s">
        <v>105</v>
      </c>
      <c r="AO45" s="32" t="s">
        <v>105</v>
      </c>
      <c r="AP45" s="32" t="s">
        <v>105</v>
      </c>
      <c r="AQ45" s="32" t="s">
        <v>105</v>
      </c>
      <c r="AR45" s="32" t="s">
        <v>105</v>
      </c>
      <c r="AS45" s="32" t="s">
        <v>105</v>
      </c>
      <c r="AT45" s="32" t="s">
        <v>105</v>
      </c>
      <c r="AU45" s="32" t="s">
        <v>105</v>
      </c>
      <c r="AV45" s="32" t="s">
        <v>105</v>
      </c>
      <c r="AW45" s="32" t="s">
        <v>105</v>
      </c>
      <c r="AX45" s="32" t="s">
        <v>105</v>
      </c>
      <c r="AY45" s="32" t="s">
        <v>105</v>
      </c>
      <c r="AZ45" s="32" t="s">
        <v>105</v>
      </c>
      <c r="BA45" s="32" t="s">
        <v>105</v>
      </c>
      <c r="BB45" s="32" t="s">
        <v>105</v>
      </c>
      <c r="BC45" s="32" t="s">
        <v>105</v>
      </c>
      <c r="BD45" s="32" t="s">
        <v>105</v>
      </c>
      <c r="BE45" s="32" t="s">
        <v>105</v>
      </c>
      <c r="BF45" s="32" t="s">
        <v>105</v>
      </c>
      <c r="BG45" s="32" t="s">
        <v>105</v>
      </c>
      <c r="BH45" s="32" t="s">
        <v>105</v>
      </c>
      <c r="BI45" s="32" t="s">
        <v>105</v>
      </c>
      <c r="BJ45" s="32" t="s">
        <v>105</v>
      </c>
      <c r="BK45" s="32" t="s">
        <v>105</v>
      </c>
      <c r="BL45" s="32" t="s">
        <v>105</v>
      </c>
      <c r="BM45" s="32" t="s">
        <v>105</v>
      </c>
      <c r="BN45" s="32" t="s">
        <v>105</v>
      </c>
      <c r="BO45" s="32">
        <v>1</v>
      </c>
      <c r="BP45" s="32">
        <v>6</v>
      </c>
      <c r="BQ45" s="32">
        <v>8</v>
      </c>
      <c r="BR45" s="32">
        <v>4</v>
      </c>
      <c r="BS45" s="32">
        <v>9</v>
      </c>
      <c r="BT45" s="32">
        <v>10</v>
      </c>
      <c r="BU45" s="32">
        <v>6</v>
      </c>
      <c r="BV45" s="32">
        <v>4</v>
      </c>
      <c r="BW45" s="32">
        <v>7</v>
      </c>
      <c r="BX45" s="32">
        <v>2</v>
      </c>
      <c r="BY45" s="32" t="s">
        <v>105</v>
      </c>
      <c r="BZ45" s="32" t="s">
        <v>105</v>
      </c>
      <c r="CA45" s="32" t="s">
        <v>105</v>
      </c>
      <c r="CB45" s="32" t="s">
        <v>105</v>
      </c>
      <c r="CC45" s="32" t="s">
        <v>105</v>
      </c>
      <c r="CD45" s="32" t="s">
        <v>105</v>
      </c>
      <c r="CE45" s="32" t="s">
        <v>105</v>
      </c>
      <c r="CF45" s="32">
        <v>1</v>
      </c>
      <c r="CG45" s="32" t="s">
        <v>105</v>
      </c>
      <c r="CH45" s="32" t="s">
        <v>105</v>
      </c>
      <c r="CI45" s="32" t="s">
        <v>105</v>
      </c>
      <c r="CJ45" s="32">
        <v>1</v>
      </c>
      <c r="CK45" s="32" t="s">
        <v>105</v>
      </c>
      <c r="CM45" s="35">
        <f t="shared" si="3"/>
        <v>1</v>
      </c>
      <c r="CN45" s="36">
        <f t="shared" si="4"/>
        <v>5.8</v>
      </c>
      <c r="CO45" s="37">
        <f t="shared" si="5"/>
        <v>0.17241379310344829</v>
      </c>
      <c r="CQ45" s="36" t="e">
        <f t="shared" si="6"/>
        <v>#DIV/0!</v>
      </c>
      <c r="CR45" s="36" t="e">
        <f t="shared" si="7"/>
        <v>#DIV/0!</v>
      </c>
      <c r="CS45" s="37" t="e">
        <f t="shared" si="8"/>
        <v>#DIV/0!</v>
      </c>
      <c r="CU45" s="37" t="e">
        <f t="shared" si="9"/>
        <v>#DIV/0!</v>
      </c>
    </row>
    <row r="46" spans="1:99" ht="15" hidden="1" customHeight="1" outlineLevel="2">
      <c r="A46" s="32" t="s">
        <v>148</v>
      </c>
      <c r="B46" s="32" t="s">
        <v>1656</v>
      </c>
      <c r="C46" s="32" t="s">
        <v>1657</v>
      </c>
      <c r="D46" s="32" t="s">
        <v>299</v>
      </c>
      <c r="E46" s="32" t="s">
        <v>1685</v>
      </c>
      <c r="F46" s="39" t="s">
        <v>1425</v>
      </c>
      <c r="G46" s="32" t="s">
        <v>1689</v>
      </c>
      <c r="H46" s="32" t="s">
        <v>1678</v>
      </c>
      <c r="I46" s="32" t="s">
        <v>1662</v>
      </c>
      <c r="J46" s="32" t="s">
        <v>1666</v>
      </c>
      <c r="K46" s="32">
        <v>3</v>
      </c>
      <c r="L46" s="32">
        <v>33</v>
      </c>
      <c r="M46" s="32">
        <v>20</v>
      </c>
      <c r="N46" s="32">
        <v>8</v>
      </c>
      <c r="O46" s="32">
        <v>13</v>
      </c>
      <c r="P46" s="32">
        <v>3</v>
      </c>
      <c r="Q46" s="32">
        <v>9</v>
      </c>
      <c r="R46" s="32">
        <v>4</v>
      </c>
      <c r="S46" s="32">
        <v>4</v>
      </c>
      <c r="T46" s="32">
        <v>5</v>
      </c>
      <c r="U46" s="32">
        <v>4</v>
      </c>
      <c r="V46" s="32">
        <v>2</v>
      </c>
      <c r="W46" s="32" t="s">
        <v>105</v>
      </c>
      <c r="X46" s="32" t="s">
        <v>105</v>
      </c>
      <c r="Y46" s="32">
        <v>2</v>
      </c>
      <c r="Z46" s="32" t="s">
        <v>105</v>
      </c>
      <c r="AA46" s="32" t="s">
        <v>105</v>
      </c>
      <c r="AB46" s="32">
        <v>5</v>
      </c>
      <c r="AC46" s="32" t="s">
        <v>105</v>
      </c>
      <c r="AD46" s="32">
        <v>6</v>
      </c>
      <c r="AE46" s="32">
        <v>3</v>
      </c>
      <c r="AF46" s="32">
        <v>1</v>
      </c>
      <c r="AG46" s="32">
        <v>2</v>
      </c>
      <c r="AH46" s="32">
        <v>4</v>
      </c>
      <c r="AI46" s="32">
        <v>1</v>
      </c>
      <c r="AJ46" s="32">
        <v>5</v>
      </c>
      <c r="AK46" s="32">
        <v>5</v>
      </c>
      <c r="AL46" s="32">
        <v>3</v>
      </c>
      <c r="AM46" s="32" t="s">
        <v>105</v>
      </c>
      <c r="AN46" s="32">
        <v>1</v>
      </c>
      <c r="AO46" s="32" t="s">
        <v>105</v>
      </c>
      <c r="AP46" s="32">
        <v>1</v>
      </c>
      <c r="AQ46" s="32" t="s">
        <v>105</v>
      </c>
      <c r="AR46" s="32" t="s">
        <v>105</v>
      </c>
      <c r="AS46" s="32">
        <v>1</v>
      </c>
      <c r="AT46" s="32" t="s">
        <v>105</v>
      </c>
      <c r="AU46" s="32">
        <v>5</v>
      </c>
      <c r="AV46" s="32" t="s">
        <v>105</v>
      </c>
      <c r="AW46" s="32" t="s">
        <v>105</v>
      </c>
      <c r="AX46" s="32">
        <v>2</v>
      </c>
      <c r="AY46" s="32">
        <v>6</v>
      </c>
      <c r="AZ46" s="32">
        <v>12</v>
      </c>
      <c r="BA46" s="32">
        <v>6</v>
      </c>
      <c r="BB46" s="32">
        <v>26</v>
      </c>
      <c r="BC46" s="32">
        <v>19</v>
      </c>
      <c r="BD46" s="32">
        <v>23</v>
      </c>
      <c r="BE46" s="32">
        <v>12</v>
      </c>
      <c r="BF46" s="32">
        <v>9</v>
      </c>
      <c r="BG46" s="32">
        <v>4</v>
      </c>
      <c r="BH46" s="32">
        <v>4</v>
      </c>
      <c r="BI46" s="32">
        <v>4</v>
      </c>
      <c r="BJ46" s="32" t="s">
        <v>105</v>
      </c>
      <c r="BK46" s="32">
        <v>6</v>
      </c>
      <c r="BL46" s="32">
        <v>1</v>
      </c>
      <c r="BM46" s="32">
        <v>4</v>
      </c>
      <c r="BN46" s="32">
        <v>7</v>
      </c>
      <c r="BO46" s="32" t="s">
        <v>105</v>
      </c>
      <c r="BP46" s="32">
        <v>2</v>
      </c>
      <c r="BQ46" s="32" t="s">
        <v>105</v>
      </c>
      <c r="BR46" s="32" t="s">
        <v>105</v>
      </c>
      <c r="BS46" s="32" t="s">
        <v>105</v>
      </c>
      <c r="BT46" s="32" t="s">
        <v>105</v>
      </c>
      <c r="BU46" s="32" t="s">
        <v>105</v>
      </c>
      <c r="BV46" s="32" t="s">
        <v>105</v>
      </c>
      <c r="BW46" s="32" t="s">
        <v>105</v>
      </c>
      <c r="BX46" s="32" t="s">
        <v>105</v>
      </c>
      <c r="BY46" s="32" t="s">
        <v>105</v>
      </c>
      <c r="BZ46" s="32" t="s">
        <v>105</v>
      </c>
      <c r="CA46" s="32" t="s">
        <v>105</v>
      </c>
      <c r="CB46" s="32" t="s">
        <v>105</v>
      </c>
      <c r="CC46" s="32" t="s">
        <v>105</v>
      </c>
      <c r="CD46" s="32" t="s">
        <v>105</v>
      </c>
      <c r="CE46" s="32" t="s">
        <v>105</v>
      </c>
      <c r="CF46" s="32" t="s">
        <v>105</v>
      </c>
      <c r="CG46" s="32" t="s">
        <v>105</v>
      </c>
      <c r="CH46" s="32" t="s">
        <v>105</v>
      </c>
      <c r="CI46" s="32" t="s">
        <v>105</v>
      </c>
      <c r="CJ46" s="32" t="s">
        <v>105</v>
      </c>
      <c r="CK46" s="32" t="s">
        <v>105</v>
      </c>
      <c r="CM46" s="35" t="e">
        <f t="shared" si="3"/>
        <v>#DIV/0!</v>
      </c>
      <c r="CN46" s="36" t="e">
        <f t="shared" si="4"/>
        <v>#DIV/0!</v>
      </c>
      <c r="CO46" s="37" t="e">
        <f t="shared" si="5"/>
        <v>#DIV/0!</v>
      </c>
      <c r="CQ46" s="36">
        <f t="shared" si="6"/>
        <v>3.3333333333333335</v>
      </c>
      <c r="CR46" s="36">
        <f t="shared" si="7"/>
        <v>3.25</v>
      </c>
      <c r="CS46" s="37">
        <f t="shared" si="8"/>
        <v>1.0256410256410258</v>
      </c>
      <c r="CU46" s="37" t="e">
        <f t="shared" si="9"/>
        <v>#DIV/0!</v>
      </c>
    </row>
    <row r="47" spans="1:99" ht="15" hidden="1" customHeight="1" outlineLevel="2">
      <c r="A47" s="32" t="s">
        <v>148</v>
      </c>
      <c r="B47" s="32" t="s">
        <v>1656</v>
      </c>
      <c r="C47" s="32" t="s">
        <v>1657</v>
      </c>
      <c r="D47" s="32" t="s">
        <v>299</v>
      </c>
      <c r="E47" s="32" t="s">
        <v>1685</v>
      </c>
      <c r="F47" s="39" t="s">
        <v>1425</v>
      </c>
      <c r="G47" s="32" t="s">
        <v>1689</v>
      </c>
      <c r="H47" s="32" t="s">
        <v>1678</v>
      </c>
      <c r="I47" s="32" t="s">
        <v>1662</v>
      </c>
      <c r="J47" s="32" t="s">
        <v>1667</v>
      </c>
      <c r="K47" s="32" t="s">
        <v>105</v>
      </c>
      <c r="L47" s="32" t="s">
        <v>105</v>
      </c>
      <c r="M47" s="32" t="s">
        <v>105</v>
      </c>
      <c r="N47" s="32" t="s">
        <v>105</v>
      </c>
      <c r="O47" s="32" t="s">
        <v>105</v>
      </c>
      <c r="P47" s="32" t="s">
        <v>105</v>
      </c>
      <c r="Q47" s="32" t="s">
        <v>105</v>
      </c>
      <c r="R47" s="32" t="s">
        <v>105</v>
      </c>
      <c r="S47" s="32">
        <v>1</v>
      </c>
      <c r="T47" s="32" t="s">
        <v>105</v>
      </c>
      <c r="U47" s="32" t="s">
        <v>105</v>
      </c>
      <c r="V47" s="32" t="s">
        <v>105</v>
      </c>
      <c r="W47" s="32" t="s">
        <v>105</v>
      </c>
      <c r="X47" s="32" t="s">
        <v>105</v>
      </c>
      <c r="Y47" s="32" t="s">
        <v>105</v>
      </c>
      <c r="Z47" s="32" t="s">
        <v>105</v>
      </c>
      <c r="AA47" s="32" t="s">
        <v>105</v>
      </c>
      <c r="AB47" s="32" t="s">
        <v>105</v>
      </c>
      <c r="AC47" s="32" t="s">
        <v>105</v>
      </c>
      <c r="AD47" s="32" t="s">
        <v>105</v>
      </c>
      <c r="AE47" s="32" t="s">
        <v>105</v>
      </c>
      <c r="AF47" s="32" t="s">
        <v>105</v>
      </c>
      <c r="AG47" s="32" t="s">
        <v>105</v>
      </c>
      <c r="AH47" s="32" t="s">
        <v>105</v>
      </c>
      <c r="AI47" s="32" t="s">
        <v>105</v>
      </c>
      <c r="AJ47" s="32" t="s">
        <v>105</v>
      </c>
      <c r="AK47" s="32" t="s">
        <v>105</v>
      </c>
      <c r="AL47" s="32" t="s">
        <v>105</v>
      </c>
      <c r="AM47" s="32">
        <v>1</v>
      </c>
      <c r="AN47" s="32" t="s">
        <v>105</v>
      </c>
      <c r="AO47" s="32" t="s">
        <v>105</v>
      </c>
      <c r="AP47" s="32" t="s">
        <v>105</v>
      </c>
      <c r="AQ47" s="32" t="s">
        <v>105</v>
      </c>
      <c r="AR47" s="32" t="s">
        <v>105</v>
      </c>
      <c r="AS47" s="32" t="s">
        <v>105</v>
      </c>
      <c r="AT47" s="32" t="s">
        <v>105</v>
      </c>
      <c r="AU47" s="32" t="s">
        <v>105</v>
      </c>
      <c r="AV47" s="32" t="s">
        <v>105</v>
      </c>
      <c r="AW47" s="32" t="s">
        <v>105</v>
      </c>
      <c r="AX47" s="32" t="s">
        <v>105</v>
      </c>
      <c r="AY47" s="32" t="s">
        <v>105</v>
      </c>
      <c r="AZ47" s="32" t="s">
        <v>105</v>
      </c>
      <c r="BA47" s="32" t="s">
        <v>105</v>
      </c>
      <c r="BB47" s="32" t="s">
        <v>105</v>
      </c>
      <c r="BC47" s="32" t="s">
        <v>105</v>
      </c>
      <c r="BD47" s="32" t="s">
        <v>105</v>
      </c>
      <c r="BE47" s="32" t="s">
        <v>105</v>
      </c>
      <c r="BF47" s="32" t="s">
        <v>105</v>
      </c>
      <c r="BG47" s="32" t="s">
        <v>105</v>
      </c>
      <c r="BH47" s="32" t="s">
        <v>105</v>
      </c>
      <c r="BI47" s="32" t="s">
        <v>105</v>
      </c>
      <c r="BJ47" s="32" t="s">
        <v>105</v>
      </c>
      <c r="BK47" s="32" t="s">
        <v>105</v>
      </c>
      <c r="BL47" s="32" t="s">
        <v>105</v>
      </c>
      <c r="BM47" s="32" t="s">
        <v>105</v>
      </c>
      <c r="BN47" s="32" t="s">
        <v>105</v>
      </c>
      <c r="BO47" s="32" t="s">
        <v>105</v>
      </c>
      <c r="BP47" s="32" t="s">
        <v>105</v>
      </c>
      <c r="BQ47" s="32" t="s">
        <v>105</v>
      </c>
      <c r="BR47" s="32" t="s">
        <v>105</v>
      </c>
      <c r="BS47" s="32" t="s">
        <v>105</v>
      </c>
      <c r="BT47" s="32" t="s">
        <v>105</v>
      </c>
      <c r="BU47" s="32" t="s">
        <v>105</v>
      </c>
      <c r="BV47" s="32" t="s">
        <v>105</v>
      </c>
      <c r="BW47" s="32" t="s">
        <v>105</v>
      </c>
      <c r="BX47" s="32" t="s">
        <v>105</v>
      </c>
      <c r="BY47" s="32" t="s">
        <v>105</v>
      </c>
      <c r="BZ47" s="32" t="s">
        <v>105</v>
      </c>
      <c r="CA47" s="32" t="s">
        <v>105</v>
      </c>
      <c r="CB47" s="32" t="s">
        <v>105</v>
      </c>
      <c r="CC47" s="32" t="s">
        <v>105</v>
      </c>
      <c r="CD47" s="32" t="s">
        <v>105</v>
      </c>
      <c r="CE47" s="32" t="s">
        <v>105</v>
      </c>
      <c r="CF47" s="32" t="s">
        <v>105</v>
      </c>
      <c r="CG47" s="32" t="s">
        <v>105</v>
      </c>
      <c r="CH47" s="32" t="s">
        <v>105</v>
      </c>
      <c r="CI47" s="32" t="s">
        <v>105</v>
      </c>
      <c r="CJ47" s="32" t="s">
        <v>105</v>
      </c>
      <c r="CK47" s="32" t="s">
        <v>105</v>
      </c>
      <c r="CM47" s="35" t="e">
        <f t="shared" si="3"/>
        <v>#DIV/0!</v>
      </c>
      <c r="CN47" s="36" t="e">
        <f t="shared" si="4"/>
        <v>#DIV/0!</v>
      </c>
      <c r="CO47" s="37" t="e">
        <f t="shared" si="5"/>
        <v>#DIV/0!</v>
      </c>
      <c r="CQ47" s="36">
        <f t="shared" si="6"/>
        <v>1</v>
      </c>
      <c r="CR47" s="36" t="e">
        <f t="shared" si="7"/>
        <v>#DIV/0!</v>
      </c>
      <c r="CS47" s="37" t="e">
        <f t="shared" si="8"/>
        <v>#DIV/0!</v>
      </c>
      <c r="CU47" s="37" t="e">
        <f t="shared" si="9"/>
        <v>#DIV/0!</v>
      </c>
    </row>
    <row r="48" spans="1:99" ht="15" hidden="1" customHeight="1" outlineLevel="2">
      <c r="A48" s="32" t="s">
        <v>148</v>
      </c>
      <c r="B48" s="32" t="s">
        <v>1656</v>
      </c>
      <c r="C48" s="32" t="s">
        <v>1657</v>
      </c>
      <c r="D48" s="32" t="s">
        <v>299</v>
      </c>
      <c r="E48" s="32" t="s">
        <v>1685</v>
      </c>
      <c r="F48" s="39" t="s">
        <v>1425</v>
      </c>
      <c r="G48" s="32" t="s">
        <v>1689</v>
      </c>
      <c r="H48" s="32" t="s">
        <v>1678</v>
      </c>
      <c r="I48" s="32" t="s">
        <v>1662</v>
      </c>
      <c r="J48" s="32" t="s">
        <v>1668</v>
      </c>
      <c r="K48" s="32">
        <v>3</v>
      </c>
      <c r="L48" s="32">
        <v>6</v>
      </c>
      <c r="M48" s="32">
        <v>1</v>
      </c>
      <c r="N48" s="32">
        <v>3</v>
      </c>
      <c r="O48" s="32">
        <v>2</v>
      </c>
      <c r="P48" s="32" t="s">
        <v>105</v>
      </c>
      <c r="Q48" s="32" t="s">
        <v>105</v>
      </c>
      <c r="R48" s="32">
        <v>2</v>
      </c>
      <c r="S48" s="32">
        <v>2</v>
      </c>
      <c r="T48" s="32">
        <v>2</v>
      </c>
      <c r="U48" s="32" t="s">
        <v>105</v>
      </c>
      <c r="V48" s="32">
        <v>3</v>
      </c>
      <c r="W48" s="32">
        <v>2</v>
      </c>
      <c r="X48" s="32">
        <v>1</v>
      </c>
      <c r="Y48" s="32">
        <v>2</v>
      </c>
      <c r="Z48" s="32">
        <v>4</v>
      </c>
      <c r="AA48" s="32">
        <v>2</v>
      </c>
      <c r="AB48" s="32">
        <v>7</v>
      </c>
      <c r="AC48" s="32">
        <v>9</v>
      </c>
      <c r="AD48" s="32">
        <v>5</v>
      </c>
      <c r="AE48" s="32">
        <v>3</v>
      </c>
      <c r="AF48" s="32">
        <v>7</v>
      </c>
      <c r="AG48" s="32">
        <v>4</v>
      </c>
      <c r="AH48" s="32">
        <v>11</v>
      </c>
      <c r="AI48" s="32">
        <v>3</v>
      </c>
      <c r="AJ48" s="32">
        <v>15</v>
      </c>
      <c r="AK48" s="32">
        <v>7</v>
      </c>
      <c r="AL48" s="32">
        <v>3</v>
      </c>
      <c r="AM48" s="32">
        <v>3</v>
      </c>
      <c r="AN48" s="32">
        <v>3</v>
      </c>
      <c r="AO48" s="32">
        <v>10</v>
      </c>
      <c r="AP48" s="32">
        <v>2</v>
      </c>
      <c r="AQ48" s="32">
        <v>1</v>
      </c>
      <c r="AR48" s="32" t="s">
        <v>105</v>
      </c>
      <c r="AS48" s="32">
        <v>1</v>
      </c>
      <c r="AT48" s="32">
        <v>2</v>
      </c>
      <c r="AU48" s="32">
        <v>4</v>
      </c>
      <c r="AV48" s="32">
        <v>4</v>
      </c>
      <c r="AW48" s="32">
        <v>2</v>
      </c>
      <c r="AX48" s="32" t="s">
        <v>105</v>
      </c>
      <c r="AY48" s="32">
        <v>2</v>
      </c>
      <c r="AZ48" s="32">
        <v>4</v>
      </c>
      <c r="BA48" s="32">
        <v>3</v>
      </c>
      <c r="BB48" s="32">
        <v>14</v>
      </c>
      <c r="BC48" s="32">
        <v>8</v>
      </c>
      <c r="BD48" s="32">
        <v>9</v>
      </c>
      <c r="BE48" s="32">
        <v>5</v>
      </c>
      <c r="BF48" s="32">
        <v>4</v>
      </c>
      <c r="BG48" s="32">
        <v>3</v>
      </c>
      <c r="BH48" s="32">
        <v>2</v>
      </c>
      <c r="BI48" s="32">
        <v>1</v>
      </c>
      <c r="BJ48" s="32">
        <v>2</v>
      </c>
      <c r="BK48" s="32" t="s">
        <v>105</v>
      </c>
      <c r="BL48" s="32">
        <v>2</v>
      </c>
      <c r="BM48" s="32" t="s">
        <v>105</v>
      </c>
      <c r="BN48" s="32" t="s">
        <v>105</v>
      </c>
      <c r="BO48" s="32" t="s">
        <v>105</v>
      </c>
      <c r="BP48" s="32">
        <v>3</v>
      </c>
      <c r="BQ48" s="32">
        <v>2</v>
      </c>
      <c r="BR48" s="32">
        <v>2</v>
      </c>
      <c r="BS48" s="32">
        <v>2</v>
      </c>
      <c r="BT48" s="32">
        <v>2</v>
      </c>
      <c r="BU48" s="32">
        <v>4</v>
      </c>
      <c r="BV48" s="32">
        <v>8</v>
      </c>
      <c r="BW48" s="32">
        <v>6</v>
      </c>
      <c r="BX48" s="32">
        <v>5</v>
      </c>
      <c r="BY48" s="32">
        <v>4</v>
      </c>
      <c r="BZ48" s="32">
        <v>3</v>
      </c>
      <c r="CA48" s="32">
        <v>3</v>
      </c>
      <c r="CB48" s="32" t="s">
        <v>105</v>
      </c>
      <c r="CC48" s="32">
        <v>38</v>
      </c>
      <c r="CD48" s="32" t="s">
        <v>105</v>
      </c>
      <c r="CE48" s="32">
        <v>6</v>
      </c>
      <c r="CF48" s="32">
        <v>2</v>
      </c>
      <c r="CG48" s="32">
        <v>5</v>
      </c>
      <c r="CH48" s="32">
        <v>8</v>
      </c>
      <c r="CI48" s="32">
        <v>5</v>
      </c>
      <c r="CJ48" s="32">
        <v>3</v>
      </c>
      <c r="CK48" s="32">
        <v>6</v>
      </c>
      <c r="CM48" s="35">
        <f t="shared" si="3"/>
        <v>5.5</v>
      </c>
      <c r="CN48" s="36">
        <f t="shared" si="4"/>
        <v>4.375</v>
      </c>
      <c r="CO48" s="37">
        <f t="shared" si="5"/>
        <v>1.2571428571428571</v>
      </c>
      <c r="CQ48" s="36">
        <f t="shared" si="6"/>
        <v>6.5714285714285712</v>
      </c>
      <c r="CR48" s="36">
        <f t="shared" si="7"/>
        <v>2.2857142857142856</v>
      </c>
      <c r="CS48" s="37">
        <f t="shared" si="8"/>
        <v>2.875</v>
      </c>
      <c r="CU48" s="37">
        <f t="shared" si="9"/>
        <v>2.0660714285714286</v>
      </c>
    </row>
    <row r="49" spans="1:99" ht="15" customHeight="1" outlineLevel="1" collapsed="1">
      <c r="A49" s="32" t="s">
        <v>148</v>
      </c>
      <c r="B49" s="32" t="s">
        <v>1656</v>
      </c>
      <c r="C49" s="32" t="s">
        <v>1657</v>
      </c>
      <c r="D49" s="32" t="s">
        <v>299</v>
      </c>
      <c r="E49" s="32" t="s">
        <v>1685</v>
      </c>
      <c r="F49" s="39" t="s">
        <v>1425</v>
      </c>
      <c r="G49" s="34" t="s">
        <v>1690</v>
      </c>
      <c r="H49" s="32"/>
      <c r="I49" s="32"/>
      <c r="J49" s="32"/>
      <c r="K49" s="32">
        <f t="shared" ref="K49:AP49" si="28">SUBTOTAL(9,K43:K48)</f>
        <v>6</v>
      </c>
      <c r="L49" s="32">
        <f t="shared" si="28"/>
        <v>39</v>
      </c>
      <c r="M49" s="32">
        <f t="shared" si="28"/>
        <v>21</v>
      </c>
      <c r="N49" s="32">
        <f t="shared" si="28"/>
        <v>12</v>
      </c>
      <c r="O49" s="32">
        <f t="shared" si="28"/>
        <v>17</v>
      </c>
      <c r="P49" s="32">
        <f t="shared" si="28"/>
        <v>5</v>
      </c>
      <c r="Q49" s="32">
        <f t="shared" si="28"/>
        <v>14</v>
      </c>
      <c r="R49" s="32">
        <f t="shared" si="28"/>
        <v>11</v>
      </c>
      <c r="S49" s="32">
        <f t="shared" si="28"/>
        <v>10</v>
      </c>
      <c r="T49" s="32">
        <f t="shared" si="28"/>
        <v>20</v>
      </c>
      <c r="U49" s="32">
        <f t="shared" si="28"/>
        <v>8</v>
      </c>
      <c r="V49" s="32">
        <f t="shared" si="28"/>
        <v>10</v>
      </c>
      <c r="W49" s="32">
        <f t="shared" si="28"/>
        <v>6</v>
      </c>
      <c r="X49" s="32">
        <f t="shared" si="28"/>
        <v>11</v>
      </c>
      <c r="Y49" s="32">
        <f t="shared" si="28"/>
        <v>10</v>
      </c>
      <c r="Z49" s="32">
        <f t="shared" si="28"/>
        <v>16</v>
      </c>
      <c r="AA49" s="32">
        <f t="shared" si="28"/>
        <v>6</v>
      </c>
      <c r="AB49" s="32">
        <f t="shared" si="28"/>
        <v>25</v>
      </c>
      <c r="AC49" s="32">
        <f t="shared" si="28"/>
        <v>21</v>
      </c>
      <c r="AD49" s="32">
        <f t="shared" si="28"/>
        <v>42</v>
      </c>
      <c r="AE49" s="32">
        <f t="shared" si="28"/>
        <v>26</v>
      </c>
      <c r="AF49" s="32">
        <f t="shared" si="28"/>
        <v>34</v>
      </c>
      <c r="AG49" s="32">
        <f t="shared" si="28"/>
        <v>19</v>
      </c>
      <c r="AH49" s="32">
        <f t="shared" si="28"/>
        <v>50</v>
      </c>
      <c r="AI49" s="32">
        <f t="shared" si="28"/>
        <v>14</v>
      </c>
      <c r="AJ49" s="32">
        <f t="shared" si="28"/>
        <v>37</v>
      </c>
      <c r="AK49" s="32">
        <f t="shared" si="28"/>
        <v>34</v>
      </c>
      <c r="AL49" s="32">
        <f t="shared" si="28"/>
        <v>27</v>
      </c>
      <c r="AM49" s="32">
        <f t="shared" si="28"/>
        <v>9</v>
      </c>
      <c r="AN49" s="32">
        <f t="shared" si="28"/>
        <v>19</v>
      </c>
      <c r="AO49" s="32">
        <f t="shared" si="28"/>
        <v>22</v>
      </c>
      <c r="AP49" s="32">
        <f t="shared" si="28"/>
        <v>13</v>
      </c>
      <c r="AQ49" s="32">
        <f t="shared" ref="AQ49:BV49" si="29">SUBTOTAL(9,AQ43:AQ48)</f>
        <v>9</v>
      </c>
      <c r="AR49" s="32">
        <f t="shared" si="29"/>
        <v>2</v>
      </c>
      <c r="AS49" s="32">
        <f t="shared" si="29"/>
        <v>4</v>
      </c>
      <c r="AT49" s="32">
        <f t="shared" si="29"/>
        <v>8</v>
      </c>
      <c r="AU49" s="32">
        <f t="shared" si="29"/>
        <v>11</v>
      </c>
      <c r="AV49" s="32">
        <f t="shared" si="29"/>
        <v>11</v>
      </c>
      <c r="AW49" s="32">
        <f t="shared" si="29"/>
        <v>6</v>
      </c>
      <c r="AX49" s="32">
        <f t="shared" si="29"/>
        <v>3</v>
      </c>
      <c r="AY49" s="32">
        <f t="shared" si="29"/>
        <v>11</v>
      </c>
      <c r="AZ49" s="32">
        <f t="shared" si="29"/>
        <v>29</v>
      </c>
      <c r="BA49" s="32">
        <f t="shared" si="29"/>
        <v>14</v>
      </c>
      <c r="BB49" s="32">
        <f t="shared" si="29"/>
        <v>54</v>
      </c>
      <c r="BC49" s="32">
        <f t="shared" si="29"/>
        <v>27</v>
      </c>
      <c r="BD49" s="32">
        <f t="shared" si="29"/>
        <v>32</v>
      </c>
      <c r="BE49" s="32">
        <f t="shared" si="29"/>
        <v>17</v>
      </c>
      <c r="BF49" s="32">
        <f t="shared" si="29"/>
        <v>13</v>
      </c>
      <c r="BG49" s="32">
        <f t="shared" si="29"/>
        <v>7</v>
      </c>
      <c r="BH49" s="32">
        <f t="shared" si="29"/>
        <v>7</v>
      </c>
      <c r="BI49" s="32">
        <f t="shared" si="29"/>
        <v>6</v>
      </c>
      <c r="BJ49" s="32">
        <f t="shared" si="29"/>
        <v>2</v>
      </c>
      <c r="BK49" s="32">
        <f t="shared" si="29"/>
        <v>8</v>
      </c>
      <c r="BL49" s="32">
        <f t="shared" si="29"/>
        <v>4</v>
      </c>
      <c r="BM49" s="32">
        <f t="shared" si="29"/>
        <v>7</v>
      </c>
      <c r="BN49" s="32">
        <f t="shared" si="29"/>
        <v>10</v>
      </c>
      <c r="BO49" s="32">
        <f t="shared" si="29"/>
        <v>5</v>
      </c>
      <c r="BP49" s="32">
        <f t="shared" si="29"/>
        <v>11</v>
      </c>
      <c r="BQ49" s="32">
        <f t="shared" si="29"/>
        <v>13</v>
      </c>
      <c r="BR49" s="32">
        <f t="shared" si="29"/>
        <v>6</v>
      </c>
      <c r="BS49" s="32">
        <f t="shared" si="29"/>
        <v>13</v>
      </c>
      <c r="BT49" s="32">
        <f t="shared" si="29"/>
        <v>20</v>
      </c>
      <c r="BU49" s="32">
        <f t="shared" si="29"/>
        <v>17</v>
      </c>
      <c r="BV49" s="32">
        <f t="shared" si="29"/>
        <v>13</v>
      </c>
      <c r="BW49" s="32">
        <f t="shared" ref="BW49:CK49" si="30">SUBTOTAL(9,BW43:BW48)</f>
        <v>16</v>
      </c>
      <c r="BX49" s="32">
        <f t="shared" si="30"/>
        <v>19</v>
      </c>
      <c r="BY49" s="32">
        <f t="shared" si="30"/>
        <v>17</v>
      </c>
      <c r="BZ49" s="32">
        <f t="shared" si="30"/>
        <v>18</v>
      </c>
      <c r="CA49" s="32">
        <f t="shared" si="30"/>
        <v>17</v>
      </c>
      <c r="CB49" s="32">
        <f t="shared" si="30"/>
        <v>8</v>
      </c>
      <c r="CC49" s="32">
        <f t="shared" si="30"/>
        <v>73</v>
      </c>
      <c r="CD49" s="32">
        <f t="shared" si="30"/>
        <v>17</v>
      </c>
      <c r="CE49" s="32">
        <f t="shared" si="30"/>
        <v>23</v>
      </c>
      <c r="CF49" s="32">
        <f t="shared" si="30"/>
        <v>13</v>
      </c>
      <c r="CG49" s="32">
        <f t="shared" si="30"/>
        <v>17</v>
      </c>
      <c r="CH49" s="32">
        <f t="shared" si="30"/>
        <v>35</v>
      </c>
      <c r="CI49" s="32">
        <f t="shared" si="30"/>
        <v>29</v>
      </c>
      <c r="CJ49" s="32">
        <f t="shared" si="30"/>
        <v>26</v>
      </c>
      <c r="CK49" s="32">
        <f t="shared" si="30"/>
        <v>29</v>
      </c>
      <c r="CM49" s="35">
        <f t="shared" si="3"/>
        <v>29.75</v>
      </c>
      <c r="CN49" s="36">
        <f t="shared" si="4"/>
        <v>16.111111111111111</v>
      </c>
      <c r="CO49" s="37">
        <f t="shared" si="5"/>
        <v>1.846551724137931</v>
      </c>
      <c r="CQ49" s="36">
        <f t="shared" si="6"/>
        <v>27.142857142857142</v>
      </c>
      <c r="CR49" s="36">
        <f t="shared" si="7"/>
        <v>10.875</v>
      </c>
      <c r="CS49" s="37">
        <f t="shared" si="8"/>
        <v>2.4958949096880132</v>
      </c>
      <c r="CU49" s="37">
        <f t="shared" si="9"/>
        <v>2.1712233169129722</v>
      </c>
    </row>
    <row r="50" spans="1:99" ht="15" hidden="1" customHeight="1" outlineLevel="2">
      <c r="A50" s="32" t="s">
        <v>148</v>
      </c>
      <c r="B50" s="32" t="s">
        <v>1656</v>
      </c>
      <c r="C50" s="32" t="s">
        <v>1657</v>
      </c>
      <c r="D50" s="32" t="s">
        <v>299</v>
      </c>
      <c r="E50" s="32" t="s">
        <v>1685</v>
      </c>
      <c r="F50" s="39" t="s">
        <v>1691</v>
      </c>
      <c r="G50" s="32" t="s">
        <v>1692</v>
      </c>
      <c r="H50" s="32" t="s">
        <v>1678</v>
      </c>
      <c r="I50" s="32" t="s">
        <v>1662</v>
      </c>
      <c r="J50" s="32" t="s">
        <v>1664</v>
      </c>
      <c r="K50" s="32" t="s">
        <v>105</v>
      </c>
      <c r="L50" s="32" t="s">
        <v>105</v>
      </c>
      <c r="M50" s="32" t="s">
        <v>105</v>
      </c>
      <c r="N50" s="32" t="s">
        <v>105</v>
      </c>
      <c r="O50" s="32" t="s">
        <v>105</v>
      </c>
      <c r="P50" s="32" t="s">
        <v>105</v>
      </c>
      <c r="Q50" s="32" t="s">
        <v>105</v>
      </c>
      <c r="R50" s="32" t="s">
        <v>105</v>
      </c>
      <c r="S50" s="32" t="s">
        <v>105</v>
      </c>
      <c r="T50" s="32" t="s">
        <v>105</v>
      </c>
      <c r="U50" s="32" t="s">
        <v>105</v>
      </c>
      <c r="V50" s="32" t="s">
        <v>105</v>
      </c>
      <c r="W50" s="32" t="s">
        <v>105</v>
      </c>
      <c r="X50" s="32" t="s">
        <v>105</v>
      </c>
      <c r="Y50" s="32" t="s">
        <v>105</v>
      </c>
      <c r="Z50" s="32" t="s">
        <v>105</v>
      </c>
      <c r="AA50" s="32" t="s">
        <v>105</v>
      </c>
      <c r="AB50" s="32" t="s">
        <v>105</v>
      </c>
      <c r="AC50" s="32" t="s">
        <v>105</v>
      </c>
      <c r="AD50" s="32" t="s">
        <v>105</v>
      </c>
      <c r="AE50" s="32" t="s">
        <v>105</v>
      </c>
      <c r="AF50" s="32" t="s">
        <v>105</v>
      </c>
      <c r="AG50" s="32" t="s">
        <v>105</v>
      </c>
      <c r="AH50" s="32" t="s">
        <v>105</v>
      </c>
      <c r="AI50" s="32" t="s">
        <v>105</v>
      </c>
      <c r="AJ50" s="32" t="s">
        <v>105</v>
      </c>
      <c r="AK50" s="32" t="s">
        <v>105</v>
      </c>
      <c r="AL50" s="32" t="s">
        <v>105</v>
      </c>
      <c r="AM50" s="32" t="s">
        <v>105</v>
      </c>
      <c r="AN50" s="32" t="s">
        <v>105</v>
      </c>
      <c r="AO50" s="32" t="s">
        <v>105</v>
      </c>
      <c r="AP50" s="32" t="s">
        <v>105</v>
      </c>
      <c r="AQ50" s="32" t="s">
        <v>105</v>
      </c>
      <c r="AR50" s="32" t="s">
        <v>105</v>
      </c>
      <c r="AS50" s="32" t="s">
        <v>105</v>
      </c>
      <c r="AT50" s="32" t="s">
        <v>105</v>
      </c>
      <c r="AU50" s="32" t="s">
        <v>105</v>
      </c>
      <c r="AV50" s="32" t="s">
        <v>105</v>
      </c>
      <c r="AW50" s="32" t="s">
        <v>105</v>
      </c>
      <c r="AX50" s="32" t="s">
        <v>105</v>
      </c>
      <c r="AY50" s="32" t="s">
        <v>105</v>
      </c>
      <c r="AZ50" s="32" t="s">
        <v>105</v>
      </c>
      <c r="BA50" s="32" t="s">
        <v>105</v>
      </c>
      <c r="BB50" s="32" t="s">
        <v>105</v>
      </c>
      <c r="BC50" s="32" t="s">
        <v>105</v>
      </c>
      <c r="BD50" s="32" t="s">
        <v>105</v>
      </c>
      <c r="BE50" s="32" t="s">
        <v>105</v>
      </c>
      <c r="BF50" s="32" t="s">
        <v>105</v>
      </c>
      <c r="BG50" s="32" t="s">
        <v>105</v>
      </c>
      <c r="BH50" s="32" t="s">
        <v>105</v>
      </c>
      <c r="BI50" s="32" t="s">
        <v>105</v>
      </c>
      <c r="BJ50" s="32" t="s">
        <v>105</v>
      </c>
      <c r="BK50" s="32" t="s">
        <v>105</v>
      </c>
      <c r="BL50" s="32" t="s">
        <v>105</v>
      </c>
      <c r="BM50" s="32" t="s">
        <v>105</v>
      </c>
      <c r="BN50" s="32" t="s">
        <v>105</v>
      </c>
      <c r="BO50" s="32" t="s">
        <v>105</v>
      </c>
      <c r="BP50" s="32" t="s">
        <v>105</v>
      </c>
      <c r="BQ50" s="32" t="s">
        <v>105</v>
      </c>
      <c r="BR50" s="32" t="s">
        <v>105</v>
      </c>
      <c r="BS50" s="32" t="s">
        <v>105</v>
      </c>
      <c r="BT50" s="32" t="s">
        <v>105</v>
      </c>
      <c r="BU50" s="32" t="s">
        <v>105</v>
      </c>
      <c r="BV50" s="32" t="s">
        <v>105</v>
      </c>
      <c r="BW50" s="32" t="s">
        <v>105</v>
      </c>
      <c r="BX50" s="32" t="s">
        <v>105</v>
      </c>
      <c r="BY50" s="32" t="s">
        <v>105</v>
      </c>
      <c r="BZ50" s="32" t="s">
        <v>105</v>
      </c>
      <c r="CA50" s="32" t="s">
        <v>105</v>
      </c>
      <c r="CB50" s="32" t="s">
        <v>105</v>
      </c>
      <c r="CC50" s="32" t="s">
        <v>105</v>
      </c>
      <c r="CD50" s="32" t="s">
        <v>105</v>
      </c>
      <c r="CE50" s="32" t="s">
        <v>105</v>
      </c>
      <c r="CF50" s="32" t="s">
        <v>105</v>
      </c>
      <c r="CG50" s="32" t="s">
        <v>105</v>
      </c>
      <c r="CH50" s="32" t="s">
        <v>105</v>
      </c>
      <c r="CI50" s="32" t="s">
        <v>105</v>
      </c>
      <c r="CJ50" s="32" t="s">
        <v>105</v>
      </c>
      <c r="CK50" s="32" t="s">
        <v>105</v>
      </c>
      <c r="CM50" s="35" t="e">
        <f t="shared" si="3"/>
        <v>#DIV/0!</v>
      </c>
      <c r="CN50" s="36" t="e">
        <f t="shared" si="4"/>
        <v>#DIV/0!</v>
      </c>
      <c r="CO50" s="37" t="e">
        <f t="shared" si="5"/>
        <v>#DIV/0!</v>
      </c>
      <c r="CQ50" s="36" t="e">
        <f t="shared" si="6"/>
        <v>#DIV/0!</v>
      </c>
      <c r="CR50" s="36" t="e">
        <f t="shared" si="7"/>
        <v>#DIV/0!</v>
      </c>
      <c r="CS50" s="37" t="e">
        <f t="shared" si="8"/>
        <v>#DIV/0!</v>
      </c>
      <c r="CU50" s="37" t="e">
        <f t="shared" si="9"/>
        <v>#DIV/0!</v>
      </c>
    </row>
    <row r="51" spans="1:99" ht="15" hidden="1" customHeight="1" outlineLevel="2">
      <c r="A51" s="32" t="s">
        <v>148</v>
      </c>
      <c r="B51" s="32" t="s">
        <v>1656</v>
      </c>
      <c r="C51" s="32" t="s">
        <v>1657</v>
      </c>
      <c r="D51" s="32" t="s">
        <v>299</v>
      </c>
      <c r="E51" s="32" t="s">
        <v>1685</v>
      </c>
      <c r="F51" s="39" t="s">
        <v>1691</v>
      </c>
      <c r="G51" s="32" t="s">
        <v>1692</v>
      </c>
      <c r="H51" s="32" t="s">
        <v>1678</v>
      </c>
      <c r="I51" s="32" t="s">
        <v>1662</v>
      </c>
      <c r="J51" s="32" t="s">
        <v>1665</v>
      </c>
      <c r="K51" s="32" t="s">
        <v>105</v>
      </c>
      <c r="L51" s="32" t="s">
        <v>105</v>
      </c>
      <c r="M51" s="32" t="s">
        <v>105</v>
      </c>
      <c r="N51" s="32" t="s">
        <v>105</v>
      </c>
      <c r="O51" s="32" t="s">
        <v>105</v>
      </c>
      <c r="P51" s="32" t="s">
        <v>105</v>
      </c>
      <c r="Q51" s="32" t="s">
        <v>105</v>
      </c>
      <c r="R51" s="32" t="s">
        <v>105</v>
      </c>
      <c r="S51" s="32" t="s">
        <v>105</v>
      </c>
      <c r="T51" s="32" t="s">
        <v>105</v>
      </c>
      <c r="U51" s="32" t="s">
        <v>105</v>
      </c>
      <c r="V51" s="32" t="s">
        <v>105</v>
      </c>
      <c r="W51" s="32" t="s">
        <v>105</v>
      </c>
      <c r="X51" s="32" t="s">
        <v>105</v>
      </c>
      <c r="Y51" s="32" t="s">
        <v>105</v>
      </c>
      <c r="Z51" s="32" t="s">
        <v>105</v>
      </c>
      <c r="AA51" s="32" t="s">
        <v>105</v>
      </c>
      <c r="AB51" s="32" t="s">
        <v>105</v>
      </c>
      <c r="AC51" s="32" t="s">
        <v>105</v>
      </c>
      <c r="AD51" s="32" t="s">
        <v>105</v>
      </c>
      <c r="AE51" s="32" t="s">
        <v>105</v>
      </c>
      <c r="AF51" s="32" t="s">
        <v>105</v>
      </c>
      <c r="AG51" s="32" t="s">
        <v>105</v>
      </c>
      <c r="AH51" s="32" t="s">
        <v>105</v>
      </c>
      <c r="AI51" s="32" t="s">
        <v>105</v>
      </c>
      <c r="AJ51" s="32" t="s">
        <v>105</v>
      </c>
      <c r="AK51" s="32">
        <v>2</v>
      </c>
      <c r="AL51" s="32" t="s">
        <v>105</v>
      </c>
      <c r="AM51" s="32" t="s">
        <v>105</v>
      </c>
      <c r="AN51" s="32" t="s">
        <v>105</v>
      </c>
      <c r="AO51" s="32" t="s">
        <v>105</v>
      </c>
      <c r="AP51" s="32" t="s">
        <v>105</v>
      </c>
      <c r="AQ51" s="32">
        <v>2</v>
      </c>
      <c r="AR51" s="32" t="s">
        <v>105</v>
      </c>
      <c r="AS51" s="32" t="s">
        <v>105</v>
      </c>
      <c r="AT51" s="32" t="s">
        <v>105</v>
      </c>
      <c r="AU51" s="32" t="s">
        <v>105</v>
      </c>
      <c r="AV51" s="32" t="s">
        <v>105</v>
      </c>
      <c r="AW51" s="32" t="s">
        <v>105</v>
      </c>
      <c r="AX51" s="32" t="s">
        <v>105</v>
      </c>
      <c r="AY51" s="32" t="s">
        <v>105</v>
      </c>
      <c r="AZ51" s="32" t="s">
        <v>105</v>
      </c>
      <c r="BA51" s="32" t="s">
        <v>105</v>
      </c>
      <c r="BB51" s="32" t="s">
        <v>105</v>
      </c>
      <c r="BC51" s="32" t="s">
        <v>105</v>
      </c>
      <c r="BD51" s="32" t="s">
        <v>105</v>
      </c>
      <c r="BE51" s="32" t="s">
        <v>105</v>
      </c>
      <c r="BF51" s="32" t="s">
        <v>105</v>
      </c>
      <c r="BG51" s="32" t="s">
        <v>105</v>
      </c>
      <c r="BH51" s="32" t="s">
        <v>105</v>
      </c>
      <c r="BI51" s="32" t="s">
        <v>105</v>
      </c>
      <c r="BJ51" s="32" t="s">
        <v>105</v>
      </c>
      <c r="BK51" s="32" t="s">
        <v>105</v>
      </c>
      <c r="BL51" s="32" t="s">
        <v>105</v>
      </c>
      <c r="BM51" s="32" t="s">
        <v>105</v>
      </c>
      <c r="BN51" s="32">
        <v>1</v>
      </c>
      <c r="BO51" s="32">
        <v>4</v>
      </c>
      <c r="BP51" s="32">
        <v>6</v>
      </c>
      <c r="BQ51" s="32">
        <v>1</v>
      </c>
      <c r="BR51" s="32">
        <v>1</v>
      </c>
      <c r="BS51" s="32">
        <v>4</v>
      </c>
      <c r="BT51" s="32">
        <v>3</v>
      </c>
      <c r="BU51" s="32">
        <v>8</v>
      </c>
      <c r="BV51" s="32">
        <v>2</v>
      </c>
      <c r="BW51" s="32">
        <v>6</v>
      </c>
      <c r="BX51" s="32">
        <v>3</v>
      </c>
      <c r="BY51" s="32">
        <v>3</v>
      </c>
      <c r="BZ51" s="32">
        <v>6</v>
      </c>
      <c r="CA51" s="32">
        <v>2</v>
      </c>
      <c r="CB51" s="32">
        <v>2</v>
      </c>
      <c r="CC51" s="32">
        <v>6</v>
      </c>
      <c r="CD51" s="32">
        <v>1</v>
      </c>
      <c r="CE51" s="32">
        <v>1</v>
      </c>
      <c r="CF51" s="32" t="s">
        <v>105</v>
      </c>
      <c r="CG51" s="32">
        <v>1</v>
      </c>
      <c r="CH51" s="32" t="s">
        <v>105</v>
      </c>
      <c r="CI51" s="32" t="s">
        <v>105</v>
      </c>
      <c r="CJ51" s="32" t="s">
        <v>105</v>
      </c>
      <c r="CK51" s="32" t="s">
        <v>105</v>
      </c>
      <c r="CM51" s="35" t="e">
        <f t="shared" si="3"/>
        <v>#DIV/0!</v>
      </c>
      <c r="CN51" s="36">
        <f t="shared" si="4"/>
        <v>3.8888888888888888</v>
      </c>
      <c r="CO51" s="37" t="e">
        <f t="shared" si="5"/>
        <v>#DIV/0!</v>
      </c>
      <c r="CQ51" s="36">
        <f t="shared" si="6"/>
        <v>2</v>
      </c>
      <c r="CR51" s="36" t="e">
        <f t="shared" si="7"/>
        <v>#DIV/0!</v>
      </c>
      <c r="CS51" s="37" t="e">
        <f t="shared" si="8"/>
        <v>#DIV/0!</v>
      </c>
      <c r="CU51" s="37" t="e">
        <f t="shared" si="9"/>
        <v>#DIV/0!</v>
      </c>
    </row>
    <row r="52" spans="1:99" ht="15" hidden="1" customHeight="1" outlineLevel="2">
      <c r="A52" s="32" t="s">
        <v>148</v>
      </c>
      <c r="B52" s="32" t="s">
        <v>1656</v>
      </c>
      <c r="C52" s="32" t="s">
        <v>1657</v>
      </c>
      <c r="D52" s="32" t="s">
        <v>299</v>
      </c>
      <c r="E52" s="32" t="s">
        <v>1685</v>
      </c>
      <c r="F52" s="39" t="s">
        <v>1691</v>
      </c>
      <c r="G52" s="32" t="s">
        <v>1692</v>
      </c>
      <c r="H52" s="32" t="s">
        <v>1678</v>
      </c>
      <c r="I52" s="32" t="s">
        <v>1662</v>
      </c>
      <c r="J52" s="32" t="s">
        <v>1666</v>
      </c>
      <c r="K52" s="32">
        <v>5</v>
      </c>
      <c r="L52" s="32">
        <v>7</v>
      </c>
      <c r="M52" s="32">
        <v>9</v>
      </c>
      <c r="N52" s="32">
        <v>7</v>
      </c>
      <c r="O52" s="32">
        <v>6</v>
      </c>
      <c r="P52" s="32">
        <v>3</v>
      </c>
      <c r="Q52" s="32">
        <v>6</v>
      </c>
      <c r="R52" s="32">
        <v>1</v>
      </c>
      <c r="S52" s="32">
        <v>8</v>
      </c>
      <c r="T52" s="32">
        <v>3</v>
      </c>
      <c r="U52" s="32">
        <v>6</v>
      </c>
      <c r="V52" s="32">
        <v>4</v>
      </c>
      <c r="W52" s="32">
        <v>5</v>
      </c>
      <c r="X52" s="32">
        <v>3</v>
      </c>
      <c r="Y52" s="32">
        <v>7</v>
      </c>
      <c r="Z52" s="32">
        <v>3</v>
      </c>
      <c r="AA52" s="32">
        <v>2</v>
      </c>
      <c r="AB52" s="32">
        <v>6</v>
      </c>
      <c r="AC52" s="32">
        <v>6</v>
      </c>
      <c r="AD52" s="32">
        <v>9</v>
      </c>
      <c r="AE52" s="32">
        <v>7</v>
      </c>
      <c r="AF52" s="32">
        <v>8</v>
      </c>
      <c r="AG52" s="32" t="s">
        <v>105</v>
      </c>
      <c r="AH52" s="32">
        <v>1</v>
      </c>
      <c r="AI52" s="32">
        <v>3</v>
      </c>
      <c r="AJ52" s="32">
        <v>1</v>
      </c>
      <c r="AK52" s="32">
        <v>1</v>
      </c>
      <c r="AL52" s="32" t="s">
        <v>105</v>
      </c>
      <c r="AM52" s="32" t="s">
        <v>105</v>
      </c>
      <c r="AN52" s="32" t="s">
        <v>105</v>
      </c>
      <c r="AO52" s="32" t="s">
        <v>105</v>
      </c>
      <c r="AP52" s="32" t="s">
        <v>105</v>
      </c>
      <c r="AQ52" s="32" t="s">
        <v>105</v>
      </c>
      <c r="AR52" s="32" t="s">
        <v>105</v>
      </c>
      <c r="AS52" s="32" t="s">
        <v>105</v>
      </c>
      <c r="AT52" s="32" t="s">
        <v>105</v>
      </c>
      <c r="AU52" s="32" t="s">
        <v>105</v>
      </c>
      <c r="AV52" s="32" t="s">
        <v>105</v>
      </c>
      <c r="AW52" s="32">
        <v>3</v>
      </c>
      <c r="AX52" s="32">
        <v>14</v>
      </c>
      <c r="AY52" s="32">
        <v>4</v>
      </c>
      <c r="AZ52" s="32">
        <v>2</v>
      </c>
      <c r="BA52" s="32">
        <v>3</v>
      </c>
      <c r="BB52" s="32">
        <v>5</v>
      </c>
      <c r="BC52" s="32">
        <v>4</v>
      </c>
      <c r="BD52" s="32">
        <v>1</v>
      </c>
      <c r="BE52" s="32">
        <v>2</v>
      </c>
      <c r="BF52" s="32">
        <v>4</v>
      </c>
      <c r="BG52" s="32">
        <v>3</v>
      </c>
      <c r="BH52" s="32">
        <v>4</v>
      </c>
      <c r="BI52" s="32">
        <v>5</v>
      </c>
      <c r="BJ52" s="32">
        <v>1</v>
      </c>
      <c r="BK52" s="32">
        <v>2</v>
      </c>
      <c r="BL52" s="32">
        <v>2</v>
      </c>
      <c r="BM52" s="32">
        <v>2</v>
      </c>
      <c r="BN52" s="32">
        <v>3</v>
      </c>
      <c r="BO52" s="32" t="s">
        <v>105</v>
      </c>
      <c r="BP52" s="32" t="s">
        <v>105</v>
      </c>
      <c r="BQ52" s="32" t="s">
        <v>105</v>
      </c>
      <c r="BR52" s="32" t="s">
        <v>105</v>
      </c>
      <c r="BS52" s="32" t="s">
        <v>105</v>
      </c>
      <c r="BT52" s="32" t="s">
        <v>105</v>
      </c>
      <c r="BU52" s="32" t="s">
        <v>105</v>
      </c>
      <c r="BV52" s="32" t="s">
        <v>105</v>
      </c>
      <c r="BW52" s="32" t="s">
        <v>105</v>
      </c>
      <c r="BX52" s="32" t="s">
        <v>105</v>
      </c>
      <c r="BY52" s="32" t="s">
        <v>105</v>
      </c>
      <c r="BZ52" s="32" t="s">
        <v>105</v>
      </c>
      <c r="CA52" s="32" t="s">
        <v>105</v>
      </c>
      <c r="CB52" s="32" t="s">
        <v>105</v>
      </c>
      <c r="CC52" s="32" t="s">
        <v>105</v>
      </c>
      <c r="CD52" s="32" t="s">
        <v>105</v>
      </c>
      <c r="CE52" s="32" t="s">
        <v>105</v>
      </c>
      <c r="CF52" s="32" t="s">
        <v>105</v>
      </c>
      <c r="CG52" s="32" t="s">
        <v>105</v>
      </c>
      <c r="CH52" s="32" t="s">
        <v>105</v>
      </c>
      <c r="CI52" s="32" t="s">
        <v>105</v>
      </c>
      <c r="CJ52" s="32" t="s">
        <v>105</v>
      </c>
      <c r="CK52" s="32" t="s">
        <v>105</v>
      </c>
      <c r="CM52" s="35" t="e">
        <f t="shared" si="3"/>
        <v>#DIV/0!</v>
      </c>
      <c r="CN52" s="36" t="e">
        <f t="shared" si="4"/>
        <v>#DIV/0!</v>
      </c>
      <c r="CO52" s="37" t="e">
        <f t="shared" si="5"/>
        <v>#DIV/0!</v>
      </c>
      <c r="CQ52" s="36">
        <f t="shared" si="6"/>
        <v>1.5</v>
      </c>
      <c r="CR52" s="36">
        <f t="shared" si="7"/>
        <v>4.125</v>
      </c>
      <c r="CS52" s="37">
        <f t="shared" si="8"/>
        <v>0.36363636363636365</v>
      </c>
      <c r="CU52" s="37" t="e">
        <f t="shared" si="9"/>
        <v>#DIV/0!</v>
      </c>
    </row>
    <row r="53" spans="1:99" ht="15" hidden="1" customHeight="1" outlineLevel="2">
      <c r="A53" s="32" t="s">
        <v>148</v>
      </c>
      <c r="B53" s="32" t="s">
        <v>1656</v>
      </c>
      <c r="C53" s="32" t="s">
        <v>1657</v>
      </c>
      <c r="D53" s="32" t="s">
        <v>299</v>
      </c>
      <c r="E53" s="32" t="s">
        <v>1685</v>
      </c>
      <c r="F53" s="39" t="s">
        <v>1691</v>
      </c>
      <c r="G53" s="32" t="s">
        <v>1692</v>
      </c>
      <c r="H53" s="32" t="s">
        <v>1678</v>
      </c>
      <c r="I53" s="32" t="s">
        <v>1662</v>
      </c>
      <c r="J53" s="32" t="s">
        <v>1668</v>
      </c>
      <c r="K53" s="32">
        <v>2</v>
      </c>
      <c r="L53" s="32">
        <v>2</v>
      </c>
      <c r="M53" s="32">
        <v>3</v>
      </c>
      <c r="N53" s="32">
        <v>2</v>
      </c>
      <c r="O53" s="32" t="s">
        <v>105</v>
      </c>
      <c r="P53" s="32" t="s">
        <v>105</v>
      </c>
      <c r="Q53" s="32">
        <v>1</v>
      </c>
      <c r="R53" s="32">
        <v>3</v>
      </c>
      <c r="S53" s="32">
        <v>3</v>
      </c>
      <c r="T53" s="32" t="s">
        <v>105</v>
      </c>
      <c r="U53" s="32" t="s">
        <v>105</v>
      </c>
      <c r="V53" s="32">
        <v>4</v>
      </c>
      <c r="W53" s="32">
        <v>1</v>
      </c>
      <c r="X53" s="32" t="s">
        <v>105</v>
      </c>
      <c r="Y53" s="32">
        <v>1</v>
      </c>
      <c r="Z53" s="32">
        <v>1</v>
      </c>
      <c r="AA53" s="32">
        <v>1</v>
      </c>
      <c r="AB53" s="32">
        <v>1</v>
      </c>
      <c r="AC53" s="32">
        <v>2</v>
      </c>
      <c r="AD53" s="32">
        <v>2</v>
      </c>
      <c r="AE53" s="32">
        <v>3</v>
      </c>
      <c r="AF53" s="32">
        <v>1</v>
      </c>
      <c r="AG53" s="32">
        <v>5</v>
      </c>
      <c r="AH53" s="32">
        <v>5</v>
      </c>
      <c r="AI53" s="32">
        <v>3</v>
      </c>
      <c r="AJ53" s="32">
        <v>4</v>
      </c>
      <c r="AK53" s="32">
        <v>9</v>
      </c>
      <c r="AL53" s="32">
        <v>3</v>
      </c>
      <c r="AM53" s="32">
        <v>2</v>
      </c>
      <c r="AN53" s="32">
        <v>1</v>
      </c>
      <c r="AO53" s="32" t="s">
        <v>105</v>
      </c>
      <c r="AP53" s="32" t="s">
        <v>105</v>
      </c>
      <c r="AQ53" s="32">
        <v>3</v>
      </c>
      <c r="AR53" s="32" t="s">
        <v>105</v>
      </c>
      <c r="AS53" s="32" t="s">
        <v>105</v>
      </c>
      <c r="AT53" s="32" t="s">
        <v>105</v>
      </c>
      <c r="AU53" s="32" t="s">
        <v>105</v>
      </c>
      <c r="AV53" s="32" t="s">
        <v>105</v>
      </c>
      <c r="AW53" s="32" t="s">
        <v>105</v>
      </c>
      <c r="AX53" s="32" t="s">
        <v>105</v>
      </c>
      <c r="AY53" s="32">
        <v>2</v>
      </c>
      <c r="AZ53" s="32">
        <v>2</v>
      </c>
      <c r="BA53" s="32">
        <v>2</v>
      </c>
      <c r="BB53" s="32">
        <v>1</v>
      </c>
      <c r="BC53" s="32">
        <v>2</v>
      </c>
      <c r="BD53" s="32">
        <v>1</v>
      </c>
      <c r="BE53" s="32" t="s">
        <v>105</v>
      </c>
      <c r="BF53" s="32" t="s">
        <v>105</v>
      </c>
      <c r="BG53" s="32">
        <v>2</v>
      </c>
      <c r="BH53" s="32" t="s">
        <v>105</v>
      </c>
      <c r="BI53" s="32" t="s">
        <v>105</v>
      </c>
      <c r="BJ53" s="32">
        <v>2</v>
      </c>
      <c r="BK53" s="32" t="s">
        <v>105</v>
      </c>
      <c r="BL53" s="32">
        <v>3</v>
      </c>
      <c r="BM53" s="32" t="s">
        <v>105</v>
      </c>
      <c r="BN53" s="32">
        <v>1</v>
      </c>
      <c r="BO53" s="32">
        <v>2</v>
      </c>
      <c r="BP53" s="32">
        <v>1</v>
      </c>
      <c r="BQ53" s="32">
        <v>4</v>
      </c>
      <c r="BR53" s="32">
        <v>2</v>
      </c>
      <c r="BS53" s="32">
        <v>1</v>
      </c>
      <c r="BT53" s="32">
        <v>2</v>
      </c>
      <c r="BU53" s="32">
        <v>1</v>
      </c>
      <c r="BV53" s="32">
        <v>4</v>
      </c>
      <c r="BW53" s="32">
        <v>2</v>
      </c>
      <c r="BX53" s="32">
        <v>4</v>
      </c>
      <c r="BY53" s="32">
        <v>1</v>
      </c>
      <c r="BZ53" s="32">
        <v>2</v>
      </c>
      <c r="CA53" s="32">
        <v>1</v>
      </c>
      <c r="CB53" s="32">
        <v>1</v>
      </c>
      <c r="CC53" s="32">
        <v>1</v>
      </c>
      <c r="CD53" s="32">
        <v>1</v>
      </c>
      <c r="CE53" s="32">
        <v>2</v>
      </c>
      <c r="CF53" s="32">
        <v>5</v>
      </c>
      <c r="CG53" s="32">
        <v>2</v>
      </c>
      <c r="CH53" s="32">
        <v>3</v>
      </c>
      <c r="CI53" s="32" t="s">
        <v>105</v>
      </c>
      <c r="CJ53" s="32" t="s">
        <v>105</v>
      </c>
      <c r="CK53" s="32" t="s">
        <v>105</v>
      </c>
      <c r="CM53" s="35">
        <f t="shared" si="3"/>
        <v>3</v>
      </c>
      <c r="CN53" s="36">
        <f t="shared" si="4"/>
        <v>2</v>
      </c>
      <c r="CO53" s="37">
        <f t="shared" si="5"/>
        <v>1.5</v>
      </c>
      <c r="CQ53" s="36">
        <f t="shared" si="6"/>
        <v>4.4285714285714288</v>
      </c>
      <c r="CR53" s="36">
        <f t="shared" si="7"/>
        <v>1.6</v>
      </c>
      <c r="CS53" s="37">
        <f t="shared" si="8"/>
        <v>2.7678571428571428</v>
      </c>
      <c r="CU53" s="37">
        <f t="shared" si="9"/>
        <v>2.1339285714285712</v>
      </c>
    </row>
    <row r="54" spans="1:99" ht="15" customHeight="1" outlineLevel="1" collapsed="1">
      <c r="A54" s="32" t="s">
        <v>148</v>
      </c>
      <c r="B54" s="32" t="s">
        <v>1656</v>
      </c>
      <c r="C54" s="32" t="s">
        <v>1657</v>
      </c>
      <c r="D54" s="32" t="s">
        <v>299</v>
      </c>
      <c r="E54" s="32" t="s">
        <v>1685</v>
      </c>
      <c r="F54" s="39" t="s">
        <v>1691</v>
      </c>
      <c r="G54" s="34" t="s">
        <v>1693</v>
      </c>
      <c r="H54" s="32"/>
      <c r="I54" s="32"/>
      <c r="J54" s="32"/>
      <c r="K54" s="32">
        <f t="shared" ref="K54:AP54" si="31">SUBTOTAL(9,K50:K53)</f>
        <v>7</v>
      </c>
      <c r="L54" s="32">
        <f t="shared" si="31"/>
        <v>9</v>
      </c>
      <c r="M54" s="32">
        <f t="shared" si="31"/>
        <v>12</v>
      </c>
      <c r="N54" s="32">
        <f t="shared" si="31"/>
        <v>9</v>
      </c>
      <c r="O54" s="32">
        <f t="shared" si="31"/>
        <v>6</v>
      </c>
      <c r="P54" s="32">
        <f t="shared" si="31"/>
        <v>3</v>
      </c>
      <c r="Q54" s="32">
        <f t="shared" si="31"/>
        <v>7</v>
      </c>
      <c r="R54" s="32">
        <f t="shared" si="31"/>
        <v>4</v>
      </c>
      <c r="S54" s="32">
        <f t="shared" si="31"/>
        <v>11</v>
      </c>
      <c r="T54" s="32">
        <f t="shared" si="31"/>
        <v>3</v>
      </c>
      <c r="U54" s="32">
        <f t="shared" si="31"/>
        <v>6</v>
      </c>
      <c r="V54" s="32">
        <f t="shared" si="31"/>
        <v>8</v>
      </c>
      <c r="W54" s="32">
        <f t="shared" si="31"/>
        <v>6</v>
      </c>
      <c r="X54" s="32">
        <f t="shared" si="31"/>
        <v>3</v>
      </c>
      <c r="Y54" s="32">
        <f t="shared" si="31"/>
        <v>8</v>
      </c>
      <c r="Z54" s="32">
        <f t="shared" si="31"/>
        <v>4</v>
      </c>
      <c r="AA54" s="32">
        <f t="shared" si="31"/>
        <v>3</v>
      </c>
      <c r="AB54" s="32">
        <f t="shared" si="31"/>
        <v>7</v>
      </c>
      <c r="AC54" s="32">
        <f t="shared" si="31"/>
        <v>8</v>
      </c>
      <c r="AD54" s="32">
        <f t="shared" si="31"/>
        <v>11</v>
      </c>
      <c r="AE54" s="32">
        <f t="shared" si="31"/>
        <v>10</v>
      </c>
      <c r="AF54" s="32">
        <f t="shared" si="31"/>
        <v>9</v>
      </c>
      <c r="AG54" s="32">
        <f t="shared" si="31"/>
        <v>5</v>
      </c>
      <c r="AH54" s="32">
        <f t="shared" si="31"/>
        <v>6</v>
      </c>
      <c r="AI54" s="32">
        <f t="shared" si="31"/>
        <v>6</v>
      </c>
      <c r="AJ54" s="32">
        <f t="shared" si="31"/>
        <v>5</v>
      </c>
      <c r="AK54" s="32">
        <f t="shared" si="31"/>
        <v>12</v>
      </c>
      <c r="AL54" s="32">
        <f t="shared" si="31"/>
        <v>3</v>
      </c>
      <c r="AM54" s="32">
        <f t="shared" si="31"/>
        <v>2</v>
      </c>
      <c r="AN54" s="32">
        <f t="shared" si="31"/>
        <v>1</v>
      </c>
      <c r="AO54" s="32">
        <f t="shared" si="31"/>
        <v>0</v>
      </c>
      <c r="AP54" s="32">
        <f t="shared" si="31"/>
        <v>0</v>
      </c>
      <c r="AQ54" s="32">
        <f t="shared" ref="AQ54:BV54" si="32">SUBTOTAL(9,AQ50:AQ53)</f>
        <v>5</v>
      </c>
      <c r="AR54" s="32">
        <f t="shared" si="32"/>
        <v>0</v>
      </c>
      <c r="AS54" s="32">
        <f t="shared" si="32"/>
        <v>0</v>
      </c>
      <c r="AT54" s="32">
        <f t="shared" si="32"/>
        <v>0</v>
      </c>
      <c r="AU54" s="32">
        <f t="shared" si="32"/>
        <v>0</v>
      </c>
      <c r="AV54" s="32">
        <f t="shared" si="32"/>
        <v>0</v>
      </c>
      <c r="AW54" s="32">
        <f t="shared" si="32"/>
        <v>3</v>
      </c>
      <c r="AX54" s="32">
        <f t="shared" si="32"/>
        <v>14</v>
      </c>
      <c r="AY54" s="32">
        <f t="shared" si="32"/>
        <v>6</v>
      </c>
      <c r="AZ54" s="32">
        <f t="shared" si="32"/>
        <v>4</v>
      </c>
      <c r="BA54" s="32">
        <f t="shared" si="32"/>
        <v>5</v>
      </c>
      <c r="BB54" s="32">
        <f t="shared" si="32"/>
        <v>6</v>
      </c>
      <c r="BC54" s="32">
        <f t="shared" si="32"/>
        <v>6</v>
      </c>
      <c r="BD54" s="32">
        <f t="shared" si="32"/>
        <v>2</v>
      </c>
      <c r="BE54" s="32">
        <f t="shared" si="32"/>
        <v>2</v>
      </c>
      <c r="BF54" s="32">
        <f t="shared" si="32"/>
        <v>4</v>
      </c>
      <c r="BG54" s="32">
        <f t="shared" si="32"/>
        <v>5</v>
      </c>
      <c r="BH54" s="32">
        <f t="shared" si="32"/>
        <v>4</v>
      </c>
      <c r="BI54" s="32">
        <f t="shared" si="32"/>
        <v>5</v>
      </c>
      <c r="BJ54" s="32">
        <f t="shared" si="32"/>
        <v>3</v>
      </c>
      <c r="BK54" s="32">
        <f t="shared" si="32"/>
        <v>2</v>
      </c>
      <c r="BL54" s="32">
        <f t="shared" si="32"/>
        <v>5</v>
      </c>
      <c r="BM54" s="32">
        <f t="shared" si="32"/>
        <v>2</v>
      </c>
      <c r="BN54" s="32">
        <f t="shared" si="32"/>
        <v>5</v>
      </c>
      <c r="BO54" s="32">
        <f t="shared" si="32"/>
        <v>6</v>
      </c>
      <c r="BP54" s="32">
        <f t="shared" si="32"/>
        <v>7</v>
      </c>
      <c r="BQ54" s="32">
        <f t="shared" si="32"/>
        <v>5</v>
      </c>
      <c r="BR54" s="32">
        <f t="shared" si="32"/>
        <v>3</v>
      </c>
      <c r="BS54" s="32">
        <f t="shared" si="32"/>
        <v>5</v>
      </c>
      <c r="BT54" s="32">
        <f t="shared" si="32"/>
        <v>5</v>
      </c>
      <c r="BU54" s="32">
        <f t="shared" si="32"/>
        <v>9</v>
      </c>
      <c r="BV54" s="32">
        <f t="shared" si="32"/>
        <v>6</v>
      </c>
      <c r="BW54" s="32">
        <f t="shared" ref="BW54:CK54" si="33">SUBTOTAL(9,BW50:BW53)</f>
        <v>8</v>
      </c>
      <c r="BX54" s="32">
        <f t="shared" si="33"/>
        <v>7</v>
      </c>
      <c r="BY54" s="32">
        <f t="shared" si="33"/>
        <v>4</v>
      </c>
      <c r="BZ54" s="32">
        <f t="shared" si="33"/>
        <v>8</v>
      </c>
      <c r="CA54" s="32">
        <f t="shared" si="33"/>
        <v>3</v>
      </c>
      <c r="CB54" s="32">
        <f t="shared" si="33"/>
        <v>3</v>
      </c>
      <c r="CC54" s="32">
        <f t="shared" si="33"/>
        <v>7</v>
      </c>
      <c r="CD54" s="32">
        <f t="shared" si="33"/>
        <v>2</v>
      </c>
      <c r="CE54" s="32">
        <f t="shared" si="33"/>
        <v>3</v>
      </c>
      <c r="CF54" s="32">
        <f t="shared" si="33"/>
        <v>5</v>
      </c>
      <c r="CG54" s="32">
        <f t="shared" si="33"/>
        <v>3</v>
      </c>
      <c r="CH54" s="32">
        <f t="shared" si="33"/>
        <v>3</v>
      </c>
      <c r="CI54" s="32">
        <f t="shared" si="33"/>
        <v>0</v>
      </c>
      <c r="CJ54" s="32">
        <f t="shared" si="33"/>
        <v>0</v>
      </c>
      <c r="CK54" s="32">
        <f t="shared" si="33"/>
        <v>0</v>
      </c>
      <c r="CM54" s="35">
        <f t="shared" si="3"/>
        <v>0.75</v>
      </c>
      <c r="CN54" s="36">
        <f t="shared" si="4"/>
        <v>5.8888888888888893</v>
      </c>
      <c r="CO54" s="37">
        <f t="shared" si="5"/>
        <v>0.12735849056603774</v>
      </c>
      <c r="CQ54" s="36">
        <f t="shared" si="6"/>
        <v>5.5714285714285712</v>
      </c>
      <c r="CR54" s="36">
        <f t="shared" si="7"/>
        <v>5.125</v>
      </c>
      <c r="CS54" s="37">
        <f t="shared" si="8"/>
        <v>1.0871080139372822</v>
      </c>
      <c r="CU54" s="37">
        <f t="shared" si="9"/>
        <v>0.60723325225165992</v>
      </c>
    </row>
    <row r="55" spans="1:99" ht="15" hidden="1" customHeight="1" outlineLevel="2">
      <c r="A55" s="32" t="s">
        <v>148</v>
      </c>
      <c r="B55" s="32" t="s">
        <v>1656</v>
      </c>
      <c r="C55" s="32" t="s">
        <v>1657</v>
      </c>
      <c r="D55" s="32" t="s">
        <v>299</v>
      </c>
      <c r="E55" s="32" t="s">
        <v>846</v>
      </c>
      <c r="F55" s="33" t="s">
        <v>1686</v>
      </c>
      <c r="G55" s="32" t="s">
        <v>1694</v>
      </c>
      <c r="H55" s="32" t="s">
        <v>1678</v>
      </c>
      <c r="I55" s="32" t="s">
        <v>1662</v>
      </c>
      <c r="J55" s="32" t="s">
        <v>1663</v>
      </c>
      <c r="K55" s="32" t="s">
        <v>105</v>
      </c>
      <c r="L55" s="32" t="s">
        <v>105</v>
      </c>
      <c r="M55" s="32" t="s">
        <v>105</v>
      </c>
      <c r="N55" s="32" t="s">
        <v>105</v>
      </c>
      <c r="O55" s="32" t="s">
        <v>105</v>
      </c>
      <c r="P55" s="32" t="s">
        <v>105</v>
      </c>
      <c r="Q55" s="32" t="s">
        <v>105</v>
      </c>
      <c r="R55" s="32" t="s">
        <v>105</v>
      </c>
      <c r="S55" s="32" t="s">
        <v>105</v>
      </c>
      <c r="T55" s="32" t="s">
        <v>105</v>
      </c>
      <c r="U55" s="32" t="s">
        <v>105</v>
      </c>
      <c r="V55" s="32" t="s">
        <v>105</v>
      </c>
      <c r="W55" s="32" t="s">
        <v>105</v>
      </c>
      <c r="X55" s="32" t="s">
        <v>105</v>
      </c>
      <c r="Y55" s="32" t="s">
        <v>105</v>
      </c>
      <c r="Z55" s="32" t="s">
        <v>105</v>
      </c>
      <c r="AA55" s="32" t="s">
        <v>105</v>
      </c>
      <c r="AB55" s="32" t="s">
        <v>105</v>
      </c>
      <c r="AC55" s="32" t="s">
        <v>105</v>
      </c>
      <c r="AD55" s="32" t="s">
        <v>105</v>
      </c>
      <c r="AE55" s="32" t="s">
        <v>105</v>
      </c>
      <c r="AF55" s="32" t="s">
        <v>105</v>
      </c>
      <c r="AG55" s="32" t="s">
        <v>105</v>
      </c>
      <c r="AH55" s="32" t="s">
        <v>105</v>
      </c>
      <c r="AI55" s="32" t="s">
        <v>105</v>
      </c>
      <c r="AJ55" s="32" t="s">
        <v>105</v>
      </c>
      <c r="AK55" s="32" t="s">
        <v>105</v>
      </c>
      <c r="AL55" s="32" t="s">
        <v>105</v>
      </c>
      <c r="AM55" s="32" t="s">
        <v>105</v>
      </c>
      <c r="AN55" s="32" t="s">
        <v>105</v>
      </c>
      <c r="AO55" s="32" t="s">
        <v>105</v>
      </c>
      <c r="AP55" s="32" t="s">
        <v>105</v>
      </c>
      <c r="AQ55" s="32" t="s">
        <v>105</v>
      </c>
      <c r="AR55" s="32" t="s">
        <v>105</v>
      </c>
      <c r="AS55" s="32" t="s">
        <v>105</v>
      </c>
      <c r="AT55" s="32" t="s">
        <v>105</v>
      </c>
      <c r="AU55" s="32" t="s">
        <v>105</v>
      </c>
      <c r="AV55" s="32" t="s">
        <v>105</v>
      </c>
      <c r="AW55" s="32" t="s">
        <v>105</v>
      </c>
      <c r="AX55" s="32" t="s">
        <v>105</v>
      </c>
      <c r="AY55" s="32" t="s">
        <v>105</v>
      </c>
      <c r="AZ55" s="32" t="s">
        <v>105</v>
      </c>
      <c r="BA55" s="32" t="s">
        <v>105</v>
      </c>
      <c r="BB55" s="32" t="s">
        <v>105</v>
      </c>
      <c r="BC55" s="32" t="s">
        <v>105</v>
      </c>
      <c r="BD55" s="32" t="s">
        <v>105</v>
      </c>
      <c r="BE55" s="32" t="s">
        <v>105</v>
      </c>
      <c r="BF55" s="32">
        <v>2</v>
      </c>
      <c r="BG55" s="32" t="s">
        <v>105</v>
      </c>
      <c r="BH55" s="32" t="s">
        <v>105</v>
      </c>
      <c r="BI55" s="32" t="s">
        <v>105</v>
      </c>
      <c r="BJ55" s="32" t="s">
        <v>105</v>
      </c>
      <c r="BK55" s="32" t="s">
        <v>105</v>
      </c>
      <c r="BL55" s="32" t="s">
        <v>105</v>
      </c>
      <c r="BM55" s="32" t="s">
        <v>105</v>
      </c>
      <c r="BN55" s="32" t="s">
        <v>105</v>
      </c>
      <c r="BO55" s="32" t="s">
        <v>105</v>
      </c>
      <c r="BP55" s="32" t="s">
        <v>105</v>
      </c>
      <c r="BQ55" s="32" t="s">
        <v>105</v>
      </c>
      <c r="BR55" s="32" t="s">
        <v>105</v>
      </c>
      <c r="BS55" s="32" t="s">
        <v>105</v>
      </c>
      <c r="BT55" s="32" t="s">
        <v>105</v>
      </c>
      <c r="BU55" s="32" t="s">
        <v>105</v>
      </c>
      <c r="BV55" s="32" t="s">
        <v>105</v>
      </c>
      <c r="BW55" s="32" t="s">
        <v>105</v>
      </c>
      <c r="BX55" s="32" t="s">
        <v>105</v>
      </c>
      <c r="BY55" s="32" t="s">
        <v>105</v>
      </c>
      <c r="BZ55" s="32" t="s">
        <v>105</v>
      </c>
      <c r="CA55" s="32" t="s">
        <v>105</v>
      </c>
      <c r="CB55" s="32" t="s">
        <v>105</v>
      </c>
      <c r="CC55" s="32" t="s">
        <v>105</v>
      </c>
      <c r="CD55" s="32" t="s">
        <v>105</v>
      </c>
      <c r="CE55" s="32" t="s">
        <v>105</v>
      </c>
      <c r="CF55" s="32" t="s">
        <v>105</v>
      </c>
      <c r="CG55" s="32" t="s">
        <v>105</v>
      </c>
      <c r="CH55" s="32" t="s">
        <v>105</v>
      </c>
      <c r="CI55" s="32" t="s">
        <v>105</v>
      </c>
      <c r="CJ55" s="32" t="s">
        <v>105</v>
      </c>
      <c r="CK55" s="32" t="s">
        <v>105</v>
      </c>
      <c r="CM55" s="35" t="e">
        <f t="shared" si="3"/>
        <v>#DIV/0!</v>
      </c>
      <c r="CN55" s="36" t="e">
        <f t="shared" si="4"/>
        <v>#DIV/0!</v>
      </c>
      <c r="CO55" s="37" t="e">
        <f t="shared" si="5"/>
        <v>#DIV/0!</v>
      </c>
      <c r="CQ55" s="36" t="e">
        <f t="shared" si="6"/>
        <v>#DIV/0!</v>
      </c>
      <c r="CR55" s="36" t="e">
        <f t="shared" si="7"/>
        <v>#DIV/0!</v>
      </c>
      <c r="CS55" s="37" t="e">
        <f t="shared" si="8"/>
        <v>#DIV/0!</v>
      </c>
      <c r="CU55" s="37" t="e">
        <f t="shared" si="9"/>
        <v>#DIV/0!</v>
      </c>
    </row>
    <row r="56" spans="1:99" ht="15" hidden="1" customHeight="1" outlineLevel="2">
      <c r="A56" s="32" t="s">
        <v>148</v>
      </c>
      <c r="B56" s="32" t="s">
        <v>1656</v>
      </c>
      <c r="C56" s="32" t="s">
        <v>1657</v>
      </c>
      <c r="D56" s="32" t="s">
        <v>299</v>
      </c>
      <c r="E56" s="32" t="s">
        <v>846</v>
      </c>
      <c r="F56" s="33" t="s">
        <v>1686</v>
      </c>
      <c r="G56" s="32" t="s">
        <v>1694</v>
      </c>
      <c r="H56" s="32" t="s">
        <v>1678</v>
      </c>
      <c r="I56" s="32" t="s">
        <v>1662</v>
      </c>
      <c r="J56" s="32" t="s">
        <v>1664</v>
      </c>
      <c r="K56" s="32" t="s">
        <v>105</v>
      </c>
      <c r="L56" s="32" t="s">
        <v>105</v>
      </c>
      <c r="M56" s="32" t="s">
        <v>105</v>
      </c>
      <c r="N56" s="32" t="s">
        <v>105</v>
      </c>
      <c r="O56" s="32" t="s">
        <v>105</v>
      </c>
      <c r="P56" s="32" t="s">
        <v>105</v>
      </c>
      <c r="Q56" s="32" t="s">
        <v>105</v>
      </c>
      <c r="R56" s="32" t="s">
        <v>105</v>
      </c>
      <c r="S56" s="32" t="s">
        <v>105</v>
      </c>
      <c r="T56" s="32">
        <v>4</v>
      </c>
      <c r="U56" s="32">
        <v>1</v>
      </c>
      <c r="V56" s="32" t="s">
        <v>105</v>
      </c>
      <c r="W56" s="32">
        <v>3</v>
      </c>
      <c r="X56" s="32">
        <v>1</v>
      </c>
      <c r="Y56" s="32" t="s">
        <v>105</v>
      </c>
      <c r="Z56" s="32" t="s">
        <v>105</v>
      </c>
      <c r="AA56" s="32" t="s">
        <v>105</v>
      </c>
      <c r="AB56" s="32" t="s">
        <v>105</v>
      </c>
      <c r="AC56" s="32" t="s">
        <v>105</v>
      </c>
      <c r="AD56" s="32" t="s">
        <v>105</v>
      </c>
      <c r="AE56" s="32" t="s">
        <v>105</v>
      </c>
      <c r="AF56" s="32" t="s">
        <v>105</v>
      </c>
      <c r="AG56" s="32" t="s">
        <v>105</v>
      </c>
      <c r="AH56" s="32" t="s">
        <v>105</v>
      </c>
      <c r="AI56" s="32" t="s">
        <v>105</v>
      </c>
      <c r="AJ56" s="32" t="s">
        <v>105</v>
      </c>
      <c r="AK56" s="32" t="s">
        <v>105</v>
      </c>
      <c r="AL56" s="32" t="s">
        <v>105</v>
      </c>
      <c r="AM56" s="32" t="s">
        <v>105</v>
      </c>
      <c r="AN56" s="32" t="s">
        <v>105</v>
      </c>
      <c r="AO56" s="32" t="s">
        <v>105</v>
      </c>
      <c r="AP56" s="32" t="s">
        <v>105</v>
      </c>
      <c r="AQ56" s="32" t="s">
        <v>105</v>
      </c>
      <c r="AR56" s="32" t="s">
        <v>105</v>
      </c>
      <c r="AS56" s="32" t="s">
        <v>105</v>
      </c>
      <c r="AT56" s="32" t="s">
        <v>105</v>
      </c>
      <c r="AU56" s="32" t="s">
        <v>105</v>
      </c>
      <c r="AV56" s="32" t="s">
        <v>105</v>
      </c>
      <c r="AW56" s="32" t="s">
        <v>105</v>
      </c>
      <c r="AX56" s="32">
        <v>1</v>
      </c>
      <c r="AY56" s="32">
        <v>1</v>
      </c>
      <c r="AZ56" s="32" t="s">
        <v>105</v>
      </c>
      <c r="BA56" s="32" t="s">
        <v>105</v>
      </c>
      <c r="BB56" s="32" t="s">
        <v>105</v>
      </c>
      <c r="BC56" s="32" t="s">
        <v>105</v>
      </c>
      <c r="BD56" s="32" t="s">
        <v>105</v>
      </c>
      <c r="BE56" s="32" t="s">
        <v>105</v>
      </c>
      <c r="BF56" s="32" t="s">
        <v>105</v>
      </c>
      <c r="BG56" s="32">
        <v>1</v>
      </c>
      <c r="BH56" s="32" t="s">
        <v>105</v>
      </c>
      <c r="BI56" s="32" t="s">
        <v>105</v>
      </c>
      <c r="BJ56" s="32" t="s">
        <v>105</v>
      </c>
      <c r="BK56" s="32">
        <v>1</v>
      </c>
      <c r="BL56" s="32">
        <v>2</v>
      </c>
      <c r="BM56" s="32">
        <v>5</v>
      </c>
      <c r="BN56" s="32">
        <v>2</v>
      </c>
      <c r="BO56" s="32">
        <v>2</v>
      </c>
      <c r="BP56" s="32">
        <v>1</v>
      </c>
      <c r="BQ56" s="32" t="s">
        <v>105</v>
      </c>
      <c r="BR56" s="32">
        <v>4</v>
      </c>
      <c r="BS56" s="32">
        <v>6</v>
      </c>
      <c r="BT56" s="32">
        <v>2</v>
      </c>
      <c r="BU56" s="32">
        <v>5</v>
      </c>
      <c r="BV56" s="32">
        <v>4</v>
      </c>
      <c r="BW56" s="32">
        <v>5</v>
      </c>
      <c r="BX56" s="32">
        <v>1</v>
      </c>
      <c r="BY56" s="32">
        <v>5</v>
      </c>
      <c r="BZ56" s="32">
        <v>2</v>
      </c>
      <c r="CA56" s="32">
        <v>7</v>
      </c>
      <c r="CB56" s="32">
        <v>2</v>
      </c>
      <c r="CC56" s="32">
        <v>6</v>
      </c>
      <c r="CD56" s="32">
        <v>7</v>
      </c>
      <c r="CE56" s="32">
        <v>17</v>
      </c>
      <c r="CF56" s="32">
        <v>9</v>
      </c>
      <c r="CG56" s="32">
        <v>15</v>
      </c>
      <c r="CH56" s="32">
        <v>14</v>
      </c>
      <c r="CI56" s="32">
        <v>12</v>
      </c>
      <c r="CJ56" s="32">
        <v>23</v>
      </c>
      <c r="CK56" s="32">
        <v>16</v>
      </c>
      <c r="CM56" s="35">
        <f t="shared" si="3"/>
        <v>16.25</v>
      </c>
      <c r="CN56" s="36">
        <f t="shared" si="4"/>
        <v>3.6666666666666665</v>
      </c>
      <c r="CO56" s="37">
        <f t="shared" si="5"/>
        <v>4.4318181818181817</v>
      </c>
      <c r="CQ56" s="36" t="e">
        <f t="shared" si="6"/>
        <v>#DIV/0!</v>
      </c>
      <c r="CR56" s="36">
        <f t="shared" si="7"/>
        <v>2.25</v>
      </c>
      <c r="CS56" s="37" t="e">
        <f t="shared" si="8"/>
        <v>#DIV/0!</v>
      </c>
      <c r="CU56" s="37" t="e">
        <f t="shared" si="9"/>
        <v>#DIV/0!</v>
      </c>
    </row>
    <row r="57" spans="1:99" ht="15" hidden="1" customHeight="1" outlineLevel="2">
      <c r="A57" s="32" t="s">
        <v>148</v>
      </c>
      <c r="B57" s="32" t="s">
        <v>1656</v>
      </c>
      <c r="C57" s="32" t="s">
        <v>1657</v>
      </c>
      <c r="D57" s="32" t="s">
        <v>299</v>
      </c>
      <c r="E57" s="32" t="s">
        <v>846</v>
      </c>
      <c r="F57" s="33" t="s">
        <v>1686</v>
      </c>
      <c r="G57" s="32" t="s">
        <v>1694</v>
      </c>
      <c r="H57" s="32" t="s">
        <v>1678</v>
      </c>
      <c r="I57" s="32" t="s">
        <v>1662</v>
      </c>
      <c r="J57" s="32" t="s">
        <v>1665</v>
      </c>
      <c r="K57" s="32" t="s">
        <v>105</v>
      </c>
      <c r="L57" s="32" t="s">
        <v>105</v>
      </c>
      <c r="M57" s="32" t="s">
        <v>105</v>
      </c>
      <c r="N57" s="32" t="s">
        <v>105</v>
      </c>
      <c r="O57" s="32" t="s">
        <v>105</v>
      </c>
      <c r="P57" s="32" t="s">
        <v>105</v>
      </c>
      <c r="Q57" s="32" t="s">
        <v>105</v>
      </c>
      <c r="R57" s="32" t="s">
        <v>105</v>
      </c>
      <c r="S57" s="32" t="s">
        <v>105</v>
      </c>
      <c r="T57" s="32" t="s">
        <v>105</v>
      </c>
      <c r="U57" s="32" t="s">
        <v>105</v>
      </c>
      <c r="V57" s="32" t="s">
        <v>105</v>
      </c>
      <c r="W57" s="32" t="s">
        <v>105</v>
      </c>
      <c r="X57" s="32" t="s">
        <v>105</v>
      </c>
      <c r="Y57" s="32" t="s">
        <v>105</v>
      </c>
      <c r="Z57" s="32" t="s">
        <v>105</v>
      </c>
      <c r="AA57" s="32" t="s">
        <v>105</v>
      </c>
      <c r="AB57" s="32" t="s">
        <v>105</v>
      </c>
      <c r="AC57" s="32" t="s">
        <v>105</v>
      </c>
      <c r="AD57" s="32" t="s">
        <v>105</v>
      </c>
      <c r="AE57" s="32" t="s">
        <v>105</v>
      </c>
      <c r="AF57" s="32" t="s">
        <v>105</v>
      </c>
      <c r="AG57" s="32" t="s">
        <v>105</v>
      </c>
      <c r="AH57" s="32" t="s">
        <v>105</v>
      </c>
      <c r="AI57" s="32" t="s">
        <v>105</v>
      </c>
      <c r="AJ57" s="32" t="s">
        <v>105</v>
      </c>
      <c r="AK57" s="32" t="s">
        <v>105</v>
      </c>
      <c r="AL57" s="32" t="s">
        <v>105</v>
      </c>
      <c r="AM57" s="32" t="s">
        <v>105</v>
      </c>
      <c r="AN57" s="32" t="s">
        <v>105</v>
      </c>
      <c r="AO57" s="32" t="s">
        <v>105</v>
      </c>
      <c r="AP57" s="32" t="s">
        <v>105</v>
      </c>
      <c r="AQ57" s="32" t="s">
        <v>105</v>
      </c>
      <c r="AR57" s="32" t="s">
        <v>105</v>
      </c>
      <c r="AS57" s="32" t="s">
        <v>105</v>
      </c>
      <c r="AT57" s="32" t="s">
        <v>105</v>
      </c>
      <c r="AU57" s="32" t="s">
        <v>105</v>
      </c>
      <c r="AV57" s="32" t="s">
        <v>105</v>
      </c>
      <c r="AW57" s="32" t="s">
        <v>105</v>
      </c>
      <c r="AX57" s="32" t="s">
        <v>105</v>
      </c>
      <c r="AY57" s="32" t="s">
        <v>105</v>
      </c>
      <c r="AZ57" s="32" t="s">
        <v>105</v>
      </c>
      <c r="BA57" s="32" t="s">
        <v>105</v>
      </c>
      <c r="BB57" s="32" t="s">
        <v>105</v>
      </c>
      <c r="BC57" s="32" t="s">
        <v>105</v>
      </c>
      <c r="BD57" s="32" t="s">
        <v>105</v>
      </c>
      <c r="BE57" s="32" t="s">
        <v>105</v>
      </c>
      <c r="BF57" s="32" t="s">
        <v>105</v>
      </c>
      <c r="BG57" s="32" t="s">
        <v>105</v>
      </c>
      <c r="BH57" s="32" t="s">
        <v>105</v>
      </c>
      <c r="BI57" s="32" t="s">
        <v>105</v>
      </c>
      <c r="BJ57" s="32" t="s">
        <v>105</v>
      </c>
      <c r="BK57" s="32" t="s">
        <v>105</v>
      </c>
      <c r="BL57" s="32" t="s">
        <v>105</v>
      </c>
      <c r="BM57" s="32" t="s">
        <v>105</v>
      </c>
      <c r="BN57" s="32" t="s">
        <v>105</v>
      </c>
      <c r="BO57" s="32">
        <v>1</v>
      </c>
      <c r="BP57" s="32">
        <v>3</v>
      </c>
      <c r="BQ57" s="32">
        <v>1</v>
      </c>
      <c r="BR57" s="32">
        <v>2</v>
      </c>
      <c r="BS57" s="32">
        <v>3</v>
      </c>
      <c r="BT57" s="32">
        <v>7</v>
      </c>
      <c r="BU57" s="32">
        <v>3</v>
      </c>
      <c r="BV57" s="32">
        <v>2</v>
      </c>
      <c r="BW57" s="32">
        <v>9</v>
      </c>
      <c r="BX57" s="32">
        <v>7</v>
      </c>
      <c r="BY57" s="32">
        <v>3</v>
      </c>
      <c r="BZ57" s="32">
        <v>6</v>
      </c>
      <c r="CA57" s="32">
        <v>7</v>
      </c>
      <c r="CB57" s="32">
        <v>3</v>
      </c>
      <c r="CC57" s="32">
        <v>8</v>
      </c>
      <c r="CD57" s="32">
        <v>18</v>
      </c>
      <c r="CE57" s="32">
        <v>8</v>
      </c>
      <c r="CF57" s="32">
        <v>12</v>
      </c>
      <c r="CG57" s="32">
        <v>12</v>
      </c>
      <c r="CH57" s="32">
        <v>34</v>
      </c>
      <c r="CI57" s="32">
        <v>19</v>
      </c>
      <c r="CJ57" s="32">
        <v>16</v>
      </c>
      <c r="CK57" s="32">
        <v>18</v>
      </c>
      <c r="CM57" s="35">
        <f t="shared" si="3"/>
        <v>21.75</v>
      </c>
      <c r="CN57" s="36">
        <f t="shared" si="4"/>
        <v>5.2222222222222223</v>
      </c>
      <c r="CO57" s="37">
        <f t="shared" si="5"/>
        <v>4.1648936170212769</v>
      </c>
      <c r="CQ57" s="36" t="e">
        <f t="shared" si="6"/>
        <v>#DIV/0!</v>
      </c>
      <c r="CR57" s="36" t="e">
        <f t="shared" si="7"/>
        <v>#DIV/0!</v>
      </c>
      <c r="CS57" s="37" t="e">
        <f t="shared" si="8"/>
        <v>#DIV/0!</v>
      </c>
      <c r="CU57" s="37" t="e">
        <f t="shared" si="9"/>
        <v>#DIV/0!</v>
      </c>
    </row>
    <row r="58" spans="1:99" ht="15" hidden="1" customHeight="1" outlineLevel="2">
      <c r="A58" s="32" t="s">
        <v>148</v>
      </c>
      <c r="B58" s="32" t="s">
        <v>1656</v>
      </c>
      <c r="C58" s="32" t="s">
        <v>1657</v>
      </c>
      <c r="D58" s="32" t="s">
        <v>299</v>
      </c>
      <c r="E58" s="32" t="s">
        <v>846</v>
      </c>
      <c r="F58" s="33" t="s">
        <v>1686</v>
      </c>
      <c r="G58" s="32" t="s">
        <v>1694</v>
      </c>
      <c r="H58" s="32" t="s">
        <v>1678</v>
      </c>
      <c r="I58" s="32" t="s">
        <v>1662</v>
      </c>
      <c r="J58" s="32" t="s">
        <v>1666</v>
      </c>
      <c r="K58" s="32">
        <v>3</v>
      </c>
      <c r="L58" s="32">
        <v>4</v>
      </c>
      <c r="M58" s="32">
        <v>3</v>
      </c>
      <c r="N58" s="32">
        <v>10</v>
      </c>
      <c r="O58" s="32">
        <v>7</v>
      </c>
      <c r="P58" s="32">
        <v>6</v>
      </c>
      <c r="Q58" s="32">
        <v>10</v>
      </c>
      <c r="R58" s="32">
        <v>4</v>
      </c>
      <c r="S58" s="32">
        <v>4</v>
      </c>
      <c r="T58" s="32">
        <v>7</v>
      </c>
      <c r="U58" s="32">
        <v>6</v>
      </c>
      <c r="V58" s="32">
        <v>6</v>
      </c>
      <c r="W58" s="32">
        <v>5</v>
      </c>
      <c r="X58" s="32">
        <v>12</v>
      </c>
      <c r="Y58" s="32">
        <v>8</v>
      </c>
      <c r="Z58" s="32">
        <v>16</v>
      </c>
      <c r="AA58" s="32">
        <v>13</v>
      </c>
      <c r="AB58" s="32">
        <v>13</v>
      </c>
      <c r="AC58" s="32">
        <v>15</v>
      </c>
      <c r="AD58" s="32">
        <v>26</v>
      </c>
      <c r="AE58" s="32">
        <v>34</v>
      </c>
      <c r="AF58" s="32">
        <v>37</v>
      </c>
      <c r="AG58" s="32">
        <v>48</v>
      </c>
      <c r="AH58" s="32">
        <v>84</v>
      </c>
      <c r="AI58" s="32">
        <v>74</v>
      </c>
      <c r="AJ58" s="32">
        <v>10</v>
      </c>
      <c r="AK58" s="32">
        <v>2</v>
      </c>
      <c r="AL58" s="32" t="s">
        <v>105</v>
      </c>
      <c r="AM58" s="32" t="s">
        <v>105</v>
      </c>
      <c r="AN58" s="32" t="s">
        <v>105</v>
      </c>
      <c r="AO58" s="32" t="s">
        <v>105</v>
      </c>
      <c r="AP58" s="32" t="s">
        <v>105</v>
      </c>
      <c r="AQ58" s="32" t="s">
        <v>105</v>
      </c>
      <c r="AR58" s="32" t="s">
        <v>105</v>
      </c>
      <c r="AS58" s="32" t="s">
        <v>105</v>
      </c>
      <c r="AT58" s="32" t="s">
        <v>105</v>
      </c>
      <c r="AU58" s="32" t="s">
        <v>105</v>
      </c>
      <c r="AV58" s="32" t="s">
        <v>105</v>
      </c>
      <c r="AW58" s="32">
        <v>2</v>
      </c>
      <c r="AX58" s="32">
        <v>1</v>
      </c>
      <c r="AY58" s="32">
        <v>8</v>
      </c>
      <c r="AZ58" s="32">
        <v>5</v>
      </c>
      <c r="BA58" s="32">
        <v>12</v>
      </c>
      <c r="BB58" s="32">
        <v>5</v>
      </c>
      <c r="BC58" s="32">
        <v>6</v>
      </c>
      <c r="BD58" s="32">
        <v>8</v>
      </c>
      <c r="BE58" s="32">
        <v>7</v>
      </c>
      <c r="BF58" s="32">
        <v>5</v>
      </c>
      <c r="BG58" s="32">
        <v>5</v>
      </c>
      <c r="BH58" s="32">
        <v>2</v>
      </c>
      <c r="BI58" s="32">
        <v>5</v>
      </c>
      <c r="BJ58" s="32" t="s">
        <v>105</v>
      </c>
      <c r="BK58" s="32">
        <v>4</v>
      </c>
      <c r="BL58" s="32">
        <v>2</v>
      </c>
      <c r="BM58" s="32">
        <v>3</v>
      </c>
      <c r="BN58" s="32" t="s">
        <v>105</v>
      </c>
      <c r="BO58" s="32" t="s">
        <v>105</v>
      </c>
      <c r="BP58" s="32" t="s">
        <v>105</v>
      </c>
      <c r="BQ58" s="32" t="s">
        <v>105</v>
      </c>
      <c r="BR58" s="32" t="s">
        <v>105</v>
      </c>
      <c r="BS58" s="32" t="s">
        <v>105</v>
      </c>
      <c r="BT58" s="32" t="s">
        <v>105</v>
      </c>
      <c r="BU58" s="32" t="s">
        <v>105</v>
      </c>
      <c r="BV58" s="32" t="s">
        <v>105</v>
      </c>
      <c r="BW58" s="32" t="s">
        <v>105</v>
      </c>
      <c r="BX58" s="32" t="s">
        <v>105</v>
      </c>
      <c r="BY58" s="32" t="s">
        <v>105</v>
      </c>
      <c r="BZ58" s="32" t="s">
        <v>105</v>
      </c>
      <c r="CA58" s="32" t="s">
        <v>105</v>
      </c>
      <c r="CB58" s="32" t="s">
        <v>105</v>
      </c>
      <c r="CC58" s="32" t="s">
        <v>105</v>
      </c>
      <c r="CD58" s="32" t="s">
        <v>105</v>
      </c>
      <c r="CE58" s="32" t="s">
        <v>105</v>
      </c>
      <c r="CF58" s="32" t="s">
        <v>105</v>
      </c>
      <c r="CG58" s="32" t="s">
        <v>105</v>
      </c>
      <c r="CH58" s="32" t="s">
        <v>105</v>
      </c>
      <c r="CI58" s="32" t="s">
        <v>105</v>
      </c>
      <c r="CJ58" s="32" t="s">
        <v>105</v>
      </c>
      <c r="CK58" s="32" t="s">
        <v>105</v>
      </c>
      <c r="CM58" s="35" t="e">
        <f t="shared" si="3"/>
        <v>#DIV/0!</v>
      </c>
      <c r="CN58" s="36" t="e">
        <f t="shared" si="4"/>
        <v>#DIV/0!</v>
      </c>
      <c r="CO58" s="37" t="e">
        <f t="shared" si="5"/>
        <v>#DIV/0!</v>
      </c>
      <c r="CQ58" s="36">
        <f t="shared" si="6"/>
        <v>43.6</v>
      </c>
      <c r="CR58" s="36">
        <f t="shared" si="7"/>
        <v>9.125</v>
      </c>
      <c r="CS58" s="37">
        <f t="shared" si="8"/>
        <v>4.7780821917808218</v>
      </c>
      <c r="CU58" s="37" t="e">
        <f t="shared" si="9"/>
        <v>#DIV/0!</v>
      </c>
    </row>
    <row r="59" spans="1:99" ht="15" hidden="1" customHeight="1" outlineLevel="2">
      <c r="A59" s="32" t="s">
        <v>148</v>
      </c>
      <c r="B59" s="32" t="s">
        <v>1656</v>
      </c>
      <c r="C59" s="32" t="s">
        <v>1657</v>
      </c>
      <c r="D59" s="32" t="s">
        <v>299</v>
      </c>
      <c r="E59" s="32" t="s">
        <v>846</v>
      </c>
      <c r="F59" s="33" t="s">
        <v>1686</v>
      </c>
      <c r="G59" s="32" t="s">
        <v>1694</v>
      </c>
      <c r="H59" s="32" t="s">
        <v>1678</v>
      </c>
      <c r="I59" s="32" t="s">
        <v>1662</v>
      </c>
      <c r="J59" s="32" t="s">
        <v>1668</v>
      </c>
      <c r="K59" s="32" t="s">
        <v>105</v>
      </c>
      <c r="L59" s="32">
        <v>1</v>
      </c>
      <c r="M59" s="32" t="s">
        <v>105</v>
      </c>
      <c r="N59" s="32" t="s">
        <v>105</v>
      </c>
      <c r="O59" s="32" t="s">
        <v>105</v>
      </c>
      <c r="P59" s="32" t="s">
        <v>105</v>
      </c>
      <c r="Q59" s="32">
        <v>1</v>
      </c>
      <c r="R59" s="32" t="s">
        <v>105</v>
      </c>
      <c r="S59" s="32">
        <v>1</v>
      </c>
      <c r="T59" s="32">
        <v>1</v>
      </c>
      <c r="U59" s="32">
        <v>3</v>
      </c>
      <c r="V59" s="32">
        <v>1</v>
      </c>
      <c r="W59" s="32">
        <v>1</v>
      </c>
      <c r="X59" s="32">
        <v>2</v>
      </c>
      <c r="Y59" s="32">
        <v>2</v>
      </c>
      <c r="Z59" s="32">
        <v>3</v>
      </c>
      <c r="AA59" s="32">
        <v>1</v>
      </c>
      <c r="AB59" s="32">
        <v>6</v>
      </c>
      <c r="AC59" s="32">
        <v>7</v>
      </c>
      <c r="AD59" s="32">
        <v>16</v>
      </c>
      <c r="AE59" s="32">
        <v>13</v>
      </c>
      <c r="AF59" s="32">
        <v>9</v>
      </c>
      <c r="AG59" s="32">
        <v>2</v>
      </c>
      <c r="AH59" s="32">
        <v>1</v>
      </c>
      <c r="AI59" s="32" t="s">
        <v>105</v>
      </c>
      <c r="AJ59" s="32" t="s">
        <v>105</v>
      </c>
      <c r="AK59" s="32" t="s">
        <v>105</v>
      </c>
      <c r="AL59" s="32" t="s">
        <v>105</v>
      </c>
      <c r="AM59" s="32" t="s">
        <v>105</v>
      </c>
      <c r="AN59" s="32" t="s">
        <v>105</v>
      </c>
      <c r="AO59" s="32" t="s">
        <v>105</v>
      </c>
      <c r="AP59" s="32" t="s">
        <v>105</v>
      </c>
      <c r="AQ59" s="32" t="s">
        <v>105</v>
      </c>
      <c r="AR59" s="32">
        <v>1</v>
      </c>
      <c r="AS59" s="32">
        <v>3</v>
      </c>
      <c r="AT59" s="32">
        <v>3</v>
      </c>
      <c r="AU59" s="32">
        <v>6</v>
      </c>
      <c r="AV59" s="32">
        <v>2</v>
      </c>
      <c r="AW59" s="32">
        <v>2</v>
      </c>
      <c r="AX59" s="32">
        <v>2</v>
      </c>
      <c r="AY59" s="32">
        <v>5</v>
      </c>
      <c r="AZ59" s="32">
        <v>4</v>
      </c>
      <c r="BA59" s="32">
        <v>3</v>
      </c>
      <c r="BB59" s="32">
        <v>8</v>
      </c>
      <c r="BC59" s="32" t="s">
        <v>105</v>
      </c>
      <c r="BD59" s="32">
        <v>3</v>
      </c>
      <c r="BE59" s="32">
        <v>3</v>
      </c>
      <c r="BF59" s="32">
        <v>6</v>
      </c>
      <c r="BG59" s="32">
        <v>1</v>
      </c>
      <c r="BH59" s="32" t="s">
        <v>105</v>
      </c>
      <c r="BI59" s="32">
        <v>2</v>
      </c>
      <c r="BJ59" s="32">
        <v>1</v>
      </c>
      <c r="BK59" s="32" t="s">
        <v>105</v>
      </c>
      <c r="BL59" s="32" t="s">
        <v>105</v>
      </c>
      <c r="BM59" s="32" t="s">
        <v>105</v>
      </c>
      <c r="BN59" s="32" t="s">
        <v>105</v>
      </c>
      <c r="BO59" s="32">
        <v>1</v>
      </c>
      <c r="BP59" s="32">
        <v>1</v>
      </c>
      <c r="BQ59" s="32">
        <v>3</v>
      </c>
      <c r="BR59" s="32" t="s">
        <v>105</v>
      </c>
      <c r="BS59" s="32">
        <v>1</v>
      </c>
      <c r="BT59" s="32">
        <v>3</v>
      </c>
      <c r="BU59" s="32">
        <v>4</v>
      </c>
      <c r="BV59" s="32">
        <v>5</v>
      </c>
      <c r="BW59" s="32">
        <v>5</v>
      </c>
      <c r="BX59" s="32">
        <v>1</v>
      </c>
      <c r="BY59" s="32">
        <v>11</v>
      </c>
      <c r="BZ59" s="32">
        <v>5</v>
      </c>
      <c r="CA59" s="32" t="s">
        <v>105</v>
      </c>
      <c r="CB59" s="32">
        <v>4</v>
      </c>
      <c r="CC59" s="32">
        <v>6</v>
      </c>
      <c r="CD59" s="32">
        <v>4</v>
      </c>
      <c r="CE59" s="32">
        <v>5</v>
      </c>
      <c r="CF59" s="32">
        <v>3</v>
      </c>
      <c r="CG59" s="32">
        <v>4</v>
      </c>
      <c r="CH59" s="32">
        <v>8</v>
      </c>
      <c r="CI59" s="32">
        <v>6</v>
      </c>
      <c r="CJ59" s="32">
        <v>5</v>
      </c>
      <c r="CK59" s="32">
        <v>5</v>
      </c>
      <c r="CM59" s="35">
        <f t="shared" si="3"/>
        <v>6</v>
      </c>
      <c r="CN59" s="36">
        <f t="shared" si="4"/>
        <v>4.75</v>
      </c>
      <c r="CO59" s="37">
        <f t="shared" si="5"/>
        <v>1.263157894736842</v>
      </c>
      <c r="CQ59" s="36">
        <f t="shared" si="6"/>
        <v>1.5</v>
      </c>
      <c r="CR59" s="36">
        <f t="shared" si="7"/>
        <v>1.75</v>
      </c>
      <c r="CS59" s="37">
        <f t="shared" si="8"/>
        <v>0.8571428571428571</v>
      </c>
      <c r="CU59" s="37">
        <f t="shared" si="9"/>
        <v>1.0601503759398496</v>
      </c>
    </row>
    <row r="60" spans="1:99" ht="15" customHeight="1" outlineLevel="1" collapsed="1">
      <c r="A60" s="32" t="s">
        <v>148</v>
      </c>
      <c r="B60" s="32" t="s">
        <v>1656</v>
      </c>
      <c r="C60" s="32" t="s">
        <v>1657</v>
      </c>
      <c r="D60" s="32" t="s">
        <v>299</v>
      </c>
      <c r="E60" s="32" t="s">
        <v>846</v>
      </c>
      <c r="F60" s="33" t="s">
        <v>1686</v>
      </c>
      <c r="G60" s="34" t="s">
        <v>1695</v>
      </c>
      <c r="H60" s="32"/>
      <c r="I60" s="32"/>
      <c r="J60" s="32"/>
      <c r="K60" s="32">
        <f t="shared" ref="K60:AP60" si="34">SUBTOTAL(9,K55:K59)</f>
        <v>3</v>
      </c>
      <c r="L60" s="32">
        <f t="shared" si="34"/>
        <v>5</v>
      </c>
      <c r="M60" s="32">
        <f t="shared" si="34"/>
        <v>3</v>
      </c>
      <c r="N60" s="32">
        <f t="shared" si="34"/>
        <v>10</v>
      </c>
      <c r="O60" s="32">
        <f t="shared" si="34"/>
        <v>7</v>
      </c>
      <c r="P60" s="32">
        <f t="shared" si="34"/>
        <v>6</v>
      </c>
      <c r="Q60" s="32">
        <f t="shared" si="34"/>
        <v>11</v>
      </c>
      <c r="R60" s="32">
        <f t="shared" si="34"/>
        <v>4</v>
      </c>
      <c r="S60" s="32">
        <f t="shared" si="34"/>
        <v>5</v>
      </c>
      <c r="T60" s="32">
        <f t="shared" si="34"/>
        <v>12</v>
      </c>
      <c r="U60" s="32">
        <f t="shared" si="34"/>
        <v>10</v>
      </c>
      <c r="V60" s="32">
        <f t="shared" si="34"/>
        <v>7</v>
      </c>
      <c r="W60" s="32">
        <f t="shared" si="34"/>
        <v>9</v>
      </c>
      <c r="X60" s="32">
        <f t="shared" si="34"/>
        <v>15</v>
      </c>
      <c r="Y60" s="32">
        <f t="shared" si="34"/>
        <v>10</v>
      </c>
      <c r="Z60" s="32">
        <f t="shared" si="34"/>
        <v>19</v>
      </c>
      <c r="AA60" s="32">
        <f t="shared" si="34"/>
        <v>14</v>
      </c>
      <c r="AB60" s="32">
        <f t="shared" si="34"/>
        <v>19</v>
      </c>
      <c r="AC60" s="32">
        <f t="shared" si="34"/>
        <v>22</v>
      </c>
      <c r="AD60" s="32">
        <f t="shared" si="34"/>
        <v>42</v>
      </c>
      <c r="AE60" s="32">
        <f t="shared" si="34"/>
        <v>47</v>
      </c>
      <c r="AF60" s="32">
        <f t="shared" si="34"/>
        <v>46</v>
      </c>
      <c r="AG60" s="32">
        <f t="shared" si="34"/>
        <v>50</v>
      </c>
      <c r="AH60" s="32">
        <f t="shared" si="34"/>
        <v>85</v>
      </c>
      <c r="AI60" s="32">
        <f t="shared" si="34"/>
        <v>74</v>
      </c>
      <c r="AJ60" s="32">
        <f t="shared" si="34"/>
        <v>10</v>
      </c>
      <c r="AK60" s="32">
        <f t="shared" si="34"/>
        <v>2</v>
      </c>
      <c r="AL60" s="32">
        <f t="shared" si="34"/>
        <v>0</v>
      </c>
      <c r="AM60" s="32">
        <f t="shared" si="34"/>
        <v>0</v>
      </c>
      <c r="AN60" s="32">
        <f t="shared" si="34"/>
        <v>0</v>
      </c>
      <c r="AO60" s="32">
        <f t="shared" si="34"/>
        <v>0</v>
      </c>
      <c r="AP60" s="32">
        <f t="shared" si="34"/>
        <v>0</v>
      </c>
      <c r="AQ60" s="32">
        <f t="shared" ref="AQ60:BV60" si="35">SUBTOTAL(9,AQ55:AQ59)</f>
        <v>0</v>
      </c>
      <c r="AR60" s="32">
        <f t="shared" si="35"/>
        <v>1</v>
      </c>
      <c r="AS60" s="32">
        <f t="shared" si="35"/>
        <v>3</v>
      </c>
      <c r="AT60" s="32">
        <f t="shared" si="35"/>
        <v>3</v>
      </c>
      <c r="AU60" s="32">
        <f t="shared" si="35"/>
        <v>6</v>
      </c>
      <c r="AV60" s="32">
        <f t="shared" si="35"/>
        <v>2</v>
      </c>
      <c r="AW60" s="32">
        <f t="shared" si="35"/>
        <v>4</v>
      </c>
      <c r="AX60" s="32">
        <f t="shared" si="35"/>
        <v>4</v>
      </c>
      <c r="AY60" s="32">
        <f t="shared" si="35"/>
        <v>14</v>
      </c>
      <c r="AZ60" s="32">
        <f t="shared" si="35"/>
        <v>9</v>
      </c>
      <c r="BA60" s="32">
        <f t="shared" si="35"/>
        <v>15</v>
      </c>
      <c r="BB60" s="32">
        <f t="shared" si="35"/>
        <v>13</v>
      </c>
      <c r="BC60" s="32">
        <f t="shared" si="35"/>
        <v>6</v>
      </c>
      <c r="BD60" s="32">
        <f t="shared" si="35"/>
        <v>11</v>
      </c>
      <c r="BE60" s="32">
        <f t="shared" si="35"/>
        <v>10</v>
      </c>
      <c r="BF60" s="32">
        <f t="shared" si="35"/>
        <v>13</v>
      </c>
      <c r="BG60" s="32">
        <f t="shared" si="35"/>
        <v>7</v>
      </c>
      <c r="BH60" s="32">
        <f t="shared" si="35"/>
        <v>2</v>
      </c>
      <c r="BI60" s="32">
        <f t="shared" si="35"/>
        <v>7</v>
      </c>
      <c r="BJ60" s="32">
        <f t="shared" si="35"/>
        <v>1</v>
      </c>
      <c r="BK60" s="32">
        <f t="shared" si="35"/>
        <v>5</v>
      </c>
      <c r="BL60" s="32">
        <f t="shared" si="35"/>
        <v>4</v>
      </c>
      <c r="BM60" s="32">
        <f t="shared" si="35"/>
        <v>8</v>
      </c>
      <c r="BN60" s="32">
        <f t="shared" si="35"/>
        <v>2</v>
      </c>
      <c r="BO60" s="32">
        <f t="shared" si="35"/>
        <v>4</v>
      </c>
      <c r="BP60" s="32">
        <f t="shared" si="35"/>
        <v>5</v>
      </c>
      <c r="BQ60" s="32">
        <f t="shared" si="35"/>
        <v>4</v>
      </c>
      <c r="BR60" s="32">
        <f t="shared" si="35"/>
        <v>6</v>
      </c>
      <c r="BS60" s="32">
        <f t="shared" si="35"/>
        <v>10</v>
      </c>
      <c r="BT60" s="32">
        <f t="shared" si="35"/>
        <v>12</v>
      </c>
      <c r="BU60" s="32">
        <f t="shared" si="35"/>
        <v>12</v>
      </c>
      <c r="BV60" s="32">
        <f t="shared" si="35"/>
        <v>11</v>
      </c>
      <c r="BW60" s="32">
        <f t="shared" ref="BW60:CK60" si="36">SUBTOTAL(9,BW55:BW59)</f>
        <v>19</v>
      </c>
      <c r="BX60" s="32">
        <f t="shared" si="36"/>
        <v>9</v>
      </c>
      <c r="BY60" s="32">
        <f t="shared" si="36"/>
        <v>19</v>
      </c>
      <c r="BZ60" s="32">
        <f t="shared" si="36"/>
        <v>13</v>
      </c>
      <c r="CA60" s="32">
        <f t="shared" si="36"/>
        <v>14</v>
      </c>
      <c r="CB60" s="32">
        <f t="shared" si="36"/>
        <v>9</v>
      </c>
      <c r="CC60" s="32">
        <f t="shared" si="36"/>
        <v>20</v>
      </c>
      <c r="CD60" s="32">
        <f t="shared" si="36"/>
        <v>29</v>
      </c>
      <c r="CE60" s="32">
        <f t="shared" si="36"/>
        <v>30</v>
      </c>
      <c r="CF60" s="32">
        <f t="shared" si="36"/>
        <v>24</v>
      </c>
      <c r="CG60" s="32">
        <f t="shared" si="36"/>
        <v>31</v>
      </c>
      <c r="CH60" s="32">
        <f t="shared" si="36"/>
        <v>56</v>
      </c>
      <c r="CI60" s="32">
        <f t="shared" si="36"/>
        <v>37</v>
      </c>
      <c r="CJ60" s="32">
        <f t="shared" si="36"/>
        <v>44</v>
      </c>
      <c r="CK60" s="32">
        <f t="shared" si="36"/>
        <v>39</v>
      </c>
      <c r="CM60" s="35">
        <f t="shared" si="3"/>
        <v>44</v>
      </c>
      <c r="CN60" s="36">
        <f t="shared" si="4"/>
        <v>13.111111111111111</v>
      </c>
      <c r="CO60" s="37">
        <f t="shared" si="5"/>
        <v>3.3559322033898304</v>
      </c>
      <c r="CQ60" s="36">
        <f t="shared" si="6"/>
        <v>31.571428571428573</v>
      </c>
      <c r="CR60" s="36">
        <f t="shared" si="7"/>
        <v>12</v>
      </c>
      <c r="CS60" s="37">
        <f t="shared" si="8"/>
        <v>2.6309523809523809</v>
      </c>
      <c r="CU60" s="38">
        <f t="shared" si="9"/>
        <v>2.9934422921711059</v>
      </c>
    </row>
    <row r="61" spans="1:99" ht="15" hidden="1" customHeight="1" outlineLevel="2">
      <c r="A61" s="32" t="s">
        <v>148</v>
      </c>
      <c r="B61" s="32" t="s">
        <v>1656</v>
      </c>
      <c r="C61" s="32" t="s">
        <v>1657</v>
      </c>
      <c r="D61" s="32" t="s">
        <v>299</v>
      </c>
      <c r="E61" s="32" t="s">
        <v>846</v>
      </c>
      <c r="F61" s="39" t="s">
        <v>1425</v>
      </c>
      <c r="G61" s="32" t="s">
        <v>1696</v>
      </c>
      <c r="H61" s="32" t="s">
        <v>1678</v>
      </c>
      <c r="I61" s="32" t="s">
        <v>1662</v>
      </c>
      <c r="J61" s="32" t="s">
        <v>1663</v>
      </c>
      <c r="K61" s="32" t="s">
        <v>105</v>
      </c>
      <c r="L61" s="32" t="s">
        <v>105</v>
      </c>
      <c r="M61" s="32" t="s">
        <v>105</v>
      </c>
      <c r="N61" s="32" t="s">
        <v>105</v>
      </c>
      <c r="O61" s="32" t="s">
        <v>105</v>
      </c>
      <c r="P61" s="32" t="s">
        <v>105</v>
      </c>
      <c r="Q61" s="32" t="s">
        <v>105</v>
      </c>
      <c r="R61" s="32" t="s">
        <v>105</v>
      </c>
      <c r="S61" s="32" t="s">
        <v>105</v>
      </c>
      <c r="T61" s="32" t="s">
        <v>105</v>
      </c>
      <c r="U61" s="32" t="s">
        <v>105</v>
      </c>
      <c r="V61" s="32" t="s">
        <v>105</v>
      </c>
      <c r="W61" s="32" t="s">
        <v>105</v>
      </c>
      <c r="X61" s="32" t="s">
        <v>105</v>
      </c>
      <c r="Y61" s="32" t="s">
        <v>105</v>
      </c>
      <c r="Z61" s="32" t="s">
        <v>105</v>
      </c>
      <c r="AA61" s="32" t="s">
        <v>105</v>
      </c>
      <c r="AB61" s="32" t="s">
        <v>105</v>
      </c>
      <c r="AC61" s="32" t="s">
        <v>105</v>
      </c>
      <c r="AD61" s="32" t="s">
        <v>105</v>
      </c>
      <c r="AE61" s="32" t="s">
        <v>105</v>
      </c>
      <c r="AF61" s="32" t="s">
        <v>105</v>
      </c>
      <c r="AG61" s="32" t="s">
        <v>105</v>
      </c>
      <c r="AH61" s="32" t="s">
        <v>105</v>
      </c>
      <c r="AI61" s="32" t="s">
        <v>105</v>
      </c>
      <c r="AJ61" s="32" t="s">
        <v>105</v>
      </c>
      <c r="AK61" s="32" t="s">
        <v>105</v>
      </c>
      <c r="AL61" s="32" t="s">
        <v>105</v>
      </c>
      <c r="AM61" s="32" t="s">
        <v>105</v>
      </c>
      <c r="AN61" s="32" t="s">
        <v>105</v>
      </c>
      <c r="AO61" s="32" t="s">
        <v>105</v>
      </c>
      <c r="AP61" s="32" t="s">
        <v>105</v>
      </c>
      <c r="AQ61" s="32" t="s">
        <v>105</v>
      </c>
      <c r="AR61" s="32" t="s">
        <v>105</v>
      </c>
      <c r="AS61" s="32" t="s">
        <v>105</v>
      </c>
      <c r="AT61" s="32" t="s">
        <v>105</v>
      </c>
      <c r="AU61" s="32" t="s">
        <v>105</v>
      </c>
      <c r="AV61" s="32" t="s">
        <v>105</v>
      </c>
      <c r="AW61" s="32" t="s">
        <v>105</v>
      </c>
      <c r="AX61" s="32" t="s">
        <v>105</v>
      </c>
      <c r="AY61" s="32" t="s">
        <v>105</v>
      </c>
      <c r="AZ61" s="32" t="s">
        <v>105</v>
      </c>
      <c r="BA61" s="32" t="s">
        <v>105</v>
      </c>
      <c r="BB61" s="32" t="s">
        <v>105</v>
      </c>
      <c r="BC61" s="32" t="s">
        <v>105</v>
      </c>
      <c r="BD61" s="32" t="s">
        <v>105</v>
      </c>
      <c r="BE61" s="32" t="s">
        <v>105</v>
      </c>
      <c r="BF61" s="32">
        <v>2</v>
      </c>
      <c r="BG61" s="32" t="s">
        <v>105</v>
      </c>
      <c r="BH61" s="32" t="s">
        <v>105</v>
      </c>
      <c r="BI61" s="32" t="s">
        <v>105</v>
      </c>
      <c r="BJ61" s="32" t="s">
        <v>105</v>
      </c>
      <c r="BK61" s="32" t="s">
        <v>105</v>
      </c>
      <c r="BL61" s="32" t="s">
        <v>105</v>
      </c>
      <c r="BM61" s="32" t="s">
        <v>105</v>
      </c>
      <c r="BN61" s="32" t="s">
        <v>105</v>
      </c>
      <c r="BO61" s="32" t="s">
        <v>105</v>
      </c>
      <c r="BP61" s="32" t="s">
        <v>105</v>
      </c>
      <c r="BQ61" s="32" t="s">
        <v>105</v>
      </c>
      <c r="BR61" s="32" t="s">
        <v>105</v>
      </c>
      <c r="BS61" s="32" t="s">
        <v>105</v>
      </c>
      <c r="BT61" s="32" t="s">
        <v>105</v>
      </c>
      <c r="BU61" s="32" t="s">
        <v>105</v>
      </c>
      <c r="BV61" s="32" t="s">
        <v>105</v>
      </c>
      <c r="BW61" s="32" t="s">
        <v>105</v>
      </c>
      <c r="BX61" s="32" t="s">
        <v>105</v>
      </c>
      <c r="BY61" s="32" t="s">
        <v>105</v>
      </c>
      <c r="BZ61" s="32" t="s">
        <v>105</v>
      </c>
      <c r="CA61" s="32" t="s">
        <v>105</v>
      </c>
      <c r="CB61" s="32" t="s">
        <v>105</v>
      </c>
      <c r="CC61" s="32" t="s">
        <v>105</v>
      </c>
      <c r="CD61" s="32" t="s">
        <v>105</v>
      </c>
      <c r="CE61" s="32" t="s">
        <v>105</v>
      </c>
      <c r="CF61" s="32" t="s">
        <v>105</v>
      </c>
      <c r="CG61" s="32" t="s">
        <v>105</v>
      </c>
      <c r="CH61" s="32" t="s">
        <v>105</v>
      </c>
      <c r="CI61" s="32" t="s">
        <v>105</v>
      </c>
      <c r="CJ61" s="32" t="s">
        <v>105</v>
      </c>
      <c r="CK61" s="32" t="s">
        <v>105</v>
      </c>
      <c r="CM61" s="35" t="e">
        <f t="shared" si="3"/>
        <v>#DIV/0!</v>
      </c>
      <c r="CN61" s="36" t="e">
        <f t="shared" si="4"/>
        <v>#DIV/0!</v>
      </c>
      <c r="CO61" s="37" t="e">
        <f t="shared" si="5"/>
        <v>#DIV/0!</v>
      </c>
      <c r="CQ61" s="36" t="e">
        <f t="shared" si="6"/>
        <v>#DIV/0!</v>
      </c>
      <c r="CR61" s="36" t="e">
        <f t="shared" si="7"/>
        <v>#DIV/0!</v>
      </c>
      <c r="CS61" s="37" t="e">
        <f t="shared" si="8"/>
        <v>#DIV/0!</v>
      </c>
      <c r="CU61" s="37" t="e">
        <f t="shared" si="9"/>
        <v>#DIV/0!</v>
      </c>
    </row>
    <row r="62" spans="1:99" ht="15" hidden="1" customHeight="1" outlineLevel="2">
      <c r="A62" s="32" t="s">
        <v>148</v>
      </c>
      <c r="B62" s="32" t="s">
        <v>1656</v>
      </c>
      <c r="C62" s="32" t="s">
        <v>1657</v>
      </c>
      <c r="D62" s="32" t="s">
        <v>299</v>
      </c>
      <c r="E62" s="32" t="s">
        <v>846</v>
      </c>
      <c r="F62" s="39" t="s">
        <v>1425</v>
      </c>
      <c r="G62" s="32" t="s">
        <v>1696</v>
      </c>
      <c r="H62" s="32" t="s">
        <v>1678</v>
      </c>
      <c r="I62" s="32" t="s">
        <v>1662</v>
      </c>
      <c r="J62" s="32" t="s">
        <v>1664</v>
      </c>
      <c r="K62" s="32">
        <v>7</v>
      </c>
      <c r="L62" s="32">
        <v>4</v>
      </c>
      <c r="M62" s="32">
        <v>5</v>
      </c>
      <c r="N62" s="32">
        <v>4</v>
      </c>
      <c r="O62" s="32">
        <v>7</v>
      </c>
      <c r="P62" s="32">
        <v>4</v>
      </c>
      <c r="Q62" s="32">
        <v>1</v>
      </c>
      <c r="R62" s="32">
        <v>4</v>
      </c>
      <c r="S62" s="32">
        <v>3</v>
      </c>
      <c r="T62" s="32">
        <v>13</v>
      </c>
      <c r="U62" s="32">
        <v>4</v>
      </c>
      <c r="V62" s="32">
        <v>16</v>
      </c>
      <c r="W62" s="32">
        <v>4</v>
      </c>
      <c r="X62" s="32">
        <v>12</v>
      </c>
      <c r="Y62" s="32">
        <v>7</v>
      </c>
      <c r="Z62" s="32">
        <v>11</v>
      </c>
      <c r="AA62" s="32">
        <v>6</v>
      </c>
      <c r="AB62" s="32">
        <v>4</v>
      </c>
      <c r="AC62" s="32">
        <v>7</v>
      </c>
      <c r="AD62" s="32">
        <v>22</v>
      </c>
      <c r="AE62" s="32">
        <v>17</v>
      </c>
      <c r="AF62" s="32">
        <v>1</v>
      </c>
      <c r="AG62" s="32">
        <v>8</v>
      </c>
      <c r="AH62" s="32">
        <v>6</v>
      </c>
      <c r="AI62" s="32">
        <v>10</v>
      </c>
      <c r="AJ62" s="32">
        <v>11</v>
      </c>
      <c r="AK62" s="32">
        <v>20</v>
      </c>
      <c r="AL62" s="32">
        <v>16</v>
      </c>
      <c r="AM62" s="32">
        <v>11</v>
      </c>
      <c r="AN62" s="32">
        <v>5</v>
      </c>
      <c r="AO62" s="32">
        <v>7</v>
      </c>
      <c r="AP62" s="32">
        <v>8</v>
      </c>
      <c r="AQ62" s="32">
        <v>5</v>
      </c>
      <c r="AR62" s="32">
        <v>10</v>
      </c>
      <c r="AS62" s="32">
        <v>5</v>
      </c>
      <c r="AT62" s="32">
        <v>7</v>
      </c>
      <c r="AU62" s="32">
        <v>13</v>
      </c>
      <c r="AV62" s="32">
        <v>9</v>
      </c>
      <c r="AW62" s="32">
        <v>3</v>
      </c>
      <c r="AX62" s="32">
        <v>2</v>
      </c>
      <c r="AY62" s="32">
        <v>3</v>
      </c>
      <c r="AZ62" s="32">
        <v>5</v>
      </c>
      <c r="BA62" s="32">
        <v>8</v>
      </c>
      <c r="BB62" s="32">
        <v>17</v>
      </c>
      <c r="BC62" s="32">
        <v>4</v>
      </c>
      <c r="BD62" s="32">
        <v>3</v>
      </c>
      <c r="BE62" s="32">
        <v>2</v>
      </c>
      <c r="BF62" s="32">
        <v>2</v>
      </c>
      <c r="BG62" s="32">
        <v>5</v>
      </c>
      <c r="BH62" s="32">
        <v>1</v>
      </c>
      <c r="BI62" s="32">
        <v>5</v>
      </c>
      <c r="BJ62" s="32" t="s">
        <v>105</v>
      </c>
      <c r="BK62" s="32">
        <v>1</v>
      </c>
      <c r="BL62" s="32">
        <v>2</v>
      </c>
      <c r="BM62" s="32">
        <v>3</v>
      </c>
      <c r="BN62" s="32">
        <v>2</v>
      </c>
      <c r="BO62" s="32">
        <v>1</v>
      </c>
      <c r="BP62" s="32">
        <v>3</v>
      </c>
      <c r="BQ62" s="32">
        <v>2</v>
      </c>
      <c r="BR62" s="32">
        <v>3</v>
      </c>
      <c r="BS62" s="32">
        <v>3</v>
      </c>
      <c r="BT62" s="32">
        <v>7</v>
      </c>
      <c r="BU62" s="32">
        <v>5</v>
      </c>
      <c r="BV62" s="32" t="s">
        <v>105</v>
      </c>
      <c r="BW62" s="32">
        <v>4</v>
      </c>
      <c r="BX62" s="32">
        <v>2</v>
      </c>
      <c r="BY62" s="32">
        <v>2</v>
      </c>
      <c r="BZ62" s="32">
        <v>1</v>
      </c>
      <c r="CA62" s="32">
        <v>4</v>
      </c>
      <c r="CB62" s="32">
        <v>1</v>
      </c>
      <c r="CC62" s="32">
        <v>5</v>
      </c>
      <c r="CD62" s="32">
        <v>2</v>
      </c>
      <c r="CE62" s="32">
        <v>5</v>
      </c>
      <c r="CF62" s="32">
        <v>2</v>
      </c>
      <c r="CG62" s="32">
        <v>6</v>
      </c>
      <c r="CH62" s="32">
        <v>4</v>
      </c>
      <c r="CI62" s="32" t="s">
        <v>105</v>
      </c>
      <c r="CJ62" s="32" t="s">
        <v>105</v>
      </c>
      <c r="CK62" s="32" t="s">
        <v>105</v>
      </c>
      <c r="CM62" s="35">
        <f t="shared" si="3"/>
        <v>4</v>
      </c>
      <c r="CN62" s="36">
        <f t="shared" si="4"/>
        <v>3.25</v>
      </c>
      <c r="CO62" s="37">
        <f t="shared" si="5"/>
        <v>1.2307692307692308</v>
      </c>
      <c r="CQ62" s="36">
        <f t="shared" si="6"/>
        <v>11.714285714285714</v>
      </c>
      <c r="CR62" s="36">
        <f t="shared" si="7"/>
        <v>9.125</v>
      </c>
      <c r="CS62" s="37">
        <f t="shared" si="8"/>
        <v>1.283757338551859</v>
      </c>
      <c r="CU62" s="37">
        <f t="shared" si="9"/>
        <v>1.2572632846605449</v>
      </c>
    </row>
    <row r="63" spans="1:99" ht="15" hidden="1" customHeight="1" outlineLevel="2">
      <c r="A63" s="32" t="s">
        <v>148</v>
      </c>
      <c r="B63" s="32" t="s">
        <v>1656</v>
      </c>
      <c r="C63" s="32" t="s">
        <v>1657</v>
      </c>
      <c r="D63" s="32" t="s">
        <v>299</v>
      </c>
      <c r="E63" s="32" t="s">
        <v>846</v>
      </c>
      <c r="F63" s="39" t="s">
        <v>1425</v>
      </c>
      <c r="G63" s="32" t="s">
        <v>1696</v>
      </c>
      <c r="H63" s="32" t="s">
        <v>1678</v>
      </c>
      <c r="I63" s="32" t="s">
        <v>1662</v>
      </c>
      <c r="J63" s="32" t="s">
        <v>1665</v>
      </c>
      <c r="K63" s="32" t="s">
        <v>105</v>
      </c>
      <c r="L63" s="32" t="s">
        <v>105</v>
      </c>
      <c r="M63" s="32" t="s">
        <v>105</v>
      </c>
      <c r="N63" s="32" t="s">
        <v>105</v>
      </c>
      <c r="O63" s="32" t="s">
        <v>105</v>
      </c>
      <c r="P63" s="32" t="s">
        <v>105</v>
      </c>
      <c r="Q63" s="32" t="s">
        <v>105</v>
      </c>
      <c r="R63" s="32" t="s">
        <v>105</v>
      </c>
      <c r="S63" s="32" t="s">
        <v>105</v>
      </c>
      <c r="T63" s="32" t="s">
        <v>105</v>
      </c>
      <c r="U63" s="32" t="s">
        <v>105</v>
      </c>
      <c r="V63" s="32" t="s">
        <v>105</v>
      </c>
      <c r="W63" s="32" t="s">
        <v>105</v>
      </c>
      <c r="X63" s="32" t="s">
        <v>105</v>
      </c>
      <c r="Y63" s="32" t="s">
        <v>105</v>
      </c>
      <c r="Z63" s="32" t="s">
        <v>105</v>
      </c>
      <c r="AA63" s="32" t="s">
        <v>105</v>
      </c>
      <c r="AB63" s="32" t="s">
        <v>105</v>
      </c>
      <c r="AC63" s="32" t="s">
        <v>105</v>
      </c>
      <c r="AD63" s="32" t="s">
        <v>105</v>
      </c>
      <c r="AE63" s="32" t="s">
        <v>105</v>
      </c>
      <c r="AF63" s="32" t="s">
        <v>105</v>
      </c>
      <c r="AG63" s="32" t="s">
        <v>105</v>
      </c>
      <c r="AH63" s="32" t="s">
        <v>105</v>
      </c>
      <c r="AI63" s="32" t="s">
        <v>105</v>
      </c>
      <c r="AJ63" s="32" t="s">
        <v>105</v>
      </c>
      <c r="AK63" s="32" t="s">
        <v>105</v>
      </c>
      <c r="AL63" s="32" t="s">
        <v>105</v>
      </c>
      <c r="AM63" s="32" t="s">
        <v>105</v>
      </c>
      <c r="AN63" s="32" t="s">
        <v>105</v>
      </c>
      <c r="AO63" s="32" t="s">
        <v>105</v>
      </c>
      <c r="AP63" s="32" t="s">
        <v>105</v>
      </c>
      <c r="AQ63" s="32" t="s">
        <v>105</v>
      </c>
      <c r="AR63" s="32" t="s">
        <v>105</v>
      </c>
      <c r="AS63" s="32" t="s">
        <v>105</v>
      </c>
      <c r="AT63" s="32" t="s">
        <v>105</v>
      </c>
      <c r="AU63" s="32" t="s">
        <v>105</v>
      </c>
      <c r="AV63" s="32" t="s">
        <v>105</v>
      </c>
      <c r="AW63" s="32" t="s">
        <v>105</v>
      </c>
      <c r="AX63" s="32" t="s">
        <v>105</v>
      </c>
      <c r="AY63" s="32" t="s">
        <v>105</v>
      </c>
      <c r="AZ63" s="32" t="s">
        <v>105</v>
      </c>
      <c r="BA63" s="32" t="s">
        <v>105</v>
      </c>
      <c r="BB63" s="32" t="s">
        <v>105</v>
      </c>
      <c r="BC63" s="32" t="s">
        <v>105</v>
      </c>
      <c r="BD63" s="32" t="s">
        <v>105</v>
      </c>
      <c r="BE63" s="32" t="s">
        <v>105</v>
      </c>
      <c r="BF63" s="32" t="s">
        <v>105</v>
      </c>
      <c r="BG63" s="32" t="s">
        <v>105</v>
      </c>
      <c r="BH63" s="32" t="s">
        <v>105</v>
      </c>
      <c r="BI63" s="32" t="s">
        <v>105</v>
      </c>
      <c r="BJ63" s="32" t="s">
        <v>105</v>
      </c>
      <c r="BK63" s="32" t="s">
        <v>105</v>
      </c>
      <c r="BL63" s="32" t="s">
        <v>105</v>
      </c>
      <c r="BM63" s="32" t="s">
        <v>105</v>
      </c>
      <c r="BN63" s="32">
        <v>2</v>
      </c>
      <c r="BO63" s="32">
        <v>3</v>
      </c>
      <c r="BP63" s="32">
        <v>18</v>
      </c>
      <c r="BQ63" s="32">
        <v>21</v>
      </c>
      <c r="BR63" s="32">
        <v>5</v>
      </c>
      <c r="BS63" s="32">
        <v>7</v>
      </c>
      <c r="BT63" s="32">
        <v>7</v>
      </c>
      <c r="BU63" s="32">
        <v>5</v>
      </c>
      <c r="BV63" s="32">
        <v>3</v>
      </c>
      <c r="BW63" s="32">
        <v>6</v>
      </c>
      <c r="BX63" s="32">
        <v>8</v>
      </c>
      <c r="BY63" s="32">
        <v>4</v>
      </c>
      <c r="BZ63" s="32">
        <v>9</v>
      </c>
      <c r="CA63" s="32">
        <v>2</v>
      </c>
      <c r="CB63" s="32">
        <v>2</v>
      </c>
      <c r="CC63" s="32">
        <v>10</v>
      </c>
      <c r="CD63" s="32">
        <v>7</v>
      </c>
      <c r="CE63" s="32">
        <v>5</v>
      </c>
      <c r="CF63" s="32">
        <v>4</v>
      </c>
      <c r="CG63" s="32">
        <v>6</v>
      </c>
      <c r="CH63" s="32">
        <v>6</v>
      </c>
      <c r="CI63" s="32">
        <v>9</v>
      </c>
      <c r="CJ63" s="32">
        <v>24</v>
      </c>
      <c r="CK63" s="32">
        <v>17</v>
      </c>
      <c r="CM63" s="35">
        <f t="shared" si="3"/>
        <v>14</v>
      </c>
      <c r="CN63" s="36">
        <f t="shared" si="4"/>
        <v>5.1111111111111107</v>
      </c>
      <c r="CO63" s="37">
        <f t="shared" si="5"/>
        <v>2.7391304347826089</v>
      </c>
      <c r="CQ63" s="36" t="e">
        <f t="shared" si="6"/>
        <v>#DIV/0!</v>
      </c>
      <c r="CR63" s="36" t="e">
        <f t="shared" si="7"/>
        <v>#DIV/0!</v>
      </c>
      <c r="CS63" s="37" t="e">
        <f t="shared" si="8"/>
        <v>#DIV/0!</v>
      </c>
      <c r="CU63" s="37" t="e">
        <f t="shared" si="9"/>
        <v>#DIV/0!</v>
      </c>
    </row>
    <row r="64" spans="1:99" ht="15" hidden="1" customHeight="1" outlineLevel="2">
      <c r="A64" s="32" t="s">
        <v>148</v>
      </c>
      <c r="B64" s="32" t="s">
        <v>1656</v>
      </c>
      <c r="C64" s="32" t="s">
        <v>1657</v>
      </c>
      <c r="D64" s="32" t="s">
        <v>299</v>
      </c>
      <c r="E64" s="32" t="s">
        <v>846</v>
      </c>
      <c r="F64" s="39" t="s">
        <v>1425</v>
      </c>
      <c r="G64" s="32" t="s">
        <v>1696</v>
      </c>
      <c r="H64" s="32" t="s">
        <v>1678</v>
      </c>
      <c r="I64" s="32" t="s">
        <v>1662</v>
      </c>
      <c r="J64" s="32" t="s">
        <v>1666</v>
      </c>
      <c r="K64" s="32">
        <v>2</v>
      </c>
      <c r="L64" s="32">
        <v>7</v>
      </c>
      <c r="M64" s="32">
        <v>3</v>
      </c>
      <c r="N64" s="32">
        <v>1</v>
      </c>
      <c r="O64" s="32">
        <v>3</v>
      </c>
      <c r="P64" s="32">
        <v>6</v>
      </c>
      <c r="Q64" s="32">
        <v>3</v>
      </c>
      <c r="R64" s="32">
        <v>8</v>
      </c>
      <c r="S64" s="32">
        <v>9</v>
      </c>
      <c r="T64" s="32">
        <v>10</v>
      </c>
      <c r="U64" s="32">
        <v>4</v>
      </c>
      <c r="V64" s="32" t="s">
        <v>105</v>
      </c>
      <c r="W64" s="32" t="s">
        <v>105</v>
      </c>
      <c r="X64" s="32">
        <v>1</v>
      </c>
      <c r="Y64" s="32">
        <v>1</v>
      </c>
      <c r="Z64" s="32">
        <v>1</v>
      </c>
      <c r="AA64" s="32">
        <v>1</v>
      </c>
      <c r="AB64" s="32">
        <v>3</v>
      </c>
      <c r="AC64" s="32" t="s">
        <v>105</v>
      </c>
      <c r="AD64" s="32">
        <v>2</v>
      </c>
      <c r="AE64" s="32">
        <v>1</v>
      </c>
      <c r="AF64" s="32">
        <v>3</v>
      </c>
      <c r="AG64" s="32">
        <v>2</v>
      </c>
      <c r="AH64" s="32">
        <v>2</v>
      </c>
      <c r="AI64" s="32">
        <v>2</v>
      </c>
      <c r="AJ64" s="32">
        <v>3</v>
      </c>
      <c r="AK64" s="32">
        <v>2</v>
      </c>
      <c r="AL64" s="32">
        <v>1</v>
      </c>
      <c r="AM64" s="32" t="s">
        <v>105</v>
      </c>
      <c r="AN64" s="32" t="s">
        <v>105</v>
      </c>
      <c r="AO64" s="32" t="s">
        <v>105</v>
      </c>
      <c r="AP64" s="32" t="s">
        <v>105</v>
      </c>
      <c r="AQ64" s="32">
        <v>4</v>
      </c>
      <c r="AR64" s="32">
        <v>1</v>
      </c>
      <c r="AS64" s="32" t="s">
        <v>105</v>
      </c>
      <c r="AT64" s="32">
        <v>1</v>
      </c>
      <c r="AU64" s="32">
        <v>1</v>
      </c>
      <c r="AV64" s="32">
        <v>1</v>
      </c>
      <c r="AW64" s="32">
        <v>1</v>
      </c>
      <c r="AX64" s="32">
        <v>15</v>
      </c>
      <c r="AY64" s="32">
        <v>3</v>
      </c>
      <c r="AZ64" s="32">
        <v>7</v>
      </c>
      <c r="BA64" s="32">
        <v>4</v>
      </c>
      <c r="BB64" s="32">
        <v>12</v>
      </c>
      <c r="BC64" s="32">
        <v>19</v>
      </c>
      <c r="BD64" s="32">
        <v>12</v>
      </c>
      <c r="BE64" s="32">
        <v>4</v>
      </c>
      <c r="BF64" s="32">
        <v>6</v>
      </c>
      <c r="BG64" s="32">
        <v>6</v>
      </c>
      <c r="BH64" s="32">
        <v>1</v>
      </c>
      <c r="BI64" s="32">
        <v>4</v>
      </c>
      <c r="BJ64" s="32">
        <v>1</v>
      </c>
      <c r="BK64" s="32">
        <v>4</v>
      </c>
      <c r="BL64" s="32">
        <v>3</v>
      </c>
      <c r="BM64" s="32">
        <v>1</v>
      </c>
      <c r="BN64" s="32" t="s">
        <v>105</v>
      </c>
      <c r="BO64" s="32">
        <v>1</v>
      </c>
      <c r="BP64" s="32" t="s">
        <v>105</v>
      </c>
      <c r="BQ64" s="32" t="s">
        <v>105</v>
      </c>
      <c r="BR64" s="32" t="s">
        <v>105</v>
      </c>
      <c r="BS64" s="32" t="s">
        <v>105</v>
      </c>
      <c r="BT64" s="32" t="s">
        <v>105</v>
      </c>
      <c r="BU64" s="32" t="s">
        <v>105</v>
      </c>
      <c r="BV64" s="32" t="s">
        <v>105</v>
      </c>
      <c r="BW64" s="32" t="s">
        <v>105</v>
      </c>
      <c r="BX64" s="32" t="s">
        <v>105</v>
      </c>
      <c r="BY64" s="32" t="s">
        <v>105</v>
      </c>
      <c r="BZ64" s="32" t="s">
        <v>105</v>
      </c>
      <c r="CA64" s="32" t="s">
        <v>105</v>
      </c>
      <c r="CB64" s="32" t="s">
        <v>105</v>
      </c>
      <c r="CC64" s="32" t="s">
        <v>105</v>
      </c>
      <c r="CD64" s="32" t="s">
        <v>105</v>
      </c>
      <c r="CE64" s="32" t="s">
        <v>105</v>
      </c>
      <c r="CF64" s="32" t="s">
        <v>105</v>
      </c>
      <c r="CG64" s="32" t="s">
        <v>105</v>
      </c>
      <c r="CH64" s="32" t="s">
        <v>105</v>
      </c>
      <c r="CI64" s="32" t="s">
        <v>105</v>
      </c>
      <c r="CJ64" s="32" t="s">
        <v>105</v>
      </c>
      <c r="CK64" s="32" t="s">
        <v>105</v>
      </c>
      <c r="CM64" s="35" t="e">
        <f t="shared" si="3"/>
        <v>#DIV/0!</v>
      </c>
      <c r="CN64" s="36" t="e">
        <f t="shared" si="4"/>
        <v>#DIV/0!</v>
      </c>
      <c r="CO64" s="37" t="e">
        <f t="shared" si="5"/>
        <v>#DIV/0!</v>
      </c>
      <c r="CQ64" s="36">
        <f t="shared" si="6"/>
        <v>2</v>
      </c>
      <c r="CR64" s="36">
        <f t="shared" si="7"/>
        <v>3</v>
      </c>
      <c r="CS64" s="37">
        <f t="shared" si="8"/>
        <v>0.66666666666666663</v>
      </c>
      <c r="CU64" s="37" t="e">
        <f t="shared" si="9"/>
        <v>#DIV/0!</v>
      </c>
    </row>
    <row r="65" spans="1:99" ht="15" hidden="1" customHeight="1" outlineLevel="2">
      <c r="A65" s="32" t="s">
        <v>148</v>
      </c>
      <c r="B65" s="32" t="s">
        <v>1656</v>
      </c>
      <c r="C65" s="32" t="s">
        <v>1657</v>
      </c>
      <c r="D65" s="32" t="s">
        <v>299</v>
      </c>
      <c r="E65" s="32" t="s">
        <v>846</v>
      </c>
      <c r="F65" s="39" t="s">
        <v>1425</v>
      </c>
      <c r="G65" s="32" t="s">
        <v>1696</v>
      </c>
      <c r="H65" s="32" t="s">
        <v>1678</v>
      </c>
      <c r="I65" s="32" t="s">
        <v>1662</v>
      </c>
      <c r="J65" s="32" t="s">
        <v>1667</v>
      </c>
      <c r="K65" s="32" t="s">
        <v>105</v>
      </c>
      <c r="L65" s="32" t="s">
        <v>105</v>
      </c>
      <c r="M65" s="32" t="s">
        <v>105</v>
      </c>
      <c r="N65" s="32" t="s">
        <v>105</v>
      </c>
      <c r="O65" s="32" t="s">
        <v>105</v>
      </c>
      <c r="P65" s="32" t="s">
        <v>105</v>
      </c>
      <c r="Q65" s="32" t="s">
        <v>105</v>
      </c>
      <c r="R65" s="32" t="s">
        <v>105</v>
      </c>
      <c r="S65" s="32" t="s">
        <v>105</v>
      </c>
      <c r="T65" s="32" t="s">
        <v>105</v>
      </c>
      <c r="U65" s="32" t="s">
        <v>105</v>
      </c>
      <c r="V65" s="32" t="s">
        <v>105</v>
      </c>
      <c r="W65" s="32" t="s">
        <v>105</v>
      </c>
      <c r="X65" s="32" t="s">
        <v>105</v>
      </c>
      <c r="Y65" s="32" t="s">
        <v>105</v>
      </c>
      <c r="Z65" s="32" t="s">
        <v>105</v>
      </c>
      <c r="AA65" s="32" t="s">
        <v>105</v>
      </c>
      <c r="AB65" s="32" t="s">
        <v>105</v>
      </c>
      <c r="AC65" s="32" t="s">
        <v>105</v>
      </c>
      <c r="AD65" s="32" t="s">
        <v>105</v>
      </c>
      <c r="AE65" s="32" t="s">
        <v>105</v>
      </c>
      <c r="AF65" s="32" t="s">
        <v>105</v>
      </c>
      <c r="AG65" s="32" t="s">
        <v>105</v>
      </c>
      <c r="AH65" s="32" t="s">
        <v>105</v>
      </c>
      <c r="AI65" s="32" t="s">
        <v>105</v>
      </c>
      <c r="AJ65" s="32" t="s">
        <v>105</v>
      </c>
      <c r="AK65" s="32" t="s">
        <v>105</v>
      </c>
      <c r="AL65" s="32" t="s">
        <v>105</v>
      </c>
      <c r="AM65" s="32" t="s">
        <v>105</v>
      </c>
      <c r="AN65" s="32" t="s">
        <v>105</v>
      </c>
      <c r="AO65" s="32" t="s">
        <v>105</v>
      </c>
      <c r="AP65" s="32" t="s">
        <v>105</v>
      </c>
      <c r="AQ65" s="32" t="s">
        <v>105</v>
      </c>
      <c r="AR65" s="32" t="s">
        <v>105</v>
      </c>
      <c r="AS65" s="32" t="s">
        <v>105</v>
      </c>
      <c r="AT65" s="32" t="s">
        <v>105</v>
      </c>
      <c r="AU65" s="32" t="s">
        <v>105</v>
      </c>
      <c r="AV65" s="32" t="s">
        <v>105</v>
      </c>
      <c r="AW65" s="32" t="s">
        <v>105</v>
      </c>
      <c r="AX65" s="32" t="s">
        <v>105</v>
      </c>
      <c r="AY65" s="32" t="s">
        <v>105</v>
      </c>
      <c r="AZ65" s="32" t="s">
        <v>105</v>
      </c>
      <c r="BA65" s="32" t="s">
        <v>105</v>
      </c>
      <c r="BB65" s="32" t="s">
        <v>105</v>
      </c>
      <c r="BC65" s="32" t="s">
        <v>105</v>
      </c>
      <c r="BD65" s="32" t="s">
        <v>105</v>
      </c>
      <c r="BE65" s="32" t="s">
        <v>105</v>
      </c>
      <c r="BF65" s="32" t="s">
        <v>105</v>
      </c>
      <c r="BG65" s="32" t="s">
        <v>105</v>
      </c>
      <c r="BH65" s="32" t="s">
        <v>105</v>
      </c>
      <c r="BI65" s="32" t="s">
        <v>105</v>
      </c>
      <c r="BJ65" s="32" t="s">
        <v>105</v>
      </c>
      <c r="BK65" s="32" t="s">
        <v>105</v>
      </c>
      <c r="BL65" s="32" t="s">
        <v>105</v>
      </c>
      <c r="BM65" s="32" t="s">
        <v>105</v>
      </c>
      <c r="BN65" s="32" t="s">
        <v>105</v>
      </c>
      <c r="BO65" s="32" t="s">
        <v>105</v>
      </c>
      <c r="BP65" s="32" t="s">
        <v>105</v>
      </c>
      <c r="BQ65" s="32" t="s">
        <v>105</v>
      </c>
      <c r="BR65" s="32" t="s">
        <v>105</v>
      </c>
      <c r="BS65" s="32" t="s">
        <v>105</v>
      </c>
      <c r="BT65" s="32" t="s">
        <v>105</v>
      </c>
      <c r="BU65" s="32" t="s">
        <v>105</v>
      </c>
      <c r="BV65" s="32" t="s">
        <v>105</v>
      </c>
      <c r="BW65" s="32" t="s">
        <v>105</v>
      </c>
      <c r="BX65" s="32" t="s">
        <v>105</v>
      </c>
      <c r="BY65" s="32" t="s">
        <v>105</v>
      </c>
      <c r="BZ65" s="32" t="s">
        <v>105</v>
      </c>
      <c r="CA65" s="32" t="s">
        <v>105</v>
      </c>
      <c r="CB65" s="32" t="s">
        <v>105</v>
      </c>
      <c r="CC65" s="32" t="s">
        <v>105</v>
      </c>
      <c r="CD65" s="32" t="s">
        <v>105</v>
      </c>
      <c r="CE65" s="32" t="s">
        <v>105</v>
      </c>
      <c r="CF65" s="32" t="s">
        <v>105</v>
      </c>
      <c r="CG65" s="32" t="s">
        <v>105</v>
      </c>
      <c r="CH65" s="32" t="s">
        <v>105</v>
      </c>
      <c r="CI65" s="32" t="s">
        <v>105</v>
      </c>
      <c r="CJ65" s="32" t="s">
        <v>105</v>
      </c>
      <c r="CK65" s="32" t="s">
        <v>105</v>
      </c>
      <c r="CM65" s="35" t="e">
        <f t="shared" si="3"/>
        <v>#DIV/0!</v>
      </c>
      <c r="CN65" s="36" t="e">
        <f t="shared" si="4"/>
        <v>#DIV/0!</v>
      </c>
      <c r="CO65" s="37" t="e">
        <f t="shared" si="5"/>
        <v>#DIV/0!</v>
      </c>
      <c r="CQ65" s="36" t="e">
        <f t="shared" si="6"/>
        <v>#DIV/0!</v>
      </c>
      <c r="CR65" s="36" t="e">
        <f t="shared" si="7"/>
        <v>#DIV/0!</v>
      </c>
      <c r="CS65" s="37" t="e">
        <f t="shared" si="8"/>
        <v>#DIV/0!</v>
      </c>
      <c r="CU65" s="37" t="e">
        <f t="shared" si="9"/>
        <v>#DIV/0!</v>
      </c>
    </row>
    <row r="66" spans="1:99" ht="15" hidden="1" customHeight="1" outlineLevel="2">
      <c r="A66" s="32" t="s">
        <v>148</v>
      </c>
      <c r="B66" s="32" t="s">
        <v>1656</v>
      </c>
      <c r="C66" s="32" t="s">
        <v>1657</v>
      </c>
      <c r="D66" s="32" t="s">
        <v>299</v>
      </c>
      <c r="E66" s="32" t="s">
        <v>846</v>
      </c>
      <c r="F66" s="39" t="s">
        <v>1425</v>
      </c>
      <c r="G66" s="32" t="s">
        <v>1696</v>
      </c>
      <c r="H66" s="32" t="s">
        <v>1678</v>
      </c>
      <c r="I66" s="32" t="s">
        <v>1662</v>
      </c>
      <c r="J66" s="32" t="s">
        <v>1668</v>
      </c>
      <c r="K66" s="32">
        <v>2</v>
      </c>
      <c r="L66" s="32">
        <v>4</v>
      </c>
      <c r="M66" s="32">
        <v>3</v>
      </c>
      <c r="N66" s="32">
        <v>4</v>
      </c>
      <c r="O66" s="32" t="s">
        <v>105</v>
      </c>
      <c r="P66" s="32">
        <v>3</v>
      </c>
      <c r="Q66" s="32">
        <v>1</v>
      </c>
      <c r="R66" s="32">
        <v>1</v>
      </c>
      <c r="S66" s="32">
        <v>2</v>
      </c>
      <c r="T66" s="32">
        <v>2</v>
      </c>
      <c r="U66" s="32">
        <v>1</v>
      </c>
      <c r="V66" s="32">
        <v>4</v>
      </c>
      <c r="W66" s="32">
        <v>6</v>
      </c>
      <c r="X66" s="32">
        <v>1</v>
      </c>
      <c r="Y66" s="32">
        <v>2</v>
      </c>
      <c r="Z66" s="32">
        <v>3</v>
      </c>
      <c r="AA66" s="32" t="s">
        <v>105</v>
      </c>
      <c r="AB66" s="32">
        <v>5</v>
      </c>
      <c r="AC66" s="32" t="s">
        <v>105</v>
      </c>
      <c r="AD66" s="32">
        <v>2</v>
      </c>
      <c r="AE66" s="32">
        <v>1</v>
      </c>
      <c r="AF66" s="32">
        <v>6</v>
      </c>
      <c r="AG66" s="32">
        <v>7</v>
      </c>
      <c r="AH66" s="32">
        <v>5</v>
      </c>
      <c r="AI66" s="32">
        <v>2</v>
      </c>
      <c r="AJ66" s="32">
        <v>4</v>
      </c>
      <c r="AK66" s="32">
        <v>2</v>
      </c>
      <c r="AL66" s="32">
        <v>4</v>
      </c>
      <c r="AM66" s="32">
        <v>8</v>
      </c>
      <c r="AN66" s="32">
        <v>3</v>
      </c>
      <c r="AO66" s="32">
        <v>6</v>
      </c>
      <c r="AP66" s="32">
        <v>4</v>
      </c>
      <c r="AQ66" s="32">
        <v>1</v>
      </c>
      <c r="AR66" s="32">
        <v>4</v>
      </c>
      <c r="AS66" s="32">
        <v>2</v>
      </c>
      <c r="AT66" s="32">
        <v>4</v>
      </c>
      <c r="AU66" s="32" t="s">
        <v>105</v>
      </c>
      <c r="AV66" s="32">
        <v>3</v>
      </c>
      <c r="AW66" s="32">
        <v>1</v>
      </c>
      <c r="AX66" s="32">
        <v>9</v>
      </c>
      <c r="AY66" s="32">
        <v>6</v>
      </c>
      <c r="AZ66" s="32">
        <v>2</v>
      </c>
      <c r="BA66" s="32">
        <v>3</v>
      </c>
      <c r="BB66" s="32">
        <v>4</v>
      </c>
      <c r="BC66" s="32">
        <v>4</v>
      </c>
      <c r="BD66" s="32">
        <v>2</v>
      </c>
      <c r="BE66" s="32">
        <v>2</v>
      </c>
      <c r="BF66" s="32">
        <v>1</v>
      </c>
      <c r="BG66" s="32" t="s">
        <v>105</v>
      </c>
      <c r="BH66" s="32" t="s">
        <v>105</v>
      </c>
      <c r="BI66" s="32">
        <v>2</v>
      </c>
      <c r="BJ66" s="32" t="s">
        <v>105</v>
      </c>
      <c r="BK66" s="32">
        <v>3</v>
      </c>
      <c r="BL66" s="32">
        <v>2</v>
      </c>
      <c r="BM66" s="32">
        <v>1</v>
      </c>
      <c r="BN66" s="32">
        <v>3</v>
      </c>
      <c r="BO66" s="32" t="s">
        <v>105</v>
      </c>
      <c r="BP66" s="32">
        <v>3</v>
      </c>
      <c r="BQ66" s="32">
        <v>3</v>
      </c>
      <c r="BR66" s="32">
        <v>8</v>
      </c>
      <c r="BS66" s="32">
        <v>5</v>
      </c>
      <c r="BT66" s="32">
        <v>2</v>
      </c>
      <c r="BU66" s="32">
        <v>4</v>
      </c>
      <c r="BV66" s="32">
        <v>3</v>
      </c>
      <c r="BW66" s="32">
        <v>3</v>
      </c>
      <c r="BX66" s="32">
        <v>3</v>
      </c>
      <c r="BY66" s="32">
        <v>4</v>
      </c>
      <c r="BZ66" s="32">
        <v>3</v>
      </c>
      <c r="CA66" s="32">
        <v>1</v>
      </c>
      <c r="CB66" s="32">
        <v>4</v>
      </c>
      <c r="CC66" s="32">
        <v>3</v>
      </c>
      <c r="CD66" s="32">
        <v>2</v>
      </c>
      <c r="CE66" s="32">
        <v>2</v>
      </c>
      <c r="CF66" s="32">
        <v>1</v>
      </c>
      <c r="CG66" s="32">
        <v>4</v>
      </c>
      <c r="CH66" s="32">
        <v>1</v>
      </c>
      <c r="CI66" s="32" t="s">
        <v>105</v>
      </c>
      <c r="CJ66" s="32" t="s">
        <v>105</v>
      </c>
      <c r="CK66" s="32" t="s">
        <v>105</v>
      </c>
      <c r="CM66" s="35">
        <f t="shared" si="3"/>
        <v>1</v>
      </c>
      <c r="CN66" s="36">
        <f t="shared" si="4"/>
        <v>3</v>
      </c>
      <c r="CO66" s="37">
        <f t="shared" si="5"/>
        <v>0.33333333333333331</v>
      </c>
      <c r="CQ66" s="36">
        <f t="shared" si="6"/>
        <v>4.5714285714285712</v>
      </c>
      <c r="CR66" s="36">
        <f t="shared" si="7"/>
        <v>2.7142857142857144</v>
      </c>
      <c r="CS66" s="37">
        <f t="shared" si="8"/>
        <v>1.6842105263157894</v>
      </c>
      <c r="CU66" s="37">
        <f t="shared" si="9"/>
        <v>1.0087719298245614</v>
      </c>
    </row>
    <row r="67" spans="1:99" ht="15" customHeight="1" outlineLevel="1" collapsed="1">
      <c r="A67" s="32" t="s">
        <v>148</v>
      </c>
      <c r="B67" s="32" t="s">
        <v>1656</v>
      </c>
      <c r="C67" s="32" t="s">
        <v>1657</v>
      </c>
      <c r="D67" s="32" t="s">
        <v>299</v>
      </c>
      <c r="E67" s="32" t="s">
        <v>846</v>
      </c>
      <c r="F67" s="39" t="s">
        <v>1425</v>
      </c>
      <c r="G67" s="34" t="s">
        <v>1697</v>
      </c>
      <c r="H67" s="32"/>
      <c r="I67" s="32"/>
      <c r="J67" s="32"/>
      <c r="K67" s="32">
        <f t="shared" ref="K67:AP67" si="37">SUBTOTAL(9,K61:K66)</f>
        <v>11</v>
      </c>
      <c r="L67" s="32">
        <f t="shared" si="37"/>
        <v>15</v>
      </c>
      <c r="M67" s="32">
        <f t="shared" si="37"/>
        <v>11</v>
      </c>
      <c r="N67" s="32">
        <f t="shared" si="37"/>
        <v>9</v>
      </c>
      <c r="O67" s="32">
        <f t="shared" si="37"/>
        <v>10</v>
      </c>
      <c r="P67" s="32">
        <f t="shared" si="37"/>
        <v>13</v>
      </c>
      <c r="Q67" s="32">
        <f t="shared" si="37"/>
        <v>5</v>
      </c>
      <c r="R67" s="32">
        <f t="shared" si="37"/>
        <v>13</v>
      </c>
      <c r="S67" s="32">
        <f t="shared" si="37"/>
        <v>14</v>
      </c>
      <c r="T67" s="32">
        <f t="shared" si="37"/>
        <v>25</v>
      </c>
      <c r="U67" s="32">
        <f t="shared" si="37"/>
        <v>9</v>
      </c>
      <c r="V67" s="32">
        <f t="shared" si="37"/>
        <v>20</v>
      </c>
      <c r="W67" s="32">
        <f t="shared" si="37"/>
        <v>10</v>
      </c>
      <c r="X67" s="32">
        <f t="shared" si="37"/>
        <v>14</v>
      </c>
      <c r="Y67" s="32">
        <f t="shared" si="37"/>
        <v>10</v>
      </c>
      <c r="Z67" s="32">
        <f t="shared" si="37"/>
        <v>15</v>
      </c>
      <c r="AA67" s="32">
        <f t="shared" si="37"/>
        <v>7</v>
      </c>
      <c r="AB67" s="32">
        <f t="shared" si="37"/>
        <v>12</v>
      </c>
      <c r="AC67" s="32">
        <f t="shared" si="37"/>
        <v>7</v>
      </c>
      <c r="AD67" s="32">
        <f t="shared" si="37"/>
        <v>26</v>
      </c>
      <c r="AE67" s="32">
        <f t="shared" si="37"/>
        <v>19</v>
      </c>
      <c r="AF67" s="32">
        <f t="shared" si="37"/>
        <v>10</v>
      </c>
      <c r="AG67" s="32">
        <f t="shared" si="37"/>
        <v>17</v>
      </c>
      <c r="AH67" s="32">
        <f t="shared" si="37"/>
        <v>13</v>
      </c>
      <c r="AI67" s="32">
        <f t="shared" si="37"/>
        <v>14</v>
      </c>
      <c r="AJ67" s="32">
        <f t="shared" si="37"/>
        <v>18</v>
      </c>
      <c r="AK67" s="32">
        <f t="shared" si="37"/>
        <v>24</v>
      </c>
      <c r="AL67" s="32">
        <f t="shared" si="37"/>
        <v>21</v>
      </c>
      <c r="AM67" s="32">
        <f t="shared" si="37"/>
        <v>19</v>
      </c>
      <c r="AN67" s="32">
        <f t="shared" si="37"/>
        <v>8</v>
      </c>
      <c r="AO67" s="32">
        <f t="shared" si="37"/>
        <v>13</v>
      </c>
      <c r="AP67" s="32">
        <f t="shared" si="37"/>
        <v>12</v>
      </c>
      <c r="AQ67" s="32">
        <f t="shared" ref="AQ67:BV67" si="38">SUBTOTAL(9,AQ61:AQ66)</f>
        <v>10</v>
      </c>
      <c r="AR67" s="32">
        <f t="shared" si="38"/>
        <v>15</v>
      </c>
      <c r="AS67" s="32">
        <f t="shared" si="38"/>
        <v>7</v>
      </c>
      <c r="AT67" s="32">
        <f t="shared" si="38"/>
        <v>12</v>
      </c>
      <c r="AU67" s="32">
        <f t="shared" si="38"/>
        <v>14</v>
      </c>
      <c r="AV67" s="32">
        <f t="shared" si="38"/>
        <v>13</v>
      </c>
      <c r="AW67" s="32">
        <f t="shared" si="38"/>
        <v>5</v>
      </c>
      <c r="AX67" s="32">
        <f t="shared" si="38"/>
        <v>26</v>
      </c>
      <c r="AY67" s="32">
        <f t="shared" si="38"/>
        <v>12</v>
      </c>
      <c r="AZ67" s="32">
        <f t="shared" si="38"/>
        <v>14</v>
      </c>
      <c r="BA67" s="32">
        <f t="shared" si="38"/>
        <v>15</v>
      </c>
      <c r="BB67" s="32">
        <f t="shared" si="38"/>
        <v>33</v>
      </c>
      <c r="BC67" s="32">
        <f t="shared" si="38"/>
        <v>27</v>
      </c>
      <c r="BD67" s="32">
        <f t="shared" si="38"/>
        <v>17</v>
      </c>
      <c r="BE67" s="32">
        <f t="shared" si="38"/>
        <v>8</v>
      </c>
      <c r="BF67" s="32">
        <f t="shared" si="38"/>
        <v>11</v>
      </c>
      <c r="BG67" s="32">
        <f t="shared" si="38"/>
        <v>11</v>
      </c>
      <c r="BH67" s="32">
        <f t="shared" si="38"/>
        <v>2</v>
      </c>
      <c r="BI67" s="32">
        <f t="shared" si="38"/>
        <v>11</v>
      </c>
      <c r="BJ67" s="32">
        <f t="shared" si="38"/>
        <v>1</v>
      </c>
      <c r="BK67" s="32">
        <f t="shared" si="38"/>
        <v>8</v>
      </c>
      <c r="BL67" s="32">
        <f t="shared" si="38"/>
        <v>7</v>
      </c>
      <c r="BM67" s="32">
        <f t="shared" si="38"/>
        <v>5</v>
      </c>
      <c r="BN67" s="32">
        <f t="shared" si="38"/>
        <v>7</v>
      </c>
      <c r="BO67" s="32">
        <f t="shared" si="38"/>
        <v>5</v>
      </c>
      <c r="BP67" s="32">
        <f t="shared" si="38"/>
        <v>24</v>
      </c>
      <c r="BQ67" s="32">
        <f t="shared" si="38"/>
        <v>26</v>
      </c>
      <c r="BR67" s="32">
        <f t="shared" si="38"/>
        <v>16</v>
      </c>
      <c r="BS67" s="32">
        <f t="shared" si="38"/>
        <v>15</v>
      </c>
      <c r="BT67" s="32">
        <f t="shared" si="38"/>
        <v>16</v>
      </c>
      <c r="BU67" s="32">
        <f t="shared" si="38"/>
        <v>14</v>
      </c>
      <c r="BV67" s="32">
        <f t="shared" si="38"/>
        <v>6</v>
      </c>
      <c r="BW67" s="32">
        <f t="shared" ref="BW67:CK67" si="39">SUBTOTAL(9,BW61:BW66)</f>
        <v>13</v>
      </c>
      <c r="BX67" s="32">
        <f t="shared" si="39"/>
        <v>13</v>
      </c>
      <c r="BY67" s="32">
        <f t="shared" si="39"/>
        <v>10</v>
      </c>
      <c r="BZ67" s="32">
        <f t="shared" si="39"/>
        <v>13</v>
      </c>
      <c r="CA67" s="32">
        <f t="shared" si="39"/>
        <v>7</v>
      </c>
      <c r="CB67" s="32">
        <f t="shared" si="39"/>
        <v>7</v>
      </c>
      <c r="CC67" s="32">
        <f t="shared" si="39"/>
        <v>18</v>
      </c>
      <c r="CD67" s="32">
        <f t="shared" si="39"/>
        <v>11</v>
      </c>
      <c r="CE67" s="32">
        <f t="shared" si="39"/>
        <v>12</v>
      </c>
      <c r="CF67" s="32">
        <f t="shared" si="39"/>
        <v>7</v>
      </c>
      <c r="CG67" s="32">
        <f t="shared" si="39"/>
        <v>16</v>
      </c>
      <c r="CH67" s="32">
        <f t="shared" si="39"/>
        <v>11</v>
      </c>
      <c r="CI67" s="32">
        <f t="shared" si="39"/>
        <v>9</v>
      </c>
      <c r="CJ67" s="32">
        <f t="shared" si="39"/>
        <v>24</v>
      </c>
      <c r="CK67" s="32">
        <f t="shared" si="39"/>
        <v>17</v>
      </c>
      <c r="CM67" s="35">
        <f t="shared" si="3"/>
        <v>15.25</v>
      </c>
      <c r="CN67" s="36">
        <f t="shared" si="4"/>
        <v>11</v>
      </c>
      <c r="CO67" s="37">
        <f t="shared" si="5"/>
        <v>1.3863636363636365</v>
      </c>
      <c r="CQ67" s="36">
        <f t="shared" si="6"/>
        <v>18</v>
      </c>
      <c r="CR67" s="36">
        <f t="shared" si="7"/>
        <v>13.75</v>
      </c>
      <c r="CS67" s="37">
        <f t="shared" si="8"/>
        <v>1.3090909090909091</v>
      </c>
      <c r="CU67" s="37">
        <f t="shared" si="9"/>
        <v>1.3477272727272727</v>
      </c>
    </row>
    <row r="68" spans="1:99" ht="15" hidden="1" customHeight="1" outlineLevel="2">
      <c r="A68" s="32" t="s">
        <v>148</v>
      </c>
      <c r="B68" s="32" t="s">
        <v>1656</v>
      </c>
      <c r="C68" s="32" t="s">
        <v>1657</v>
      </c>
      <c r="D68" s="32" t="s">
        <v>299</v>
      </c>
      <c r="E68" s="32" t="s">
        <v>846</v>
      </c>
      <c r="F68" s="39" t="s">
        <v>1691</v>
      </c>
      <c r="G68" s="32" t="s">
        <v>1698</v>
      </c>
      <c r="H68" s="32" t="s">
        <v>1678</v>
      </c>
      <c r="I68" s="32" t="s">
        <v>1662</v>
      </c>
      <c r="J68" s="32" t="s">
        <v>1664</v>
      </c>
      <c r="K68" s="32" t="s">
        <v>105</v>
      </c>
      <c r="L68" s="32" t="s">
        <v>105</v>
      </c>
      <c r="M68" s="32" t="s">
        <v>105</v>
      </c>
      <c r="N68" s="32">
        <v>1</v>
      </c>
      <c r="O68" s="32">
        <v>2</v>
      </c>
      <c r="P68" s="32">
        <v>2</v>
      </c>
      <c r="Q68" s="32" t="s">
        <v>105</v>
      </c>
      <c r="R68" s="32">
        <v>8</v>
      </c>
      <c r="S68" s="32">
        <v>5</v>
      </c>
      <c r="T68" s="32">
        <v>2</v>
      </c>
      <c r="U68" s="32">
        <v>4</v>
      </c>
      <c r="V68" s="32">
        <v>11</v>
      </c>
      <c r="W68" s="32">
        <v>4</v>
      </c>
      <c r="X68" s="32">
        <v>8</v>
      </c>
      <c r="Y68" s="32">
        <v>7</v>
      </c>
      <c r="Z68" s="32">
        <v>10</v>
      </c>
      <c r="AA68" s="32">
        <v>6</v>
      </c>
      <c r="AB68" s="32">
        <v>5</v>
      </c>
      <c r="AC68" s="32">
        <v>10</v>
      </c>
      <c r="AD68" s="32">
        <v>2</v>
      </c>
      <c r="AE68" s="32">
        <v>9</v>
      </c>
      <c r="AF68" s="32">
        <v>3</v>
      </c>
      <c r="AG68" s="32">
        <v>1</v>
      </c>
      <c r="AH68" s="32" t="s">
        <v>105</v>
      </c>
      <c r="AI68" s="32">
        <v>1</v>
      </c>
      <c r="AJ68" s="32" t="s">
        <v>105</v>
      </c>
      <c r="AK68" s="32" t="s">
        <v>105</v>
      </c>
      <c r="AL68" s="32" t="s">
        <v>105</v>
      </c>
      <c r="AM68" s="32" t="s">
        <v>105</v>
      </c>
      <c r="AN68" s="32">
        <v>3</v>
      </c>
      <c r="AO68" s="32">
        <v>7</v>
      </c>
      <c r="AP68" s="32">
        <v>3</v>
      </c>
      <c r="AQ68" s="32" t="s">
        <v>105</v>
      </c>
      <c r="AR68" s="32" t="s">
        <v>105</v>
      </c>
      <c r="AS68" s="32" t="s">
        <v>105</v>
      </c>
      <c r="AT68" s="32" t="s">
        <v>105</v>
      </c>
      <c r="AU68" s="32" t="s">
        <v>105</v>
      </c>
      <c r="AV68" s="32">
        <v>4</v>
      </c>
      <c r="AW68" s="32">
        <v>1</v>
      </c>
      <c r="AX68" s="32" t="s">
        <v>105</v>
      </c>
      <c r="AY68" s="32" t="s">
        <v>105</v>
      </c>
      <c r="AZ68" s="32" t="s">
        <v>105</v>
      </c>
      <c r="BA68" s="32" t="s">
        <v>105</v>
      </c>
      <c r="BB68" s="32" t="s">
        <v>105</v>
      </c>
      <c r="BC68" s="32" t="s">
        <v>105</v>
      </c>
      <c r="BD68" s="32">
        <v>5</v>
      </c>
      <c r="BE68" s="32">
        <v>1</v>
      </c>
      <c r="BF68" s="32" t="s">
        <v>105</v>
      </c>
      <c r="BG68" s="32" t="s">
        <v>105</v>
      </c>
      <c r="BH68" s="32" t="s">
        <v>105</v>
      </c>
      <c r="BI68" s="32" t="s">
        <v>105</v>
      </c>
      <c r="BJ68" s="32" t="s">
        <v>105</v>
      </c>
      <c r="BK68" s="32" t="s">
        <v>105</v>
      </c>
      <c r="BL68" s="32" t="s">
        <v>105</v>
      </c>
      <c r="BM68" s="32" t="s">
        <v>105</v>
      </c>
      <c r="BN68" s="32" t="s">
        <v>105</v>
      </c>
      <c r="BO68" s="32" t="s">
        <v>105</v>
      </c>
      <c r="BP68" s="32" t="s">
        <v>105</v>
      </c>
      <c r="BQ68" s="32" t="s">
        <v>105</v>
      </c>
      <c r="BR68" s="32" t="s">
        <v>105</v>
      </c>
      <c r="BS68" s="32" t="s">
        <v>105</v>
      </c>
      <c r="BT68" s="32">
        <v>5</v>
      </c>
      <c r="BU68" s="32">
        <v>3</v>
      </c>
      <c r="BV68" s="32">
        <v>1</v>
      </c>
      <c r="BW68" s="32" t="s">
        <v>105</v>
      </c>
      <c r="BX68" s="32" t="s">
        <v>105</v>
      </c>
      <c r="BY68" s="32" t="s">
        <v>105</v>
      </c>
      <c r="BZ68" s="32" t="s">
        <v>105</v>
      </c>
      <c r="CA68" s="32">
        <v>1</v>
      </c>
      <c r="CB68" s="32" t="s">
        <v>105</v>
      </c>
      <c r="CC68" s="32">
        <v>1</v>
      </c>
      <c r="CD68" s="32" t="s">
        <v>105</v>
      </c>
      <c r="CE68" s="32" t="s">
        <v>105</v>
      </c>
      <c r="CF68" s="32" t="s">
        <v>105</v>
      </c>
      <c r="CG68" s="32" t="s">
        <v>105</v>
      </c>
      <c r="CH68" s="32" t="s">
        <v>105</v>
      </c>
      <c r="CI68" s="32" t="s">
        <v>105</v>
      </c>
      <c r="CJ68" s="32">
        <v>1</v>
      </c>
      <c r="CK68" s="32" t="s">
        <v>105</v>
      </c>
      <c r="CM68" s="35">
        <f t="shared" si="3"/>
        <v>1</v>
      </c>
      <c r="CN68" s="36">
        <f t="shared" si="4"/>
        <v>2.5</v>
      </c>
      <c r="CO68" s="37">
        <f t="shared" si="5"/>
        <v>0.4</v>
      </c>
      <c r="CQ68" s="36">
        <f t="shared" si="6"/>
        <v>1</v>
      </c>
      <c r="CR68" s="36">
        <f t="shared" si="7"/>
        <v>6.5</v>
      </c>
      <c r="CS68" s="37">
        <f t="shared" si="8"/>
        <v>0.15384615384615385</v>
      </c>
      <c r="CU68" s="37">
        <f t="shared" si="9"/>
        <v>0.27692307692307694</v>
      </c>
    </row>
    <row r="69" spans="1:99" ht="15" hidden="1" customHeight="1" outlineLevel="2">
      <c r="A69" s="32" t="s">
        <v>148</v>
      </c>
      <c r="B69" s="32" t="s">
        <v>1656</v>
      </c>
      <c r="C69" s="32" t="s">
        <v>1657</v>
      </c>
      <c r="D69" s="32" t="s">
        <v>299</v>
      </c>
      <c r="E69" s="32" t="s">
        <v>846</v>
      </c>
      <c r="F69" s="39" t="s">
        <v>1691</v>
      </c>
      <c r="G69" s="32" t="s">
        <v>1698</v>
      </c>
      <c r="H69" s="32" t="s">
        <v>1678</v>
      </c>
      <c r="I69" s="32" t="s">
        <v>1662</v>
      </c>
      <c r="J69" s="32" t="s">
        <v>1665</v>
      </c>
      <c r="K69" s="32" t="s">
        <v>105</v>
      </c>
      <c r="L69" s="32" t="s">
        <v>105</v>
      </c>
      <c r="M69" s="32" t="s">
        <v>105</v>
      </c>
      <c r="N69" s="32" t="s">
        <v>105</v>
      </c>
      <c r="O69" s="32" t="s">
        <v>105</v>
      </c>
      <c r="P69" s="32" t="s">
        <v>105</v>
      </c>
      <c r="Q69" s="32" t="s">
        <v>105</v>
      </c>
      <c r="R69" s="32" t="s">
        <v>105</v>
      </c>
      <c r="S69" s="32" t="s">
        <v>105</v>
      </c>
      <c r="T69" s="32" t="s">
        <v>105</v>
      </c>
      <c r="U69" s="32" t="s">
        <v>105</v>
      </c>
      <c r="V69" s="32" t="s">
        <v>105</v>
      </c>
      <c r="W69" s="32" t="s">
        <v>105</v>
      </c>
      <c r="X69" s="32" t="s">
        <v>105</v>
      </c>
      <c r="Y69" s="32" t="s">
        <v>105</v>
      </c>
      <c r="Z69" s="32" t="s">
        <v>105</v>
      </c>
      <c r="AA69" s="32" t="s">
        <v>105</v>
      </c>
      <c r="AB69" s="32" t="s">
        <v>105</v>
      </c>
      <c r="AC69" s="32" t="s">
        <v>105</v>
      </c>
      <c r="AD69" s="32" t="s">
        <v>105</v>
      </c>
      <c r="AE69" s="32" t="s">
        <v>105</v>
      </c>
      <c r="AF69" s="32" t="s">
        <v>105</v>
      </c>
      <c r="AG69" s="32" t="s">
        <v>105</v>
      </c>
      <c r="AH69" s="32" t="s">
        <v>105</v>
      </c>
      <c r="AI69" s="32" t="s">
        <v>105</v>
      </c>
      <c r="AJ69" s="32" t="s">
        <v>105</v>
      </c>
      <c r="AK69" s="32" t="s">
        <v>105</v>
      </c>
      <c r="AL69" s="32" t="s">
        <v>105</v>
      </c>
      <c r="AM69" s="32" t="s">
        <v>105</v>
      </c>
      <c r="AN69" s="32" t="s">
        <v>105</v>
      </c>
      <c r="AO69" s="32" t="s">
        <v>105</v>
      </c>
      <c r="AP69" s="32" t="s">
        <v>105</v>
      </c>
      <c r="AQ69" s="32" t="s">
        <v>105</v>
      </c>
      <c r="AR69" s="32" t="s">
        <v>105</v>
      </c>
      <c r="AS69" s="32" t="s">
        <v>105</v>
      </c>
      <c r="AT69" s="32" t="s">
        <v>105</v>
      </c>
      <c r="AU69" s="32" t="s">
        <v>105</v>
      </c>
      <c r="AV69" s="32" t="s">
        <v>105</v>
      </c>
      <c r="AW69" s="32" t="s">
        <v>105</v>
      </c>
      <c r="AX69" s="32" t="s">
        <v>105</v>
      </c>
      <c r="AY69" s="32" t="s">
        <v>105</v>
      </c>
      <c r="AZ69" s="32" t="s">
        <v>105</v>
      </c>
      <c r="BA69" s="32" t="s">
        <v>105</v>
      </c>
      <c r="BB69" s="32" t="s">
        <v>105</v>
      </c>
      <c r="BC69" s="32" t="s">
        <v>105</v>
      </c>
      <c r="BD69" s="32" t="s">
        <v>105</v>
      </c>
      <c r="BE69" s="32" t="s">
        <v>105</v>
      </c>
      <c r="BF69" s="32" t="s">
        <v>105</v>
      </c>
      <c r="BG69" s="32" t="s">
        <v>105</v>
      </c>
      <c r="BH69" s="32" t="s">
        <v>105</v>
      </c>
      <c r="BI69" s="32" t="s">
        <v>105</v>
      </c>
      <c r="BJ69" s="32" t="s">
        <v>105</v>
      </c>
      <c r="BK69" s="32" t="s">
        <v>105</v>
      </c>
      <c r="BL69" s="32" t="s">
        <v>105</v>
      </c>
      <c r="BM69" s="32" t="s">
        <v>105</v>
      </c>
      <c r="BN69" s="32">
        <v>3</v>
      </c>
      <c r="BO69" s="32">
        <v>2</v>
      </c>
      <c r="BP69" s="32">
        <v>3</v>
      </c>
      <c r="BQ69" s="32">
        <v>10</v>
      </c>
      <c r="BR69" s="32">
        <v>3</v>
      </c>
      <c r="BS69" s="32">
        <v>4</v>
      </c>
      <c r="BT69" s="32">
        <v>6</v>
      </c>
      <c r="BU69" s="32">
        <v>5</v>
      </c>
      <c r="BV69" s="32">
        <v>5</v>
      </c>
      <c r="BW69" s="32">
        <v>6</v>
      </c>
      <c r="BX69" s="32">
        <v>9</v>
      </c>
      <c r="BY69" s="32">
        <v>6</v>
      </c>
      <c r="BZ69" s="32">
        <v>9</v>
      </c>
      <c r="CA69" s="32">
        <v>5</v>
      </c>
      <c r="CB69" s="32">
        <v>2</v>
      </c>
      <c r="CC69" s="32">
        <v>3</v>
      </c>
      <c r="CD69" s="32">
        <v>4</v>
      </c>
      <c r="CE69" s="32">
        <v>5</v>
      </c>
      <c r="CF69" s="32">
        <v>6</v>
      </c>
      <c r="CG69" s="32">
        <v>2</v>
      </c>
      <c r="CH69" s="32" t="s">
        <v>105</v>
      </c>
      <c r="CI69" s="32" t="s">
        <v>105</v>
      </c>
      <c r="CJ69" s="32">
        <v>3</v>
      </c>
      <c r="CK69" s="32" t="s">
        <v>105</v>
      </c>
      <c r="CM69" s="35">
        <f t="shared" si="3"/>
        <v>3</v>
      </c>
      <c r="CN69" s="36">
        <f t="shared" si="4"/>
        <v>5.8888888888888893</v>
      </c>
      <c r="CO69" s="37">
        <f t="shared" si="5"/>
        <v>0.50943396226415094</v>
      </c>
      <c r="CQ69" s="36" t="e">
        <f t="shared" si="6"/>
        <v>#DIV/0!</v>
      </c>
      <c r="CR69" s="36" t="e">
        <f t="shared" si="7"/>
        <v>#DIV/0!</v>
      </c>
      <c r="CS69" s="37" t="e">
        <f t="shared" si="8"/>
        <v>#DIV/0!</v>
      </c>
      <c r="CU69" s="37" t="e">
        <f t="shared" si="9"/>
        <v>#DIV/0!</v>
      </c>
    </row>
    <row r="70" spans="1:99" ht="15" hidden="1" customHeight="1" outlineLevel="2">
      <c r="A70" s="32" t="s">
        <v>148</v>
      </c>
      <c r="B70" s="32" t="s">
        <v>1656</v>
      </c>
      <c r="C70" s="32" t="s">
        <v>1657</v>
      </c>
      <c r="D70" s="32" t="s">
        <v>299</v>
      </c>
      <c r="E70" s="32" t="s">
        <v>846</v>
      </c>
      <c r="F70" s="39" t="s">
        <v>1691</v>
      </c>
      <c r="G70" s="32" t="s">
        <v>1698</v>
      </c>
      <c r="H70" s="32" t="s">
        <v>1678</v>
      </c>
      <c r="I70" s="32" t="s">
        <v>1662</v>
      </c>
      <c r="J70" s="32" t="s">
        <v>1666</v>
      </c>
      <c r="K70" s="32">
        <v>7</v>
      </c>
      <c r="L70" s="32">
        <v>8</v>
      </c>
      <c r="M70" s="32">
        <v>5</v>
      </c>
      <c r="N70" s="32">
        <v>6</v>
      </c>
      <c r="O70" s="32">
        <v>6</v>
      </c>
      <c r="P70" s="32">
        <v>11</v>
      </c>
      <c r="Q70" s="32">
        <v>7</v>
      </c>
      <c r="R70" s="32">
        <v>5</v>
      </c>
      <c r="S70" s="32">
        <v>8</v>
      </c>
      <c r="T70" s="32">
        <v>10</v>
      </c>
      <c r="U70" s="32">
        <v>2</v>
      </c>
      <c r="V70" s="32">
        <v>2</v>
      </c>
      <c r="W70" s="32" t="s">
        <v>105</v>
      </c>
      <c r="X70" s="32" t="s">
        <v>105</v>
      </c>
      <c r="Y70" s="32">
        <v>1</v>
      </c>
      <c r="Z70" s="32" t="s">
        <v>105</v>
      </c>
      <c r="AA70" s="32">
        <v>2</v>
      </c>
      <c r="AB70" s="32">
        <v>2</v>
      </c>
      <c r="AC70" s="32" t="s">
        <v>105</v>
      </c>
      <c r="AD70" s="32" t="s">
        <v>105</v>
      </c>
      <c r="AE70" s="32">
        <v>1</v>
      </c>
      <c r="AF70" s="32" t="s">
        <v>105</v>
      </c>
      <c r="AG70" s="32">
        <v>4</v>
      </c>
      <c r="AH70" s="32">
        <v>4</v>
      </c>
      <c r="AI70" s="32">
        <v>7</v>
      </c>
      <c r="AJ70" s="32">
        <v>8</v>
      </c>
      <c r="AK70" s="32">
        <v>10</v>
      </c>
      <c r="AL70" s="32">
        <v>4</v>
      </c>
      <c r="AM70" s="32">
        <v>1</v>
      </c>
      <c r="AN70" s="32">
        <v>3</v>
      </c>
      <c r="AO70" s="32" t="s">
        <v>105</v>
      </c>
      <c r="AP70" s="32" t="s">
        <v>105</v>
      </c>
      <c r="AQ70" s="32">
        <v>10</v>
      </c>
      <c r="AR70" s="32">
        <v>14</v>
      </c>
      <c r="AS70" s="32">
        <v>6</v>
      </c>
      <c r="AT70" s="32">
        <v>6</v>
      </c>
      <c r="AU70" s="32">
        <v>6</v>
      </c>
      <c r="AV70" s="32">
        <v>1</v>
      </c>
      <c r="AW70" s="32">
        <v>2</v>
      </c>
      <c r="AX70" s="32">
        <v>2</v>
      </c>
      <c r="AY70" s="32">
        <v>6</v>
      </c>
      <c r="AZ70" s="32">
        <v>6</v>
      </c>
      <c r="BA70" s="32">
        <v>3</v>
      </c>
      <c r="BB70" s="32">
        <v>6</v>
      </c>
      <c r="BC70" s="32">
        <v>10</v>
      </c>
      <c r="BD70" s="32">
        <v>4</v>
      </c>
      <c r="BE70" s="32">
        <v>1</v>
      </c>
      <c r="BF70" s="32">
        <v>1</v>
      </c>
      <c r="BG70" s="32">
        <v>4</v>
      </c>
      <c r="BH70" s="32">
        <v>3</v>
      </c>
      <c r="BI70" s="32">
        <v>5</v>
      </c>
      <c r="BJ70" s="32">
        <v>2</v>
      </c>
      <c r="BK70" s="32">
        <v>8</v>
      </c>
      <c r="BL70" s="32">
        <v>2</v>
      </c>
      <c r="BM70" s="32">
        <v>2</v>
      </c>
      <c r="BN70" s="32">
        <v>5</v>
      </c>
      <c r="BO70" s="32">
        <v>3</v>
      </c>
      <c r="BP70" s="32">
        <v>2</v>
      </c>
      <c r="BQ70" s="32" t="s">
        <v>105</v>
      </c>
      <c r="BR70" s="32" t="s">
        <v>105</v>
      </c>
      <c r="BS70" s="32" t="s">
        <v>105</v>
      </c>
      <c r="BT70" s="32" t="s">
        <v>105</v>
      </c>
      <c r="BU70" s="32" t="s">
        <v>105</v>
      </c>
      <c r="BV70" s="32" t="s">
        <v>105</v>
      </c>
      <c r="BW70" s="32" t="s">
        <v>105</v>
      </c>
      <c r="BX70" s="32" t="s">
        <v>105</v>
      </c>
      <c r="BY70" s="32" t="s">
        <v>105</v>
      </c>
      <c r="BZ70" s="32" t="s">
        <v>105</v>
      </c>
      <c r="CA70" s="32" t="s">
        <v>105</v>
      </c>
      <c r="CB70" s="32" t="s">
        <v>105</v>
      </c>
      <c r="CC70" s="32" t="s">
        <v>105</v>
      </c>
      <c r="CD70" s="32" t="s">
        <v>105</v>
      </c>
      <c r="CE70" s="32" t="s">
        <v>105</v>
      </c>
      <c r="CF70" s="32" t="s">
        <v>105</v>
      </c>
      <c r="CG70" s="32" t="s">
        <v>105</v>
      </c>
      <c r="CH70" s="32" t="s">
        <v>105</v>
      </c>
      <c r="CI70" s="32" t="s">
        <v>105</v>
      </c>
      <c r="CJ70" s="32" t="s">
        <v>105</v>
      </c>
      <c r="CK70" s="32" t="s">
        <v>105</v>
      </c>
      <c r="CM70" s="35" t="e">
        <f t="shared" si="3"/>
        <v>#DIV/0!</v>
      </c>
      <c r="CN70" s="36" t="e">
        <f t="shared" si="4"/>
        <v>#DIV/0!</v>
      </c>
      <c r="CO70" s="37" t="e">
        <f t="shared" si="5"/>
        <v>#DIV/0!</v>
      </c>
      <c r="CQ70" s="36">
        <f t="shared" si="6"/>
        <v>5.4285714285714288</v>
      </c>
      <c r="CR70" s="36">
        <f t="shared" si="7"/>
        <v>3.4</v>
      </c>
      <c r="CS70" s="37">
        <f t="shared" si="8"/>
        <v>1.596638655462185</v>
      </c>
      <c r="CU70" s="37" t="e">
        <f t="shared" si="9"/>
        <v>#DIV/0!</v>
      </c>
    </row>
    <row r="71" spans="1:99" ht="15" hidden="1" customHeight="1" outlineLevel="2">
      <c r="A71" s="32" t="s">
        <v>148</v>
      </c>
      <c r="B71" s="32" t="s">
        <v>1656</v>
      </c>
      <c r="C71" s="32" t="s">
        <v>1657</v>
      </c>
      <c r="D71" s="32" t="s">
        <v>299</v>
      </c>
      <c r="E71" s="32" t="s">
        <v>846</v>
      </c>
      <c r="F71" s="39" t="s">
        <v>1691</v>
      </c>
      <c r="G71" s="32" t="s">
        <v>1698</v>
      </c>
      <c r="H71" s="32" t="s">
        <v>1678</v>
      </c>
      <c r="I71" s="32" t="s">
        <v>1662</v>
      </c>
      <c r="J71" s="32" t="s">
        <v>1668</v>
      </c>
      <c r="K71" s="32">
        <v>1</v>
      </c>
      <c r="L71" s="32">
        <v>1</v>
      </c>
      <c r="M71" s="32" t="s">
        <v>105</v>
      </c>
      <c r="N71" s="32">
        <v>3</v>
      </c>
      <c r="O71" s="32">
        <v>3</v>
      </c>
      <c r="P71" s="32">
        <v>1</v>
      </c>
      <c r="Q71" s="32">
        <v>1</v>
      </c>
      <c r="R71" s="32">
        <v>1</v>
      </c>
      <c r="S71" s="32">
        <v>5</v>
      </c>
      <c r="T71" s="32">
        <v>2</v>
      </c>
      <c r="U71" s="32">
        <v>1</v>
      </c>
      <c r="V71" s="32">
        <v>1</v>
      </c>
      <c r="W71" s="32">
        <v>4</v>
      </c>
      <c r="X71" s="32">
        <v>3</v>
      </c>
      <c r="Y71" s="32">
        <v>2</v>
      </c>
      <c r="Z71" s="32">
        <v>2</v>
      </c>
      <c r="AA71" s="32">
        <v>2</v>
      </c>
      <c r="AB71" s="32">
        <v>3</v>
      </c>
      <c r="AC71" s="32">
        <v>2</v>
      </c>
      <c r="AD71" s="32">
        <v>3</v>
      </c>
      <c r="AE71" s="32">
        <v>3</v>
      </c>
      <c r="AF71" s="32">
        <v>3</v>
      </c>
      <c r="AG71" s="32">
        <v>1</v>
      </c>
      <c r="AH71" s="32">
        <v>4</v>
      </c>
      <c r="AI71" s="32">
        <v>4</v>
      </c>
      <c r="AJ71" s="32">
        <v>3</v>
      </c>
      <c r="AK71" s="32">
        <v>5</v>
      </c>
      <c r="AL71" s="32">
        <v>4</v>
      </c>
      <c r="AM71" s="32">
        <v>1</v>
      </c>
      <c r="AN71" s="32">
        <v>1</v>
      </c>
      <c r="AO71" s="32">
        <v>4</v>
      </c>
      <c r="AP71" s="32">
        <v>1</v>
      </c>
      <c r="AQ71" s="32">
        <v>2</v>
      </c>
      <c r="AR71" s="32">
        <v>3</v>
      </c>
      <c r="AS71" s="32">
        <v>1</v>
      </c>
      <c r="AT71" s="32">
        <v>4</v>
      </c>
      <c r="AU71" s="32">
        <v>3</v>
      </c>
      <c r="AV71" s="32">
        <v>4</v>
      </c>
      <c r="AW71" s="32" t="s">
        <v>105</v>
      </c>
      <c r="AX71" s="32">
        <v>2</v>
      </c>
      <c r="AY71" s="32">
        <v>4</v>
      </c>
      <c r="AZ71" s="32">
        <v>5</v>
      </c>
      <c r="BA71" s="32">
        <v>2</v>
      </c>
      <c r="BB71" s="32">
        <v>5</v>
      </c>
      <c r="BC71" s="32">
        <v>5</v>
      </c>
      <c r="BD71" s="32">
        <v>1</v>
      </c>
      <c r="BE71" s="32">
        <v>2</v>
      </c>
      <c r="BF71" s="32">
        <v>3</v>
      </c>
      <c r="BG71" s="32" t="s">
        <v>105</v>
      </c>
      <c r="BH71" s="32">
        <v>5</v>
      </c>
      <c r="BI71" s="32">
        <v>4</v>
      </c>
      <c r="BJ71" s="32">
        <v>2</v>
      </c>
      <c r="BK71" s="32">
        <v>2</v>
      </c>
      <c r="BL71" s="32">
        <v>3</v>
      </c>
      <c r="BM71" s="32" t="s">
        <v>105</v>
      </c>
      <c r="BN71" s="32">
        <v>2</v>
      </c>
      <c r="BO71" s="32">
        <v>2</v>
      </c>
      <c r="BP71" s="32">
        <v>5</v>
      </c>
      <c r="BQ71" s="32">
        <v>7</v>
      </c>
      <c r="BR71" s="32">
        <v>3</v>
      </c>
      <c r="BS71" s="32">
        <v>1</v>
      </c>
      <c r="BT71" s="32">
        <v>2</v>
      </c>
      <c r="BU71" s="32">
        <v>3</v>
      </c>
      <c r="BV71" s="32">
        <v>2</v>
      </c>
      <c r="BW71" s="32">
        <v>2</v>
      </c>
      <c r="BX71" s="32">
        <v>3</v>
      </c>
      <c r="BY71" s="32">
        <v>1</v>
      </c>
      <c r="BZ71" s="32" t="s">
        <v>105</v>
      </c>
      <c r="CA71" s="32" t="s">
        <v>105</v>
      </c>
      <c r="CB71" s="32" t="s">
        <v>105</v>
      </c>
      <c r="CC71" s="32" t="s">
        <v>105</v>
      </c>
      <c r="CD71" s="32" t="s">
        <v>105</v>
      </c>
      <c r="CE71" s="32" t="s">
        <v>105</v>
      </c>
      <c r="CF71" s="32" t="s">
        <v>105</v>
      </c>
      <c r="CG71" s="32" t="s">
        <v>105</v>
      </c>
      <c r="CH71" s="32" t="s">
        <v>105</v>
      </c>
      <c r="CI71" s="32" t="s">
        <v>105</v>
      </c>
      <c r="CJ71" s="32" t="s">
        <v>105</v>
      </c>
      <c r="CK71" s="32" t="s">
        <v>105</v>
      </c>
      <c r="CM71" s="35" t="e">
        <f t="shared" si="3"/>
        <v>#DIV/0!</v>
      </c>
      <c r="CN71" s="36">
        <f t="shared" si="4"/>
        <v>2.1666666666666665</v>
      </c>
      <c r="CO71" s="37" t="e">
        <f t="shared" si="5"/>
        <v>#DIV/0!</v>
      </c>
      <c r="CQ71" s="36">
        <f t="shared" si="6"/>
        <v>3.1428571428571428</v>
      </c>
      <c r="CR71" s="36">
        <f t="shared" si="7"/>
        <v>2.125</v>
      </c>
      <c r="CS71" s="37">
        <f t="shared" si="8"/>
        <v>1.4789915966386555</v>
      </c>
      <c r="CU71" s="37" t="e">
        <f t="shared" si="9"/>
        <v>#DIV/0!</v>
      </c>
    </row>
    <row r="72" spans="1:99" ht="15" customHeight="1" outlineLevel="1" collapsed="1">
      <c r="A72" s="32" t="s">
        <v>148</v>
      </c>
      <c r="B72" s="32" t="s">
        <v>1656</v>
      </c>
      <c r="C72" s="32" t="s">
        <v>1657</v>
      </c>
      <c r="D72" s="32" t="s">
        <v>299</v>
      </c>
      <c r="E72" s="32" t="s">
        <v>846</v>
      </c>
      <c r="F72" s="39" t="s">
        <v>1691</v>
      </c>
      <c r="G72" s="34" t="s">
        <v>1699</v>
      </c>
      <c r="H72" s="32"/>
      <c r="I72" s="32"/>
      <c r="J72" s="32"/>
      <c r="K72" s="32">
        <f t="shared" ref="K72:AP72" si="40">SUBTOTAL(9,K68:K71)</f>
        <v>8</v>
      </c>
      <c r="L72" s="32">
        <f t="shared" si="40"/>
        <v>9</v>
      </c>
      <c r="M72" s="32">
        <f t="shared" si="40"/>
        <v>5</v>
      </c>
      <c r="N72" s="32">
        <f t="shared" si="40"/>
        <v>10</v>
      </c>
      <c r="O72" s="32">
        <f t="shared" si="40"/>
        <v>11</v>
      </c>
      <c r="P72" s="32">
        <f t="shared" si="40"/>
        <v>14</v>
      </c>
      <c r="Q72" s="32">
        <f t="shared" si="40"/>
        <v>8</v>
      </c>
      <c r="R72" s="32">
        <f t="shared" si="40"/>
        <v>14</v>
      </c>
      <c r="S72" s="32">
        <f t="shared" si="40"/>
        <v>18</v>
      </c>
      <c r="T72" s="32">
        <f t="shared" si="40"/>
        <v>14</v>
      </c>
      <c r="U72" s="32">
        <f t="shared" si="40"/>
        <v>7</v>
      </c>
      <c r="V72" s="32">
        <f t="shared" si="40"/>
        <v>14</v>
      </c>
      <c r="W72" s="32">
        <f t="shared" si="40"/>
        <v>8</v>
      </c>
      <c r="X72" s="32">
        <f t="shared" si="40"/>
        <v>11</v>
      </c>
      <c r="Y72" s="32">
        <f t="shared" si="40"/>
        <v>10</v>
      </c>
      <c r="Z72" s="32">
        <f t="shared" si="40"/>
        <v>12</v>
      </c>
      <c r="AA72" s="32">
        <f t="shared" si="40"/>
        <v>10</v>
      </c>
      <c r="AB72" s="32">
        <f t="shared" si="40"/>
        <v>10</v>
      </c>
      <c r="AC72" s="32">
        <f t="shared" si="40"/>
        <v>12</v>
      </c>
      <c r="AD72" s="32">
        <f t="shared" si="40"/>
        <v>5</v>
      </c>
      <c r="AE72" s="32">
        <f t="shared" si="40"/>
        <v>13</v>
      </c>
      <c r="AF72" s="32">
        <f t="shared" si="40"/>
        <v>6</v>
      </c>
      <c r="AG72" s="32">
        <f t="shared" si="40"/>
        <v>6</v>
      </c>
      <c r="AH72" s="32">
        <f t="shared" si="40"/>
        <v>8</v>
      </c>
      <c r="AI72" s="32">
        <f t="shared" si="40"/>
        <v>12</v>
      </c>
      <c r="AJ72" s="32">
        <f t="shared" si="40"/>
        <v>11</v>
      </c>
      <c r="AK72" s="32">
        <f t="shared" si="40"/>
        <v>15</v>
      </c>
      <c r="AL72" s="32">
        <f t="shared" si="40"/>
        <v>8</v>
      </c>
      <c r="AM72" s="32">
        <f t="shared" si="40"/>
        <v>2</v>
      </c>
      <c r="AN72" s="32">
        <f t="shared" si="40"/>
        <v>7</v>
      </c>
      <c r="AO72" s="32">
        <f t="shared" si="40"/>
        <v>11</v>
      </c>
      <c r="AP72" s="32">
        <f t="shared" si="40"/>
        <v>4</v>
      </c>
      <c r="AQ72" s="32">
        <f t="shared" ref="AQ72:BV72" si="41">SUBTOTAL(9,AQ68:AQ71)</f>
        <v>12</v>
      </c>
      <c r="AR72" s="32">
        <f t="shared" si="41"/>
        <v>17</v>
      </c>
      <c r="AS72" s="32">
        <f t="shared" si="41"/>
        <v>7</v>
      </c>
      <c r="AT72" s="32">
        <f t="shared" si="41"/>
        <v>10</v>
      </c>
      <c r="AU72" s="32">
        <f t="shared" si="41"/>
        <v>9</v>
      </c>
      <c r="AV72" s="32">
        <f t="shared" si="41"/>
        <v>9</v>
      </c>
      <c r="AW72" s="32">
        <f t="shared" si="41"/>
        <v>3</v>
      </c>
      <c r="AX72" s="32">
        <f t="shared" si="41"/>
        <v>4</v>
      </c>
      <c r="AY72" s="32">
        <f t="shared" si="41"/>
        <v>10</v>
      </c>
      <c r="AZ72" s="32">
        <f t="shared" si="41"/>
        <v>11</v>
      </c>
      <c r="BA72" s="32">
        <f t="shared" si="41"/>
        <v>5</v>
      </c>
      <c r="BB72" s="32">
        <f t="shared" si="41"/>
        <v>11</v>
      </c>
      <c r="BC72" s="32">
        <f t="shared" si="41"/>
        <v>15</v>
      </c>
      <c r="BD72" s="32">
        <f t="shared" si="41"/>
        <v>10</v>
      </c>
      <c r="BE72" s="32">
        <f t="shared" si="41"/>
        <v>4</v>
      </c>
      <c r="BF72" s="32">
        <f t="shared" si="41"/>
        <v>4</v>
      </c>
      <c r="BG72" s="32">
        <f t="shared" si="41"/>
        <v>4</v>
      </c>
      <c r="BH72" s="32">
        <f t="shared" si="41"/>
        <v>8</v>
      </c>
      <c r="BI72" s="32">
        <f t="shared" si="41"/>
        <v>9</v>
      </c>
      <c r="BJ72" s="32">
        <f t="shared" si="41"/>
        <v>4</v>
      </c>
      <c r="BK72" s="32">
        <f t="shared" si="41"/>
        <v>10</v>
      </c>
      <c r="BL72" s="32">
        <f t="shared" si="41"/>
        <v>5</v>
      </c>
      <c r="BM72" s="32">
        <f t="shared" si="41"/>
        <v>2</v>
      </c>
      <c r="BN72" s="32">
        <f t="shared" si="41"/>
        <v>10</v>
      </c>
      <c r="BO72" s="32">
        <f t="shared" si="41"/>
        <v>7</v>
      </c>
      <c r="BP72" s="32">
        <f t="shared" si="41"/>
        <v>10</v>
      </c>
      <c r="BQ72" s="32">
        <f t="shared" si="41"/>
        <v>17</v>
      </c>
      <c r="BR72" s="32">
        <f t="shared" si="41"/>
        <v>6</v>
      </c>
      <c r="BS72" s="32">
        <f t="shared" si="41"/>
        <v>5</v>
      </c>
      <c r="BT72" s="32">
        <f t="shared" si="41"/>
        <v>13</v>
      </c>
      <c r="BU72" s="32">
        <f t="shared" si="41"/>
        <v>11</v>
      </c>
      <c r="BV72" s="32">
        <f t="shared" si="41"/>
        <v>8</v>
      </c>
      <c r="BW72" s="32">
        <f t="shared" ref="BW72:CK72" si="42">SUBTOTAL(9,BW68:BW71)</f>
        <v>8</v>
      </c>
      <c r="BX72" s="32">
        <f t="shared" si="42"/>
        <v>12</v>
      </c>
      <c r="BY72" s="32">
        <f t="shared" si="42"/>
        <v>7</v>
      </c>
      <c r="BZ72" s="32">
        <f t="shared" si="42"/>
        <v>9</v>
      </c>
      <c r="CA72" s="32">
        <f t="shared" si="42"/>
        <v>6</v>
      </c>
      <c r="CB72" s="32">
        <f t="shared" si="42"/>
        <v>2</v>
      </c>
      <c r="CC72" s="32">
        <f t="shared" si="42"/>
        <v>4</v>
      </c>
      <c r="CD72" s="32">
        <f t="shared" si="42"/>
        <v>4</v>
      </c>
      <c r="CE72" s="32">
        <f t="shared" si="42"/>
        <v>5</v>
      </c>
      <c r="CF72" s="32">
        <f t="shared" si="42"/>
        <v>6</v>
      </c>
      <c r="CG72" s="32">
        <f t="shared" si="42"/>
        <v>2</v>
      </c>
      <c r="CH72" s="32">
        <f t="shared" si="42"/>
        <v>0</v>
      </c>
      <c r="CI72" s="32">
        <f t="shared" si="42"/>
        <v>0</v>
      </c>
      <c r="CJ72" s="32">
        <f t="shared" si="42"/>
        <v>4</v>
      </c>
      <c r="CK72" s="32">
        <f t="shared" si="42"/>
        <v>0</v>
      </c>
      <c r="CM72" s="35">
        <f t="shared" si="3"/>
        <v>1</v>
      </c>
      <c r="CN72" s="36">
        <f t="shared" si="4"/>
        <v>8.4444444444444446</v>
      </c>
      <c r="CO72" s="37">
        <f t="shared" si="5"/>
        <v>0.11842105263157894</v>
      </c>
      <c r="CQ72" s="36">
        <f t="shared" si="6"/>
        <v>8.8571428571428577</v>
      </c>
      <c r="CR72" s="36">
        <f t="shared" si="7"/>
        <v>10.75</v>
      </c>
      <c r="CS72" s="37">
        <f t="shared" si="8"/>
        <v>0.82392026578073096</v>
      </c>
      <c r="CU72" s="37">
        <f t="shared" si="9"/>
        <v>0.47117065920615497</v>
      </c>
    </row>
    <row r="73" spans="1:99" ht="15" hidden="1" customHeight="1" outlineLevel="2">
      <c r="A73" s="32" t="s">
        <v>148</v>
      </c>
      <c r="B73" s="32" t="s">
        <v>1656</v>
      </c>
      <c r="C73" s="32" t="s">
        <v>1657</v>
      </c>
      <c r="D73" s="32" t="s">
        <v>299</v>
      </c>
      <c r="E73" s="32" t="s">
        <v>1700</v>
      </c>
      <c r="F73" s="33" t="s">
        <v>1701</v>
      </c>
      <c r="G73" s="32" t="s">
        <v>1702</v>
      </c>
      <c r="H73" s="32" t="s">
        <v>1703</v>
      </c>
      <c r="I73" s="32" t="s">
        <v>1662</v>
      </c>
      <c r="J73" s="32" t="s">
        <v>1663</v>
      </c>
      <c r="K73" s="32" t="s">
        <v>105</v>
      </c>
      <c r="L73" s="32" t="s">
        <v>105</v>
      </c>
      <c r="M73" s="32" t="s">
        <v>105</v>
      </c>
      <c r="N73" s="32" t="s">
        <v>105</v>
      </c>
      <c r="O73" s="32" t="s">
        <v>105</v>
      </c>
      <c r="P73" s="32" t="s">
        <v>105</v>
      </c>
      <c r="Q73" s="32" t="s">
        <v>105</v>
      </c>
      <c r="R73" s="32" t="s">
        <v>105</v>
      </c>
      <c r="S73" s="32" t="s">
        <v>105</v>
      </c>
      <c r="T73" s="32" t="s">
        <v>105</v>
      </c>
      <c r="U73" s="32" t="s">
        <v>105</v>
      </c>
      <c r="V73" s="32" t="s">
        <v>105</v>
      </c>
      <c r="W73" s="32" t="s">
        <v>105</v>
      </c>
      <c r="X73" s="32" t="s">
        <v>105</v>
      </c>
      <c r="Y73" s="32" t="s">
        <v>105</v>
      </c>
      <c r="Z73" s="32" t="s">
        <v>105</v>
      </c>
      <c r="AA73" s="32" t="s">
        <v>105</v>
      </c>
      <c r="AB73" s="32" t="s">
        <v>105</v>
      </c>
      <c r="AC73" s="32" t="s">
        <v>105</v>
      </c>
      <c r="AD73" s="32" t="s">
        <v>105</v>
      </c>
      <c r="AE73" s="32" t="s">
        <v>105</v>
      </c>
      <c r="AF73" s="32" t="s">
        <v>105</v>
      </c>
      <c r="AG73" s="32" t="s">
        <v>105</v>
      </c>
      <c r="AH73" s="32" t="s">
        <v>105</v>
      </c>
      <c r="AI73" s="32" t="s">
        <v>105</v>
      </c>
      <c r="AJ73" s="32" t="s">
        <v>105</v>
      </c>
      <c r="AK73" s="32" t="s">
        <v>105</v>
      </c>
      <c r="AL73" s="32" t="s">
        <v>105</v>
      </c>
      <c r="AM73" s="32" t="s">
        <v>105</v>
      </c>
      <c r="AN73" s="32" t="s">
        <v>105</v>
      </c>
      <c r="AO73" s="32" t="s">
        <v>105</v>
      </c>
      <c r="AP73" s="32" t="s">
        <v>105</v>
      </c>
      <c r="AQ73" s="32" t="s">
        <v>105</v>
      </c>
      <c r="AR73" s="32" t="s">
        <v>105</v>
      </c>
      <c r="AS73" s="32" t="s">
        <v>105</v>
      </c>
      <c r="AT73" s="32" t="s">
        <v>105</v>
      </c>
      <c r="AU73" s="32" t="s">
        <v>105</v>
      </c>
      <c r="AV73" s="32" t="s">
        <v>105</v>
      </c>
      <c r="AW73" s="32" t="s">
        <v>105</v>
      </c>
      <c r="AX73" s="32" t="s">
        <v>105</v>
      </c>
      <c r="AY73" s="32" t="s">
        <v>105</v>
      </c>
      <c r="AZ73" s="32" t="s">
        <v>105</v>
      </c>
      <c r="BA73" s="32" t="s">
        <v>105</v>
      </c>
      <c r="BB73" s="32" t="s">
        <v>105</v>
      </c>
      <c r="BC73" s="32" t="s">
        <v>105</v>
      </c>
      <c r="BD73" s="32" t="s">
        <v>105</v>
      </c>
      <c r="BE73" s="32" t="s">
        <v>105</v>
      </c>
      <c r="BF73" s="32" t="s">
        <v>105</v>
      </c>
      <c r="BG73" s="32" t="s">
        <v>105</v>
      </c>
      <c r="BH73" s="32" t="s">
        <v>105</v>
      </c>
      <c r="BI73" s="32" t="s">
        <v>105</v>
      </c>
      <c r="BJ73" s="32" t="s">
        <v>105</v>
      </c>
      <c r="BK73" s="32" t="s">
        <v>105</v>
      </c>
      <c r="BL73" s="32" t="s">
        <v>105</v>
      </c>
      <c r="BM73" s="32" t="s">
        <v>105</v>
      </c>
      <c r="BN73" s="32" t="s">
        <v>105</v>
      </c>
      <c r="BO73" s="32" t="s">
        <v>105</v>
      </c>
      <c r="BP73" s="32" t="s">
        <v>105</v>
      </c>
      <c r="BQ73" s="32" t="s">
        <v>105</v>
      </c>
      <c r="BR73" s="32" t="s">
        <v>105</v>
      </c>
      <c r="BS73" s="32" t="s">
        <v>105</v>
      </c>
      <c r="BT73" s="32" t="s">
        <v>105</v>
      </c>
      <c r="BU73" s="32" t="s">
        <v>105</v>
      </c>
      <c r="BV73" s="32" t="s">
        <v>105</v>
      </c>
      <c r="BW73" s="32" t="s">
        <v>105</v>
      </c>
      <c r="BX73" s="32" t="s">
        <v>105</v>
      </c>
      <c r="BY73" s="32" t="s">
        <v>105</v>
      </c>
      <c r="BZ73" s="32" t="s">
        <v>105</v>
      </c>
      <c r="CA73" s="32" t="s">
        <v>105</v>
      </c>
      <c r="CB73" s="32" t="s">
        <v>105</v>
      </c>
      <c r="CC73" s="32" t="s">
        <v>105</v>
      </c>
      <c r="CD73" s="32" t="s">
        <v>105</v>
      </c>
      <c r="CE73" s="32" t="s">
        <v>105</v>
      </c>
      <c r="CF73" s="32" t="s">
        <v>105</v>
      </c>
      <c r="CG73" s="32" t="s">
        <v>105</v>
      </c>
      <c r="CH73" s="32" t="s">
        <v>105</v>
      </c>
      <c r="CI73" s="32" t="s">
        <v>105</v>
      </c>
      <c r="CJ73" s="32" t="s">
        <v>105</v>
      </c>
      <c r="CK73" s="32" t="s">
        <v>105</v>
      </c>
      <c r="CM73" s="35" t="e">
        <f t="shared" ref="CM73:CM136" si="43">AVERAGE(CH73:CK73)</f>
        <v>#DIV/0!</v>
      </c>
      <c r="CN73" s="36" t="e">
        <f t="shared" ref="CN73:CN136" si="44">AVERAGE(BT73:CB73)</f>
        <v>#DIV/0!</v>
      </c>
      <c r="CO73" s="37" t="e">
        <f t="shared" ref="CO73:CO136" si="45">CM73/CN73</f>
        <v>#DIV/0!</v>
      </c>
      <c r="CQ73" s="36" t="e">
        <f t="shared" ref="CQ73:CQ136" si="46">AVERAGE(AG73:AM73)</f>
        <v>#DIV/0!</v>
      </c>
      <c r="CR73" s="36" t="e">
        <f t="shared" ref="CR73:CR136" si="47">AVERAGE(T73:AA73)</f>
        <v>#DIV/0!</v>
      </c>
      <c r="CS73" s="37" t="e">
        <f t="shared" ref="CS73:CS136" si="48">CQ73/CR73</f>
        <v>#DIV/0!</v>
      </c>
      <c r="CU73" s="37" t="e">
        <f t="shared" ref="CU73:CU136" si="49">AVERAGE(CS73,CO73)</f>
        <v>#DIV/0!</v>
      </c>
    </row>
    <row r="74" spans="1:99" ht="15" hidden="1" customHeight="1" outlineLevel="2">
      <c r="A74" s="32" t="s">
        <v>148</v>
      </c>
      <c r="B74" s="32" t="s">
        <v>1656</v>
      </c>
      <c r="C74" s="32" t="s">
        <v>1657</v>
      </c>
      <c r="D74" s="32" t="s">
        <v>299</v>
      </c>
      <c r="E74" s="32" t="s">
        <v>1700</v>
      </c>
      <c r="F74" s="33" t="s">
        <v>1701</v>
      </c>
      <c r="G74" s="32" t="s">
        <v>1702</v>
      </c>
      <c r="H74" s="32" t="s">
        <v>1703</v>
      </c>
      <c r="I74" s="32" t="s">
        <v>1662</v>
      </c>
      <c r="J74" s="32" t="s">
        <v>1664</v>
      </c>
      <c r="K74" s="32">
        <v>4</v>
      </c>
      <c r="L74" s="32">
        <v>10</v>
      </c>
      <c r="M74" s="32">
        <v>5</v>
      </c>
      <c r="N74" s="32">
        <v>1</v>
      </c>
      <c r="O74" s="32">
        <v>1</v>
      </c>
      <c r="P74" s="32" t="s">
        <v>105</v>
      </c>
      <c r="Q74" s="32">
        <v>4</v>
      </c>
      <c r="R74" s="32" t="s">
        <v>105</v>
      </c>
      <c r="S74" s="32">
        <v>3</v>
      </c>
      <c r="T74" s="32">
        <v>1</v>
      </c>
      <c r="U74" s="32">
        <v>1</v>
      </c>
      <c r="V74" s="32">
        <v>3</v>
      </c>
      <c r="W74" s="32">
        <v>4</v>
      </c>
      <c r="X74" s="32">
        <v>4</v>
      </c>
      <c r="Y74" s="32">
        <v>4</v>
      </c>
      <c r="Z74" s="32">
        <v>3</v>
      </c>
      <c r="AA74" s="32">
        <v>4</v>
      </c>
      <c r="AB74" s="32">
        <v>8</v>
      </c>
      <c r="AC74" s="32">
        <v>12</v>
      </c>
      <c r="AD74" s="32">
        <v>4</v>
      </c>
      <c r="AE74" s="32">
        <v>6</v>
      </c>
      <c r="AF74" s="32">
        <v>13</v>
      </c>
      <c r="AG74" s="32">
        <v>16</v>
      </c>
      <c r="AH74" s="32">
        <v>19</v>
      </c>
      <c r="AI74" s="32">
        <v>13</v>
      </c>
      <c r="AJ74" s="32">
        <v>23</v>
      </c>
      <c r="AK74" s="32">
        <v>23</v>
      </c>
      <c r="AL74" s="32">
        <v>6</v>
      </c>
      <c r="AM74" s="32">
        <v>4</v>
      </c>
      <c r="AN74" s="32" t="s">
        <v>105</v>
      </c>
      <c r="AO74" s="32" t="s">
        <v>105</v>
      </c>
      <c r="AP74" s="32">
        <v>1</v>
      </c>
      <c r="AQ74" s="32">
        <v>3</v>
      </c>
      <c r="AR74" s="32" t="s">
        <v>105</v>
      </c>
      <c r="AS74" s="32" t="s">
        <v>105</v>
      </c>
      <c r="AT74" s="32">
        <v>1</v>
      </c>
      <c r="AU74" s="32" t="s">
        <v>105</v>
      </c>
      <c r="AV74" s="32" t="s">
        <v>105</v>
      </c>
      <c r="AW74" s="32" t="s">
        <v>105</v>
      </c>
      <c r="AX74" s="32" t="s">
        <v>105</v>
      </c>
      <c r="AY74" s="32">
        <v>1</v>
      </c>
      <c r="AZ74" s="32">
        <v>1</v>
      </c>
      <c r="BA74" s="32">
        <v>4</v>
      </c>
      <c r="BB74" s="32">
        <v>8</v>
      </c>
      <c r="BC74" s="32">
        <v>7</v>
      </c>
      <c r="BD74" s="32">
        <v>6</v>
      </c>
      <c r="BE74" s="32">
        <v>2</v>
      </c>
      <c r="BF74" s="32" t="s">
        <v>105</v>
      </c>
      <c r="BG74" s="32" t="s">
        <v>105</v>
      </c>
      <c r="BH74" s="32">
        <v>3</v>
      </c>
      <c r="BI74" s="32">
        <v>4</v>
      </c>
      <c r="BJ74" s="32">
        <v>3</v>
      </c>
      <c r="BK74" s="32">
        <v>2</v>
      </c>
      <c r="BL74" s="32" t="s">
        <v>105</v>
      </c>
      <c r="BM74" s="32">
        <v>3</v>
      </c>
      <c r="BN74" s="32">
        <v>1</v>
      </c>
      <c r="BO74" s="32">
        <v>2</v>
      </c>
      <c r="BP74" s="32">
        <v>24</v>
      </c>
      <c r="BQ74" s="32">
        <v>8</v>
      </c>
      <c r="BR74" s="32">
        <v>5</v>
      </c>
      <c r="BS74" s="32">
        <v>2</v>
      </c>
      <c r="BT74" s="32">
        <v>8</v>
      </c>
      <c r="BU74" s="32">
        <v>5</v>
      </c>
      <c r="BV74" s="32">
        <v>2</v>
      </c>
      <c r="BW74" s="32">
        <v>5</v>
      </c>
      <c r="BX74" s="32">
        <v>1</v>
      </c>
      <c r="BY74" s="32">
        <v>5</v>
      </c>
      <c r="BZ74" s="32">
        <v>3</v>
      </c>
      <c r="CA74" s="32">
        <v>3</v>
      </c>
      <c r="CB74" s="32" t="s">
        <v>105</v>
      </c>
      <c r="CC74" s="32">
        <v>7</v>
      </c>
      <c r="CD74" s="32" t="s">
        <v>105</v>
      </c>
      <c r="CE74" s="32">
        <v>8</v>
      </c>
      <c r="CF74" s="32">
        <v>5</v>
      </c>
      <c r="CG74" s="32">
        <v>11</v>
      </c>
      <c r="CH74" s="32">
        <v>8</v>
      </c>
      <c r="CI74" s="32">
        <v>10</v>
      </c>
      <c r="CJ74" s="32">
        <v>16</v>
      </c>
      <c r="CK74" s="32">
        <v>12</v>
      </c>
      <c r="CM74" s="35">
        <f t="shared" si="43"/>
        <v>11.5</v>
      </c>
      <c r="CN74" s="36">
        <f t="shared" si="44"/>
        <v>4</v>
      </c>
      <c r="CO74" s="37">
        <f t="shared" si="45"/>
        <v>2.875</v>
      </c>
      <c r="CQ74" s="36">
        <f t="shared" si="46"/>
        <v>14.857142857142858</v>
      </c>
      <c r="CR74" s="36">
        <f t="shared" si="47"/>
        <v>3</v>
      </c>
      <c r="CS74" s="37">
        <f t="shared" si="48"/>
        <v>4.9523809523809526</v>
      </c>
      <c r="CU74" s="37">
        <f t="shared" si="49"/>
        <v>3.9136904761904763</v>
      </c>
    </row>
    <row r="75" spans="1:99" ht="15" hidden="1" customHeight="1" outlineLevel="2">
      <c r="A75" s="32" t="s">
        <v>148</v>
      </c>
      <c r="B75" s="32" t="s">
        <v>1656</v>
      </c>
      <c r="C75" s="32" t="s">
        <v>1657</v>
      </c>
      <c r="D75" s="32" t="s">
        <v>299</v>
      </c>
      <c r="E75" s="32" t="s">
        <v>1700</v>
      </c>
      <c r="F75" s="33" t="s">
        <v>1701</v>
      </c>
      <c r="G75" s="32" t="s">
        <v>1702</v>
      </c>
      <c r="H75" s="32" t="s">
        <v>1703</v>
      </c>
      <c r="I75" s="32" t="s">
        <v>1662</v>
      </c>
      <c r="J75" s="32" t="s">
        <v>1665</v>
      </c>
      <c r="K75" s="32" t="s">
        <v>105</v>
      </c>
      <c r="L75" s="32" t="s">
        <v>105</v>
      </c>
      <c r="M75" s="32" t="s">
        <v>105</v>
      </c>
      <c r="N75" s="32" t="s">
        <v>105</v>
      </c>
      <c r="O75" s="32" t="s">
        <v>105</v>
      </c>
      <c r="P75" s="32" t="s">
        <v>105</v>
      </c>
      <c r="Q75" s="32" t="s">
        <v>105</v>
      </c>
      <c r="R75" s="32" t="s">
        <v>105</v>
      </c>
      <c r="S75" s="32">
        <v>4</v>
      </c>
      <c r="T75" s="32" t="s">
        <v>105</v>
      </c>
      <c r="U75" s="32">
        <v>2</v>
      </c>
      <c r="V75" s="32" t="s">
        <v>105</v>
      </c>
      <c r="W75" s="32" t="s">
        <v>105</v>
      </c>
      <c r="X75" s="32" t="s">
        <v>105</v>
      </c>
      <c r="Y75" s="32" t="s">
        <v>105</v>
      </c>
      <c r="Z75" s="32" t="s">
        <v>105</v>
      </c>
      <c r="AA75" s="32" t="s">
        <v>105</v>
      </c>
      <c r="AB75" s="32" t="s">
        <v>105</v>
      </c>
      <c r="AC75" s="32" t="s">
        <v>105</v>
      </c>
      <c r="AD75" s="32" t="s">
        <v>105</v>
      </c>
      <c r="AE75" s="32" t="s">
        <v>105</v>
      </c>
      <c r="AF75" s="32" t="s">
        <v>105</v>
      </c>
      <c r="AG75" s="32" t="s">
        <v>105</v>
      </c>
      <c r="AH75" s="32" t="s">
        <v>105</v>
      </c>
      <c r="AI75" s="32" t="s">
        <v>105</v>
      </c>
      <c r="AJ75" s="32" t="s">
        <v>105</v>
      </c>
      <c r="AK75" s="32" t="s">
        <v>105</v>
      </c>
      <c r="AL75" s="32" t="s">
        <v>105</v>
      </c>
      <c r="AM75" s="32" t="s">
        <v>105</v>
      </c>
      <c r="AN75" s="32" t="s">
        <v>105</v>
      </c>
      <c r="AO75" s="32" t="s">
        <v>105</v>
      </c>
      <c r="AP75" s="32" t="s">
        <v>105</v>
      </c>
      <c r="AQ75" s="32" t="s">
        <v>105</v>
      </c>
      <c r="AR75" s="32">
        <v>1</v>
      </c>
      <c r="AS75" s="32" t="s">
        <v>105</v>
      </c>
      <c r="AT75" s="32" t="s">
        <v>105</v>
      </c>
      <c r="AU75" s="32">
        <v>1</v>
      </c>
      <c r="AV75" s="32">
        <v>1</v>
      </c>
      <c r="AW75" s="32" t="s">
        <v>105</v>
      </c>
      <c r="AX75" s="32" t="s">
        <v>105</v>
      </c>
      <c r="AY75" s="32" t="s">
        <v>105</v>
      </c>
      <c r="AZ75" s="32">
        <v>1</v>
      </c>
      <c r="BA75" s="32" t="s">
        <v>105</v>
      </c>
      <c r="BB75" s="32" t="s">
        <v>105</v>
      </c>
      <c r="BC75" s="32" t="s">
        <v>105</v>
      </c>
      <c r="BD75" s="32" t="s">
        <v>105</v>
      </c>
      <c r="BE75" s="32" t="s">
        <v>105</v>
      </c>
      <c r="BF75" s="32" t="s">
        <v>105</v>
      </c>
      <c r="BG75" s="32" t="s">
        <v>105</v>
      </c>
      <c r="BH75" s="32" t="s">
        <v>105</v>
      </c>
      <c r="BI75" s="32" t="s">
        <v>105</v>
      </c>
      <c r="BJ75" s="32" t="s">
        <v>105</v>
      </c>
      <c r="BK75" s="32" t="s">
        <v>105</v>
      </c>
      <c r="BL75" s="32" t="s">
        <v>105</v>
      </c>
      <c r="BM75" s="32" t="s">
        <v>105</v>
      </c>
      <c r="BN75" s="32" t="s">
        <v>105</v>
      </c>
      <c r="BO75" s="32" t="s">
        <v>105</v>
      </c>
      <c r="BP75" s="32" t="s">
        <v>105</v>
      </c>
      <c r="BQ75" s="32" t="s">
        <v>105</v>
      </c>
      <c r="BR75" s="32" t="s">
        <v>105</v>
      </c>
      <c r="BS75" s="32" t="s">
        <v>105</v>
      </c>
      <c r="BT75" s="32" t="s">
        <v>105</v>
      </c>
      <c r="BU75" s="32" t="s">
        <v>105</v>
      </c>
      <c r="BV75" s="32" t="s">
        <v>105</v>
      </c>
      <c r="BW75" s="32" t="s">
        <v>105</v>
      </c>
      <c r="BX75" s="32" t="s">
        <v>105</v>
      </c>
      <c r="BY75" s="32" t="s">
        <v>105</v>
      </c>
      <c r="BZ75" s="32" t="s">
        <v>105</v>
      </c>
      <c r="CA75" s="32" t="s">
        <v>105</v>
      </c>
      <c r="CB75" s="32" t="s">
        <v>105</v>
      </c>
      <c r="CC75" s="32" t="s">
        <v>105</v>
      </c>
      <c r="CD75" s="32" t="s">
        <v>105</v>
      </c>
      <c r="CE75" s="32" t="s">
        <v>105</v>
      </c>
      <c r="CF75" s="32" t="s">
        <v>105</v>
      </c>
      <c r="CG75" s="32" t="s">
        <v>105</v>
      </c>
      <c r="CH75" s="32" t="s">
        <v>105</v>
      </c>
      <c r="CI75" s="32" t="s">
        <v>105</v>
      </c>
      <c r="CJ75" s="32" t="s">
        <v>105</v>
      </c>
      <c r="CK75" s="32" t="s">
        <v>105</v>
      </c>
      <c r="CM75" s="35" t="e">
        <f t="shared" si="43"/>
        <v>#DIV/0!</v>
      </c>
      <c r="CN75" s="36" t="e">
        <f t="shared" si="44"/>
        <v>#DIV/0!</v>
      </c>
      <c r="CO75" s="37" t="e">
        <f t="shared" si="45"/>
        <v>#DIV/0!</v>
      </c>
      <c r="CQ75" s="36" t="e">
        <f t="shared" si="46"/>
        <v>#DIV/0!</v>
      </c>
      <c r="CR75" s="36">
        <f t="shared" si="47"/>
        <v>2</v>
      </c>
      <c r="CS75" s="37" t="e">
        <f t="shared" si="48"/>
        <v>#DIV/0!</v>
      </c>
      <c r="CU75" s="37" t="e">
        <f t="shared" si="49"/>
        <v>#DIV/0!</v>
      </c>
    </row>
    <row r="76" spans="1:99" ht="15" hidden="1" customHeight="1" outlineLevel="2">
      <c r="A76" s="32" t="s">
        <v>148</v>
      </c>
      <c r="B76" s="32" t="s">
        <v>1656</v>
      </c>
      <c r="C76" s="32" t="s">
        <v>1657</v>
      </c>
      <c r="D76" s="32" t="s">
        <v>299</v>
      </c>
      <c r="E76" s="32" t="s">
        <v>1700</v>
      </c>
      <c r="F76" s="33" t="s">
        <v>1701</v>
      </c>
      <c r="G76" s="32" t="s">
        <v>1702</v>
      </c>
      <c r="H76" s="32" t="s">
        <v>1703</v>
      </c>
      <c r="I76" s="32" t="s">
        <v>1662</v>
      </c>
      <c r="J76" s="32" t="s">
        <v>1667</v>
      </c>
      <c r="K76" s="32" t="s">
        <v>105</v>
      </c>
      <c r="L76" s="32" t="s">
        <v>105</v>
      </c>
      <c r="M76" s="32" t="s">
        <v>105</v>
      </c>
      <c r="N76" s="32" t="s">
        <v>105</v>
      </c>
      <c r="O76" s="32" t="s">
        <v>105</v>
      </c>
      <c r="P76" s="32" t="s">
        <v>105</v>
      </c>
      <c r="Q76" s="32" t="s">
        <v>105</v>
      </c>
      <c r="R76" s="32">
        <v>2</v>
      </c>
      <c r="S76" s="32">
        <v>3</v>
      </c>
      <c r="T76" s="32">
        <v>4</v>
      </c>
      <c r="U76" s="32" t="s">
        <v>105</v>
      </c>
      <c r="V76" s="32">
        <v>4</v>
      </c>
      <c r="W76" s="32" t="s">
        <v>105</v>
      </c>
      <c r="X76" s="32" t="s">
        <v>105</v>
      </c>
      <c r="Y76" s="32" t="s">
        <v>105</v>
      </c>
      <c r="Z76" s="32" t="s">
        <v>105</v>
      </c>
      <c r="AA76" s="32" t="s">
        <v>105</v>
      </c>
      <c r="AB76" s="32" t="s">
        <v>105</v>
      </c>
      <c r="AC76" s="32" t="s">
        <v>105</v>
      </c>
      <c r="AD76" s="32" t="s">
        <v>105</v>
      </c>
      <c r="AE76" s="32" t="s">
        <v>105</v>
      </c>
      <c r="AF76" s="32" t="s">
        <v>105</v>
      </c>
      <c r="AG76" s="32" t="s">
        <v>105</v>
      </c>
      <c r="AH76" s="32" t="s">
        <v>105</v>
      </c>
      <c r="AI76" s="32" t="s">
        <v>105</v>
      </c>
      <c r="AJ76" s="32" t="s">
        <v>105</v>
      </c>
      <c r="AK76" s="32" t="s">
        <v>105</v>
      </c>
      <c r="AL76" s="32" t="s">
        <v>105</v>
      </c>
      <c r="AM76" s="32" t="s">
        <v>105</v>
      </c>
      <c r="AN76" s="32" t="s">
        <v>105</v>
      </c>
      <c r="AO76" s="32" t="s">
        <v>105</v>
      </c>
      <c r="AP76" s="32" t="s">
        <v>105</v>
      </c>
      <c r="AQ76" s="32" t="s">
        <v>105</v>
      </c>
      <c r="AR76" s="32" t="s">
        <v>105</v>
      </c>
      <c r="AS76" s="32" t="s">
        <v>105</v>
      </c>
      <c r="AT76" s="32" t="s">
        <v>105</v>
      </c>
      <c r="AU76" s="32" t="s">
        <v>105</v>
      </c>
      <c r="AV76" s="32" t="s">
        <v>105</v>
      </c>
      <c r="AW76" s="32" t="s">
        <v>105</v>
      </c>
      <c r="AX76" s="32" t="s">
        <v>105</v>
      </c>
      <c r="AY76" s="32" t="s">
        <v>105</v>
      </c>
      <c r="AZ76" s="32">
        <v>1</v>
      </c>
      <c r="BA76" s="32" t="s">
        <v>105</v>
      </c>
      <c r="BB76" s="32" t="s">
        <v>105</v>
      </c>
      <c r="BC76" s="32" t="s">
        <v>105</v>
      </c>
      <c r="BD76" s="32" t="s">
        <v>105</v>
      </c>
      <c r="BE76" s="32" t="s">
        <v>105</v>
      </c>
      <c r="BF76" s="32" t="s">
        <v>105</v>
      </c>
      <c r="BG76" s="32">
        <v>2</v>
      </c>
      <c r="BH76" s="32" t="s">
        <v>105</v>
      </c>
      <c r="BI76" s="32" t="s">
        <v>105</v>
      </c>
      <c r="BJ76" s="32" t="s">
        <v>105</v>
      </c>
      <c r="BK76" s="32" t="s">
        <v>105</v>
      </c>
      <c r="BL76" s="32" t="s">
        <v>105</v>
      </c>
      <c r="BM76" s="32" t="s">
        <v>105</v>
      </c>
      <c r="BN76" s="32" t="s">
        <v>105</v>
      </c>
      <c r="BO76" s="32" t="s">
        <v>105</v>
      </c>
      <c r="BP76" s="32" t="s">
        <v>105</v>
      </c>
      <c r="BQ76" s="32" t="s">
        <v>105</v>
      </c>
      <c r="BR76" s="32" t="s">
        <v>105</v>
      </c>
      <c r="BS76" s="32" t="s">
        <v>105</v>
      </c>
      <c r="BT76" s="32" t="s">
        <v>105</v>
      </c>
      <c r="BU76" s="32" t="s">
        <v>105</v>
      </c>
      <c r="BV76" s="32" t="s">
        <v>105</v>
      </c>
      <c r="BW76" s="32" t="s">
        <v>105</v>
      </c>
      <c r="BX76" s="32" t="s">
        <v>105</v>
      </c>
      <c r="BY76" s="32" t="s">
        <v>105</v>
      </c>
      <c r="BZ76" s="32" t="s">
        <v>105</v>
      </c>
      <c r="CA76" s="32" t="s">
        <v>105</v>
      </c>
      <c r="CB76" s="32" t="s">
        <v>105</v>
      </c>
      <c r="CC76" s="32" t="s">
        <v>105</v>
      </c>
      <c r="CD76" s="32" t="s">
        <v>105</v>
      </c>
      <c r="CE76" s="32" t="s">
        <v>105</v>
      </c>
      <c r="CF76" s="32" t="s">
        <v>105</v>
      </c>
      <c r="CG76" s="32" t="s">
        <v>105</v>
      </c>
      <c r="CH76" s="32" t="s">
        <v>105</v>
      </c>
      <c r="CI76" s="32" t="s">
        <v>105</v>
      </c>
      <c r="CJ76" s="32" t="s">
        <v>105</v>
      </c>
      <c r="CK76" s="32" t="s">
        <v>105</v>
      </c>
      <c r="CM76" s="35" t="e">
        <f t="shared" si="43"/>
        <v>#DIV/0!</v>
      </c>
      <c r="CN76" s="36" t="e">
        <f t="shared" si="44"/>
        <v>#DIV/0!</v>
      </c>
      <c r="CO76" s="37" t="e">
        <f t="shared" si="45"/>
        <v>#DIV/0!</v>
      </c>
      <c r="CQ76" s="36" t="e">
        <f t="shared" si="46"/>
        <v>#DIV/0!</v>
      </c>
      <c r="CR76" s="36">
        <f t="shared" si="47"/>
        <v>4</v>
      </c>
      <c r="CS76" s="37" t="e">
        <f t="shared" si="48"/>
        <v>#DIV/0!</v>
      </c>
      <c r="CU76" s="37" t="e">
        <f t="shared" si="49"/>
        <v>#DIV/0!</v>
      </c>
    </row>
    <row r="77" spans="1:99" ht="15" customHeight="1" outlineLevel="1" collapsed="1">
      <c r="A77" s="32" t="s">
        <v>148</v>
      </c>
      <c r="B77" s="32" t="s">
        <v>1656</v>
      </c>
      <c r="C77" s="32" t="s">
        <v>1657</v>
      </c>
      <c r="D77" s="32" t="s">
        <v>299</v>
      </c>
      <c r="E77" s="32" t="s">
        <v>1700</v>
      </c>
      <c r="F77" s="33" t="s">
        <v>1701</v>
      </c>
      <c r="G77" s="34" t="s">
        <v>1704</v>
      </c>
      <c r="H77" s="32"/>
      <c r="I77" s="32"/>
      <c r="J77" s="32"/>
      <c r="K77" s="32">
        <f t="shared" ref="K77:AP77" si="50">SUBTOTAL(9,K73:K76)</f>
        <v>4</v>
      </c>
      <c r="L77" s="32">
        <f t="shared" si="50"/>
        <v>10</v>
      </c>
      <c r="M77" s="32">
        <f t="shared" si="50"/>
        <v>5</v>
      </c>
      <c r="N77" s="32">
        <f t="shared" si="50"/>
        <v>1</v>
      </c>
      <c r="O77" s="32">
        <f t="shared" si="50"/>
        <v>1</v>
      </c>
      <c r="P77" s="32">
        <f t="shared" si="50"/>
        <v>0</v>
      </c>
      <c r="Q77" s="32">
        <f t="shared" si="50"/>
        <v>4</v>
      </c>
      <c r="R77" s="32">
        <f t="shared" si="50"/>
        <v>2</v>
      </c>
      <c r="S77" s="32">
        <f t="shared" si="50"/>
        <v>10</v>
      </c>
      <c r="T77" s="32">
        <f t="shared" si="50"/>
        <v>5</v>
      </c>
      <c r="U77" s="32">
        <f t="shared" si="50"/>
        <v>3</v>
      </c>
      <c r="V77" s="32">
        <f t="shared" si="50"/>
        <v>7</v>
      </c>
      <c r="W77" s="32">
        <f t="shared" si="50"/>
        <v>4</v>
      </c>
      <c r="X77" s="32">
        <f t="shared" si="50"/>
        <v>4</v>
      </c>
      <c r="Y77" s="32">
        <f t="shared" si="50"/>
        <v>4</v>
      </c>
      <c r="Z77" s="32">
        <f t="shared" si="50"/>
        <v>3</v>
      </c>
      <c r="AA77" s="32">
        <f t="shared" si="50"/>
        <v>4</v>
      </c>
      <c r="AB77" s="32">
        <f t="shared" si="50"/>
        <v>8</v>
      </c>
      <c r="AC77" s="32">
        <f t="shared" si="50"/>
        <v>12</v>
      </c>
      <c r="AD77" s="32">
        <f t="shared" si="50"/>
        <v>4</v>
      </c>
      <c r="AE77" s="32">
        <f t="shared" si="50"/>
        <v>6</v>
      </c>
      <c r="AF77" s="32">
        <f t="shared" si="50"/>
        <v>13</v>
      </c>
      <c r="AG77" s="32">
        <f t="shared" si="50"/>
        <v>16</v>
      </c>
      <c r="AH77" s="32">
        <f t="shared" si="50"/>
        <v>19</v>
      </c>
      <c r="AI77" s="32">
        <f t="shared" si="50"/>
        <v>13</v>
      </c>
      <c r="AJ77" s="32">
        <f t="shared" si="50"/>
        <v>23</v>
      </c>
      <c r="AK77" s="32">
        <f t="shared" si="50"/>
        <v>23</v>
      </c>
      <c r="AL77" s="32">
        <f t="shared" si="50"/>
        <v>6</v>
      </c>
      <c r="AM77" s="32">
        <f t="shared" si="50"/>
        <v>4</v>
      </c>
      <c r="AN77" s="32">
        <f t="shared" si="50"/>
        <v>0</v>
      </c>
      <c r="AO77" s="32">
        <f t="shared" si="50"/>
        <v>0</v>
      </c>
      <c r="AP77" s="32">
        <f t="shared" si="50"/>
        <v>1</v>
      </c>
      <c r="AQ77" s="32">
        <f t="shared" ref="AQ77:BV77" si="51">SUBTOTAL(9,AQ73:AQ76)</f>
        <v>3</v>
      </c>
      <c r="AR77" s="32">
        <f t="shared" si="51"/>
        <v>1</v>
      </c>
      <c r="AS77" s="32">
        <f t="shared" si="51"/>
        <v>0</v>
      </c>
      <c r="AT77" s="32">
        <f t="shared" si="51"/>
        <v>1</v>
      </c>
      <c r="AU77" s="32">
        <f t="shared" si="51"/>
        <v>1</v>
      </c>
      <c r="AV77" s="32">
        <f t="shared" si="51"/>
        <v>1</v>
      </c>
      <c r="AW77" s="32">
        <f t="shared" si="51"/>
        <v>0</v>
      </c>
      <c r="AX77" s="32">
        <f t="shared" si="51"/>
        <v>0</v>
      </c>
      <c r="AY77" s="32">
        <f t="shared" si="51"/>
        <v>1</v>
      </c>
      <c r="AZ77" s="32">
        <f t="shared" si="51"/>
        <v>3</v>
      </c>
      <c r="BA77" s="32">
        <f t="shared" si="51"/>
        <v>4</v>
      </c>
      <c r="BB77" s="32">
        <f t="shared" si="51"/>
        <v>8</v>
      </c>
      <c r="BC77" s="32">
        <f t="shared" si="51"/>
        <v>7</v>
      </c>
      <c r="BD77" s="32">
        <f t="shared" si="51"/>
        <v>6</v>
      </c>
      <c r="BE77" s="32">
        <f t="shared" si="51"/>
        <v>2</v>
      </c>
      <c r="BF77" s="32">
        <f t="shared" si="51"/>
        <v>0</v>
      </c>
      <c r="BG77" s="32">
        <f t="shared" si="51"/>
        <v>2</v>
      </c>
      <c r="BH77" s="32">
        <f t="shared" si="51"/>
        <v>3</v>
      </c>
      <c r="BI77" s="32">
        <f t="shared" si="51"/>
        <v>4</v>
      </c>
      <c r="BJ77" s="32">
        <f t="shared" si="51"/>
        <v>3</v>
      </c>
      <c r="BK77" s="32">
        <f t="shared" si="51"/>
        <v>2</v>
      </c>
      <c r="BL77" s="32">
        <f t="shared" si="51"/>
        <v>0</v>
      </c>
      <c r="BM77" s="32">
        <f t="shared" si="51"/>
        <v>3</v>
      </c>
      <c r="BN77" s="32">
        <f t="shared" si="51"/>
        <v>1</v>
      </c>
      <c r="BO77" s="32">
        <f t="shared" si="51"/>
        <v>2</v>
      </c>
      <c r="BP77" s="32">
        <f t="shared" si="51"/>
        <v>24</v>
      </c>
      <c r="BQ77" s="32">
        <f t="shared" si="51"/>
        <v>8</v>
      </c>
      <c r="BR77" s="32">
        <f t="shared" si="51"/>
        <v>5</v>
      </c>
      <c r="BS77" s="32">
        <f t="shared" si="51"/>
        <v>2</v>
      </c>
      <c r="BT77" s="32">
        <f t="shared" si="51"/>
        <v>8</v>
      </c>
      <c r="BU77" s="32">
        <f t="shared" si="51"/>
        <v>5</v>
      </c>
      <c r="BV77" s="32">
        <f t="shared" si="51"/>
        <v>2</v>
      </c>
      <c r="BW77" s="32">
        <f t="shared" ref="BW77:CK77" si="52">SUBTOTAL(9,BW73:BW76)</f>
        <v>5</v>
      </c>
      <c r="BX77" s="32">
        <f t="shared" si="52"/>
        <v>1</v>
      </c>
      <c r="BY77" s="32">
        <f t="shared" si="52"/>
        <v>5</v>
      </c>
      <c r="BZ77" s="32">
        <f t="shared" si="52"/>
        <v>3</v>
      </c>
      <c r="CA77" s="32">
        <f t="shared" si="52"/>
        <v>3</v>
      </c>
      <c r="CB77" s="32">
        <f t="shared" si="52"/>
        <v>0</v>
      </c>
      <c r="CC77" s="32">
        <f t="shared" si="52"/>
        <v>7</v>
      </c>
      <c r="CD77" s="32">
        <f t="shared" si="52"/>
        <v>0</v>
      </c>
      <c r="CE77" s="32">
        <f t="shared" si="52"/>
        <v>8</v>
      </c>
      <c r="CF77" s="32">
        <f t="shared" si="52"/>
        <v>5</v>
      </c>
      <c r="CG77" s="32">
        <f t="shared" si="52"/>
        <v>11</v>
      </c>
      <c r="CH77" s="32">
        <f t="shared" si="52"/>
        <v>8</v>
      </c>
      <c r="CI77" s="32">
        <f t="shared" si="52"/>
        <v>10</v>
      </c>
      <c r="CJ77" s="32">
        <f t="shared" si="52"/>
        <v>16</v>
      </c>
      <c r="CK77" s="32">
        <f t="shared" si="52"/>
        <v>12</v>
      </c>
      <c r="CM77" s="35">
        <f t="shared" si="43"/>
        <v>11.5</v>
      </c>
      <c r="CN77" s="36">
        <f t="shared" si="44"/>
        <v>3.5555555555555554</v>
      </c>
      <c r="CO77" s="37">
        <f t="shared" si="45"/>
        <v>3.234375</v>
      </c>
      <c r="CQ77" s="36">
        <f t="shared" si="46"/>
        <v>14.857142857142858</v>
      </c>
      <c r="CR77" s="36">
        <f t="shared" si="47"/>
        <v>4.25</v>
      </c>
      <c r="CS77" s="37">
        <f t="shared" si="48"/>
        <v>3.4957983193277311</v>
      </c>
      <c r="CU77" s="38">
        <f t="shared" si="49"/>
        <v>3.3650866596638656</v>
      </c>
    </row>
    <row r="78" spans="1:99" ht="15" hidden="1" customHeight="1" outlineLevel="2">
      <c r="A78" s="32" t="s">
        <v>148</v>
      </c>
      <c r="B78" s="32" t="s">
        <v>1656</v>
      </c>
      <c r="C78" s="32" t="s">
        <v>1657</v>
      </c>
      <c r="D78" s="32" t="s">
        <v>299</v>
      </c>
      <c r="E78" s="32" t="s">
        <v>1700</v>
      </c>
      <c r="F78" s="39" t="s">
        <v>1705</v>
      </c>
      <c r="G78" s="32" t="s">
        <v>1706</v>
      </c>
      <c r="H78" s="32" t="s">
        <v>1703</v>
      </c>
      <c r="I78" s="32" t="s">
        <v>1662</v>
      </c>
      <c r="J78" s="32" t="s">
        <v>1664</v>
      </c>
      <c r="K78" s="32">
        <v>23</v>
      </c>
      <c r="L78" s="32">
        <v>14</v>
      </c>
      <c r="M78" s="32">
        <v>13</v>
      </c>
      <c r="N78" s="32">
        <v>16</v>
      </c>
      <c r="O78" s="32">
        <v>11</v>
      </c>
      <c r="P78" s="32">
        <v>13</v>
      </c>
      <c r="Q78" s="32">
        <v>7</v>
      </c>
      <c r="R78" s="32">
        <v>9</v>
      </c>
      <c r="S78" s="32">
        <v>11</v>
      </c>
      <c r="T78" s="32">
        <v>9</v>
      </c>
      <c r="U78" s="32">
        <v>10</v>
      </c>
      <c r="V78" s="32">
        <v>10</v>
      </c>
      <c r="W78" s="32">
        <v>6</v>
      </c>
      <c r="X78" s="32">
        <v>11</v>
      </c>
      <c r="Y78" s="32">
        <v>8</v>
      </c>
      <c r="Z78" s="32">
        <v>7</v>
      </c>
      <c r="AA78" s="32">
        <v>6</v>
      </c>
      <c r="AB78" s="32">
        <v>11</v>
      </c>
      <c r="AC78" s="32">
        <v>13</v>
      </c>
      <c r="AD78" s="32">
        <v>4</v>
      </c>
      <c r="AE78" s="32">
        <v>9</v>
      </c>
      <c r="AF78" s="32">
        <v>3</v>
      </c>
      <c r="AG78" s="32">
        <v>5</v>
      </c>
      <c r="AH78" s="32">
        <v>6</v>
      </c>
      <c r="AI78" s="32">
        <v>12</v>
      </c>
      <c r="AJ78" s="32">
        <v>5</v>
      </c>
      <c r="AK78" s="32">
        <v>4</v>
      </c>
      <c r="AL78" s="32">
        <v>2</v>
      </c>
      <c r="AM78" s="32">
        <v>11</v>
      </c>
      <c r="AN78" s="32">
        <v>3</v>
      </c>
      <c r="AO78" s="32">
        <v>5</v>
      </c>
      <c r="AP78" s="32">
        <v>7</v>
      </c>
      <c r="AQ78" s="32">
        <v>6</v>
      </c>
      <c r="AR78" s="32">
        <v>6</v>
      </c>
      <c r="AS78" s="32">
        <v>9</v>
      </c>
      <c r="AT78" s="32">
        <v>5</v>
      </c>
      <c r="AU78" s="32">
        <v>5</v>
      </c>
      <c r="AV78" s="32">
        <v>5</v>
      </c>
      <c r="AW78" s="32">
        <v>5</v>
      </c>
      <c r="AX78" s="32">
        <v>2</v>
      </c>
      <c r="AY78" s="32">
        <v>3</v>
      </c>
      <c r="AZ78" s="32">
        <v>10</v>
      </c>
      <c r="BA78" s="32">
        <v>3</v>
      </c>
      <c r="BB78" s="32">
        <v>15</v>
      </c>
      <c r="BC78" s="32">
        <v>13</v>
      </c>
      <c r="BD78" s="32">
        <v>11</v>
      </c>
      <c r="BE78" s="32">
        <v>5</v>
      </c>
      <c r="BF78" s="32">
        <v>2</v>
      </c>
      <c r="BG78" s="32">
        <v>3</v>
      </c>
      <c r="BH78" s="32">
        <v>1</v>
      </c>
      <c r="BI78" s="32">
        <v>3</v>
      </c>
      <c r="BJ78" s="32">
        <v>2</v>
      </c>
      <c r="BK78" s="32">
        <v>2</v>
      </c>
      <c r="BL78" s="32">
        <v>6</v>
      </c>
      <c r="BM78" s="32">
        <v>7</v>
      </c>
      <c r="BN78" s="32">
        <v>7</v>
      </c>
      <c r="BO78" s="32">
        <v>4</v>
      </c>
      <c r="BP78" s="32">
        <v>3</v>
      </c>
      <c r="BQ78" s="32">
        <v>12</v>
      </c>
      <c r="BR78" s="32">
        <v>10</v>
      </c>
      <c r="BS78" s="32">
        <v>5</v>
      </c>
      <c r="BT78" s="32">
        <v>5</v>
      </c>
      <c r="BU78" s="32">
        <v>11</v>
      </c>
      <c r="BV78" s="32">
        <v>3</v>
      </c>
      <c r="BW78" s="32">
        <v>5</v>
      </c>
      <c r="BX78" s="32">
        <v>3</v>
      </c>
      <c r="BY78" s="32">
        <v>10</v>
      </c>
      <c r="BZ78" s="32">
        <v>6</v>
      </c>
      <c r="CA78" s="32">
        <v>4</v>
      </c>
      <c r="CB78" s="32">
        <v>5</v>
      </c>
      <c r="CC78" s="32">
        <v>8</v>
      </c>
      <c r="CD78" s="32">
        <v>5</v>
      </c>
      <c r="CE78" s="32">
        <v>5</v>
      </c>
      <c r="CF78" s="32">
        <v>5</v>
      </c>
      <c r="CG78" s="32">
        <v>4</v>
      </c>
      <c r="CH78" s="32">
        <v>8</v>
      </c>
      <c r="CI78" s="32">
        <v>5</v>
      </c>
      <c r="CJ78" s="32">
        <v>14</v>
      </c>
      <c r="CK78" s="32">
        <v>6</v>
      </c>
      <c r="CM78" s="35">
        <f t="shared" si="43"/>
        <v>8.25</v>
      </c>
      <c r="CN78" s="36">
        <f t="shared" si="44"/>
        <v>5.7777777777777777</v>
      </c>
      <c r="CO78" s="37">
        <f t="shared" si="45"/>
        <v>1.4278846153846154</v>
      </c>
      <c r="CQ78" s="36">
        <f t="shared" si="46"/>
        <v>6.4285714285714288</v>
      </c>
      <c r="CR78" s="36">
        <f t="shared" si="47"/>
        <v>8.375</v>
      </c>
      <c r="CS78" s="37">
        <f t="shared" si="48"/>
        <v>0.76759061833688702</v>
      </c>
      <c r="CU78" s="37">
        <f t="shared" si="49"/>
        <v>1.0977376168607513</v>
      </c>
    </row>
    <row r="79" spans="1:99" ht="15" hidden="1" customHeight="1" outlineLevel="2">
      <c r="A79" s="32" t="s">
        <v>148</v>
      </c>
      <c r="B79" s="32" t="s">
        <v>1656</v>
      </c>
      <c r="C79" s="32" t="s">
        <v>1657</v>
      </c>
      <c r="D79" s="32" t="s">
        <v>299</v>
      </c>
      <c r="E79" s="32" t="s">
        <v>1700</v>
      </c>
      <c r="F79" s="39" t="s">
        <v>1705</v>
      </c>
      <c r="G79" s="32" t="s">
        <v>1706</v>
      </c>
      <c r="H79" s="32" t="s">
        <v>1703</v>
      </c>
      <c r="I79" s="32" t="s">
        <v>1662</v>
      </c>
      <c r="J79" s="32" t="s">
        <v>1667</v>
      </c>
      <c r="K79" s="32" t="s">
        <v>105</v>
      </c>
      <c r="L79" s="32" t="s">
        <v>105</v>
      </c>
      <c r="M79" s="32" t="s">
        <v>105</v>
      </c>
      <c r="N79" s="32" t="s">
        <v>105</v>
      </c>
      <c r="O79" s="32" t="s">
        <v>105</v>
      </c>
      <c r="P79" s="32" t="s">
        <v>105</v>
      </c>
      <c r="Q79" s="32">
        <v>1</v>
      </c>
      <c r="R79" s="32">
        <v>2</v>
      </c>
      <c r="S79" s="32">
        <v>1</v>
      </c>
      <c r="T79" s="32">
        <v>1</v>
      </c>
      <c r="U79" s="32" t="s">
        <v>105</v>
      </c>
      <c r="V79" s="32" t="s">
        <v>105</v>
      </c>
      <c r="W79" s="32" t="s">
        <v>105</v>
      </c>
      <c r="X79" s="32" t="s">
        <v>105</v>
      </c>
      <c r="Y79" s="32" t="s">
        <v>105</v>
      </c>
      <c r="Z79" s="32" t="s">
        <v>105</v>
      </c>
      <c r="AA79" s="32" t="s">
        <v>105</v>
      </c>
      <c r="AB79" s="32" t="s">
        <v>105</v>
      </c>
      <c r="AC79" s="32" t="s">
        <v>105</v>
      </c>
      <c r="AD79" s="32" t="s">
        <v>105</v>
      </c>
      <c r="AE79" s="32" t="s">
        <v>105</v>
      </c>
      <c r="AF79" s="32" t="s">
        <v>105</v>
      </c>
      <c r="AG79" s="32" t="s">
        <v>105</v>
      </c>
      <c r="AH79" s="32" t="s">
        <v>105</v>
      </c>
      <c r="AI79" s="32" t="s">
        <v>105</v>
      </c>
      <c r="AJ79" s="32" t="s">
        <v>105</v>
      </c>
      <c r="AK79" s="32" t="s">
        <v>105</v>
      </c>
      <c r="AL79" s="32" t="s">
        <v>105</v>
      </c>
      <c r="AM79" s="32" t="s">
        <v>105</v>
      </c>
      <c r="AN79" s="32" t="s">
        <v>105</v>
      </c>
      <c r="AO79" s="32" t="s">
        <v>105</v>
      </c>
      <c r="AP79" s="32" t="s">
        <v>105</v>
      </c>
      <c r="AQ79" s="32" t="s">
        <v>105</v>
      </c>
      <c r="AR79" s="32" t="s">
        <v>105</v>
      </c>
      <c r="AS79" s="32" t="s">
        <v>105</v>
      </c>
      <c r="AT79" s="32" t="s">
        <v>105</v>
      </c>
      <c r="AU79" s="32" t="s">
        <v>105</v>
      </c>
      <c r="AV79" s="32" t="s">
        <v>105</v>
      </c>
      <c r="AW79" s="32" t="s">
        <v>105</v>
      </c>
      <c r="AX79" s="32" t="s">
        <v>105</v>
      </c>
      <c r="AY79" s="32" t="s">
        <v>105</v>
      </c>
      <c r="AZ79" s="32" t="s">
        <v>105</v>
      </c>
      <c r="BA79" s="32" t="s">
        <v>105</v>
      </c>
      <c r="BB79" s="32">
        <v>1</v>
      </c>
      <c r="BC79" s="32" t="s">
        <v>105</v>
      </c>
      <c r="BD79" s="32" t="s">
        <v>105</v>
      </c>
      <c r="BE79" s="32" t="s">
        <v>105</v>
      </c>
      <c r="BF79" s="32" t="s">
        <v>105</v>
      </c>
      <c r="BG79" s="32">
        <v>2</v>
      </c>
      <c r="BH79" s="32" t="s">
        <v>105</v>
      </c>
      <c r="BI79" s="32" t="s">
        <v>105</v>
      </c>
      <c r="BJ79" s="32" t="s">
        <v>105</v>
      </c>
      <c r="BK79" s="32" t="s">
        <v>105</v>
      </c>
      <c r="BL79" s="32" t="s">
        <v>105</v>
      </c>
      <c r="BM79" s="32" t="s">
        <v>105</v>
      </c>
      <c r="BN79" s="32" t="s">
        <v>105</v>
      </c>
      <c r="BO79" s="32" t="s">
        <v>105</v>
      </c>
      <c r="BP79" s="32" t="s">
        <v>105</v>
      </c>
      <c r="BQ79" s="32" t="s">
        <v>105</v>
      </c>
      <c r="BR79" s="32" t="s">
        <v>105</v>
      </c>
      <c r="BS79" s="32" t="s">
        <v>105</v>
      </c>
      <c r="BT79" s="32" t="s">
        <v>105</v>
      </c>
      <c r="BU79" s="32" t="s">
        <v>105</v>
      </c>
      <c r="BV79" s="32" t="s">
        <v>105</v>
      </c>
      <c r="BW79" s="32" t="s">
        <v>105</v>
      </c>
      <c r="BX79" s="32" t="s">
        <v>105</v>
      </c>
      <c r="BY79" s="32" t="s">
        <v>105</v>
      </c>
      <c r="BZ79" s="32" t="s">
        <v>105</v>
      </c>
      <c r="CA79" s="32" t="s">
        <v>105</v>
      </c>
      <c r="CB79" s="32" t="s">
        <v>105</v>
      </c>
      <c r="CC79" s="32" t="s">
        <v>105</v>
      </c>
      <c r="CD79" s="32" t="s">
        <v>105</v>
      </c>
      <c r="CE79" s="32" t="s">
        <v>105</v>
      </c>
      <c r="CF79" s="32" t="s">
        <v>105</v>
      </c>
      <c r="CG79" s="32" t="s">
        <v>105</v>
      </c>
      <c r="CH79" s="32" t="s">
        <v>105</v>
      </c>
      <c r="CI79" s="32" t="s">
        <v>105</v>
      </c>
      <c r="CJ79" s="32" t="s">
        <v>105</v>
      </c>
      <c r="CK79" s="32" t="s">
        <v>105</v>
      </c>
      <c r="CM79" s="35" t="e">
        <f t="shared" si="43"/>
        <v>#DIV/0!</v>
      </c>
      <c r="CN79" s="36" t="e">
        <f t="shared" si="44"/>
        <v>#DIV/0!</v>
      </c>
      <c r="CO79" s="37" t="e">
        <f t="shared" si="45"/>
        <v>#DIV/0!</v>
      </c>
      <c r="CQ79" s="36" t="e">
        <f t="shared" si="46"/>
        <v>#DIV/0!</v>
      </c>
      <c r="CR79" s="36">
        <f t="shared" si="47"/>
        <v>1</v>
      </c>
      <c r="CS79" s="37" t="e">
        <f t="shared" si="48"/>
        <v>#DIV/0!</v>
      </c>
      <c r="CU79" s="37" t="e">
        <f t="shared" si="49"/>
        <v>#DIV/0!</v>
      </c>
    </row>
    <row r="80" spans="1:99" ht="15" hidden="1" customHeight="1" outlineLevel="2">
      <c r="A80" s="32" t="s">
        <v>148</v>
      </c>
      <c r="B80" s="32" t="s">
        <v>1656</v>
      </c>
      <c r="C80" s="32" t="s">
        <v>1657</v>
      </c>
      <c r="D80" s="32" t="s">
        <v>299</v>
      </c>
      <c r="E80" s="32" t="s">
        <v>1700</v>
      </c>
      <c r="F80" s="39" t="s">
        <v>1705</v>
      </c>
      <c r="G80" s="32" t="s">
        <v>1706</v>
      </c>
      <c r="H80" s="32" t="s">
        <v>1703</v>
      </c>
      <c r="I80" s="32" t="s">
        <v>1662</v>
      </c>
      <c r="J80" s="32" t="s">
        <v>1668</v>
      </c>
      <c r="K80" s="32" t="s">
        <v>105</v>
      </c>
      <c r="L80" s="32" t="s">
        <v>105</v>
      </c>
      <c r="M80" s="32" t="s">
        <v>105</v>
      </c>
      <c r="N80" s="32" t="s">
        <v>105</v>
      </c>
      <c r="O80" s="32" t="s">
        <v>105</v>
      </c>
      <c r="P80" s="32" t="s">
        <v>105</v>
      </c>
      <c r="Q80" s="32" t="s">
        <v>105</v>
      </c>
      <c r="R80" s="32" t="s">
        <v>105</v>
      </c>
      <c r="S80" s="32" t="s">
        <v>105</v>
      </c>
      <c r="T80" s="32" t="s">
        <v>105</v>
      </c>
      <c r="U80" s="32" t="s">
        <v>105</v>
      </c>
      <c r="V80" s="32" t="s">
        <v>105</v>
      </c>
      <c r="W80" s="32" t="s">
        <v>105</v>
      </c>
      <c r="X80" s="32" t="s">
        <v>105</v>
      </c>
      <c r="Y80" s="32" t="s">
        <v>105</v>
      </c>
      <c r="Z80" s="32" t="s">
        <v>105</v>
      </c>
      <c r="AA80" s="32" t="s">
        <v>105</v>
      </c>
      <c r="AB80" s="32" t="s">
        <v>105</v>
      </c>
      <c r="AC80" s="32" t="s">
        <v>105</v>
      </c>
      <c r="AD80" s="32" t="s">
        <v>105</v>
      </c>
      <c r="AE80" s="32" t="s">
        <v>105</v>
      </c>
      <c r="AF80" s="32" t="s">
        <v>105</v>
      </c>
      <c r="AG80" s="32" t="s">
        <v>105</v>
      </c>
      <c r="AH80" s="32" t="s">
        <v>105</v>
      </c>
      <c r="AI80" s="32">
        <v>1</v>
      </c>
      <c r="AJ80" s="32">
        <v>2</v>
      </c>
      <c r="AK80" s="32">
        <v>4</v>
      </c>
      <c r="AL80" s="32">
        <v>1</v>
      </c>
      <c r="AM80" s="32">
        <v>1</v>
      </c>
      <c r="AN80" s="32">
        <v>3</v>
      </c>
      <c r="AO80" s="32">
        <v>1</v>
      </c>
      <c r="AP80" s="32" t="s">
        <v>105</v>
      </c>
      <c r="AQ80" s="32" t="s">
        <v>105</v>
      </c>
      <c r="AR80" s="32">
        <v>1</v>
      </c>
      <c r="AS80" s="32">
        <v>3</v>
      </c>
      <c r="AT80" s="32">
        <v>7</v>
      </c>
      <c r="AU80" s="32">
        <v>2</v>
      </c>
      <c r="AV80" s="32">
        <v>6</v>
      </c>
      <c r="AW80" s="32">
        <v>2</v>
      </c>
      <c r="AX80" s="32">
        <v>1</v>
      </c>
      <c r="AY80" s="32">
        <v>4</v>
      </c>
      <c r="AZ80" s="32">
        <v>6</v>
      </c>
      <c r="BA80" s="32">
        <v>4</v>
      </c>
      <c r="BB80" s="32">
        <v>4</v>
      </c>
      <c r="BC80" s="32">
        <v>4</v>
      </c>
      <c r="BD80" s="32">
        <v>2</v>
      </c>
      <c r="BE80" s="32">
        <v>3</v>
      </c>
      <c r="BF80" s="32">
        <v>5</v>
      </c>
      <c r="BG80" s="32">
        <v>1</v>
      </c>
      <c r="BH80" s="32">
        <v>2</v>
      </c>
      <c r="BI80" s="32">
        <v>1</v>
      </c>
      <c r="BJ80" s="32">
        <v>4</v>
      </c>
      <c r="BK80" s="32">
        <v>1</v>
      </c>
      <c r="BL80" s="32" t="s">
        <v>105</v>
      </c>
      <c r="BM80" s="32" t="s">
        <v>105</v>
      </c>
      <c r="BN80" s="32" t="s">
        <v>105</v>
      </c>
      <c r="BO80" s="32">
        <v>3</v>
      </c>
      <c r="BP80" s="32" t="s">
        <v>105</v>
      </c>
      <c r="BQ80" s="32">
        <v>1</v>
      </c>
      <c r="BR80" s="32">
        <v>3</v>
      </c>
      <c r="BS80" s="32" t="s">
        <v>105</v>
      </c>
      <c r="BT80" s="32">
        <v>1</v>
      </c>
      <c r="BU80" s="32">
        <v>3</v>
      </c>
      <c r="BV80" s="32">
        <v>3</v>
      </c>
      <c r="BW80" s="32">
        <v>4</v>
      </c>
      <c r="BX80" s="32">
        <v>2</v>
      </c>
      <c r="BY80" s="32">
        <v>4</v>
      </c>
      <c r="BZ80" s="32" t="s">
        <v>105</v>
      </c>
      <c r="CA80" s="32" t="s">
        <v>105</v>
      </c>
      <c r="CB80" s="32" t="s">
        <v>105</v>
      </c>
      <c r="CC80" s="32" t="s">
        <v>105</v>
      </c>
      <c r="CD80" s="32" t="s">
        <v>105</v>
      </c>
      <c r="CE80" s="32" t="s">
        <v>105</v>
      </c>
      <c r="CF80" s="32" t="s">
        <v>105</v>
      </c>
      <c r="CG80" s="32" t="s">
        <v>105</v>
      </c>
      <c r="CH80" s="32" t="s">
        <v>105</v>
      </c>
      <c r="CI80" s="32" t="s">
        <v>105</v>
      </c>
      <c r="CJ80" s="32" t="s">
        <v>105</v>
      </c>
      <c r="CK80" s="32" t="s">
        <v>105</v>
      </c>
      <c r="CM80" s="35" t="e">
        <f t="shared" si="43"/>
        <v>#DIV/0!</v>
      </c>
      <c r="CN80" s="36">
        <f t="shared" si="44"/>
        <v>2.8333333333333335</v>
      </c>
      <c r="CO80" s="37" t="e">
        <f t="shared" si="45"/>
        <v>#DIV/0!</v>
      </c>
      <c r="CQ80" s="36">
        <f t="shared" si="46"/>
        <v>1.8</v>
      </c>
      <c r="CR80" s="36" t="e">
        <f t="shared" si="47"/>
        <v>#DIV/0!</v>
      </c>
      <c r="CS80" s="37" t="e">
        <f t="shared" si="48"/>
        <v>#DIV/0!</v>
      </c>
      <c r="CU80" s="37" t="e">
        <f t="shared" si="49"/>
        <v>#DIV/0!</v>
      </c>
    </row>
    <row r="81" spans="1:99" ht="15" customHeight="1" outlineLevel="1" collapsed="1">
      <c r="A81" s="32" t="s">
        <v>148</v>
      </c>
      <c r="B81" s="32" t="s">
        <v>1656</v>
      </c>
      <c r="C81" s="32" t="s">
        <v>1657</v>
      </c>
      <c r="D81" s="32" t="s">
        <v>299</v>
      </c>
      <c r="E81" s="32" t="s">
        <v>1700</v>
      </c>
      <c r="F81" s="39" t="s">
        <v>1705</v>
      </c>
      <c r="G81" s="34" t="s">
        <v>1707</v>
      </c>
      <c r="H81" s="32"/>
      <c r="I81" s="32"/>
      <c r="J81" s="32"/>
      <c r="K81" s="32">
        <f t="shared" ref="K81:AP81" si="53">SUBTOTAL(9,K78:K80)</f>
        <v>23</v>
      </c>
      <c r="L81" s="32">
        <f t="shared" si="53"/>
        <v>14</v>
      </c>
      <c r="M81" s="32">
        <f t="shared" si="53"/>
        <v>13</v>
      </c>
      <c r="N81" s="32">
        <f t="shared" si="53"/>
        <v>16</v>
      </c>
      <c r="O81" s="32">
        <f t="shared" si="53"/>
        <v>11</v>
      </c>
      <c r="P81" s="32">
        <f t="shared" si="53"/>
        <v>13</v>
      </c>
      <c r="Q81" s="32">
        <f t="shared" si="53"/>
        <v>8</v>
      </c>
      <c r="R81" s="32">
        <f t="shared" si="53"/>
        <v>11</v>
      </c>
      <c r="S81" s="32">
        <f t="shared" si="53"/>
        <v>12</v>
      </c>
      <c r="T81" s="32">
        <f t="shared" si="53"/>
        <v>10</v>
      </c>
      <c r="U81" s="32">
        <f t="shared" si="53"/>
        <v>10</v>
      </c>
      <c r="V81" s="32">
        <f t="shared" si="53"/>
        <v>10</v>
      </c>
      <c r="W81" s="32">
        <f t="shared" si="53"/>
        <v>6</v>
      </c>
      <c r="X81" s="32">
        <f t="shared" si="53"/>
        <v>11</v>
      </c>
      <c r="Y81" s="32">
        <f t="shared" si="53"/>
        <v>8</v>
      </c>
      <c r="Z81" s="32">
        <f t="shared" si="53"/>
        <v>7</v>
      </c>
      <c r="AA81" s="32">
        <f t="shared" si="53"/>
        <v>6</v>
      </c>
      <c r="AB81" s="32">
        <f t="shared" si="53"/>
        <v>11</v>
      </c>
      <c r="AC81" s="32">
        <f t="shared" si="53"/>
        <v>13</v>
      </c>
      <c r="AD81" s="32">
        <f t="shared" si="53"/>
        <v>4</v>
      </c>
      <c r="AE81" s="32">
        <f t="shared" si="53"/>
        <v>9</v>
      </c>
      <c r="AF81" s="32">
        <f t="shared" si="53"/>
        <v>3</v>
      </c>
      <c r="AG81" s="32">
        <f t="shared" si="53"/>
        <v>5</v>
      </c>
      <c r="AH81" s="32">
        <f t="shared" si="53"/>
        <v>6</v>
      </c>
      <c r="AI81" s="32">
        <f t="shared" si="53"/>
        <v>13</v>
      </c>
      <c r="AJ81" s="32">
        <f t="shared" si="53"/>
        <v>7</v>
      </c>
      <c r="AK81" s="32">
        <f t="shared" si="53"/>
        <v>8</v>
      </c>
      <c r="AL81" s="32">
        <f t="shared" si="53"/>
        <v>3</v>
      </c>
      <c r="AM81" s="32">
        <f t="shared" si="53"/>
        <v>12</v>
      </c>
      <c r="AN81" s="32">
        <f t="shared" si="53"/>
        <v>6</v>
      </c>
      <c r="AO81" s="32">
        <f t="shared" si="53"/>
        <v>6</v>
      </c>
      <c r="AP81" s="32">
        <f t="shared" si="53"/>
        <v>7</v>
      </c>
      <c r="AQ81" s="32">
        <f t="shared" ref="AQ81:BV81" si="54">SUBTOTAL(9,AQ78:AQ80)</f>
        <v>6</v>
      </c>
      <c r="AR81" s="32">
        <f t="shared" si="54"/>
        <v>7</v>
      </c>
      <c r="AS81" s="32">
        <f t="shared" si="54"/>
        <v>12</v>
      </c>
      <c r="AT81" s="32">
        <f t="shared" si="54"/>
        <v>12</v>
      </c>
      <c r="AU81" s="32">
        <f t="shared" si="54"/>
        <v>7</v>
      </c>
      <c r="AV81" s="32">
        <f t="shared" si="54"/>
        <v>11</v>
      </c>
      <c r="AW81" s="32">
        <f t="shared" si="54"/>
        <v>7</v>
      </c>
      <c r="AX81" s="32">
        <f t="shared" si="54"/>
        <v>3</v>
      </c>
      <c r="AY81" s="32">
        <f t="shared" si="54"/>
        <v>7</v>
      </c>
      <c r="AZ81" s="32">
        <f t="shared" si="54"/>
        <v>16</v>
      </c>
      <c r="BA81" s="32">
        <f t="shared" si="54"/>
        <v>7</v>
      </c>
      <c r="BB81" s="32">
        <f t="shared" si="54"/>
        <v>20</v>
      </c>
      <c r="BC81" s="32">
        <f t="shared" si="54"/>
        <v>17</v>
      </c>
      <c r="BD81" s="32">
        <f t="shared" si="54"/>
        <v>13</v>
      </c>
      <c r="BE81" s="32">
        <f t="shared" si="54"/>
        <v>8</v>
      </c>
      <c r="BF81" s="32">
        <f t="shared" si="54"/>
        <v>7</v>
      </c>
      <c r="BG81" s="32">
        <f t="shared" si="54"/>
        <v>6</v>
      </c>
      <c r="BH81" s="32">
        <f t="shared" si="54"/>
        <v>3</v>
      </c>
      <c r="BI81" s="32">
        <f t="shared" si="54"/>
        <v>4</v>
      </c>
      <c r="BJ81" s="32">
        <f t="shared" si="54"/>
        <v>6</v>
      </c>
      <c r="BK81" s="32">
        <f t="shared" si="54"/>
        <v>3</v>
      </c>
      <c r="BL81" s="32">
        <f t="shared" si="54"/>
        <v>6</v>
      </c>
      <c r="BM81" s="32">
        <f t="shared" si="54"/>
        <v>7</v>
      </c>
      <c r="BN81" s="32">
        <f t="shared" si="54"/>
        <v>7</v>
      </c>
      <c r="BO81" s="32">
        <f t="shared" si="54"/>
        <v>7</v>
      </c>
      <c r="BP81" s="32">
        <f t="shared" si="54"/>
        <v>3</v>
      </c>
      <c r="BQ81" s="32">
        <f t="shared" si="54"/>
        <v>13</v>
      </c>
      <c r="BR81" s="32">
        <f t="shared" si="54"/>
        <v>13</v>
      </c>
      <c r="BS81" s="32">
        <f t="shared" si="54"/>
        <v>5</v>
      </c>
      <c r="BT81" s="32">
        <f t="shared" si="54"/>
        <v>6</v>
      </c>
      <c r="BU81" s="32">
        <f t="shared" si="54"/>
        <v>14</v>
      </c>
      <c r="BV81" s="32">
        <f t="shared" si="54"/>
        <v>6</v>
      </c>
      <c r="BW81" s="32">
        <f t="shared" ref="BW81:CK81" si="55">SUBTOTAL(9,BW78:BW80)</f>
        <v>9</v>
      </c>
      <c r="BX81" s="32">
        <f t="shared" si="55"/>
        <v>5</v>
      </c>
      <c r="BY81" s="32">
        <f t="shared" si="55"/>
        <v>14</v>
      </c>
      <c r="BZ81" s="32">
        <f t="shared" si="55"/>
        <v>6</v>
      </c>
      <c r="CA81" s="32">
        <f t="shared" si="55"/>
        <v>4</v>
      </c>
      <c r="CB81" s="32">
        <f t="shared" si="55"/>
        <v>5</v>
      </c>
      <c r="CC81" s="32">
        <f t="shared" si="55"/>
        <v>8</v>
      </c>
      <c r="CD81" s="32">
        <f t="shared" si="55"/>
        <v>5</v>
      </c>
      <c r="CE81" s="32">
        <f t="shared" si="55"/>
        <v>5</v>
      </c>
      <c r="CF81" s="32">
        <f t="shared" si="55"/>
        <v>5</v>
      </c>
      <c r="CG81" s="32">
        <f t="shared" si="55"/>
        <v>4</v>
      </c>
      <c r="CH81" s="32">
        <f t="shared" si="55"/>
        <v>8</v>
      </c>
      <c r="CI81" s="32">
        <f t="shared" si="55"/>
        <v>5</v>
      </c>
      <c r="CJ81" s="32">
        <f t="shared" si="55"/>
        <v>14</v>
      </c>
      <c r="CK81" s="32">
        <f t="shared" si="55"/>
        <v>6</v>
      </c>
      <c r="CM81" s="35">
        <f t="shared" si="43"/>
        <v>8.25</v>
      </c>
      <c r="CN81" s="36">
        <f t="shared" si="44"/>
        <v>7.666666666666667</v>
      </c>
      <c r="CO81" s="37">
        <f t="shared" si="45"/>
        <v>1.076086956521739</v>
      </c>
      <c r="CQ81" s="36">
        <f t="shared" si="46"/>
        <v>7.7142857142857144</v>
      </c>
      <c r="CR81" s="36">
        <f t="shared" si="47"/>
        <v>8.5</v>
      </c>
      <c r="CS81" s="37">
        <f t="shared" si="48"/>
        <v>0.90756302521008403</v>
      </c>
      <c r="CU81" s="37">
        <f t="shared" si="49"/>
        <v>0.99182499086591158</v>
      </c>
    </row>
    <row r="82" spans="1:99" ht="15" hidden="1" customHeight="1" outlineLevel="2">
      <c r="A82" s="32" t="s">
        <v>148</v>
      </c>
      <c r="B82" s="32" t="s">
        <v>1656</v>
      </c>
      <c r="C82" s="32" t="s">
        <v>1657</v>
      </c>
      <c r="D82" s="32" t="s">
        <v>299</v>
      </c>
      <c r="E82" s="32" t="s">
        <v>1700</v>
      </c>
      <c r="F82" s="39" t="s">
        <v>1708</v>
      </c>
      <c r="G82" s="32" t="s">
        <v>1709</v>
      </c>
      <c r="H82" s="32" t="s">
        <v>1703</v>
      </c>
      <c r="I82" s="32" t="s">
        <v>1662</v>
      </c>
      <c r="J82" s="32" t="s">
        <v>1664</v>
      </c>
      <c r="K82" s="32">
        <v>17</v>
      </c>
      <c r="L82" s="32">
        <v>19</v>
      </c>
      <c r="M82" s="32">
        <v>17</v>
      </c>
      <c r="N82" s="32">
        <v>11</v>
      </c>
      <c r="O82" s="32">
        <v>14</v>
      </c>
      <c r="P82" s="32">
        <v>15</v>
      </c>
      <c r="Q82" s="32">
        <v>10</v>
      </c>
      <c r="R82" s="32">
        <v>9</v>
      </c>
      <c r="S82" s="32">
        <v>16</v>
      </c>
      <c r="T82" s="32">
        <v>20</v>
      </c>
      <c r="U82" s="32">
        <v>12</v>
      </c>
      <c r="V82" s="32">
        <v>6</v>
      </c>
      <c r="W82" s="32">
        <v>11</v>
      </c>
      <c r="X82" s="32">
        <v>16</v>
      </c>
      <c r="Y82" s="32">
        <v>6</v>
      </c>
      <c r="Z82" s="32">
        <v>9</v>
      </c>
      <c r="AA82" s="32">
        <v>12</v>
      </c>
      <c r="AB82" s="32">
        <v>12</v>
      </c>
      <c r="AC82" s="32">
        <v>14</v>
      </c>
      <c r="AD82" s="32">
        <v>7</v>
      </c>
      <c r="AE82" s="32">
        <v>9</v>
      </c>
      <c r="AF82" s="32">
        <v>4</v>
      </c>
      <c r="AG82" s="32">
        <v>7</v>
      </c>
      <c r="AH82" s="32">
        <v>7</v>
      </c>
      <c r="AI82" s="32">
        <v>5</v>
      </c>
      <c r="AJ82" s="32">
        <v>7</v>
      </c>
      <c r="AK82" s="32">
        <v>11</v>
      </c>
      <c r="AL82" s="32">
        <v>6</v>
      </c>
      <c r="AM82" s="32">
        <v>10</v>
      </c>
      <c r="AN82" s="32">
        <v>8</v>
      </c>
      <c r="AO82" s="32">
        <v>15</v>
      </c>
      <c r="AP82" s="32">
        <v>19</v>
      </c>
      <c r="AQ82" s="32">
        <v>18</v>
      </c>
      <c r="AR82" s="32">
        <v>6</v>
      </c>
      <c r="AS82" s="32">
        <v>4</v>
      </c>
      <c r="AT82" s="32">
        <v>9</v>
      </c>
      <c r="AU82" s="32">
        <v>8</v>
      </c>
      <c r="AV82" s="32">
        <v>8</v>
      </c>
      <c r="AW82" s="32">
        <v>6</v>
      </c>
      <c r="AX82" s="32">
        <v>2</v>
      </c>
      <c r="AY82" s="32">
        <v>12</v>
      </c>
      <c r="AZ82" s="32">
        <v>12</v>
      </c>
      <c r="BA82" s="32">
        <v>8</v>
      </c>
      <c r="BB82" s="32">
        <v>15</v>
      </c>
      <c r="BC82" s="32">
        <v>13</v>
      </c>
      <c r="BD82" s="32">
        <v>12</v>
      </c>
      <c r="BE82" s="32">
        <v>6</v>
      </c>
      <c r="BF82" s="32">
        <v>7</v>
      </c>
      <c r="BG82" s="32">
        <v>13</v>
      </c>
      <c r="BH82" s="32">
        <v>5</v>
      </c>
      <c r="BI82" s="32">
        <v>5</v>
      </c>
      <c r="BJ82" s="32">
        <v>3</v>
      </c>
      <c r="BK82" s="32">
        <v>7</v>
      </c>
      <c r="BL82" s="32">
        <v>5</v>
      </c>
      <c r="BM82" s="32">
        <v>8</v>
      </c>
      <c r="BN82" s="32">
        <v>10</v>
      </c>
      <c r="BO82" s="32">
        <v>3</v>
      </c>
      <c r="BP82" s="32">
        <v>12</v>
      </c>
      <c r="BQ82" s="32">
        <v>10</v>
      </c>
      <c r="BR82" s="32">
        <v>5</v>
      </c>
      <c r="BS82" s="32">
        <v>10</v>
      </c>
      <c r="BT82" s="32">
        <v>8</v>
      </c>
      <c r="BU82" s="32">
        <v>9</v>
      </c>
      <c r="BV82" s="32">
        <v>9</v>
      </c>
      <c r="BW82" s="32">
        <v>10</v>
      </c>
      <c r="BX82" s="32">
        <v>7</v>
      </c>
      <c r="BY82" s="32">
        <v>10</v>
      </c>
      <c r="BZ82" s="32">
        <v>10</v>
      </c>
      <c r="CA82" s="32">
        <v>4</v>
      </c>
      <c r="CB82" s="32">
        <v>5</v>
      </c>
      <c r="CC82" s="32">
        <v>3</v>
      </c>
      <c r="CD82" s="32">
        <v>3</v>
      </c>
      <c r="CE82" s="32">
        <v>8</v>
      </c>
      <c r="CF82" s="32">
        <v>3</v>
      </c>
      <c r="CG82" s="32">
        <v>1</v>
      </c>
      <c r="CH82" s="32">
        <v>14</v>
      </c>
      <c r="CI82" s="32">
        <v>2</v>
      </c>
      <c r="CJ82" s="32">
        <v>9</v>
      </c>
      <c r="CK82" s="32">
        <v>5</v>
      </c>
      <c r="CM82" s="35">
        <f t="shared" si="43"/>
        <v>7.5</v>
      </c>
      <c r="CN82" s="36">
        <f t="shared" si="44"/>
        <v>8</v>
      </c>
      <c r="CO82" s="37">
        <f t="shared" si="45"/>
        <v>0.9375</v>
      </c>
      <c r="CQ82" s="36">
        <f t="shared" si="46"/>
        <v>7.5714285714285712</v>
      </c>
      <c r="CR82" s="36">
        <f t="shared" si="47"/>
        <v>11.5</v>
      </c>
      <c r="CS82" s="37">
        <f t="shared" si="48"/>
        <v>0.65838509316770188</v>
      </c>
      <c r="CU82" s="37">
        <f t="shared" si="49"/>
        <v>0.797942546583851</v>
      </c>
    </row>
    <row r="83" spans="1:99" ht="15" customHeight="1" outlineLevel="1" collapsed="1">
      <c r="A83" s="32" t="s">
        <v>148</v>
      </c>
      <c r="B83" s="32" t="s">
        <v>1656</v>
      </c>
      <c r="C83" s="32" t="s">
        <v>1657</v>
      </c>
      <c r="D83" s="32" t="s">
        <v>299</v>
      </c>
      <c r="E83" s="32" t="s">
        <v>1700</v>
      </c>
      <c r="F83" s="39" t="s">
        <v>1708</v>
      </c>
      <c r="G83" s="34" t="s">
        <v>1710</v>
      </c>
      <c r="H83" s="32"/>
      <c r="I83" s="32"/>
      <c r="J83" s="32"/>
      <c r="K83" s="32">
        <f t="shared" ref="K83:AP83" si="56">SUBTOTAL(9,K82:K82)</f>
        <v>17</v>
      </c>
      <c r="L83" s="32">
        <f t="shared" si="56"/>
        <v>19</v>
      </c>
      <c r="M83" s="32">
        <f t="shared" si="56"/>
        <v>17</v>
      </c>
      <c r="N83" s="32">
        <f t="shared" si="56"/>
        <v>11</v>
      </c>
      <c r="O83" s="32">
        <f t="shared" si="56"/>
        <v>14</v>
      </c>
      <c r="P83" s="32">
        <f t="shared" si="56"/>
        <v>15</v>
      </c>
      <c r="Q83" s="32">
        <f t="shared" si="56"/>
        <v>10</v>
      </c>
      <c r="R83" s="32">
        <f t="shared" si="56"/>
        <v>9</v>
      </c>
      <c r="S83" s="32">
        <f t="shared" si="56"/>
        <v>16</v>
      </c>
      <c r="T83" s="32">
        <f t="shared" si="56"/>
        <v>20</v>
      </c>
      <c r="U83" s="32">
        <f t="shared" si="56"/>
        <v>12</v>
      </c>
      <c r="V83" s="32">
        <f t="shared" si="56"/>
        <v>6</v>
      </c>
      <c r="W83" s="32">
        <f t="shared" si="56"/>
        <v>11</v>
      </c>
      <c r="X83" s="32">
        <f t="shared" si="56"/>
        <v>16</v>
      </c>
      <c r="Y83" s="32">
        <f t="shared" si="56"/>
        <v>6</v>
      </c>
      <c r="Z83" s="32">
        <f t="shared" si="56"/>
        <v>9</v>
      </c>
      <c r="AA83" s="32">
        <f t="shared" si="56"/>
        <v>12</v>
      </c>
      <c r="AB83" s="32">
        <f t="shared" si="56"/>
        <v>12</v>
      </c>
      <c r="AC83" s="32">
        <f t="shared" si="56"/>
        <v>14</v>
      </c>
      <c r="AD83" s="32">
        <f t="shared" si="56"/>
        <v>7</v>
      </c>
      <c r="AE83" s="32">
        <f t="shared" si="56"/>
        <v>9</v>
      </c>
      <c r="AF83" s="32">
        <f t="shared" si="56"/>
        <v>4</v>
      </c>
      <c r="AG83" s="32">
        <f t="shared" si="56"/>
        <v>7</v>
      </c>
      <c r="AH83" s="32">
        <f t="shared" si="56"/>
        <v>7</v>
      </c>
      <c r="AI83" s="32">
        <f t="shared" si="56"/>
        <v>5</v>
      </c>
      <c r="AJ83" s="32">
        <f t="shared" si="56"/>
        <v>7</v>
      </c>
      <c r="AK83" s="32">
        <f t="shared" si="56"/>
        <v>11</v>
      </c>
      <c r="AL83" s="32">
        <f t="shared" si="56"/>
        <v>6</v>
      </c>
      <c r="AM83" s="32">
        <f t="shared" si="56"/>
        <v>10</v>
      </c>
      <c r="AN83" s="32">
        <f t="shared" si="56"/>
        <v>8</v>
      </c>
      <c r="AO83" s="32">
        <f t="shared" si="56"/>
        <v>15</v>
      </c>
      <c r="AP83" s="32">
        <f t="shared" si="56"/>
        <v>19</v>
      </c>
      <c r="AQ83" s="32">
        <f t="shared" ref="AQ83:BV83" si="57">SUBTOTAL(9,AQ82:AQ82)</f>
        <v>18</v>
      </c>
      <c r="AR83" s="32">
        <f t="shared" si="57"/>
        <v>6</v>
      </c>
      <c r="AS83" s="32">
        <f t="shared" si="57"/>
        <v>4</v>
      </c>
      <c r="AT83" s="32">
        <f t="shared" si="57"/>
        <v>9</v>
      </c>
      <c r="AU83" s="32">
        <f t="shared" si="57"/>
        <v>8</v>
      </c>
      <c r="AV83" s="32">
        <f t="shared" si="57"/>
        <v>8</v>
      </c>
      <c r="AW83" s="32">
        <f t="shared" si="57"/>
        <v>6</v>
      </c>
      <c r="AX83" s="32">
        <f t="shared" si="57"/>
        <v>2</v>
      </c>
      <c r="AY83" s="32">
        <f t="shared" si="57"/>
        <v>12</v>
      </c>
      <c r="AZ83" s="32">
        <f t="shared" si="57"/>
        <v>12</v>
      </c>
      <c r="BA83" s="32">
        <f t="shared" si="57"/>
        <v>8</v>
      </c>
      <c r="BB83" s="32">
        <f t="shared" si="57"/>
        <v>15</v>
      </c>
      <c r="BC83" s="32">
        <f t="shared" si="57"/>
        <v>13</v>
      </c>
      <c r="BD83" s="32">
        <f t="shared" si="57"/>
        <v>12</v>
      </c>
      <c r="BE83" s="32">
        <f t="shared" si="57"/>
        <v>6</v>
      </c>
      <c r="BF83" s="32">
        <f t="shared" si="57"/>
        <v>7</v>
      </c>
      <c r="BG83" s="32">
        <f t="shared" si="57"/>
        <v>13</v>
      </c>
      <c r="BH83" s="32">
        <f t="shared" si="57"/>
        <v>5</v>
      </c>
      <c r="BI83" s="32">
        <f t="shared" si="57"/>
        <v>5</v>
      </c>
      <c r="BJ83" s="32">
        <f t="shared" si="57"/>
        <v>3</v>
      </c>
      <c r="BK83" s="32">
        <f t="shared" si="57"/>
        <v>7</v>
      </c>
      <c r="BL83" s="32">
        <f t="shared" si="57"/>
        <v>5</v>
      </c>
      <c r="BM83" s="32">
        <f t="shared" si="57"/>
        <v>8</v>
      </c>
      <c r="BN83" s="32">
        <f t="shared" si="57"/>
        <v>10</v>
      </c>
      <c r="BO83" s="32">
        <f t="shared" si="57"/>
        <v>3</v>
      </c>
      <c r="BP83" s="32">
        <f t="shared" si="57"/>
        <v>12</v>
      </c>
      <c r="BQ83" s="32">
        <f t="shared" si="57"/>
        <v>10</v>
      </c>
      <c r="BR83" s="32">
        <f t="shared" si="57"/>
        <v>5</v>
      </c>
      <c r="BS83" s="32">
        <f t="shared" si="57"/>
        <v>10</v>
      </c>
      <c r="BT83" s="32">
        <f t="shared" si="57"/>
        <v>8</v>
      </c>
      <c r="BU83" s="32">
        <f t="shared" si="57"/>
        <v>9</v>
      </c>
      <c r="BV83" s="32">
        <f t="shared" si="57"/>
        <v>9</v>
      </c>
      <c r="BW83" s="32">
        <f t="shared" ref="BW83:CK83" si="58">SUBTOTAL(9,BW82:BW82)</f>
        <v>10</v>
      </c>
      <c r="BX83" s="32">
        <f t="shared" si="58"/>
        <v>7</v>
      </c>
      <c r="BY83" s="32">
        <f t="shared" si="58"/>
        <v>10</v>
      </c>
      <c r="BZ83" s="32">
        <f t="shared" si="58"/>
        <v>10</v>
      </c>
      <c r="CA83" s="32">
        <f t="shared" si="58"/>
        <v>4</v>
      </c>
      <c r="CB83" s="32">
        <f t="shared" si="58"/>
        <v>5</v>
      </c>
      <c r="CC83" s="32">
        <f t="shared" si="58"/>
        <v>3</v>
      </c>
      <c r="CD83" s="32">
        <f t="shared" si="58"/>
        <v>3</v>
      </c>
      <c r="CE83" s="32">
        <f t="shared" si="58"/>
        <v>8</v>
      </c>
      <c r="CF83" s="32">
        <f t="shared" si="58"/>
        <v>3</v>
      </c>
      <c r="CG83" s="32">
        <f t="shared" si="58"/>
        <v>1</v>
      </c>
      <c r="CH83" s="32">
        <f t="shared" si="58"/>
        <v>14</v>
      </c>
      <c r="CI83" s="32">
        <f t="shared" si="58"/>
        <v>2</v>
      </c>
      <c r="CJ83" s="32">
        <f t="shared" si="58"/>
        <v>9</v>
      </c>
      <c r="CK83" s="32">
        <f t="shared" si="58"/>
        <v>5</v>
      </c>
      <c r="CM83" s="35">
        <f t="shared" si="43"/>
        <v>7.5</v>
      </c>
      <c r="CN83" s="36">
        <f t="shared" si="44"/>
        <v>8</v>
      </c>
      <c r="CO83" s="37">
        <f t="shared" si="45"/>
        <v>0.9375</v>
      </c>
      <c r="CQ83" s="36">
        <f t="shared" si="46"/>
        <v>7.5714285714285712</v>
      </c>
      <c r="CR83" s="36">
        <f t="shared" si="47"/>
        <v>11.5</v>
      </c>
      <c r="CS83" s="37">
        <f t="shared" si="48"/>
        <v>0.65838509316770188</v>
      </c>
      <c r="CU83" s="37">
        <f t="shared" si="49"/>
        <v>0.797942546583851</v>
      </c>
    </row>
    <row r="84" spans="1:99" ht="15" hidden="1" customHeight="1" outlineLevel="2">
      <c r="A84" s="32" t="s">
        <v>148</v>
      </c>
      <c r="B84" s="32" t="s">
        <v>1656</v>
      </c>
      <c r="C84" s="32" t="s">
        <v>1657</v>
      </c>
      <c r="D84" s="32" t="s">
        <v>299</v>
      </c>
      <c r="E84" s="32" t="s">
        <v>1711</v>
      </c>
      <c r="F84" s="33" t="s">
        <v>1712</v>
      </c>
      <c r="G84" s="32" t="s">
        <v>1713</v>
      </c>
      <c r="H84" s="32" t="s">
        <v>1714</v>
      </c>
      <c r="I84" s="32" t="s">
        <v>1662</v>
      </c>
      <c r="J84" s="32" t="s">
        <v>1664</v>
      </c>
      <c r="K84" s="32">
        <v>4</v>
      </c>
      <c r="L84" s="32">
        <v>6</v>
      </c>
      <c r="M84" s="32">
        <v>2</v>
      </c>
      <c r="N84" s="32">
        <v>7</v>
      </c>
      <c r="O84" s="32">
        <v>5</v>
      </c>
      <c r="P84" s="32">
        <v>3</v>
      </c>
      <c r="Q84" s="32">
        <v>3</v>
      </c>
      <c r="R84" s="32">
        <v>4</v>
      </c>
      <c r="S84" s="32">
        <v>3</v>
      </c>
      <c r="T84" s="32">
        <v>7</v>
      </c>
      <c r="U84" s="32">
        <v>7</v>
      </c>
      <c r="V84" s="32">
        <v>5</v>
      </c>
      <c r="W84" s="32">
        <v>4</v>
      </c>
      <c r="X84" s="32">
        <v>6</v>
      </c>
      <c r="Y84" s="32">
        <v>5</v>
      </c>
      <c r="Z84" s="32">
        <v>8</v>
      </c>
      <c r="AA84" s="32">
        <v>7</v>
      </c>
      <c r="AB84" s="32">
        <v>6</v>
      </c>
      <c r="AC84" s="32">
        <v>6</v>
      </c>
      <c r="AD84" s="32">
        <v>7</v>
      </c>
      <c r="AE84" s="32">
        <v>12</v>
      </c>
      <c r="AF84" s="32">
        <v>4</v>
      </c>
      <c r="AG84" s="32">
        <v>10</v>
      </c>
      <c r="AH84" s="32">
        <v>22</v>
      </c>
      <c r="AI84" s="32">
        <v>15</v>
      </c>
      <c r="AJ84" s="32">
        <v>18</v>
      </c>
      <c r="AK84" s="32">
        <v>14</v>
      </c>
      <c r="AL84" s="32">
        <v>1</v>
      </c>
      <c r="AM84" s="32">
        <v>4</v>
      </c>
      <c r="AN84" s="32" t="s">
        <v>105</v>
      </c>
      <c r="AO84" s="32" t="s">
        <v>105</v>
      </c>
      <c r="AP84" s="32">
        <v>1</v>
      </c>
      <c r="AQ84" s="32" t="s">
        <v>105</v>
      </c>
      <c r="AR84" s="32" t="s">
        <v>105</v>
      </c>
      <c r="AS84" s="32" t="s">
        <v>105</v>
      </c>
      <c r="AT84" s="32" t="s">
        <v>105</v>
      </c>
      <c r="AU84" s="32" t="s">
        <v>105</v>
      </c>
      <c r="AV84" s="32" t="s">
        <v>105</v>
      </c>
      <c r="AW84" s="32">
        <v>3</v>
      </c>
      <c r="AX84" s="32">
        <v>9</v>
      </c>
      <c r="AY84" s="32">
        <v>1</v>
      </c>
      <c r="AZ84" s="32">
        <v>3</v>
      </c>
      <c r="BA84" s="32">
        <v>7</v>
      </c>
      <c r="BB84" s="32">
        <v>6</v>
      </c>
      <c r="BC84" s="32">
        <v>9</v>
      </c>
      <c r="BD84" s="32">
        <v>6</v>
      </c>
      <c r="BE84" s="32">
        <v>5</v>
      </c>
      <c r="BF84" s="32">
        <v>2</v>
      </c>
      <c r="BG84" s="32" t="s">
        <v>105</v>
      </c>
      <c r="BH84" s="32">
        <v>3</v>
      </c>
      <c r="BI84" s="32">
        <v>3</v>
      </c>
      <c r="BJ84" s="32">
        <v>5</v>
      </c>
      <c r="BK84" s="32">
        <v>1</v>
      </c>
      <c r="BL84" s="32">
        <v>3</v>
      </c>
      <c r="BM84" s="32" t="s">
        <v>105</v>
      </c>
      <c r="BN84" s="32">
        <v>5</v>
      </c>
      <c r="BO84" s="32">
        <v>2</v>
      </c>
      <c r="BP84" s="32">
        <v>6</v>
      </c>
      <c r="BQ84" s="32">
        <v>5</v>
      </c>
      <c r="BR84" s="32">
        <v>1</v>
      </c>
      <c r="BS84" s="32">
        <v>4</v>
      </c>
      <c r="BT84" s="32">
        <v>4</v>
      </c>
      <c r="BU84" s="32">
        <v>5</v>
      </c>
      <c r="BV84" s="32">
        <v>4</v>
      </c>
      <c r="BW84" s="32">
        <v>5</v>
      </c>
      <c r="BX84" s="32">
        <v>3</v>
      </c>
      <c r="BY84" s="32">
        <v>14</v>
      </c>
      <c r="BZ84" s="32">
        <v>11</v>
      </c>
      <c r="CA84" s="32">
        <v>5</v>
      </c>
      <c r="CB84" s="32">
        <v>4</v>
      </c>
      <c r="CC84" s="32">
        <v>6</v>
      </c>
      <c r="CD84" s="32">
        <v>7</v>
      </c>
      <c r="CE84" s="32">
        <v>5</v>
      </c>
      <c r="CF84" s="32">
        <v>7</v>
      </c>
      <c r="CG84" s="32">
        <v>13</v>
      </c>
      <c r="CH84" s="32">
        <v>8</v>
      </c>
      <c r="CI84" s="32">
        <v>15</v>
      </c>
      <c r="CJ84" s="32">
        <v>14</v>
      </c>
      <c r="CK84" s="32">
        <v>10</v>
      </c>
      <c r="CM84" s="35">
        <f t="shared" si="43"/>
        <v>11.75</v>
      </c>
      <c r="CN84" s="36">
        <f t="shared" si="44"/>
        <v>6.1111111111111107</v>
      </c>
      <c r="CO84" s="37">
        <f t="shared" si="45"/>
        <v>1.9227272727272728</v>
      </c>
      <c r="CQ84" s="36">
        <f t="shared" si="46"/>
        <v>12</v>
      </c>
      <c r="CR84" s="36">
        <f t="shared" si="47"/>
        <v>6.125</v>
      </c>
      <c r="CS84" s="37">
        <f t="shared" si="48"/>
        <v>1.9591836734693877</v>
      </c>
      <c r="CU84" s="37">
        <f t="shared" si="49"/>
        <v>1.9409554730983303</v>
      </c>
    </row>
    <row r="85" spans="1:99" ht="15" hidden="1" customHeight="1" outlineLevel="2">
      <c r="A85" s="32" t="s">
        <v>148</v>
      </c>
      <c r="B85" s="32" t="s">
        <v>1656</v>
      </c>
      <c r="C85" s="32" t="s">
        <v>1657</v>
      </c>
      <c r="D85" s="32" t="s">
        <v>299</v>
      </c>
      <c r="E85" s="32" t="s">
        <v>1711</v>
      </c>
      <c r="F85" s="33" t="s">
        <v>1712</v>
      </c>
      <c r="G85" s="32" t="s">
        <v>1713</v>
      </c>
      <c r="H85" s="32" t="s">
        <v>1714</v>
      </c>
      <c r="I85" s="32" t="s">
        <v>1662</v>
      </c>
      <c r="J85" s="32" t="s">
        <v>1665</v>
      </c>
      <c r="K85" s="32" t="s">
        <v>105</v>
      </c>
      <c r="L85" s="32" t="s">
        <v>105</v>
      </c>
      <c r="M85" s="32" t="s">
        <v>105</v>
      </c>
      <c r="N85" s="32" t="s">
        <v>105</v>
      </c>
      <c r="O85" s="32" t="s">
        <v>105</v>
      </c>
      <c r="P85" s="32" t="s">
        <v>105</v>
      </c>
      <c r="Q85" s="32" t="s">
        <v>105</v>
      </c>
      <c r="R85" s="32" t="s">
        <v>105</v>
      </c>
      <c r="S85" s="32">
        <v>4</v>
      </c>
      <c r="T85" s="32" t="s">
        <v>105</v>
      </c>
      <c r="U85" s="32">
        <v>1</v>
      </c>
      <c r="V85" s="32" t="s">
        <v>105</v>
      </c>
      <c r="W85" s="32" t="s">
        <v>105</v>
      </c>
      <c r="X85" s="32" t="s">
        <v>105</v>
      </c>
      <c r="Y85" s="32" t="s">
        <v>105</v>
      </c>
      <c r="Z85" s="32" t="s">
        <v>105</v>
      </c>
      <c r="AA85" s="32" t="s">
        <v>105</v>
      </c>
      <c r="AB85" s="32" t="s">
        <v>105</v>
      </c>
      <c r="AC85" s="32" t="s">
        <v>105</v>
      </c>
      <c r="AD85" s="32" t="s">
        <v>105</v>
      </c>
      <c r="AE85" s="32" t="s">
        <v>105</v>
      </c>
      <c r="AF85" s="32" t="s">
        <v>105</v>
      </c>
      <c r="AG85" s="32" t="s">
        <v>105</v>
      </c>
      <c r="AH85" s="32" t="s">
        <v>105</v>
      </c>
      <c r="AI85" s="32" t="s">
        <v>105</v>
      </c>
      <c r="AJ85" s="32" t="s">
        <v>105</v>
      </c>
      <c r="AK85" s="32" t="s">
        <v>105</v>
      </c>
      <c r="AL85" s="32" t="s">
        <v>105</v>
      </c>
      <c r="AM85" s="32" t="s">
        <v>105</v>
      </c>
      <c r="AN85" s="32" t="s">
        <v>105</v>
      </c>
      <c r="AO85" s="32" t="s">
        <v>105</v>
      </c>
      <c r="AP85" s="32">
        <v>1</v>
      </c>
      <c r="AQ85" s="32" t="s">
        <v>105</v>
      </c>
      <c r="AR85" s="32" t="s">
        <v>105</v>
      </c>
      <c r="AS85" s="32" t="s">
        <v>105</v>
      </c>
      <c r="AT85" s="32" t="s">
        <v>105</v>
      </c>
      <c r="AU85" s="32" t="s">
        <v>105</v>
      </c>
      <c r="AV85" s="32" t="s">
        <v>105</v>
      </c>
      <c r="AW85" s="32" t="s">
        <v>105</v>
      </c>
      <c r="AX85" s="32" t="s">
        <v>105</v>
      </c>
      <c r="AY85" s="32" t="s">
        <v>105</v>
      </c>
      <c r="AZ85" s="32" t="s">
        <v>105</v>
      </c>
      <c r="BA85" s="32" t="s">
        <v>105</v>
      </c>
      <c r="BB85" s="32" t="s">
        <v>105</v>
      </c>
      <c r="BC85" s="32" t="s">
        <v>105</v>
      </c>
      <c r="BD85" s="32" t="s">
        <v>105</v>
      </c>
      <c r="BE85" s="32" t="s">
        <v>105</v>
      </c>
      <c r="BF85" s="32" t="s">
        <v>105</v>
      </c>
      <c r="BG85" s="32" t="s">
        <v>105</v>
      </c>
      <c r="BH85" s="32" t="s">
        <v>105</v>
      </c>
      <c r="BI85" s="32" t="s">
        <v>105</v>
      </c>
      <c r="BJ85" s="32" t="s">
        <v>105</v>
      </c>
      <c r="BK85" s="32" t="s">
        <v>105</v>
      </c>
      <c r="BL85" s="32" t="s">
        <v>105</v>
      </c>
      <c r="BM85" s="32" t="s">
        <v>105</v>
      </c>
      <c r="BN85" s="32" t="s">
        <v>105</v>
      </c>
      <c r="BO85" s="32" t="s">
        <v>105</v>
      </c>
      <c r="BP85" s="32" t="s">
        <v>105</v>
      </c>
      <c r="BQ85" s="32" t="s">
        <v>105</v>
      </c>
      <c r="BR85" s="32" t="s">
        <v>105</v>
      </c>
      <c r="BS85" s="32" t="s">
        <v>105</v>
      </c>
      <c r="BT85" s="32" t="s">
        <v>105</v>
      </c>
      <c r="BU85" s="32" t="s">
        <v>105</v>
      </c>
      <c r="BV85" s="32" t="s">
        <v>105</v>
      </c>
      <c r="BW85" s="32" t="s">
        <v>105</v>
      </c>
      <c r="BX85" s="32" t="s">
        <v>105</v>
      </c>
      <c r="BY85" s="32" t="s">
        <v>105</v>
      </c>
      <c r="BZ85" s="32">
        <v>3</v>
      </c>
      <c r="CA85" s="32" t="s">
        <v>105</v>
      </c>
      <c r="CB85" s="32" t="s">
        <v>105</v>
      </c>
      <c r="CC85" s="32" t="s">
        <v>105</v>
      </c>
      <c r="CD85" s="32" t="s">
        <v>105</v>
      </c>
      <c r="CE85" s="32" t="s">
        <v>105</v>
      </c>
      <c r="CF85" s="32" t="s">
        <v>105</v>
      </c>
      <c r="CG85" s="32" t="s">
        <v>105</v>
      </c>
      <c r="CH85" s="32" t="s">
        <v>105</v>
      </c>
      <c r="CI85" s="32" t="s">
        <v>105</v>
      </c>
      <c r="CJ85" s="32" t="s">
        <v>105</v>
      </c>
      <c r="CK85" s="32" t="s">
        <v>105</v>
      </c>
      <c r="CM85" s="35" t="e">
        <f t="shared" si="43"/>
        <v>#DIV/0!</v>
      </c>
      <c r="CN85" s="36">
        <f t="shared" si="44"/>
        <v>3</v>
      </c>
      <c r="CO85" s="37" t="e">
        <f t="shared" si="45"/>
        <v>#DIV/0!</v>
      </c>
      <c r="CQ85" s="36" t="e">
        <f t="shared" si="46"/>
        <v>#DIV/0!</v>
      </c>
      <c r="CR85" s="36">
        <f t="shared" si="47"/>
        <v>1</v>
      </c>
      <c r="CS85" s="37" t="e">
        <f t="shared" si="48"/>
        <v>#DIV/0!</v>
      </c>
      <c r="CU85" s="37" t="e">
        <f t="shared" si="49"/>
        <v>#DIV/0!</v>
      </c>
    </row>
    <row r="86" spans="1:99" ht="15" hidden="1" customHeight="1" outlineLevel="2">
      <c r="A86" s="32" t="s">
        <v>148</v>
      </c>
      <c r="B86" s="32" t="s">
        <v>1656</v>
      </c>
      <c r="C86" s="32" t="s">
        <v>1657</v>
      </c>
      <c r="D86" s="32" t="s">
        <v>299</v>
      </c>
      <c r="E86" s="32" t="s">
        <v>1711</v>
      </c>
      <c r="F86" s="33" t="s">
        <v>1712</v>
      </c>
      <c r="G86" s="32" t="s">
        <v>1713</v>
      </c>
      <c r="H86" s="32" t="s">
        <v>1714</v>
      </c>
      <c r="I86" s="32" t="s">
        <v>1662</v>
      </c>
      <c r="J86" s="32" t="s">
        <v>1668</v>
      </c>
      <c r="K86" s="32" t="s">
        <v>105</v>
      </c>
      <c r="L86" s="32" t="s">
        <v>105</v>
      </c>
      <c r="M86" s="32" t="s">
        <v>105</v>
      </c>
      <c r="N86" s="32" t="s">
        <v>105</v>
      </c>
      <c r="O86" s="32" t="s">
        <v>105</v>
      </c>
      <c r="P86" s="32" t="s">
        <v>105</v>
      </c>
      <c r="Q86" s="32" t="s">
        <v>105</v>
      </c>
      <c r="R86" s="32" t="s">
        <v>105</v>
      </c>
      <c r="S86" s="32" t="s">
        <v>105</v>
      </c>
      <c r="T86" s="32" t="s">
        <v>105</v>
      </c>
      <c r="U86" s="32" t="s">
        <v>105</v>
      </c>
      <c r="V86" s="32" t="s">
        <v>105</v>
      </c>
      <c r="W86" s="32" t="s">
        <v>105</v>
      </c>
      <c r="X86" s="32" t="s">
        <v>105</v>
      </c>
      <c r="Y86" s="32" t="s">
        <v>105</v>
      </c>
      <c r="Z86" s="32" t="s">
        <v>105</v>
      </c>
      <c r="AA86" s="32" t="s">
        <v>105</v>
      </c>
      <c r="AB86" s="32" t="s">
        <v>105</v>
      </c>
      <c r="AC86" s="32" t="s">
        <v>105</v>
      </c>
      <c r="AD86" s="32" t="s">
        <v>105</v>
      </c>
      <c r="AE86" s="32" t="s">
        <v>105</v>
      </c>
      <c r="AF86" s="32" t="s">
        <v>105</v>
      </c>
      <c r="AG86" s="32" t="s">
        <v>105</v>
      </c>
      <c r="AH86" s="32" t="s">
        <v>105</v>
      </c>
      <c r="AI86" s="32" t="s">
        <v>105</v>
      </c>
      <c r="AJ86" s="32" t="s">
        <v>105</v>
      </c>
      <c r="AK86" s="32" t="s">
        <v>105</v>
      </c>
      <c r="AL86" s="32" t="s">
        <v>105</v>
      </c>
      <c r="AM86" s="32" t="s">
        <v>105</v>
      </c>
      <c r="AN86" s="32" t="s">
        <v>105</v>
      </c>
      <c r="AO86" s="32" t="s">
        <v>105</v>
      </c>
      <c r="AP86" s="32" t="s">
        <v>105</v>
      </c>
      <c r="AQ86" s="32" t="s">
        <v>105</v>
      </c>
      <c r="AR86" s="32" t="s">
        <v>105</v>
      </c>
      <c r="AS86" s="32" t="s">
        <v>105</v>
      </c>
      <c r="AT86" s="32" t="s">
        <v>105</v>
      </c>
      <c r="AU86" s="32" t="s">
        <v>105</v>
      </c>
      <c r="AV86" s="32" t="s">
        <v>105</v>
      </c>
      <c r="AW86" s="32" t="s">
        <v>105</v>
      </c>
      <c r="AX86" s="32" t="s">
        <v>105</v>
      </c>
      <c r="AY86" s="32" t="s">
        <v>105</v>
      </c>
      <c r="AZ86" s="32" t="s">
        <v>105</v>
      </c>
      <c r="BA86" s="32" t="s">
        <v>105</v>
      </c>
      <c r="BB86" s="32" t="s">
        <v>105</v>
      </c>
      <c r="BC86" s="32" t="s">
        <v>105</v>
      </c>
      <c r="BD86" s="32" t="s">
        <v>105</v>
      </c>
      <c r="BE86" s="32" t="s">
        <v>105</v>
      </c>
      <c r="BF86" s="32" t="s">
        <v>105</v>
      </c>
      <c r="BG86" s="32" t="s">
        <v>105</v>
      </c>
      <c r="BH86" s="32" t="s">
        <v>105</v>
      </c>
      <c r="BI86" s="32" t="s">
        <v>105</v>
      </c>
      <c r="BJ86" s="32" t="s">
        <v>105</v>
      </c>
      <c r="BK86" s="32" t="s">
        <v>105</v>
      </c>
      <c r="BL86" s="32" t="s">
        <v>105</v>
      </c>
      <c r="BM86" s="32" t="s">
        <v>105</v>
      </c>
      <c r="BN86" s="32" t="s">
        <v>105</v>
      </c>
      <c r="BO86" s="32" t="s">
        <v>105</v>
      </c>
      <c r="BP86" s="32" t="s">
        <v>105</v>
      </c>
      <c r="BQ86" s="32" t="s">
        <v>105</v>
      </c>
      <c r="BR86" s="32" t="s">
        <v>105</v>
      </c>
      <c r="BS86" s="32" t="s">
        <v>105</v>
      </c>
      <c r="BT86" s="32" t="s">
        <v>105</v>
      </c>
      <c r="BU86" s="32" t="s">
        <v>105</v>
      </c>
      <c r="BV86" s="32" t="s">
        <v>105</v>
      </c>
      <c r="BW86" s="32" t="s">
        <v>105</v>
      </c>
      <c r="BX86" s="32" t="s">
        <v>105</v>
      </c>
      <c r="BY86" s="32" t="s">
        <v>105</v>
      </c>
      <c r="BZ86" s="32" t="s">
        <v>105</v>
      </c>
      <c r="CA86" s="32" t="s">
        <v>105</v>
      </c>
      <c r="CB86" s="32" t="s">
        <v>105</v>
      </c>
      <c r="CC86" s="32" t="s">
        <v>105</v>
      </c>
      <c r="CD86" s="32" t="s">
        <v>105</v>
      </c>
      <c r="CE86" s="32" t="s">
        <v>105</v>
      </c>
      <c r="CF86" s="32" t="s">
        <v>105</v>
      </c>
      <c r="CG86" s="32" t="s">
        <v>105</v>
      </c>
      <c r="CH86" s="32" t="s">
        <v>105</v>
      </c>
      <c r="CI86" s="32" t="s">
        <v>105</v>
      </c>
      <c r="CJ86" s="32" t="s">
        <v>105</v>
      </c>
      <c r="CK86" s="32" t="s">
        <v>105</v>
      </c>
      <c r="CM86" s="35" t="e">
        <f t="shared" si="43"/>
        <v>#DIV/0!</v>
      </c>
      <c r="CN86" s="36" t="e">
        <f t="shared" si="44"/>
        <v>#DIV/0!</v>
      </c>
      <c r="CO86" s="37" t="e">
        <f t="shared" si="45"/>
        <v>#DIV/0!</v>
      </c>
      <c r="CQ86" s="36" t="e">
        <f t="shared" si="46"/>
        <v>#DIV/0!</v>
      </c>
      <c r="CR86" s="36" t="e">
        <f t="shared" si="47"/>
        <v>#DIV/0!</v>
      </c>
      <c r="CS86" s="37" t="e">
        <f t="shared" si="48"/>
        <v>#DIV/0!</v>
      </c>
      <c r="CU86" s="37" t="e">
        <f t="shared" si="49"/>
        <v>#DIV/0!</v>
      </c>
    </row>
    <row r="87" spans="1:99" ht="15" customHeight="1" outlineLevel="1" collapsed="1">
      <c r="A87" s="32" t="s">
        <v>148</v>
      </c>
      <c r="B87" s="32" t="s">
        <v>1656</v>
      </c>
      <c r="C87" s="32" t="s">
        <v>1657</v>
      </c>
      <c r="D87" s="32" t="s">
        <v>299</v>
      </c>
      <c r="E87" s="32" t="s">
        <v>1711</v>
      </c>
      <c r="F87" s="33" t="s">
        <v>1712</v>
      </c>
      <c r="G87" s="34" t="s">
        <v>1715</v>
      </c>
      <c r="H87" s="32"/>
      <c r="I87" s="32"/>
      <c r="J87" s="32"/>
      <c r="K87" s="32">
        <f t="shared" ref="K87:AP87" si="59">SUBTOTAL(9,K84:K86)</f>
        <v>4</v>
      </c>
      <c r="L87" s="32">
        <f t="shared" si="59"/>
        <v>6</v>
      </c>
      <c r="M87" s="32">
        <f t="shared" si="59"/>
        <v>2</v>
      </c>
      <c r="N87" s="32">
        <f t="shared" si="59"/>
        <v>7</v>
      </c>
      <c r="O87" s="32">
        <f t="shared" si="59"/>
        <v>5</v>
      </c>
      <c r="P87" s="32">
        <f t="shared" si="59"/>
        <v>3</v>
      </c>
      <c r="Q87" s="32">
        <f t="shared" si="59"/>
        <v>3</v>
      </c>
      <c r="R87" s="32">
        <f t="shared" si="59"/>
        <v>4</v>
      </c>
      <c r="S87" s="32">
        <f t="shared" si="59"/>
        <v>7</v>
      </c>
      <c r="T87" s="32">
        <f t="shared" si="59"/>
        <v>7</v>
      </c>
      <c r="U87" s="32">
        <f t="shared" si="59"/>
        <v>8</v>
      </c>
      <c r="V87" s="32">
        <f t="shared" si="59"/>
        <v>5</v>
      </c>
      <c r="W87" s="32">
        <f t="shared" si="59"/>
        <v>4</v>
      </c>
      <c r="X87" s="32">
        <f t="shared" si="59"/>
        <v>6</v>
      </c>
      <c r="Y87" s="32">
        <f t="shared" si="59"/>
        <v>5</v>
      </c>
      <c r="Z87" s="32">
        <f t="shared" si="59"/>
        <v>8</v>
      </c>
      <c r="AA87" s="32">
        <f t="shared" si="59"/>
        <v>7</v>
      </c>
      <c r="AB87" s="32">
        <f t="shared" si="59"/>
        <v>6</v>
      </c>
      <c r="AC87" s="32">
        <f t="shared" si="59"/>
        <v>6</v>
      </c>
      <c r="AD87" s="32">
        <f t="shared" si="59"/>
        <v>7</v>
      </c>
      <c r="AE87" s="32">
        <f t="shared" si="59"/>
        <v>12</v>
      </c>
      <c r="AF87" s="32">
        <f t="shared" si="59"/>
        <v>4</v>
      </c>
      <c r="AG87" s="32">
        <f t="shared" si="59"/>
        <v>10</v>
      </c>
      <c r="AH87" s="32">
        <f t="shared" si="59"/>
        <v>22</v>
      </c>
      <c r="AI87" s="32">
        <f t="shared" si="59"/>
        <v>15</v>
      </c>
      <c r="AJ87" s="32">
        <f t="shared" si="59"/>
        <v>18</v>
      </c>
      <c r="AK87" s="32">
        <f t="shared" si="59"/>
        <v>14</v>
      </c>
      <c r="AL87" s="32">
        <f t="shared" si="59"/>
        <v>1</v>
      </c>
      <c r="AM87" s="32">
        <f t="shared" si="59"/>
        <v>4</v>
      </c>
      <c r="AN87" s="32">
        <f t="shared" si="59"/>
        <v>0</v>
      </c>
      <c r="AO87" s="32">
        <f t="shared" si="59"/>
        <v>0</v>
      </c>
      <c r="AP87" s="32">
        <f t="shared" si="59"/>
        <v>2</v>
      </c>
      <c r="AQ87" s="32">
        <f t="shared" ref="AQ87:BV87" si="60">SUBTOTAL(9,AQ84:AQ86)</f>
        <v>0</v>
      </c>
      <c r="AR87" s="32">
        <f t="shared" si="60"/>
        <v>0</v>
      </c>
      <c r="AS87" s="32">
        <f t="shared" si="60"/>
        <v>0</v>
      </c>
      <c r="AT87" s="32">
        <f t="shared" si="60"/>
        <v>0</v>
      </c>
      <c r="AU87" s="32">
        <f t="shared" si="60"/>
        <v>0</v>
      </c>
      <c r="AV87" s="32">
        <f t="shared" si="60"/>
        <v>0</v>
      </c>
      <c r="AW87" s="32">
        <f t="shared" si="60"/>
        <v>3</v>
      </c>
      <c r="AX87" s="32">
        <f t="shared" si="60"/>
        <v>9</v>
      </c>
      <c r="AY87" s="32">
        <f t="shared" si="60"/>
        <v>1</v>
      </c>
      <c r="AZ87" s="32">
        <f t="shared" si="60"/>
        <v>3</v>
      </c>
      <c r="BA87" s="32">
        <f t="shared" si="60"/>
        <v>7</v>
      </c>
      <c r="BB87" s="32">
        <f t="shared" si="60"/>
        <v>6</v>
      </c>
      <c r="BC87" s="32">
        <f t="shared" si="60"/>
        <v>9</v>
      </c>
      <c r="BD87" s="32">
        <f t="shared" si="60"/>
        <v>6</v>
      </c>
      <c r="BE87" s="32">
        <f t="shared" si="60"/>
        <v>5</v>
      </c>
      <c r="BF87" s="32">
        <f t="shared" si="60"/>
        <v>2</v>
      </c>
      <c r="BG87" s="32">
        <f t="shared" si="60"/>
        <v>0</v>
      </c>
      <c r="BH87" s="32">
        <f t="shared" si="60"/>
        <v>3</v>
      </c>
      <c r="BI87" s="32">
        <f t="shared" si="60"/>
        <v>3</v>
      </c>
      <c r="BJ87" s="32">
        <f t="shared" si="60"/>
        <v>5</v>
      </c>
      <c r="BK87" s="32">
        <f t="shared" si="60"/>
        <v>1</v>
      </c>
      <c r="BL87" s="32">
        <f t="shared" si="60"/>
        <v>3</v>
      </c>
      <c r="BM87" s="32">
        <f t="shared" si="60"/>
        <v>0</v>
      </c>
      <c r="BN87" s="32">
        <f t="shared" si="60"/>
        <v>5</v>
      </c>
      <c r="BO87" s="32">
        <f t="shared" si="60"/>
        <v>2</v>
      </c>
      <c r="BP87" s="32">
        <f t="shared" si="60"/>
        <v>6</v>
      </c>
      <c r="BQ87" s="32">
        <f t="shared" si="60"/>
        <v>5</v>
      </c>
      <c r="BR87" s="32">
        <f t="shared" si="60"/>
        <v>1</v>
      </c>
      <c r="BS87" s="32">
        <f t="shared" si="60"/>
        <v>4</v>
      </c>
      <c r="BT87" s="32">
        <f t="shared" si="60"/>
        <v>4</v>
      </c>
      <c r="BU87" s="32">
        <f t="shared" si="60"/>
        <v>5</v>
      </c>
      <c r="BV87" s="32">
        <f t="shared" si="60"/>
        <v>4</v>
      </c>
      <c r="BW87" s="32">
        <f t="shared" ref="BW87:CK87" si="61">SUBTOTAL(9,BW84:BW86)</f>
        <v>5</v>
      </c>
      <c r="BX87" s="32">
        <f t="shared" si="61"/>
        <v>3</v>
      </c>
      <c r="BY87" s="32">
        <f t="shared" si="61"/>
        <v>14</v>
      </c>
      <c r="BZ87" s="32">
        <f t="shared" si="61"/>
        <v>14</v>
      </c>
      <c r="CA87" s="32">
        <f t="shared" si="61"/>
        <v>5</v>
      </c>
      <c r="CB87" s="32">
        <f t="shared" si="61"/>
        <v>4</v>
      </c>
      <c r="CC87" s="32">
        <f t="shared" si="61"/>
        <v>6</v>
      </c>
      <c r="CD87" s="32">
        <f t="shared" si="61"/>
        <v>7</v>
      </c>
      <c r="CE87" s="32">
        <f t="shared" si="61"/>
        <v>5</v>
      </c>
      <c r="CF87" s="32">
        <f t="shared" si="61"/>
        <v>7</v>
      </c>
      <c r="CG87" s="32">
        <f t="shared" si="61"/>
        <v>13</v>
      </c>
      <c r="CH87" s="32">
        <f t="shared" si="61"/>
        <v>8</v>
      </c>
      <c r="CI87" s="32">
        <f t="shared" si="61"/>
        <v>15</v>
      </c>
      <c r="CJ87" s="32">
        <f t="shared" si="61"/>
        <v>14</v>
      </c>
      <c r="CK87" s="32">
        <f t="shared" si="61"/>
        <v>10</v>
      </c>
      <c r="CM87" s="35">
        <f t="shared" si="43"/>
        <v>11.75</v>
      </c>
      <c r="CN87" s="36">
        <f t="shared" si="44"/>
        <v>6.4444444444444446</v>
      </c>
      <c r="CO87" s="37">
        <f t="shared" si="45"/>
        <v>1.8232758620689655</v>
      </c>
      <c r="CQ87" s="36">
        <f t="shared" si="46"/>
        <v>12</v>
      </c>
      <c r="CR87" s="36">
        <f t="shared" si="47"/>
        <v>6.25</v>
      </c>
      <c r="CS87" s="37">
        <f t="shared" si="48"/>
        <v>1.92</v>
      </c>
      <c r="CU87" s="38">
        <f t="shared" si="49"/>
        <v>1.8716379310344826</v>
      </c>
    </row>
    <row r="88" spans="1:99" ht="15" hidden="1" customHeight="1" outlineLevel="2">
      <c r="A88" s="32" t="s">
        <v>148</v>
      </c>
      <c r="B88" s="32" t="s">
        <v>1656</v>
      </c>
      <c r="C88" s="32" t="s">
        <v>1657</v>
      </c>
      <c r="D88" s="32" t="s">
        <v>299</v>
      </c>
      <c r="E88" s="32" t="s">
        <v>1711</v>
      </c>
      <c r="F88" s="39" t="s">
        <v>1705</v>
      </c>
      <c r="G88" s="32" t="s">
        <v>1716</v>
      </c>
      <c r="H88" s="32" t="s">
        <v>1714</v>
      </c>
      <c r="I88" s="32" t="s">
        <v>1662</v>
      </c>
      <c r="J88" s="32" t="s">
        <v>1664</v>
      </c>
      <c r="K88" s="32">
        <v>10</v>
      </c>
      <c r="L88" s="32">
        <v>11</v>
      </c>
      <c r="M88" s="32">
        <v>7</v>
      </c>
      <c r="N88" s="32">
        <v>7</v>
      </c>
      <c r="O88" s="32">
        <v>3</v>
      </c>
      <c r="P88" s="32">
        <v>10</v>
      </c>
      <c r="Q88" s="32">
        <v>7</v>
      </c>
      <c r="R88" s="32">
        <v>14</v>
      </c>
      <c r="S88" s="32">
        <v>9</v>
      </c>
      <c r="T88" s="32">
        <v>12</v>
      </c>
      <c r="U88" s="32">
        <v>15</v>
      </c>
      <c r="V88" s="32">
        <v>18</v>
      </c>
      <c r="W88" s="32">
        <v>14</v>
      </c>
      <c r="X88" s="32">
        <v>10</v>
      </c>
      <c r="Y88" s="32">
        <v>11</v>
      </c>
      <c r="Z88" s="32">
        <v>5</v>
      </c>
      <c r="AA88" s="32">
        <v>7</v>
      </c>
      <c r="AB88" s="32">
        <v>6</v>
      </c>
      <c r="AC88" s="32">
        <v>7</v>
      </c>
      <c r="AD88" s="32">
        <v>5</v>
      </c>
      <c r="AE88" s="32">
        <v>10</v>
      </c>
      <c r="AF88" s="32">
        <v>6</v>
      </c>
      <c r="AG88" s="32">
        <v>6</v>
      </c>
      <c r="AH88" s="32">
        <v>9</v>
      </c>
      <c r="AI88" s="32">
        <v>6</v>
      </c>
      <c r="AJ88" s="32">
        <v>5</v>
      </c>
      <c r="AK88" s="32">
        <v>6</v>
      </c>
      <c r="AL88" s="32">
        <v>6</v>
      </c>
      <c r="AM88" s="32">
        <v>1</v>
      </c>
      <c r="AN88" s="32">
        <v>3</v>
      </c>
      <c r="AO88" s="32">
        <v>7</v>
      </c>
      <c r="AP88" s="32">
        <v>8</v>
      </c>
      <c r="AQ88" s="32">
        <v>7</v>
      </c>
      <c r="AR88" s="32">
        <v>9</v>
      </c>
      <c r="AS88" s="32">
        <v>3</v>
      </c>
      <c r="AT88" s="32">
        <v>7</v>
      </c>
      <c r="AU88" s="32">
        <v>8</v>
      </c>
      <c r="AV88" s="32">
        <v>6</v>
      </c>
      <c r="AW88" s="32">
        <v>5</v>
      </c>
      <c r="AX88" s="32">
        <v>6</v>
      </c>
      <c r="AY88" s="32">
        <v>4</v>
      </c>
      <c r="AZ88" s="32">
        <v>7</v>
      </c>
      <c r="BA88" s="32">
        <v>5</v>
      </c>
      <c r="BB88" s="32">
        <v>8</v>
      </c>
      <c r="BC88" s="32">
        <v>4</v>
      </c>
      <c r="BD88" s="32">
        <v>11</v>
      </c>
      <c r="BE88" s="32">
        <v>2</v>
      </c>
      <c r="BF88" s="32">
        <v>2</v>
      </c>
      <c r="BG88" s="32">
        <v>3</v>
      </c>
      <c r="BH88" s="32">
        <v>3</v>
      </c>
      <c r="BI88" s="32">
        <v>5</v>
      </c>
      <c r="BJ88" s="32">
        <v>1</v>
      </c>
      <c r="BK88" s="32">
        <v>2</v>
      </c>
      <c r="BL88" s="32">
        <v>3</v>
      </c>
      <c r="BM88" s="32">
        <v>10</v>
      </c>
      <c r="BN88" s="32">
        <v>9</v>
      </c>
      <c r="BO88" s="32">
        <v>8</v>
      </c>
      <c r="BP88" s="32">
        <v>19</v>
      </c>
      <c r="BQ88" s="32">
        <v>14</v>
      </c>
      <c r="BR88" s="32">
        <v>12</v>
      </c>
      <c r="BS88" s="32">
        <v>7</v>
      </c>
      <c r="BT88" s="32">
        <v>18</v>
      </c>
      <c r="BU88" s="32">
        <v>10</v>
      </c>
      <c r="BV88" s="32">
        <v>5</v>
      </c>
      <c r="BW88" s="32">
        <v>7</v>
      </c>
      <c r="BX88" s="32">
        <v>7</v>
      </c>
      <c r="BY88" s="32">
        <v>6</v>
      </c>
      <c r="BZ88" s="32">
        <v>6</v>
      </c>
      <c r="CA88" s="32">
        <v>4</v>
      </c>
      <c r="CB88" s="32">
        <v>5</v>
      </c>
      <c r="CC88" s="32">
        <v>15</v>
      </c>
      <c r="CD88" s="32">
        <v>5</v>
      </c>
      <c r="CE88" s="32">
        <v>10</v>
      </c>
      <c r="CF88" s="32">
        <v>5</v>
      </c>
      <c r="CG88" s="32">
        <v>3</v>
      </c>
      <c r="CH88" s="32">
        <v>6</v>
      </c>
      <c r="CI88" s="32">
        <v>8</v>
      </c>
      <c r="CJ88" s="32">
        <v>14</v>
      </c>
      <c r="CK88" s="32">
        <v>9</v>
      </c>
      <c r="CM88" s="35">
        <f t="shared" si="43"/>
        <v>9.25</v>
      </c>
      <c r="CN88" s="36">
        <f t="shared" si="44"/>
        <v>7.5555555555555554</v>
      </c>
      <c r="CO88" s="37">
        <f t="shared" si="45"/>
        <v>1.224264705882353</v>
      </c>
      <c r="CQ88" s="36">
        <f t="shared" si="46"/>
        <v>5.5714285714285712</v>
      </c>
      <c r="CR88" s="36">
        <f t="shared" si="47"/>
        <v>11.5</v>
      </c>
      <c r="CS88" s="37">
        <f t="shared" si="48"/>
        <v>0.48447204968944096</v>
      </c>
      <c r="CU88" s="37">
        <f t="shared" si="49"/>
        <v>0.85436837778589703</v>
      </c>
    </row>
    <row r="89" spans="1:99" ht="15" hidden="1" customHeight="1" outlineLevel="2">
      <c r="A89" s="32" t="s">
        <v>148</v>
      </c>
      <c r="B89" s="32" t="s">
        <v>1656</v>
      </c>
      <c r="C89" s="32" t="s">
        <v>1657</v>
      </c>
      <c r="D89" s="32" t="s">
        <v>299</v>
      </c>
      <c r="E89" s="32" t="s">
        <v>1711</v>
      </c>
      <c r="F89" s="39" t="s">
        <v>1705</v>
      </c>
      <c r="G89" s="32" t="s">
        <v>1716</v>
      </c>
      <c r="H89" s="32" t="s">
        <v>1714</v>
      </c>
      <c r="I89" s="32" t="s">
        <v>1662</v>
      </c>
      <c r="J89" s="32" t="s">
        <v>1668</v>
      </c>
      <c r="K89" s="32" t="s">
        <v>105</v>
      </c>
      <c r="L89" s="32" t="s">
        <v>105</v>
      </c>
      <c r="M89" s="32" t="s">
        <v>105</v>
      </c>
      <c r="N89" s="32" t="s">
        <v>105</v>
      </c>
      <c r="O89" s="32" t="s">
        <v>105</v>
      </c>
      <c r="P89" s="32" t="s">
        <v>105</v>
      </c>
      <c r="Q89" s="32" t="s">
        <v>105</v>
      </c>
      <c r="R89" s="32" t="s">
        <v>105</v>
      </c>
      <c r="S89" s="32" t="s">
        <v>105</v>
      </c>
      <c r="T89" s="32" t="s">
        <v>105</v>
      </c>
      <c r="U89" s="32" t="s">
        <v>105</v>
      </c>
      <c r="V89" s="32" t="s">
        <v>105</v>
      </c>
      <c r="W89" s="32" t="s">
        <v>105</v>
      </c>
      <c r="X89" s="32" t="s">
        <v>105</v>
      </c>
      <c r="Y89" s="32" t="s">
        <v>105</v>
      </c>
      <c r="Z89" s="32" t="s">
        <v>105</v>
      </c>
      <c r="AA89" s="32" t="s">
        <v>105</v>
      </c>
      <c r="AB89" s="32" t="s">
        <v>105</v>
      </c>
      <c r="AC89" s="32" t="s">
        <v>105</v>
      </c>
      <c r="AD89" s="32" t="s">
        <v>105</v>
      </c>
      <c r="AE89" s="32" t="s">
        <v>105</v>
      </c>
      <c r="AF89" s="32" t="s">
        <v>105</v>
      </c>
      <c r="AG89" s="32" t="s">
        <v>105</v>
      </c>
      <c r="AH89" s="32">
        <v>1</v>
      </c>
      <c r="AI89" s="32">
        <v>1</v>
      </c>
      <c r="AJ89" s="32">
        <v>2</v>
      </c>
      <c r="AK89" s="32">
        <v>1</v>
      </c>
      <c r="AL89" s="32">
        <v>1</v>
      </c>
      <c r="AM89" s="32">
        <v>1</v>
      </c>
      <c r="AN89" s="32" t="s">
        <v>105</v>
      </c>
      <c r="AO89" s="32">
        <v>1</v>
      </c>
      <c r="AP89" s="32">
        <v>3</v>
      </c>
      <c r="AQ89" s="32">
        <v>2</v>
      </c>
      <c r="AR89" s="32">
        <v>4</v>
      </c>
      <c r="AS89" s="32">
        <v>2</v>
      </c>
      <c r="AT89" s="32">
        <v>1</v>
      </c>
      <c r="AU89" s="32">
        <v>1</v>
      </c>
      <c r="AV89" s="32">
        <v>4</v>
      </c>
      <c r="AW89" s="32">
        <v>2</v>
      </c>
      <c r="AX89" s="32">
        <v>2</v>
      </c>
      <c r="AY89" s="32" t="s">
        <v>105</v>
      </c>
      <c r="AZ89" s="32" t="s">
        <v>105</v>
      </c>
      <c r="BA89" s="32">
        <v>3</v>
      </c>
      <c r="BB89" s="32">
        <v>3</v>
      </c>
      <c r="BC89" s="32">
        <v>1</v>
      </c>
      <c r="BD89" s="32">
        <v>4</v>
      </c>
      <c r="BE89" s="32">
        <v>1</v>
      </c>
      <c r="BF89" s="32">
        <v>5</v>
      </c>
      <c r="BG89" s="32">
        <v>1</v>
      </c>
      <c r="BH89" s="32">
        <v>2</v>
      </c>
      <c r="BI89" s="32">
        <v>2</v>
      </c>
      <c r="BJ89" s="32">
        <v>1</v>
      </c>
      <c r="BK89" s="32" t="s">
        <v>105</v>
      </c>
      <c r="BL89" s="32">
        <v>3</v>
      </c>
      <c r="BM89" s="32">
        <v>4</v>
      </c>
      <c r="BN89" s="32">
        <v>5</v>
      </c>
      <c r="BO89" s="32">
        <v>1</v>
      </c>
      <c r="BP89" s="32">
        <v>7</v>
      </c>
      <c r="BQ89" s="32">
        <v>4</v>
      </c>
      <c r="BR89" s="32">
        <v>3</v>
      </c>
      <c r="BS89" s="32">
        <v>2</v>
      </c>
      <c r="BT89" s="32">
        <v>2</v>
      </c>
      <c r="BU89" s="32">
        <v>2</v>
      </c>
      <c r="BV89" s="32">
        <v>1</v>
      </c>
      <c r="BW89" s="32">
        <v>3</v>
      </c>
      <c r="BX89" s="32">
        <v>3</v>
      </c>
      <c r="BY89" s="32">
        <v>2</v>
      </c>
      <c r="BZ89" s="32">
        <v>4</v>
      </c>
      <c r="CA89" s="32">
        <v>1</v>
      </c>
      <c r="CB89" s="32">
        <v>1</v>
      </c>
      <c r="CC89" s="32">
        <v>2</v>
      </c>
      <c r="CD89" s="32">
        <v>2</v>
      </c>
      <c r="CE89" s="32">
        <v>1</v>
      </c>
      <c r="CF89" s="32">
        <v>2</v>
      </c>
      <c r="CG89" s="32">
        <v>3</v>
      </c>
      <c r="CH89" s="32">
        <v>11</v>
      </c>
      <c r="CI89" s="32">
        <v>7</v>
      </c>
      <c r="CJ89" s="32">
        <v>2</v>
      </c>
      <c r="CK89" s="32">
        <v>2</v>
      </c>
      <c r="CM89" s="35">
        <f t="shared" si="43"/>
        <v>5.5</v>
      </c>
      <c r="CN89" s="36">
        <f t="shared" si="44"/>
        <v>2.1111111111111112</v>
      </c>
      <c r="CO89" s="37">
        <f t="shared" si="45"/>
        <v>2.6052631578947367</v>
      </c>
      <c r="CQ89" s="36">
        <f t="shared" si="46"/>
        <v>1.1666666666666667</v>
      </c>
      <c r="CR89" s="36" t="e">
        <f t="shared" si="47"/>
        <v>#DIV/0!</v>
      </c>
      <c r="CS89" s="37" t="e">
        <f t="shared" si="48"/>
        <v>#DIV/0!</v>
      </c>
      <c r="CU89" s="37" t="e">
        <f t="shared" si="49"/>
        <v>#DIV/0!</v>
      </c>
    </row>
    <row r="90" spans="1:99" ht="15" customHeight="1" outlineLevel="1" collapsed="1">
      <c r="A90" s="32" t="s">
        <v>148</v>
      </c>
      <c r="B90" s="32" t="s">
        <v>1656</v>
      </c>
      <c r="C90" s="32" t="s">
        <v>1657</v>
      </c>
      <c r="D90" s="32" t="s">
        <v>299</v>
      </c>
      <c r="E90" s="32" t="s">
        <v>1711</v>
      </c>
      <c r="F90" s="39" t="s">
        <v>1705</v>
      </c>
      <c r="G90" s="34" t="s">
        <v>1717</v>
      </c>
      <c r="H90" s="32"/>
      <c r="I90" s="32"/>
      <c r="J90" s="32"/>
      <c r="K90" s="32">
        <f t="shared" ref="K90:AP90" si="62">SUBTOTAL(9,K88:K89)</f>
        <v>10</v>
      </c>
      <c r="L90" s="32">
        <f t="shared" si="62"/>
        <v>11</v>
      </c>
      <c r="M90" s="32">
        <f t="shared" si="62"/>
        <v>7</v>
      </c>
      <c r="N90" s="32">
        <f t="shared" si="62"/>
        <v>7</v>
      </c>
      <c r="O90" s="32">
        <f t="shared" si="62"/>
        <v>3</v>
      </c>
      <c r="P90" s="32">
        <f t="shared" si="62"/>
        <v>10</v>
      </c>
      <c r="Q90" s="32">
        <f t="shared" si="62"/>
        <v>7</v>
      </c>
      <c r="R90" s="32">
        <f t="shared" si="62"/>
        <v>14</v>
      </c>
      <c r="S90" s="32">
        <f t="shared" si="62"/>
        <v>9</v>
      </c>
      <c r="T90" s="32">
        <f t="shared" si="62"/>
        <v>12</v>
      </c>
      <c r="U90" s="32">
        <f t="shared" si="62"/>
        <v>15</v>
      </c>
      <c r="V90" s="32">
        <f t="shared" si="62"/>
        <v>18</v>
      </c>
      <c r="W90" s="32">
        <f t="shared" si="62"/>
        <v>14</v>
      </c>
      <c r="X90" s="32">
        <f t="shared" si="62"/>
        <v>10</v>
      </c>
      <c r="Y90" s="32">
        <f t="shared" si="62"/>
        <v>11</v>
      </c>
      <c r="Z90" s="32">
        <f t="shared" si="62"/>
        <v>5</v>
      </c>
      <c r="AA90" s="32">
        <f t="shared" si="62"/>
        <v>7</v>
      </c>
      <c r="AB90" s="32">
        <f t="shared" si="62"/>
        <v>6</v>
      </c>
      <c r="AC90" s="32">
        <f t="shared" si="62"/>
        <v>7</v>
      </c>
      <c r="AD90" s="32">
        <f t="shared" si="62"/>
        <v>5</v>
      </c>
      <c r="AE90" s="32">
        <f t="shared" si="62"/>
        <v>10</v>
      </c>
      <c r="AF90" s="32">
        <f t="shared" si="62"/>
        <v>6</v>
      </c>
      <c r="AG90" s="32">
        <f t="shared" si="62"/>
        <v>6</v>
      </c>
      <c r="AH90" s="32">
        <f t="shared" si="62"/>
        <v>10</v>
      </c>
      <c r="AI90" s="32">
        <f t="shared" si="62"/>
        <v>7</v>
      </c>
      <c r="AJ90" s="32">
        <f t="shared" si="62"/>
        <v>7</v>
      </c>
      <c r="AK90" s="32">
        <f t="shared" si="62"/>
        <v>7</v>
      </c>
      <c r="AL90" s="32">
        <f t="shared" si="62"/>
        <v>7</v>
      </c>
      <c r="AM90" s="32">
        <f t="shared" si="62"/>
        <v>2</v>
      </c>
      <c r="AN90" s="32">
        <f t="shared" si="62"/>
        <v>3</v>
      </c>
      <c r="AO90" s="32">
        <f t="shared" si="62"/>
        <v>8</v>
      </c>
      <c r="AP90" s="32">
        <f t="shared" si="62"/>
        <v>11</v>
      </c>
      <c r="AQ90" s="32">
        <f t="shared" ref="AQ90:BV90" si="63">SUBTOTAL(9,AQ88:AQ89)</f>
        <v>9</v>
      </c>
      <c r="AR90" s="32">
        <f t="shared" si="63"/>
        <v>13</v>
      </c>
      <c r="AS90" s="32">
        <f t="shared" si="63"/>
        <v>5</v>
      </c>
      <c r="AT90" s="32">
        <f t="shared" si="63"/>
        <v>8</v>
      </c>
      <c r="AU90" s="32">
        <f t="shared" si="63"/>
        <v>9</v>
      </c>
      <c r="AV90" s="32">
        <f t="shared" si="63"/>
        <v>10</v>
      </c>
      <c r="AW90" s="32">
        <f t="shared" si="63"/>
        <v>7</v>
      </c>
      <c r="AX90" s="32">
        <f t="shared" si="63"/>
        <v>8</v>
      </c>
      <c r="AY90" s="32">
        <f t="shared" si="63"/>
        <v>4</v>
      </c>
      <c r="AZ90" s="32">
        <f t="shared" si="63"/>
        <v>7</v>
      </c>
      <c r="BA90" s="32">
        <f t="shared" si="63"/>
        <v>8</v>
      </c>
      <c r="BB90" s="32">
        <f t="shared" si="63"/>
        <v>11</v>
      </c>
      <c r="BC90" s="32">
        <f t="shared" si="63"/>
        <v>5</v>
      </c>
      <c r="BD90" s="32">
        <f t="shared" si="63"/>
        <v>15</v>
      </c>
      <c r="BE90" s="32">
        <f t="shared" si="63"/>
        <v>3</v>
      </c>
      <c r="BF90" s="32">
        <f t="shared" si="63"/>
        <v>7</v>
      </c>
      <c r="BG90" s="32">
        <f t="shared" si="63"/>
        <v>4</v>
      </c>
      <c r="BH90" s="32">
        <f t="shared" si="63"/>
        <v>5</v>
      </c>
      <c r="BI90" s="32">
        <f t="shared" si="63"/>
        <v>7</v>
      </c>
      <c r="BJ90" s="32">
        <f t="shared" si="63"/>
        <v>2</v>
      </c>
      <c r="BK90" s="32">
        <f t="shared" si="63"/>
        <v>2</v>
      </c>
      <c r="BL90" s="32">
        <f t="shared" si="63"/>
        <v>6</v>
      </c>
      <c r="BM90" s="32">
        <f t="shared" si="63"/>
        <v>14</v>
      </c>
      <c r="BN90" s="32">
        <f t="shared" si="63"/>
        <v>14</v>
      </c>
      <c r="BO90" s="32">
        <f t="shared" si="63"/>
        <v>9</v>
      </c>
      <c r="BP90" s="32">
        <f t="shared" si="63"/>
        <v>26</v>
      </c>
      <c r="BQ90" s="32">
        <f t="shared" si="63"/>
        <v>18</v>
      </c>
      <c r="BR90" s="32">
        <f t="shared" si="63"/>
        <v>15</v>
      </c>
      <c r="BS90" s="32">
        <f t="shared" si="63"/>
        <v>9</v>
      </c>
      <c r="BT90" s="32">
        <f t="shared" si="63"/>
        <v>20</v>
      </c>
      <c r="BU90" s="32">
        <f t="shared" si="63"/>
        <v>12</v>
      </c>
      <c r="BV90" s="32">
        <f t="shared" si="63"/>
        <v>6</v>
      </c>
      <c r="BW90" s="32">
        <f t="shared" ref="BW90:CK90" si="64">SUBTOTAL(9,BW88:BW89)</f>
        <v>10</v>
      </c>
      <c r="BX90" s="32">
        <f t="shared" si="64"/>
        <v>10</v>
      </c>
      <c r="BY90" s="32">
        <f t="shared" si="64"/>
        <v>8</v>
      </c>
      <c r="BZ90" s="32">
        <f t="shared" si="64"/>
        <v>10</v>
      </c>
      <c r="CA90" s="32">
        <f t="shared" si="64"/>
        <v>5</v>
      </c>
      <c r="CB90" s="32">
        <f t="shared" si="64"/>
        <v>6</v>
      </c>
      <c r="CC90" s="32">
        <f t="shared" si="64"/>
        <v>17</v>
      </c>
      <c r="CD90" s="32">
        <f t="shared" si="64"/>
        <v>7</v>
      </c>
      <c r="CE90" s="32">
        <f t="shared" si="64"/>
        <v>11</v>
      </c>
      <c r="CF90" s="32">
        <f t="shared" si="64"/>
        <v>7</v>
      </c>
      <c r="CG90" s="32">
        <f t="shared" si="64"/>
        <v>6</v>
      </c>
      <c r="CH90" s="32">
        <f t="shared" si="64"/>
        <v>17</v>
      </c>
      <c r="CI90" s="32">
        <f t="shared" si="64"/>
        <v>15</v>
      </c>
      <c r="CJ90" s="32">
        <f t="shared" si="64"/>
        <v>16</v>
      </c>
      <c r="CK90" s="32">
        <f t="shared" si="64"/>
        <v>11</v>
      </c>
      <c r="CM90" s="35">
        <f t="shared" si="43"/>
        <v>14.75</v>
      </c>
      <c r="CN90" s="36">
        <f t="shared" si="44"/>
        <v>9.6666666666666661</v>
      </c>
      <c r="CO90" s="37">
        <f t="shared" si="45"/>
        <v>1.5258620689655173</v>
      </c>
      <c r="CQ90" s="36">
        <f t="shared" si="46"/>
        <v>6.5714285714285712</v>
      </c>
      <c r="CR90" s="36">
        <f t="shared" si="47"/>
        <v>11.5</v>
      </c>
      <c r="CS90" s="37">
        <f t="shared" si="48"/>
        <v>0.5714285714285714</v>
      </c>
      <c r="CU90" s="37">
        <f t="shared" si="49"/>
        <v>1.0486453201970445</v>
      </c>
    </row>
    <row r="91" spans="1:99" ht="15" hidden="1" customHeight="1" outlineLevel="2">
      <c r="A91" s="32" t="s">
        <v>148</v>
      </c>
      <c r="B91" s="32" t="s">
        <v>1656</v>
      </c>
      <c r="C91" s="32" t="s">
        <v>1657</v>
      </c>
      <c r="D91" s="32" t="s">
        <v>299</v>
      </c>
      <c r="E91" s="32" t="s">
        <v>1711</v>
      </c>
      <c r="F91" s="39" t="s">
        <v>1718</v>
      </c>
      <c r="G91" s="32" t="s">
        <v>1719</v>
      </c>
      <c r="H91" s="32" t="s">
        <v>1714</v>
      </c>
      <c r="I91" s="32" t="s">
        <v>1662</v>
      </c>
      <c r="J91" s="32" t="s">
        <v>1664</v>
      </c>
      <c r="K91" s="32">
        <v>10</v>
      </c>
      <c r="L91" s="32">
        <v>9</v>
      </c>
      <c r="M91" s="32">
        <v>5</v>
      </c>
      <c r="N91" s="32">
        <v>13</v>
      </c>
      <c r="O91" s="32">
        <v>5</v>
      </c>
      <c r="P91" s="32">
        <v>16</v>
      </c>
      <c r="Q91" s="32">
        <v>15</v>
      </c>
      <c r="R91" s="32">
        <v>8</v>
      </c>
      <c r="S91" s="32">
        <v>6</v>
      </c>
      <c r="T91" s="32">
        <v>7</v>
      </c>
      <c r="U91" s="32">
        <v>14</v>
      </c>
      <c r="V91" s="32">
        <v>16</v>
      </c>
      <c r="W91" s="32">
        <v>8</v>
      </c>
      <c r="X91" s="32">
        <v>9</v>
      </c>
      <c r="Y91" s="32">
        <v>6</v>
      </c>
      <c r="Z91" s="32">
        <v>8</v>
      </c>
      <c r="AA91" s="32">
        <v>6</v>
      </c>
      <c r="AB91" s="32">
        <v>8</v>
      </c>
      <c r="AC91" s="32">
        <v>3</v>
      </c>
      <c r="AD91" s="32">
        <v>4</v>
      </c>
      <c r="AE91" s="32">
        <v>5</v>
      </c>
      <c r="AF91" s="32">
        <v>3</v>
      </c>
      <c r="AG91" s="32">
        <v>7</v>
      </c>
      <c r="AH91" s="32">
        <v>3</v>
      </c>
      <c r="AI91" s="32">
        <v>3</v>
      </c>
      <c r="AJ91" s="32">
        <v>3</v>
      </c>
      <c r="AK91" s="32">
        <v>6</v>
      </c>
      <c r="AL91" s="32">
        <v>3</v>
      </c>
      <c r="AM91" s="32">
        <v>4</v>
      </c>
      <c r="AN91" s="32">
        <v>4</v>
      </c>
      <c r="AO91" s="32">
        <v>1</v>
      </c>
      <c r="AP91" s="32">
        <v>4</v>
      </c>
      <c r="AQ91" s="32">
        <v>4</v>
      </c>
      <c r="AR91" s="32">
        <v>10</v>
      </c>
      <c r="AS91" s="32">
        <v>2</v>
      </c>
      <c r="AT91" s="32">
        <v>4</v>
      </c>
      <c r="AU91" s="32">
        <v>5</v>
      </c>
      <c r="AV91" s="32">
        <v>5</v>
      </c>
      <c r="AW91" s="32">
        <v>4</v>
      </c>
      <c r="AX91" s="32">
        <v>2</v>
      </c>
      <c r="AY91" s="32">
        <v>2</v>
      </c>
      <c r="AZ91" s="32">
        <v>5</v>
      </c>
      <c r="BA91" s="32">
        <v>5</v>
      </c>
      <c r="BB91" s="32">
        <v>10</v>
      </c>
      <c r="BC91" s="32">
        <v>2</v>
      </c>
      <c r="BD91" s="32">
        <v>9</v>
      </c>
      <c r="BE91" s="32" t="s">
        <v>105</v>
      </c>
      <c r="BF91" s="32">
        <v>2</v>
      </c>
      <c r="BG91" s="32">
        <v>4</v>
      </c>
      <c r="BH91" s="32" t="s">
        <v>105</v>
      </c>
      <c r="BI91" s="32" t="s">
        <v>105</v>
      </c>
      <c r="BJ91" s="32">
        <v>4</v>
      </c>
      <c r="BK91" s="32" t="s">
        <v>105</v>
      </c>
      <c r="BL91" s="32">
        <v>2</v>
      </c>
      <c r="BM91" s="32">
        <v>5</v>
      </c>
      <c r="BN91" s="32">
        <v>17</v>
      </c>
      <c r="BO91" s="32">
        <v>6</v>
      </c>
      <c r="BP91" s="32">
        <v>13</v>
      </c>
      <c r="BQ91" s="32">
        <v>20</v>
      </c>
      <c r="BR91" s="32">
        <v>12</v>
      </c>
      <c r="BS91" s="32">
        <v>14</v>
      </c>
      <c r="BT91" s="32">
        <v>8</v>
      </c>
      <c r="BU91" s="32">
        <v>9</v>
      </c>
      <c r="BV91" s="32">
        <v>9</v>
      </c>
      <c r="BW91" s="32">
        <v>18</v>
      </c>
      <c r="BX91" s="32">
        <v>13</v>
      </c>
      <c r="BY91" s="32">
        <v>12</v>
      </c>
      <c r="BZ91" s="32">
        <v>13</v>
      </c>
      <c r="CA91" s="32">
        <v>4</v>
      </c>
      <c r="CB91" s="32">
        <v>2</v>
      </c>
      <c r="CC91" s="32">
        <v>5</v>
      </c>
      <c r="CD91" s="32">
        <v>5</v>
      </c>
      <c r="CE91" s="32">
        <v>9</v>
      </c>
      <c r="CF91" s="32">
        <v>4</v>
      </c>
      <c r="CG91" s="32">
        <v>7</v>
      </c>
      <c r="CH91" s="32">
        <v>6</v>
      </c>
      <c r="CI91" s="32">
        <v>3</v>
      </c>
      <c r="CJ91" s="32" t="s">
        <v>105</v>
      </c>
      <c r="CK91" s="32" t="s">
        <v>105</v>
      </c>
      <c r="CM91" s="35">
        <f t="shared" si="43"/>
        <v>4.5</v>
      </c>
      <c r="CN91" s="36">
        <f t="shared" si="44"/>
        <v>9.7777777777777786</v>
      </c>
      <c r="CO91" s="37">
        <f t="shared" si="45"/>
        <v>0.46022727272727271</v>
      </c>
      <c r="CQ91" s="36">
        <f t="shared" si="46"/>
        <v>4.1428571428571432</v>
      </c>
      <c r="CR91" s="36">
        <f t="shared" si="47"/>
        <v>9.25</v>
      </c>
      <c r="CS91" s="37">
        <f t="shared" si="48"/>
        <v>0.44787644787644793</v>
      </c>
      <c r="CU91" s="37">
        <f t="shared" si="49"/>
        <v>0.45405186030186029</v>
      </c>
    </row>
    <row r="92" spans="1:99" ht="15" hidden="1" customHeight="1" outlineLevel="2">
      <c r="A92" s="32" t="s">
        <v>148</v>
      </c>
      <c r="B92" s="32" t="s">
        <v>1656</v>
      </c>
      <c r="C92" s="32" t="s">
        <v>1657</v>
      </c>
      <c r="D92" s="32" t="s">
        <v>299</v>
      </c>
      <c r="E92" s="32" t="s">
        <v>1711</v>
      </c>
      <c r="F92" s="39" t="s">
        <v>1718</v>
      </c>
      <c r="G92" s="32" t="s">
        <v>1719</v>
      </c>
      <c r="H92" s="32" t="s">
        <v>1714</v>
      </c>
      <c r="I92" s="32" t="s">
        <v>1662</v>
      </c>
      <c r="J92" s="32" t="s">
        <v>1665</v>
      </c>
      <c r="K92" s="32" t="s">
        <v>105</v>
      </c>
      <c r="L92" s="32">
        <v>1</v>
      </c>
      <c r="M92" s="32">
        <v>2</v>
      </c>
      <c r="N92" s="32" t="s">
        <v>105</v>
      </c>
      <c r="O92" s="32" t="s">
        <v>105</v>
      </c>
      <c r="P92" s="32" t="s">
        <v>105</v>
      </c>
      <c r="Q92" s="32" t="s">
        <v>105</v>
      </c>
      <c r="R92" s="32" t="s">
        <v>105</v>
      </c>
      <c r="S92" s="32" t="s">
        <v>105</v>
      </c>
      <c r="T92" s="32" t="s">
        <v>105</v>
      </c>
      <c r="U92" s="32" t="s">
        <v>105</v>
      </c>
      <c r="V92" s="32" t="s">
        <v>105</v>
      </c>
      <c r="W92" s="32" t="s">
        <v>105</v>
      </c>
      <c r="X92" s="32" t="s">
        <v>105</v>
      </c>
      <c r="Y92" s="32" t="s">
        <v>105</v>
      </c>
      <c r="Z92" s="32" t="s">
        <v>105</v>
      </c>
      <c r="AA92" s="32" t="s">
        <v>105</v>
      </c>
      <c r="AB92" s="32" t="s">
        <v>105</v>
      </c>
      <c r="AC92" s="32" t="s">
        <v>105</v>
      </c>
      <c r="AD92" s="32" t="s">
        <v>105</v>
      </c>
      <c r="AE92" s="32" t="s">
        <v>105</v>
      </c>
      <c r="AF92" s="32" t="s">
        <v>105</v>
      </c>
      <c r="AG92" s="32" t="s">
        <v>105</v>
      </c>
      <c r="AH92" s="32" t="s">
        <v>105</v>
      </c>
      <c r="AI92" s="32" t="s">
        <v>105</v>
      </c>
      <c r="AJ92" s="32" t="s">
        <v>105</v>
      </c>
      <c r="AK92" s="32" t="s">
        <v>105</v>
      </c>
      <c r="AL92" s="32" t="s">
        <v>105</v>
      </c>
      <c r="AM92" s="32" t="s">
        <v>105</v>
      </c>
      <c r="AN92" s="32" t="s">
        <v>105</v>
      </c>
      <c r="AO92" s="32" t="s">
        <v>105</v>
      </c>
      <c r="AP92" s="32" t="s">
        <v>105</v>
      </c>
      <c r="AQ92" s="32" t="s">
        <v>105</v>
      </c>
      <c r="AR92" s="32" t="s">
        <v>105</v>
      </c>
      <c r="AS92" s="32" t="s">
        <v>105</v>
      </c>
      <c r="AT92" s="32" t="s">
        <v>105</v>
      </c>
      <c r="AU92" s="32" t="s">
        <v>105</v>
      </c>
      <c r="AV92" s="32" t="s">
        <v>105</v>
      </c>
      <c r="AW92" s="32" t="s">
        <v>105</v>
      </c>
      <c r="AX92" s="32" t="s">
        <v>105</v>
      </c>
      <c r="AY92" s="32" t="s">
        <v>105</v>
      </c>
      <c r="AZ92" s="32" t="s">
        <v>105</v>
      </c>
      <c r="BA92" s="32" t="s">
        <v>105</v>
      </c>
      <c r="BB92" s="32" t="s">
        <v>105</v>
      </c>
      <c r="BC92" s="32" t="s">
        <v>105</v>
      </c>
      <c r="BD92" s="32">
        <v>1</v>
      </c>
      <c r="BE92" s="32" t="s">
        <v>105</v>
      </c>
      <c r="BF92" s="32" t="s">
        <v>105</v>
      </c>
      <c r="BG92" s="32" t="s">
        <v>105</v>
      </c>
      <c r="BH92" s="32">
        <v>1</v>
      </c>
      <c r="BI92" s="32" t="s">
        <v>105</v>
      </c>
      <c r="BJ92" s="32" t="s">
        <v>105</v>
      </c>
      <c r="BK92" s="32" t="s">
        <v>105</v>
      </c>
      <c r="BL92" s="32" t="s">
        <v>105</v>
      </c>
      <c r="BM92" s="32" t="s">
        <v>105</v>
      </c>
      <c r="BN92" s="32" t="s">
        <v>105</v>
      </c>
      <c r="BO92" s="32" t="s">
        <v>105</v>
      </c>
      <c r="BP92" s="32" t="s">
        <v>105</v>
      </c>
      <c r="BQ92" s="32" t="s">
        <v>105</v>
      </c>
      <c r="BR92" s="32" t="s">
        <v>105</v>
      </c>
      <c r="BS92" s="32" t="s">
        <v>105</v>
      </c>
      <c r="BT92" s="32" t="s">
        <v>105</v>
      </c>
      <c r="BU92" s="32" t="s">
        <v>105</v>
      </c>
      <c r="BV92" s="32" t="s">
        <v>105</v>
      </c>
      <c r="BW92" s="32" t="s">
        <v>105</v>
      </c>
      <c r="BX92" s="32" t="s">
        <v>105</v>
      </c>
      <c r="BY92" s="32" t="s">
        <v>105</v>
      </c>
      <c r="BZ92" s="32" t="s">
        <v>105</v>
      </c>
      <c r="CA92" s="32" t="s">
        <v>105</v>
      </c>
      <c r="CB92" s="32" t="s">
        <v>105</v>
      </c>
      <c r="CC92" s="32" t="s">
        <v>105</v>
      </c>
      <c r="CD92" s="32" t="s">
        <v>105</v>
      </c>
      <c r="CE92" s="32" t="s">
        <v>105</v>
      </c>
      <c r="CF92" s="32" t="s">
        <v>105</v>
      </c>
      <c r="CG92" s="32" t="s">
        <v>105</v>
      </c>
      <c r="CH92" s="32" t="s">
        <v>105</v>
      </c>
      <c r="CI92" s="32" t="s">
        <v>105</v>
      </c>
      <c r="CJ92" s="32" t="s">
        <v>105</v>
      </c>
      <c r="CK92" s="32" t="s">
        <v>105</v>
      </c>
      <c r="CM92" s="35" t="e">
        <f t="shared" si="43"/>
        <v>#DIV/0!</v>
      </c>
      <c r="CN92" s="36" t="e">
        <f t="shared" si="44"/>
        <v>#DIV/0!</v>
      </c>
      <c r="CO92" s="37" t="e">
        <f t="shared" si="45"/>
        <v>#DIV/0!</v>
      </c>
      <c r="CQ92" s="36" t="e">
        <f t="shared" si="46"/>
        <v>#DIV/0!</v>
      </c>
      <c r="CR92" s="36" t="e">
        <f t="shared" si="47"/>
        <v>#DIV/0!</v>
      </c>
      <c r="CS92" s="37" t="e">
        <f t="shared" si="48"/>
        <v>#DIV/0!</v>
      </c>
      <c r="CU92" s="37" t="e">
        <f t="shared" si="49"/>
        <v>#DIV/0!</v>
      </c>
    </row>
    <row r="93" spans="1:99" ht="15" hidden="1" customHeight="1" outlineLevel="2">
      <c r="A93" s="32" t="s">
        <v>148</v>
      </c>
      <c r="B93" s="32" t="s">
        <v>1656</v>
      </c>
      <c r="C93" s="32" t="s">
        <v>1657</v>
      </c>
      <c r="D93" s="32" t="s">
        <v>299</v>
      </c>
      <c r="E93" s="32" t="s">
        <v>1711</v>
      </c>
      <c r="F93" s="39" t="s">
        <v>1718</v>
      </c>
      <c r="G93" s="32" t="s">
        <v>1719</v>
      </c>
      <c r="H93" s="32" t="s">
        <v>1714</v>
      </c>
      <c r="I93" s="32" t="s">
        <v>1662</v>
      </c>
      <c r="J93" s="32" t="s">
        <v>1668</v>
      </c>
      <c r="K93" s="32" t="s">
        <v>105</v>
      </c>
      <c r="L93" s="32" t="s">
        <v>105</v>
      </c>
      <c r="M93" s="32" t="s">
        <v>105</v>
      </c>
      <c r="N93" s="32" t="s">
        <v>105</v>
      </c>
      <c r="O93" s="32" t="s">
        <v>105</v>
      </c>
      <c r="P93" s="32" t="s">
        <v>105</v>
      </c>
      <c r="Q93" s="32" t="s">
        <v>105</v>
      </c>
      <c r="R93" s="32" t="s">
        <v>105</v>
      </c>
      <c r="S93" s="32" t="s">
        <v>105</v>
      </c>
      <c r="T93" s="32" t="s">
        <v>105</v>
      </c>
      <c r="U93" s="32" t="s">
        <v>105</v>
      </c>
      <c r="V93" s="32" t="s">
        <v>105</v>
      </c>
      <c r="W93" s="32" t="s">
        <v>105</v>
      </c>
      <c r="X93" s="32" t="s">
        <v>105</v>
      </c>
      <c r="Y93" s="32" t="s">
        <v>105</v>
      </c>
      <c r="Z93" s="32" t="s">
        <v>105</v>
      </c>
      <c r="AA93" s="32" t="s">
        <v>105</v>
      </c>
      <c r="AB93" s="32" t="s">
        <v>105</v>
      </c>
      <c r="AC93" s="32" t="s">
        <v>105</v>
      </c>
      <c r="AD93" s="32" t="s">
        <v>105</v>
      </c>
      <c r="AE93" s="32" t="s">
        <v>105</v>
      </c>
      <c r="AF93" s="32" t="s">
        <v>105</v>
      </c>
      <c r="AG93" s="32">
        <v>1</v>
      </c>
      <c r="AH93" s="32">
        <v>1</v>
      </c>
      <c r="AI93" s="32">
        <v>3</v>
      </c>
      <c r="AJ93" s="32">
        <v>3</v>
      </c>
      <c r="AK93" s="32">
        <v>3</v>
      </c>
      <c r="AL93" s="32">
        <v>1</v>
      </c>
      <c r="AM93" s="32">
        <v>3</v>
      </c>
      <c r="AN93" s="32">
        <v>2</v>
      </c>
      <c r="AO93" s="32">
        <v>6</v>
      </c>
      <c r="AP93" s="32">
        <v>1</v>
      </c>
      <c r="AQ93" s="32">
        <v>1</v>
      </c>
      <c r="AR93" s="32">
        <v>2</v>
      </c>
      <c r="AS93" s="32" t="s">
        <v>105</v>
      </c>
      <c r="AT93" s="32">
        <v>2</v>
      </c>
      <c r="AU93" s="32">
        <v>3</v>
      </c>
      <c r="AV93" s="32">
        <v>1</v>
      </c>
      <c r="AW93" s="32">
        <v>2</v>
      </c>
      <c r="AX93" s="32">
        <v>3</v>
      </c>
      <c r="AY93" s="32">
        <v>1</v>
      </c>
      <c r="AZ93" s="32">
        <v>1</v>
      </c>
      <c r="BA93" s="32">
        <v>3</v>
      </c>
      <c r="BB93" s="32">
        <v>4</v>
      </c>
      <c r="BC93" s="32">
        <v>4</v>
      </c>
      <c r="BD93" s="32">
        <v>3</v>
      </c>
      <c r="BE93" s="32" t="s">
        <v>105</v>
      </c>
      <c r="BF93" s="32">
        <v>5</v>
      </c>
      <c r="BG93" s="32">
        <v>2</v>
      </c>
      <c r="BH93" s="32">
        <v>2</v>
      </c>
      <c r="BI93" s="32">
        <v>2</v>
      </c>
      <c r="BJ93" s="32">
        <v>2</v>
      </c>
      <c r="BK93" s="32">
        <v>2</v>
      </c>
      <c r="BL93" s="32">
        <v>2</v>
      </c>
      <c r="BM93" s="32">
        <v>4</v>
      </c>
      <c r="BN93" s="32">
        <v>2</v>
      </c>
      <c r="BO93" s="32">
        <v>5</v>
      </c>
      <c r="BP93" s="32">
        <v>6</v>
      </c>
      <c r="BQ93" s="32">
        <v>2</v>
      </c>
      <c r="BR93" s="32">
        <v>6</v>
      </c>
      <c r="BS93" s="32">
        <v>1</v>
      </c>
      <c r="BT93" s="32">
        <v>2</v>
      </c>
      <c r="BU93" s="32">
        <v>1</v>
      </c>
      <c r="BV93" s="32" t="s">
        <v>105</v>
      </c>
      <c r="BW93" s="32" t="s">
        <v>105</v>
      </c>
      <c r="BX93" s="32" t="s">
        <v>105</v>
      </c>
      <c r="BY93" s="32" t="s">
        <v>105</v>
      </c>
      <c r="BZ93" s="32" t="s">
        <v>105</v>
      </c>
      <c r="CA93" s="32" t="s">
        <v>105</v>
      </c>
      <c r="CB93" s="32" t="s">
        <v>105</v>
      </c>
      <c r="CC93" s="32" t="s">
        <v>105</v>
      </c>
      <c r="CD93" s="32" t="s">
        <v>105</v>
      </c>
      <c r="CE93" s="32" t="s">
        <v>105</v>
      </c>
      <c r="CF93" s="32" t="s">
        <v>105</v>
      </c>
      <c r="CG93" s="32" t="s">
        <v>105</v>
      </c>
      <c r="CH93" s="32" t="s">
        <v>105</v>
      </c>
      <c r="CI93" s="32" t="s">
        <v>105</v>
      </c>
      <c r="CJ93" s="32" t="s">
        <v>105</v>
      </c>
      <c r="CK93" s="32" t="s">
        <v>105</v>
      </c>
      <c r="CM93" s="35" t="e">
        <f t="shared" si="43"/>
        <v>#DIV/0!</v>
      </c>
      <c r="CN93" s="36">
        <f t="shared" si="44"/>
        <v>1.5</v>
      </c>
      <c r="CO93" s="37" t="e">
        <f t="shared" si="45"/>
        <v>#DIV/0!</v>
      </c>
      <c r="CQ93" s="36">
        <f t="shared" si="46"/>
        <v>2.1428571428571428</v>
      </c>
      <c r="CR93" s="36" t="e">
        <f t="shared" si="47"/>
        <v>#DIV/0!</v>
      </c>
      <c r="CS93" s="37" t="e">
        <f t="shared" si="48"/>
        <v>#DIV/0!</v>
      </c>
      <c r="CU93" s="37" t="e">
        <f t="shared" si="49"/>
        <v>#DIV/0!</v>
      </c>
    </row>
    <row r="94" spans="1:99" ht="15" customHeight="1" outlineLevel="1" collapsed="1">
      <c r="A94" s="32" t="s">
        <v>148</v>
      </c>
      <c r="B94" s="32" t="s">
        <v>1656</v>
      </c>
      <c r="C94" s="32" t="s">
        <v>1657</v>
      </c>
      <c r="D94" s="32" t="s">
        <v>299</v>
      </c>
      <c r="E94" s="32" t="s">
        <v>1711</v>
      </c>
      <c r="F94" s="39" t="s">
        <v>1718</v>
      </c>
      <c r="G94" s="34" t="s">
        <v>1720</v>
      </c>
      <c r="H94" s="32"/>
      <c r="I94" s="32"/>
      <c r="J94" s="32"/>
      <c r="K94" s="32">
        <f t="shared" ref="K94:AP94" si="65">SUBTOTAL(9,K91:K93)</f>
        <v>10</v>
      </c>
      <c r="L94" s="32">
        <f t="shared" si="65"/>
        <v>10</v>
      </c>
      <c r="M94" s="32">
        <f t="shared" si="65"/>
        <v>7</v>
      </c>
      <c r="N94" s="32">
        <f t="shared" si="65"/>
        <v>13</v>
      </c>
      <c r="O94" s="32">
        <f t="shared" si="65"/>
        <v>5</v>
      </c>
      <c r="P94" s="32">
        <f t="shared" si="65"/>
        <v>16</v>
      </c>
      <c r="Q94" s="32">
        <f t="shared" si="65"/>
        <v>15</v>
      </c>
      <c r="R94" s="32">
        <f t="shared" si="65"/>
        <v>8</v>
      </c>
      <c r="S94" s="32">
        <f t="shared" si="65"/>
        <v>6</v>
      </c>
      <c r="T94" s="32">
        <f t="shared" si="65"/>
        <v>7</v>
      </c>
      <c r="U94" s="32">
        <f t="shared" si="65"/>
        <v>14</v>
      </c>
      <c r="V94" s="32">
        <f t="shared" si="65"/>
        <v>16</v>
      </c>
      <c r="W94" s="32">
        <f t="shared" si="65"/>
        <v>8</v>
      </c>
      <c r="X94" s="32">
        <f t="shared" si="65"/>
        <v>9</v>
      </c>
      <c r="Y94" s="32">
        <f t="shared" si="65"/>
        <v>6</v>
      </c>
      <c r="Z94" s="32">
        <f t="shared" si="65"/>
        <v>8</v>
      </c>
      <c r="AA94" s="32">
        <f t="shared" si="65"/>
        <v>6</v>
      </c>
      <c r="AB94" s="32">
        <f t="shared" si="65"/>
        <v>8</v>
      </c>
      <c r="AC94" s="32">
        <f t="shared" si="65"/>
        <v>3</v>
      </c>
      <c r="AD94" s="32">
        <f t="shared" si="65"/>
        <v>4</v>
      </c>
      <c r="AE94" s="32">
        <f t="shared" si="65"/>
        <v>5</v>
      </c>
      <c r="AF94" s="32">
        <f t="shared" si="65"/>
        <v>3</v>
      </c>
      <c r="AG94" s="32">
        <f t="shared" si="65"/>
        <v>8</v>
      </c>
      <c r="AH94" s="32">
        <f t="shared" si="65"/>
        <v>4</v>
      </c>
      <c r="AI94" s="32">
        <f t="shared" si="65"/>
        <v>6</v>
      </c>
      <c r="AJ94" s="32">
        <f t="shared" si="65"/>
        <v>6</v>
      </c>
      <c r="AK94" s="32">
        <f t="shared" si="65"/>
        <v>9</v>
      </c>
      <c r="AL94" s="32">
        <f t="shared" si="65"/>
        <v>4</v>
      </c>
      <c r="AM94" s="32">
        <f t="shared" si="65"/>
        <v>7</v>
      </c>
      <c r="AN94" s="32">
        <f t="shared" si="65"/>
        <v>6</v>
      </c>
      <c r="AO94" s="32">
        <f t="shared" si="65"/>
        <v>7</v>
      </c>
      <c r="AP94" s="32">
        <f t="shared" si="65"/>
        <v>5</v>
      </c>
      <c r="AQ94" s="32">
        <f t="shared" ref="AQ94:BV94" si="66">SUBTOTAL(9,AQ91:AQ93)</f>
        <v>5</v>
      </c>
      <c r="AR94" s="32">
        <f t="shared" si="66"/>
        <v>12</v>
      </c>
      <c r="AS94" s="32">
        <f t="shared" si="66"/>
        <v>2</v>
      </c>
      <c r="AT94" s="32">
        <f t="shared" si="66"/>
        <v>6</v>
      </c>
      <c r="AU94" s="32">
        <f t="shared" si="66"/>
        <v>8</v>
      </c>
      <c r="AV94" s="32">
        <f t="shared" si="66"/>
        <v>6</v>
      </c>
      <c r="AW94" s="32">
        <f t="shared" si="66"/>
        <v>6</v>
      </c>
      <c r="AX94" s="32">
        <f t="shared" si="66"/>
        <v>5</v>
      </c>
      <c r="AY94" s="32">
        <f t="shared" si="66"/>
        <v>3</v>
      </c>
      <c r="AZ94" s="32">
        <f t="shared" si="66"/>
        <v>6</v>
      </c>
      <c r="BA94" s="32">
        <f t="shared" si="66"/>
        <v>8</v>
      </c>
      <c r="BB94" s="32">
        <f t="shared" si="66"/>
        <v>14</v>
      </c>
      <c r="BC94" s="32">
        <f t="shared" si="66"/>
        <v>6</v>
      </c>
      <c r="BD94" s="32">
        <f t="shared" si="66"/>
        <v>13</v>
      </c>
      <c r="BE94" s="32">
        <f t="shared" si="66"/>
        <v>0</v>
      </c>
      <c r="BF94" s="32">
        <f t="shared" si="66"/>
        <v>7</v>
      </c>
      <c r="BG94" s="32">
        <f t="shared" si="66"/>
        <v>6</v>
      </c>
      <c r="BH94" s="32">
        <f t="shared" si="66"/>
        <v>3</v>
      </c>
      <c r="BI94" s="32">
        <f t="shared" si="66"/>
        <v>2</v>
      </c>
      <c r="BJ94" s="32">
        <f t="shared" si="66"/>
        <v>6</v>
      </c>
      <c r="BK94" s="32">
        <f t="shared" si="66"/>
        <v>2</v>
      </c>
      <c r="BL94" s="32">
        <f t="shared" si="66"/>
        <v>4</v>
      </c>
      <c r="BM94" s="32">
        <f t="shared" si="66"/>
        <v>9</v>
      </c>
      <c r="BN94" s="32">
        <f t="shared" si="66"/>
        <v>19</v>
      </c>
      <c r="BO94" s="32">
        <f t="shared" si="66"/>
        <v>11</v>
      </c>
      <c r="BP94" s="32">
        <f t="shared" si="66"/>
        <v>19</v>
      </c>
      <c r="BQ94" s="32">
        <f t="shared" si="66"/>
        <v>22</v>
      </c>
      <c r="BR94" s="32">
        <f t="shared" si="66"/>
        <v>18</v>
      </c>
      <c r="BS94" s="32">
        <f t="shared" si="66"/>
        <v>15</v>
      </c>
      <c r="BT94" s="32">
        <f t="shared" si="66"/>
        <v>10</v>
      </c>
      <c r="BU94" s="32">
        <f t="shared" si="66"/>
        <v>10</v>
      </c>
      <c r="BV94" s="32">
        <f t="shared" si="66"/>
        <v>9</v>
      </c>
      <c r="BW94" s="32">
        <f t="shared" ref="BW94:CK94" si="67">SUBTOTAL(9,BW91:BW93)</f>
        <v>18</v>
      </c>
      <c r="BX94" s="32">
        <f t="shared" si="67"/>
        <v>13</v>
      </c>
      <c r="BY94" s="32">
        <f t="shared" si="67"/>
        <v>12</v>
      </c>
      <c r="BZ94" s="32">
        <f t="shared" si="67"/>
        <v>13</v>
      </c>
      <c r="CA94" s="32">
        <f t="shared" si="67"/>
        <v>4</v>
      </c>
      <c r="CB94" s="32">
        <f t="shared" si="67"/>
        <v>2</v>
      </c>
      <c r="CC94" s="32">
        <f t="shared" si="67"/>
        <v>5</v>
      </c>
      <c r="CD94" s="32">
        <f t="shared" si="67"/>
        <v>5</v>
      </c>
      <c r="CE94" s="32">
        <f t="shared" si="67"/>
        <v>9</v>
      </c>
      <c r="CF94" s="32">
        <f t="shared" si="67"/>
        <v>4</v>
      </c>
      <c r="CG94" s="32">
        <f t="shared" si="67"/>
        <v>7</v>
      </c>
      <c r="CH94" s="32">
        <f t="shared" si="67"/>
        <v>6</v>
      </c>
      <c r="CI94" s="32">
        <f t="shared" si="67"/>
        <v>3</v>
      </c>
      <c r="CJ94" s="32">
        <f t="shared" si="67"/>
        <v>0</v>
      </c>
      <c r="CK94" s="32">
        <f t="shared" si="67"/>
        <v>0</v>
      </c>
      <c r="CM94" s="35">
        <f t="shared" si="43"/>
        <v>2.25</v>
      </c>
      <c r="CN94" s="36">
        <f t="shared" si="44"/>
        <v>10.111111111111111</v>
      </c>
      <c r="CO94" s="37">
        <f t="shared" si="45"/>
        <v>0.22252747252747254</v>
      </c>
      <c r="CQ94" s="36">
        <f t="shared" si="46"/>
        <v>6.2857142857142856</v>
      </c>
      <c r="CR94" s="36">
        <f t="shared" si="47"/>
        <v>9.25</v>
      </c>
      <c r="CS94" s="37">
        <f t="shared" si="48"/>
        <v>0.67953667953667951</v>
      </c>
      <c r="CU94" s="37">
        <f t="shared" si="49"/>
        <v>0.45103207603207601</v>
      </c>
    </row>
    <row r="95" spans="1:99" ht="15" hidden="1" customHeight="1" outlineLevel="2">
      <c r="A95" s="32" t="s">
        <v>148</v>
      </c>
      <c r="B95" s="32" t="s">
        <v>1656</v>
      </c>
      <c r="C95" s="32" t="s">
        <v>1657</v>
      </c>
      <c r="D95" s="32" t="s">
        <v>315</v>
      </c>
      <c r="E95" s="32" t="s">
        <v>1658</v>
      </c>
      <c r="F95" s="33" t="s">
        <v>1659</v>
      </c>
      <c r="G95" s="32" t="s">
        <v>1721</v>
      </c>
      <c r="H95" s="32" t="s">
        <v>1661</v>
      </c>
      <c r="I95" s="32" t="s">
        <v>1662</v>
      </c>
      <c r="J95" s="32" t="s">
        <v>1664</v>
      </c>
      <c r="K95" s="32" t="s">
        <v>105</v>
      </c>
      <c r="L95" s="32" t="s">
        <v>105</v>
      </c>
      <c r="M95" s="32" t="s">
        <v>105</v>
      </c>
      <c r="N95" s="32" t="s">
        <v>105</v>
      </c>
      <c r="O95" s="32" t="s">
        <v>105</v>
      </c>
      <c r="P95" s="32" t="s">
        <v>105</v>
      </c>
      <c r="Q95" s="32" t="s">
        <v>105</v>
      </c>
      <c r="R95" s="32" t="s">
        <v>105</v>
      </c>
      <c r="S95" s="32" t="s">
        <v>105</v>
      </c>
      <c r="T95" s="32" t="s">
        <v>105</v>
      </c>
      <c r="U95" s="32" t="s">
        <v>105</v>
      </c>
      <c r="V95" s="32" t="s">
        <v>105</v>
      </c>
      <c r="W95" s="32" t="s">
        <v>105</v>
      </c>
      <c r="X95" s="32" t="s">
        <v>105</v>
      </c>
      <c r="Y95" s="32" t="s">
        <v>105</v>
      </c>
      <c r="Z95" s="32" t="s">
        <v>105</v>
      </c>
      <c r="AA95" s="32" t="s">
        <v>105</v>
      </c>
      <c r="AB95" s="32">
        <v>2</v>
      </c>
      <c r="AC95" s="32" t="s">
        <v>105</v>
      </c>
      <c r="AD95" s="32" t="s">
        <v>105</v>
      </c>
      <c r="AE95" s="32" t="s">
        <v>105</v>
      </c>
      <c r="AF95" s="32">
        <v>2</v>
      </c>
      <c r="AG95" s="32" t="s">
        <v>105</v>
      </c>
      <c r="AH95" s="32" t="s">
        <v>105</v>
      </c>
      <c r="AI95" s="32" t="s">
        <v>105</v>
      </c>
      <c r="AJ95" s="32" t="s">
        <v>105</v>
      </c>
      <c r="AK95" s="32" t="s">
        <v>105</v>
      </c>
      <c r="AL95" s="32" t="s">
        <v>105</v>
      </c>
      <c r="AM95" s="32" t="s">
        <v>105</v>
      </c>
      <c r="AN95" s="32" t="s">
        <v>105</v>
      </c>
      <c r="AO95" s="32" t="s">
        <v>105</v>
      </c>
      <c r="AP95" s="32" t="s">
        <v>105</v>
      </c>
      <c r="AQ95" s="32" t="s">
        <v>105</v>
      </c>
      <c r="AR95" s="32">
        <v>1</v>
      </c>
      <c r="AS95" s="32" t="s">
        <v>105</v>
      </c>
      <c r="AT95" s="32" t="s">
        <v>105</v>
      </c>
      <c r="AU95" s="32" t="s">
        <v>105</v>
      </c>
      <c r="AV95" s="32" t="s">
        <v>105</v>
      </c>
      <c r="AW95" s="32" t="s">
        <v>105</v>
      </c>
      <c r="AX95" s="32" t="s">
        <v>105</v>
      </c>
      <c r="AY95" s="32" t="s">
        <v>105</v>
      </c>
      <c r="AZ95" s="32" t="s">
        <v>105</v>
      </c>
      <c r="BA95" s="32">
        <v>9</v>
      </c>
      <c r="BB95" s="32">
        <v>13</v>
      </c>
      <c r="BC95" s="32">
        <v>4</v>
      </c>
      <c r="BD95" s="32">
        <v>2</v>
      </c>
      <c r="BE95" s="32">
        <v>4</v>
      </c>
      <c r="BF95" s="32" t="s">
        <v>105</v>
      </c>
      <c r="BG95" s="32">
        <v>2</v>
      </c>
      <c r="BH95" s="32" t="s">
        <v>105</v>
      </c>
      <c r="BI95" s="32">
        <v>3</v>
      </c>
      <c r="BJ95" s="32" t="s">
        <v>105</v>
      </c>
      <c r="BK95" s="32" t="s">
        <v>105</v>
      </c>
      <c r="BL95" s="32" t="s">
        <v>105</v>
      </c>
      <c r="BM95" s="32">
        <v>1</v>
      </c>
      <c r="BN95" s="32">
        <v>3</v>
      </c>
      <c r="BO95" s="32">
        <v>2</v>
      </c>
      <c r="BP95" s="32" t="s">
        <v>105</v>
      </c>
      <c r="BQ95" s="32" t="s">
        <v>105</v>
      </c>
      <c r="BR95" s="32">
        <v>1</v>
      </c>
      <c r="BS95" s="32">
        <v>3</v>
      </c>
      <c r="BT95" s="32">
        <v>2</v>
      </c>
      <c r="BU95" s="32">
        <v>3</v>
      </c>
      <c r="BV95" s="32" t="s">
        <v>105</v>
      </c>
      <c r="BW95" s="32">
        <v>1</v>
      </c>
      <c r="BX95" s="32">
        <v>1</v>
      </c>
      <c r="BY95" s="32">
        <v>1</v>
      </c>
      <c r="BZ95" s="32">
        <v>1</v>
      </c>
      <c r="CA95" s="32">
        <v>1</v>
      </c>
      <c r="CB95" s="32" t="s">
        <v>105</v>
      </c>
      <c r="CC95" s="32">
        <v>2</v>
      </c>
      <c r="CD95" s="32">
        <v>1</v>
      </c>
      <c r="CE95" s="32">
        <v>5</v>
      </c>
      <c r="CF95" s="32">
        <v>4</v>
      </c>
      <c r="CG95" s="32">
        <v>1</v>
      </c>
      <c r="CH95" s="32">
        <v>11</v>
      </c>
      <c r="CI95" s="32">
        <v>12</v>
      </c>
      <c r="CJ95" s="32">
        <v>10</v>
      </c>
      <c r="CK95" s="32">
        <v>5</v>
      </c>
      <c r="CM95" s="35">
        <f t="shared" si="43"/>
        <v>9.5</v>
      </c>
      <c r="CN95" s="36">
        <f t="shared" si="44"/>
        <v>1.4285714285714286</v>
      </c>
      <c r="CO95" s="37">
        <f t="shared" si="45"/>
        <v>6.6499999999999995</v>
      </c>
      <c r="CQ95" s="36" t="e">
        <f t="shared" si="46"/>
        <v>#DIV/0!</v>
      </c>
      <c r="CR95" s="36" t="e">
        <f t="shared" si="47"/>
        <v>#DIV/0!</v>
      </c>
      <c r="CS95" s="37" t="e">
        <f t="shared" si="48"/>
        <v>#DIV/0!</v>
      </c>
      <c r="CU95" s="37" t="e">
        <f t="shared" si="49"/>
        <v>#DIV/0!</v>
      </c>
    </row>
    <row r="96" spans="1:99" ht="15" hidden="1" customHeight="1" outlineLevel="2">
      <c r="A96" s="32" t="s">
        <v>148</v>
      </c>
      <c r="B96" s="32" t="s">
        <v>1656</v>
      </c>
      <c r="C96" s="32" t="s">
        <v>1657</v>
      </c>
      <c r="D96" s="32" t="s">
        <v>315</v>
      </c>
      <c r="E96" s="32" t="s">
        <v>1658</v>
      </c>
      <c r="F96" s="33" t="s">
        <v>1659</v>
      </c>
      <c r="G96" s="32" t="s">
        <v>1721</v>
      </c>
      <c r="H96" s="32" t="s">
        <v>1661</v>
      </c>
      <c r="I96" s="32" t="s">
        <v>1662</v>
      </c>
      <c r="J96" s="32" t="s">
        <v>1665</v>
      </c>
      <c r="K96" s="32" t="s">
        <v>105</v>
      </c>
      <c r="L96" s="32" t="s">
        <v>105</v>
      </c>
      <c r="M96" s="32" t="s">
        <v>105</v>
      </c>
      <c r="N96" s="32" t="s">
        <v>105</v>
      </c>
      <c r="O96" s="32" t="s">
        <v>105</v>
      </c>
      <c r="P96" s="32" t="s">
        <v>105</v>
      </c>
      <c r="Q96" s="32" t="s">
        <v>105</v>
      </c>
      <c r="R96" s="32" t="s">
        <v>105</v>
      </c>
      <c r="S96" s="32" t="s">
        <v>105</v>
      </c>
      <c r="T96" s="32" t="s">
        <v>105</v>
      </c>
      <c r="U96" s="32" t="s">
        <v>105</v>
      </c>
      <c r="V96" s="32" t="s">
        <v>105</v>
      </c>
      <c r="W96" s="32" t="s">
        <v>105</v>
      </c>
      <c r="X96" s="32" t="s">
        <v>105</v>
      </c>
      <c r="Y96" s="32" t="s">
        <v>105</v>
      </c>
      <c r="Z96" s="32" t="s">
        <v>105</v>
      </c>
      <c r="AA96" s="32" t="s">
        <v>105</v>
      </c>
      <c r="AB96" s="32" t="s">
        <v>105</v>
      </c>
      <c r="AC96" s="32" t="s">
        <v>105</v>
      </c>
      <c r="AD96" s="32" t="s">
        <v>105</v>
      </c>
      <c r="AE96" s="32" t="s">
        <v>105</v>
      </c>
      <c r="AF96" s="32" t="s">
        <v>105</v>
      </c>
      <c r="AG96" s="32" t="s">
        <v>105</v>
      </c>
      <c r="AH96" s="32">
        <v>5</v>
      </c>
      <c r="AI96" s="32">
        <v>10</v>
      </c>
      <c r="AJ96" s="32">
        <v>3</v>
      </c>
      <c r="AK96" s="32">
        <v>28</v>
      </c>
      <c r="AL96" s="32" t="s">
        <v>105</v>
      </c>
      <c r="AM96" s="32">
        <v>2</v>
      </c>
      <c r="AN96" s="32">
        <v>14</v>
      </c>
      <c r="AO96" s="32">
        <v>2</v>
      </c>
      <c r="AP96" s="32">
        <v>3</v>
      </c>
      <c r="AQ96" s="32">
        <v>1</v>
      </c>
      <c r="AR96" s="32" t="s">
        <v>105</v>
      </c>
      <c r="AS96" s="32" t="s">
        <v>105</v>
      </c>
      <c r="AT96" s="32" t="s">
        <v>105</v>
      </c>
      <c r="AU96" s="32" t="s">
        <v>105</v>
      </c>
      <c r="AV96" s="32" t="s">
        <v>105</v>
      </c>
      <c r="AW96" s="32" t="s">
        <v>105</v>
      </c>
      <c r="AX96" s="32" t="s">
        <v>105</v>
      </c>
      <c r="AY96" s="32" t="s">
        <v>105</v>
      </c>
      <c r="AZ96" s="32" t="s">
        <v>105</v>
      </c>
      <c r="BA96" s="32" t="s">
        <v>105</v>
      </c>
      <c r="BB96" s="32" t="s">
        <v>105</v>
      </c>
      <c r="BC96" s="32" t="s">
        <v>105</v>
      </c>
      <c r="BD96" s="32" t="s">
        <v>105</v>
      </c>
      <c r="BE96" s="32" t="s">
        <v>105</v>
      </c>
      <c r="BF96" s="32" t="s">
        <v>105</v>
      </c>
      <c r="BG96" s="32" t="s">
        <v>105</v>
      </c>
      <c r="BH96" s="32" t="s">
        <v>105</v>
      </c>
      <c r="BI96" s="32" t="s">
        <v>105</v>
      </c>
      <c r="BJ96" s="32" t="s">
        <v>105</v>
      </c>
      <c r="BK96" s="32">
        <v>1</v>
      </c>
      <c r="BL96" s="32" t="s">
        <v>105</v>
      </c>
      <c r="BM96" s="32" t="s">
        <v>105</v>
      </c>
      <c r="BN96" s="32" t="s">
        <v>105</v>
      </c>
      <c r="BO96" s="32" t="s">
        <v>105</v>
      </c>
      <c r="BP96" s="32">
        <v>1</v>
      </c>
      <c r="BQ96" s="32">
        <v>4</v>
      </c>
      <c r="BR96" s="32">
        <v>1</v>
      </c>
      <c r="BS96" s="32">
        <v>4</v>
      </c>
      <c r="BT96" s="32">
        <v>2</v>
      </c>
      <c r="BU96" s="32">
        <v>3</v>
      </c>
      <c r="BV96" s="32" t="s">
        <v>105</v>
      </c>
      <c r="BW96" s="32">
        <v>3</v>
      </c>
      <c r="BX96" s="32">
        <v>2</v>
      </c>
      <c r="BY96" s="32" t="s">
        <v>105</v>
      </c>
      <c r="BZ96" s="32">
        <v>1</v>
      </c>
      <c r="CA96" s="32">
        <v>2</v>
      </c>
      <c r="CB96" s="32">
        <v>1</v>
      </c>
      <c r="CC96" s="32" t="s">
        <v>105</v>
      </c>
      <c r="CD96" s="32">
        <v>4</v>
      </c>
      <c r="CE96" s="32">
        <v>2</v>
      </c>
      <c r="CF96" s="32">
        <v>3</v>
      </c>
      <c r="CG96" s="32">
        <v>4</v>
      </c>
      <c r="CH96" s="32">
        <v>16</v>
      </c>
      <c r="CI96" s="32">
        <v>6</v>
      </c>
      <c r="CJ96" s="32">
        <v>6</v>
      </c>
      <c r="CK96" s="32">
        <v>9</v>
      </c>
      <c r="CM96" s="35">
        <f t="shared" si="43"/>
        <v>9.25</v>
      </c>
      <c r="CN96" s="36">
        <f t="shared" si="44"/>
        <v>2</v>
      </c>
      <c r="CO96" s="37">
        <f t="shared" si="45"/>
        <v>4.625</v>
      </c>
      <c r="CQ96" s="36">
        <f t="shared" si="46"/>
        <v>9.6</v>
      </c>
      <c r="CR96" s="36" t="e">
        <f t="shared" si="47"/>
        <v>#DIV/0!</v>
      </c>
      <c r="CS96" s="37" t="e">
        <f t="shared" si="48"/>
        <v>#DIV/0!</v>
      </c>
      <c r="CU96" s="37" t="e">
        <f t="shared" si="49"/>
        <v>#DIV/0!</v>
      </c>
    </row>
    <row r="97" spans="1:99" ht="15" hidden="1" customHeight="1" outlineLevel="2">
      <c r="A97" s="32" t="s">
        <v>148</v>
      </c>
      <c r="B97" s="32" t="s">
        <v>1656</v>
      </c>
      <c r="C97" s="32" t="s">
        <v>1657</v>
      </c>
      <c r="D97" s="32" t="s">
        <v>315</v>
      </c>
      <c r="E97" s="32" t="s">
        <v>1658</v>
      </c>
      <c r="F97" s="33" t="s">
        <v>1659</v>
      </c>
      <c r="G97" s="32" t="s">
        <v>1721</v>
      </c>
      <c r="H97" s="32" t="s">
        <v>1661</v>
      </c>
      <c r="I97" s="32" t="s">
        <v>1662</v>
      </c>
      <c r="J97" s="32" t="s">
        <v>1666</v>
      </c>
      <c r="K97" s="32">
        <v>6</v>
      </c>
      <c r="L97" s="32">
        <v>10</v>
      </c>
      <c r="M97" s="32">
        <v>6</v>
      </c>
      <c r="N97" s="32">
        <v>6</v>
      </c>
      <c r="O97" s="32" t="s">
        <v>105</v>
      </c>
      <c r="P97" s="32">
        <v>3</v>
      </c>
      <c r="Q97" s="32">
        <v>5</v>
      </c>
      <c r="R97" s="32">
        <v>1</v>
      </c>
      <c r="S97" s="32">
        <v>3</v>
      </c>
      <c r="T97" s="32">
        <v>2</v>
      </c>
      <c r="U97" s="32">
        <v>5</v>
      </c>
      <c r="V97" s="32">
        <v>5</v>
      </c>
      <c r="W97" s="32">
        <v>5</v>
      </c>
      <c r="X97" s="32">
        <v>4</v>
      </c>
      <c r="Y97" s="32">
        <v>7</v>
      </c>
      <c r="Z97" s="32">
        <v>3</v>
      </c>
      <c r="AA97" s="32">
        <v>3</v>
      </c>
      <c r="AB97" s="32">
        <v>11</v>
      </c>
      <c r="AC97" s="32">
        <v>19</v>
      </c>
      <c r="AD97" s="32">
        <v>12</v>
      </c>
      <c r="AE97" s="32">
        <v>14</v>
      </c>
      <c r="AF97" s="32">
        <v>7</v>
      </c>
      <c r="AG97" s="32">
        <v>16</v>
      </c>
      <c r="AH97" s="32">
        <v>28</v>
      </c>
      <c r="AI97" s="32">
        <v>28</v>
      </c>
      <c r="AJ97" s="32">
        <v>32</v>
      </c>
      <c r="AK97" s="32">
        <v>24</v>
      </c>
      <c r="AL97" s="32">
        <v>6</v>
      </c>
      <c r="AM97" s="32" t="s">
        <v>105</v>
      </c>
      <c r="AN97" s="32" t="s">
        <v>105</v>
      </c>
      <c r="AO97" s="32" t="s">
        <v>105</v>
      </c>
      <c r="AP97" s="32">
        <v>2</v>
      </c>
      <c r="AQ97" s="32">
        <v>1</v>
      </c>
      <c r="AR97" s="32">
        <v>1</v>
      </c>
      <c r="AS97" s="32" t="s">
        <v>105</v>
      </c>
      <c r="AT97" s="32">
        <v>1</v>
      </c>
      <c r="AU97" s="32">
        <v>2</v>
      </c>
      <c r="AV97" s="32">
        <v>1</v>
      </c>
      <c r="AW97" s="32" t="s">
        <v>105</v>
      </c>
      <c r="AX97" s="32" t="s">
        <v>105</v>
      </c>
      <c r="AY97" s="32">
        <v>2</v>
      </c>
      <c r="AZ97" s="32" t="s">
        <v>105</v>
      </c>
      <c r="BA97" s="32" t="s">
        <v>105</v>
      </c>
      <c r="BB97" s="32" t="s">
        <v>105</v>
      </c>
      <c r="BC97" s="32">
        <v>9</v>
      </c>
      <c r="BD97" s="32">
        <v>3</v>
      </c>
      <c r="BE97" s="32">
        <v>3</v>
      </c>
      <c r="BF97" s="32" t="s">
        <v>105</v>
      </c>
      <c r="BG97" s="32">
        <v>7</v>
      </c>
      <c r="BH97" s="32">
        <v>7</v>
      </c>
      <c r="BI97" s="32">
        <v>5</v>
      </c>
      <c r="BJ97" s="32" t="s">
        <v>105</v>
      </c>
      <c r="BK97" s="32">
        <v>2</v>
      </c>
      <c r="BL97" s="32">
        <v>1</v>
      </c>
      <c r="BM97" s="32">
        <v>1</v>
      </c>
      <c r="BN97" s="32" t="s">
        <v>105</v>
      </c>
      <c r="BO97" s="32" t="s">
        <v>105</v>
      </c>
      <c r="BP97" s="32" t="s">
        <v>105</v>
      </c>
      <c r="BQ97" s="32" t="s">
        <v>105</v>
      </c>
      <c r="BR97" s="32" t="s">
        <v>105</v>
      </c>
      <c r="BS97" s="32" t="s">
        <v>105</v>
      </c>
      <c r="BT97" s="32" t="s">
        <v>105</v>
      </c>
      <c r="BU97" s="32" t="s">
        <v>105</v>
      </c>
      <c r="BV97" s="32" t="s">
        <v>105</v>
      </c>
      <c r="BW97" s="32" t="s">
        <v>105</v>
      </c>
      <c r="BX97" s="32" t="s">
        <v>105</v>
      </c>
      <c r="BY97" s="32" t="s">
        <v>105</v>
      </c>
      <c r="BZ97" s="32" t="s">
        <v>105</v>
      </c>
      <c r="CA97" s="32" t="s">
        <v>105</v>
      </c>
      <c r="CB97" s="32" t="s">
        <v>105</v>
      </c>
      <c r="CC97" s="32" t="s">
        <v>105</v>
      </c>
      <c r="CD97" s="32" t="s">
        <v>105</v>
      </c>
      <c r="CE97" s="32" t="s">
        <v>105</v>
      </c>
      <c r="CF97" s="32" t="s">
        <v>105</v>
      </c>
      <c r="CG97" s="32" t="s">
        <v>105</v>
      </c>
      <c r="CH97" s="32" t="s">
        <v>105</v>
      </c>
      <c r="CI97" s="32" t="s">
        <v>105</v>
      </c>
      <c r="CJ97" s="32" t="s">
        <v>105</v>
      </c>
      <c r="CK97" s="32" t="s">
        <v>105</v>
      </c>
      <c r="CM97" s="35" t="e">
        <f t="shared" si="43"/>
        <v>#DIV/0!</v>
      </c>
      <c r="CN97" s="36" t="e">
        <f t="shared" si="44"/>
        <v>#DIV/0!</v>
      </c>
      <c r="CO97" s="37" t="e">
        <f t="shared" si="45"/>
        <v>#DIV/0!</v>
      </c>
      <c r="CQ97" s="36">
        <f t="shared" si="46"/>
        <v>22.333333333333332</v>
      </c>
      <c r="CR97" s="36">
        <f t="shared" si="47"/>
        <v>4.25</v>
      </c>
      <c r="CS97" s="37">
        <f t="shared" si="48"/>
        <v>5.2549019607843137</v>
      </c>
      <c r="CU97" s="37" t="e">
        <f t="shared" si="49"/>
        <v>#DIV/0!</v>
      </c>
    </row>
    <row r="98" spans="1:99" ht="15" hidden="1" customHeight="1" outlineLevel="2">
      <c r="A98" s="32" t="s">
        <v>148</v>
      </c>
      <c r="B98" s="32" t="s">
        <v>1656</v>
      </c>
      <c r="C98" s="32" t="s">
        <v>1657</v>
      </c>
      <c r="D98" s="32" t="s">
        <v>315</v>
      </c>
      <c r="E98" s="32" t="s">
        <v>1658</v>
      </c>
      <c r="F98" s="33" t="s">
        <v>1659</v>
      </c>
      <c r="G98" s="32" t="s">
        <v>1721</v>
      </c>
      <c r="H98" s="32" t="s">
        <v>1661</v>
      </c>
      <c r="I98" s="32" t="s">
        <v>1662</v>
      </c>
      <c r="J98" s="32" t="s">
        <v>1668</v>
      </c>
      <c r="K98" s="32">
        <v>1</v>
      </c>
      <c r="L98" s="32">
        <v>4</v>
      </c>
      <c r="M98" s="32">
        <v>2</v>
      </c>
      <c r="N98" s="32">
        <v>5</v>
      </c>
      <c r="O98" s="32" t="s">
        <v>105</v>
      </c>
      <c r="P98" s="32">
        <v>3</v>
      </c>
      <c r="Q98" s="32">
        <v>4</v>
      </c>
      <c r="R98" s="32">
        <v>3</v>
      </c>
      <c r="S98" s="32">
        <v>7</v>
      </c>
      <c r="T98" s="32">
        <v>1</v>
      </c>
      <c r="U98" s="32">
        <v>2</v>
      </c>
      <c r="V98" s="32">
        <v>6</v>
      </c>
      <c r="W98" s="32" t="s">
        <v>105</v>
      </c>
      <c r="X98" s="32">
        <v>7</v>
      </c>
      <c r="Y98" s="32">
        <v>3</v>
      </c>
      <c r="Z98" s="32">
        <v>4</v>
      </c>
      <c r="AA98" s="32">
        <v>3</v>
      </c>
      <c r="AB98" s="32">
        <v>6</v>
      </c>
      <c r="AC98" s="32">
        <v>9</v>
      </c>
      <c r="AD98" s="32">
        <v>11</v>
      </c>
      <c r="AE98" s="32">
        <v>13</v>
      </c>
      <c r="AF98" s="32">
        <v>7</v>
      </c>
      <c r="AG98" s="32">
        <v>11</v>
      </c>
      <c r="AH98" s="32">
        <v>25</v>
      </c>
      <c r="AI98" s="32">
        <v>7</v>
      </c>
      <c r="AJ98" s="32">
        <v>40</v>
      </c>
      <c r="AK98" s="32">
        <v>24</v>
      </c>
      <c r="AL98" s="32">
        <v>31</v>
      </c>
      <c r="AM98" s="32">
        <v>33</v>
      </c>
      <c r="AN98" s="32">
        <v>27</v>
      </c>
      <c r="AO98" s="32">
        <v>20</v>
      </c>
      <c r="AP98" s="32">
        <v>9</v>
      </c>
      <c r="AQ98" s="32">
        <v>6</v>
      </c>
      <c r="AR98" s="32">
        <v>2</v>
      </c>
      <c r="AS98" s="32">
        <v>5</v>
      </c>
      <c r="AT98" s="32">
        <v>3</v>
      </c>
      <c r="AU98" s="32">
        <v>4</v>
      </c>
      <c r="AV98" s="32">
        <v>3</v>
      </c>
      <c r="AW98" s="32">
        <v>7</v>
      </c>
      <c r="AX98" s="32">
        <v>4</v>
      </c>
      <c r="AY98" s="32">
        <v>4</v>
      </c>
      <c r="AZ98" s="32">
        <v>8</v>
      </c>
      <c r="BA98" s="32" t="s">
        <v>105</v>
      </c>
      <c r="BB98" s="32">
        <v>5</v>
      </c>
      <c r="BC98" s="32">
        <v>3</v>
      </c>
      <c r="BD98" s="32">
        <v>6</v>
      </c>
      <c r="BE98" s="32">
        <v>2</v>
      </c>
      <c r="BF98" s="32">
        <v>2</v>
      </c>
      <c r="BG98" s="32">
        <v>6</v>
      </c>
      <c r="BH98" s="32">
        <v>3</v>
      </c>
      <c r="BI98" s="32">
        <v>3</v>
      </c>
      <c r="BJ98" s="32">
        <v>3</v>
      </c>
      <c r="BK98" s="32" t="s">
        <v>105</v>
      </c>
      <c r="BL98" s="32" t="s">
        <v>105</v>
      </c>
      <c r="BM98" s="32">
        <v>1</v>
      </c>
      <c r="BN98" s="32">
        <v>2</v>
      </c>
      <c r="BO98" s="32">
        <v>1</v>
      </c>
      <c r="BP98" s="32" t="s">
        <v>105</v>
      </c>
      <c r="BQ98" s="32">
        <v>2</v>
      </c>
      <c r="BR98" s="32">
        <v>1</v>
      </c>
      <c r="BS98" s="32">
        <v>2</v>
      </c>
      <c r="BT98" s="32" t="s">
        <v>105</v>
      </c>
      <c r="BU98" s="32">
        <v>1</v>
      </c>
      <c r="BV98" s="32">
        <v>3</v>
      </c>
      <c r="BW98" s="32">
        <v>3</v>
      </c>
      <c r="BX98" s="32">
        <v>3</v>
      </c>
      <c r="BY98" s="32">
        <v>3</v>
      </c>
      <c r="BZ98" s="32">
        <v>2</v>
      </c>
      <c r="CA98" s="32">
        <v>1</v>
      </c>
      <c r="CB98" s="32">
        <v>1</v>
      </c>
      <c r="CC98" s="32">
        <v>3</v>
      </c>
      <c r="CD98" s="32">
        <v>6</v>
      </c>
      <c r="CE98" s="32">
        <v>5</v>
      </c>
      <c r="CF98" s="32">
        <v>1</v>
      </c>
      <c r="CG98" s="32">
        <v>1</v>
      </c>
      <c r="CH98" s="32">
        <v>6</v>
      </c>
      <c r="CI98" s="32">
        <v>5</v>
      </c>
      <c r="CJ98" s="32">
        <v>11</v>
      </c>
      <c r="CK98" s="32">
        <v>3</v>
      </c>
      <c r="CM98" s="35">
        <f t="shared" si="43"/>
        <v>6.25</v>
      </c>
      <c r="CN98" s="36">
        <f t="shared" si="44"/>
        <v>2.125</v>
      </c>
      <c r="CO98" s="37">
        <f t="shared" si="45"/>
        <v>2.9411764705882355</v>
      </c>
      <c r="CQ98" s="36">
        <f t="shared" si="46"/>
        <v>24.428571428571427</v>
      </c>
      <c r="CR98" s="36">
        <f t="shared" si="47"/>
        <v>3.7142857142857144</v>
      </c>
      <c r="CS98" s="37">
        <f t="shared" si="48"/>
        <v>6.5769230769230766</v>
      </c>
      <c r="CU98" s="37">
        <f t="shared" si="49"/>
        <v>4.7590497737556561</v>
      </c>
    </row>
    <row r="99" spans="1:99" ht="15" customHeight="1" outlineLevel="1" collapsed="1">
      <c r="A99" s="32" t="s">
        <v>148</v>
      </c>
      <c r="B99" s="32" t="s">
        <v>1656</v>
      </c>
      <c r="C99" s="32" t="s">
        <v>1657</v>
      </c>
      <c r="D99" s="32" t="s">
        <v>315</v>
      </c>
      <c r="E99" s="32" t="s">
        <v>1658</v>
      </c>
      <c r="F99" s="33" t="s">
        <v>1659</v>
      </c>
      <c r="G99" s="34" t="s">
        <v>1722</v>
      </c>
      <c r="H99" s="32"/>
      <c r="I99" s="32"/>
      <c r="J99" s="32"/>
      <c r="K99" s="32">
        <f t="shared" ref="K99:AP99" si="68">SUBTOTAL(9,K95:K98)</f>
        <v>7</v>
      </c>
      <c r="L99" s="32">
        <f t="shared" si="68"/>
        <v>14</v>
      </c>
      <c r="M99" s="32">
        <f t="shared" si="68"/>
        <v>8</v>
      </c>
      <c r="N99" s="32">
        <f t="shared" si="68"/>
        <v>11</v>
      </c>
      <c r="O99" s="32">
        <f t="shared" si="68"/>
        <v>0</v>
      </c>
      <c r="P99" s="32">
        <f t="shared" si="68"/>
        <v>6</v>
      </c>
      <c r="Q99" s="32">
        <f t="shared" si="68"/>
        <v>9</v>
      </c>
      <c r="R99" s="32">
        <f t="shared" si="68"/>
        <v>4</v>
      </c>
      <c r="S99" s="32">
        <f t="shared" si="68"/>
        <v>10</v>
      </c>
      <c r="T99" s="32">
        <f t="shared" si="68"/>
        <v>3</v>
      </c>
      <c r="U99" s="32">
        <f t="shared" si="68"/>
        <v>7</v>
      </c>
      <c r="V99" s="32">
        <f t="shared" si="68"/>
        <v>11</v>
      </c>
      <c r="W99" s="32">
        <f t="shared" si="68"/>
        <v>5</v>
      </c>
      <c r="X99" s="32">
        <f t="shared" si="68"/>
        <v>11</v>
      </c>
      <c r="Y99" s="32">
        <f t="shared" si="68"/>
        <v>10</v>
      </c>
      <c r="Z99" s="32">
        <f t="shared" si="68"/>
        <v>7</v>
      </c>
      <c r="AA99" s="32">
        <f t="shared" si="68"/>
        <v>6</v>
      </c>
      <c r="AB99" s="32">
        <f t="shared" si="68"/>
        <v>19</v>
      </c>
      <c r="AC99" s="32">
        <f t="shared" si="68"/>
        <v>28</v>
      </c>
      <c r="AD99" s="32">
        <f t="shared" si="68"/>
        <v>23</v>
      </c>
      <c r="AE99" s="32">
        <f t="shared" si="68"/>
        <v>27</v>
      </c>
      <c r="AF99" s="32">
        <f t="shared" si="68"/>
        <v>16</v>
      </c>
      <c r="AG99" s="32">
        <f t="shared" si="68"/>
        <v>27</v>
      </c>
      <c r="AH99" s="32">
        <f t="shared" si="68"/>
        <v>58</v>
      </c>
      <c r="AI99" s="32">
        <f t="shared" si="68"/>
        <v>45</v>
      </c>
      <c r="AJ99" s="32">
        <f t="shared" si="68"/>
        <v>75</v>
      </c>
      <c r="AK99" s="32">
        <f t="shared" si="68"/>
        <v>76</v>
      </c>
      <c r="AL99" s="32">
        <f t="shared" si="68"/>
        <v>37</v>
      </c>
      <c r="AM99" s="32">
        <f t="shared" si="68"/>
        <v>35</v>
      </c>
      <c r="AN99" s="32">
        <f t="shared" si="68"/>
        <v>41</v>
      </c>
      <c r="AO99" s="32">
        <f t="shared" si="68"/>
        <v>22</v>
      </c>
      <c r="AP99" s="32">
        <f t="shared" si="68"/>
        <v>14</v>
      </c>
      <c r="AQ99" s="32">
        <f t="shared" ref="AQ99:BV99" si="69">SUBTOTAL(9,AQ95:AQ98)</f>
        <v>8</v>
      </c>
      <c r="AR99" s="32">
        <f t="shared" si="69"/>
        <v>4</v>
      </c>
      <c r="AS99" s="32">
        <f t="shared" si="69"/>
        <v>5</v>
      </c>
      <c r="AT99" s="32">
        <f t="shared" si="69"/>
        <v>4</v>
      </c>
      <c r="AU99" s="32">
        <f t="shared" si="69"/>
        <v>6</v>
      </c>
      <c r="AV99" s="32">
        <f t="shared" si="69"/>
        <v>4</v>
      </c>
      <c r="AW99" s="32">
        <f t="shared" si="69"/>
        <v>7</v>
      </c>
      <c r="AX99" s="32">
        <f t="shared" si="69"/>
        <v>4</v>
      </c>
      <c r="AY99" s="32">
        <f t="shared" si="69"/>
        <v>6</v>
      </c>
      <c r="AZ99" s="32">
        <f t="shared" si="69"/>
        <v>8</v>
      </c>
      <c r="BA99" s="32">
        <f t="shared" si="69"/>
        <v>9</v>
      </c>
      <c r="BB99" s="32">
        <f t="shared" si="69"/>
        <v>18</v>
      </c>
      <c r="BC99" s="32">
        <f t="shared" si="69"/>
        <v>16</v>
      </c>
      <c r="BD99" s="32">
        <f t="shared" si="69"/>
        <v>11</v>
      </c>
      <c r="BE99" s="32">
        <f t="shared" si="69"/>
        <v>9</v>
      </c>
      <c r="BF99" s="32">
        <f t="shared" si="69"/>
        <v>2</v>
      </c>
      <c r="BG99" s="32">
        <f t="shared" si="69"/>
        <v>15</v>
      </c>
      <c r="BH99" s="32">
        <f t="shared" si="69"/>
        <v>10</v>
      </c>
      <c r="BI99" s="32">
        <f t="shared" si="69"/>
        <v>11</v>
      </c>
      <c r="BJ99" s="32">
        <f t="shared" si="69"/>
        <v>3</v>
      </c>
      <c r="BK99" s="32">
        <f t="shared" si="69"/>
        <v>3</v>
      </c>
      <c r="BL99" s="32">
        <f t="shared" si="69"/>
        <v>1</v>
      </c>
      <c r="BM99" s="32">
        <f t="shared" si="69"/>
        <v>3</v>
      </c>
      <c r="BN99" s="32">
        <f t="shared" si="69"/>
        <v>5</v>
      </c>
      <c r="BO99" s="32">
        <f t="shared" si="69"/>
        <v>3</v>
      </c>
      <c r="BP99" s="32">
        <f t="shared" si="69"/>
        <v>1</v>
      </c>
      <c r="BQ99" s="32">
        <f t="shared" si="69"/>
        <v>6</v>
      </c>
      <c r="BR99" s="32">
        <f t="shared" si="69"/>
        <v>3</v>
      </c>
      <c r="BS99" s="32">
        <f t="shared" si="69"/>
        <v>9</v>
      </c>
      <c r="BT99" s="32">
        <f t="shared" si="69"/>
        <v>4</v>
      </c>
      <c r="BU99" s="32">
        <f t="shared" si="69"/>
        <v>7</v>
      </c>
      <c r="BV99" s="32">
        <f t="shared" si="69"/>
        <v>3</v>
      </c>
      <c r="BW99" s="32">
        <f t="shared" ref="BW99:CK99" si="70">SUBTOTAL(9,BW95:BW98)</f>
        <v>7</v>
      </c>
      <c r="BX99" s="32">
        <f t="shared" si="70"/>
        <v>6</v>
      </c>
      <c r="BY99" s="32">
        <f t="shared" si="70"/>
        <v>4</v>
      </c>
      <c r="BZ99" s="32">
        <f t="shared" si="70"/>
        <v>4</v>
      </c>
      <c r="CA99" s="32">
        <f t="shared" si="70"/>
        <v>4</v>
      </c>
      <c r="CB99" s="32">
        <f t="shared" si="70"/>
        <v>2</v>
      </c>
      <c r="CC99" s="32">
        <f t="shared" si="70"/>
        <v>5</v>
      </c>
      <c r="CD99" s="32">
        <f t="shared" si="70"/>
        <v>11</v>
      </c>
      <c r="CE99" s="32">
        <f t="shared" si="70"/>
        <v>12</v>
      </c>
      <c r="CF99" s="32">
        <f t="shared" si="70"/>
        <v>8</v>
      </c>
      <c r="CG99" s="32">
        <f t="shared" si="70"/>
        <v>6</v>
      </c>
      <c r="CH99" s="32">
        <f t="shared" si="70"/>
        <v>33</v>
      </c>
      <c r="CI99" s="32">
        <f t="shared" si="70"/>
        <v>23</v>
      </c>
      <c r="CJ99" s="32">
        <f t="shared" si="70"/>
        <v>27</v>
      </c>
      <c r="CK99" s="32">
        <f t="shared" si="70"/>
        <v>17</v>
      </c>
      <c r="CM99" s="35">
        <f t="shared" si="43"/>
        <v>25</v>
      </c>
      <c r="CN99" s="36">
        <f t="shared" si="44"/>
        <v>4.5555555555555554</v>
      </c>
      <c r="CO99" s="37">
        <f t="shared" si="45"/>
        <v>5.4878048780487809</v>
      </c>
      <c r="CQ99" s="36">
        <f t="shared" si="46"/>
        <v>50.428571428571431</v>
      </c>
      <c r="CR99" s="36">
        <f t="shared" si="47"/>
        <v>7.5</v>
      </c>
      <c r="CS99" s="37">
        <f t="shared" si="48"/>
        <v>6.7238095238095239</v>
      </c>
      <c r="CU99" s="38">
        <f t="shared" si="49"/>
        <v>6.1058072009291529</v>
      </c>
    </row>
    <row r="100" spans="1:99" ht="15" hidden="1" customHeight="1" outlineLevel="2">
      <c r="A100" s="32" t="s">
        <v>148</v>
      </c>
      <c r="B100" s="32" t="s">
        <v>1656</v>
      </c>
      <c r="C100" s="32" t="s">
        <v>1657</v>
      </c>
      <c r="D100" s="32" t="s">
        <v>315</v>
      </c>
      <c r="E100" s="32" t="s">
        <v>1658</v>
      </c>
      <c r="F100" s="39" t="s">
        <v>1670</v>
      </c>
      <c r="G100" s="32" t="s">
        <v>1723</v>
      </c>
      <c r="H100" s="32" t="s">
        <v>1661</v>
      </c>
      <c r="I100" s="32" t="s">
        <v>1662</v>
      </c>
      <c r="J100" s="32" t="s">
        <v>1664</v>
      </c>
      <c r="K100" s="32" t="s">
        <v>105</v>
      </c>
      <c r="L100" s="32" t="s">
        <v>105</v>
      </c>
      <c r="M100" s="32" t="s">
        <v>105</v>
      </c>
      <c r="N100" s="32" t="s">
        <v>105</v>
      </c>
      <c r="O100" s="32" t="s">
        <v>105</v>
      </c>
      <c r="P100" s="32" t="s">
        <v>105</v>
      </c>
      <c r="Q100" s="32" t="s">
        <v>105</v>
      </c>
      <c r="R100" s="32" t="s">
        <v>105</v>
      </c>
      <c r="S100" s="32" t="s">
        <v>105</v>
      </c>
      <c r="T100" s="32" t="s">
        <v>105</v>
      </c>
      <c r="U100" s="32">
        <v>1</v>
      </c>
      <c r="V100" s="32" t="s">
        <v>105</v>
      </c>
      <c r="W100" s="32" t="s">
        <v>105</v>
      </c>
      <c r="X100" s="32" t="s">
        <v>105</v>
      </c>
      <c r="Y100" s="32">
        <v>1</v>
      </c>
      <c r="Z100" s="32">
        <v>14</v>
      </c>
      <c r="AA100" s="32">
        <v>4</v>
      </c>
      <c r="AB100" s="32">
        <v>7</v>
      </c>
      <c r="AC100" s="32">
        <v>3</v>
      </c>
      <c r="AD100" s="32">
        <v>11</v>
      </c>
      <c r="AE100" s="32">
        <v>14</v>
      </c>
      <c r="AF100" s="32">
        <v>5</v>
      </c>
      <c r="AG100" s="32">
        <v>6</v>
      </c>
      <c r="AH100" s="32">
        <v>9</v>
      </c>
      <c r="AI100" s="32">
        <v>7</v>
      </c>
      <c r="AJ100" s="32">
        <v>7</v>
      </c>
      <c r="AK100" s="32">
        <v>10</v>
      </c>
      <c r="AL100" s="32">
        <v>3</v>
      </c>
      <c r="AM100" s="32" t="s">
        <v>105</v>
      </c>
      <c r="AN100" s="32" t="s">
        <v>105</v>
      </c>
      <c r="AO100" s="32" t="s">
        <v>105</v>
      </c>
      <c r="AP100" s="32" t="s">
        <v>105</v>
      </c>
      <c r="AQ100" s="32" t="s">
        <v>105</v>
      </c>
      <c r="AR100" s="32" t="s">
        <v>105</v>
      </c>
      <c r="AS100" s="32" t="s">
        <v>105</v>
      </c>
      <c r="AT100" s="32" t="s">
        <v>105</v>
      </c>
      <c r="AU100" s="32" t="s">
        <v>105</v>
      </c>
      <c r="AV100" s="32" t="s">
        <v>105</v>
      </c>
      <c r="AW100" s="32" t="s">
        <v>105</v>
      </c>
      <c r="AX100" s="32" t="s">
        <v>105</v>
      </c>
      <c r="AY100" s="32" t="s">
        <v>105</v>
      </c>
      <c r="AZ100" s="32" t="s">
        <v>105</v>
      </c>
      <c r="BA100" s="32" t="s">
        <v>105</v>
      </c>
      <c r="BB100" s="32" t="s">
        <v>105</v>
      </c>
      <c r="BC100" s="32" t="s">
        <v>105</v>
      </c>
      <c r="BD100" s="32" t="s">
        <v>105</v>
      </c>
      <c r="BE100" s="32" t="s">
        <v>105</v>
      </c>
      <c r="BF100" s="32" t="s">
        <v>105</v>
      </c>
      <c r="BG100" s="32" t="s">
        <v>105</v>
      </c>
      <c r="BH100" s="32" t="s">
        <v>105</v>
      </c>
      <c r="BI100" s="32" t="s">
        <v>105</v>
      </c>
      <c r="BJ100" s="32" t="s">
        <v>105</v>
      </c>
      <c r="BK100" s="32" t="s">
        <v>105</v>
      </c>
      <c r="BL100" s="32" t="s">
        <v>105</v>
      </c>
      <c r="BM100" s="32" t="s">
        <v>105</v>
      </c>
      <c r="BN100" s="32" t="s">
        <v>105</v>
      </c>
      <c r="BO100" s="32" t="s">
        <v>105</v>
      </c>
      <c r="BP100" s="32" t="s">
        <v>105</v>
      </c>
      <c r="BQ100" s="32" t="s">
        <v>105</v>
      </c>
      <c r="BR100" s="32" t="s">
        <v>105</v>
      </c>
      <c r="BS100" s="32" t="s">
        <v>105</v>
      </c>
      <c r="BT100" s="32" t="s">
        <v>105</v>
      </c>
      <c r="BU100" s="32" t="s">
        <v>105</v>
      </c>
      <c r="BV100" s="32" t="s">
        <v>105</v>
      </c>
      <c r="BW100" s="32" t="s">
        <v>105</v>
      </c>
      <c r="BX100" s="32" t="s">
        <v>105</v>
      </c>
      <c r="BY100" s="32" t="s">
        <v>105</v>
      </c>
      <c r="BZ100" s="32" t="s">
        <v>105</v>
      </c>
      <c r="CA100" s="32" t="s">
        <v>105</v>
      </c>
      <c r="CB100" s="32" t="s">
        <v>105</v>
      </c>
      <c r="CC100" s="32" t="s">
        <v>105</v>
      </c>
      <c r="CD100" s="32" t="s">
        <v>105</v>
      </c>
      <c r="CE100" s="32" t="s">
        <v>105</v>
      </c>
      <c r="CF100" s="32" t="s">
        <v>105</v>
      </c>
      <c r="CG100" s="32" t="s">
        <v>105</v>
      </c>
      <c r="CH100" s="32" t="s">
        <v>105</v>
      </c>
      <c r="CI100" s="32">
        <v>2</v>
      </c>
      <c r="CJ100" s="32" t="s">
        <v>105</v>
      </c>
      <c r="CK100" s="32">
        <v>1</v>
      </c>
      <c r="CM100" s="35">
        <f t="shared" si="43"/>
        <v>1.5</v>
      </c>
      <c r="CN100" s="36" t="e">
        <f t="shared" si="44"/>
        <v>#DIV/0!</v>
      </c>
      <c r="CO100" s="37" t="e">
        <f t="shared" si="45"/>
        <v>#DIV/0!</v>
      </c>
      <c r="CQ100" s="36">
        <f t="shared" si="46"/>
        <v>7</v>
      </c>
      <c r="CR100" s="36">
        <f t="shared" si="47"/>
        <v>5</v>
      </c>
      <c r="CS100" s="37">
        <f t="shared" si="48"/>
        <v>1.4</v>
      </c>
      <c r="CU100" s="37" t="e">
        <f t="shared" si="49"/>
        <v>#DIV/0!</v>
      </c>
    </row>
    <row r="101" spans="1:99" ht="15" hidden="1" customHeight="1" outlineLevel="2">
      <c r="A101" s="32" t="s">
        <v>148</v>
      </c>
      <c r="B101" s="32" t="s">
        <v>1656</v>
      </c>
      <c r="C101" s="32" t="s">
        <v>1657</v>
      </c>
      <c r="D101" s="32" t="s">
        <v>315</v>
      </c>
      <c r="E101" s="32" t="s">
        <v>1658</v>
      </c>
      <c r="F101" s="39" t="s">
        <v>1670</v>
      </c>
      <c r="G101" s="32" t="s">
        <v>1723</v>
      </c>
      <c r="H101" s="32" t="s">
        <v>1661</v>
      </c>
      <c r="I101" s="32" t="s">
        <v>1662</v>
      </c>
      <c r="J101" s="32" t="s">
        <v>1665</v>
      </c>
      <c r="K101" s="32" t="s">
        <v>105</v>
      </c>
      <c r="L101" s="32" t="s">
        <v>105</v>
      </c>
      <c r="M101" s="32" t="s">
        <v>105</v>
      </c>
      <c r="N101" s="32" t="s">
        <v>105</v>
      </c>
      <c r="O101" s="32" t="s">
        <v>105</v>
      </c>
      <c r="P101" s="32" t="s">
        <v>105</v>
      </c>
      <c r="Q101" s="32" t="s">
        <v>105</v>
      </c>
      <c r="R101" s="32" t="s">
        <v>105</v>
      </c>
      <c r="S101" s="32" t="s">
        <v>105</v>
      </c>
      <c r="T101" s="32" t="s">
        <v>105</v>
      </c>
      <c r="U101" s="32" t="s">
        <v>105</v>
      </c>
      <c r="V101" s="32" t="s">
        <v>105</v>
      </c>
      <c r="W101" s="32" t="s">
        <v>105</v>
      </c>
      <c r="X101" s="32" t="s">
        <v>105</v>
      </c>
      <c r="Y101" s="32" t="s">
        <v>105</v>
      </c>
      <c r="Z101" s="32" t="s">
        <v>105</v>
      </c>
      <c r="AA101" s="32" t="s">
        <v>105</v>
      </c>
      <c r="AB101" s="32" t="s">
        <v>105</v>
      </c>
      <c r="AC101" s="32" t="s">
        <v>105</v>
      </c>
      <c r="AD101" s="32" t="s">
        <v>105</v>
      </c>
      <c r="AE101" s="32" t="s">
        <v>105</v>
      </c>
      <c r="AF101" s="32" t="s">
        <v>105</v>
      </c>
      <c r="AG101" s="32" t="s">
        <v>105</v>
      </c>
      <c r="AH101" s="32" t="s">
        <v>105</v>
      </c>
      <c r="AI101" s="32" t="s">
        <v>105</v>
      </c>
      <c r="AJ101" s="32" t="s">
        <v>105</v>
      </c>
      <c r="AK101" s="32" t="s">
        <v>105</v>
      </c>
      <c r="AL101" s="32" t="s">
        <v>105</v>
      </c>
      <c r="AM101" s="32" t="s">
        <v>105</v>
      </c>
      <c r="AN101" s="32" t="s">
        <v>105</v>
      </c>
      <c r="AO101" s="32" t="s">
        <v>105</v>
      </c>
      <c r="AP101" s="32" t="s">
        <v>105</v>
      </c>
      <c r="AQ101" s="32" t="s">
        <v>105</v>
      </c>
      <c r="AR101" s="32" t="s">
        <v>105</v>
      </c>
      <c r="AS101" s="32" t="s">
        <v>105</v>
      </c>
      <c r="AT101" s="32" t="s">
        <v>105</v>
      </c>
      <c r="AU101" s="32" t="s">
        <v>105</v>
      </c>
      <c r="AV101" s="32" t="s">
        <v>105</v>
      </c>
      <c r="AW101" s="32" t="s">
        <v>105</v>
      </c>
      <c r="AX101" s="32" t="s">
        <v>105</v>
      </c>
      <c r="AY101" s="32" t="s">
        <v>105</v>
      </c>
      <c r="AZ101" s="32" t="s">
        <v>105</v>
      </c>
      <c r="BA101" s="32" t="s">
        <v>105</v>
      </c>
      <c r="BB101" s="32" t="s">
        <v>105</v>
      </c>
      <c r="BC101" s="32" t="s">
        <v>105</v>
      </c>
      <c r="BD101" s="32" t="s">
        <v>105</v>
      </c>
      <c r="BE101" s="32" t="s">
        <v>105</v>
      </c>
      <c r="BF101" s="32" t="s">
        <v>105</v>
      </c>
      <c r="BG101" s="32" t="s">
        <v>105</v>
      </c>
      <c r="BH101" s="32" t="s">
        <v>105</v>
      </c>
      <c r="BI101" s="32" t="s">
        <v>105</v>
      </c>
      <c r="BJ101" s="32" t="s">
        <v>105</v>
      </c>
      <c r="BK101" s="32" t="s">
        <v>105</v>
      </c>
      <c r="BL101" s="32" t="s">
        <v>105</v>
      </c>
      <c r="BM101" s="32" t="s">
        <v>105</v>
      </c>
      <c r="BN101" s="32">
        <v>1</v>
      </c>
      <c r="BO101" s="32">
        <v>1</v>
      </c>
      <c r="BP101" s="32">
        <v>5</v>
      </c>
      <c r="BQ101" s="32">
        <v>9</v>
      </c>
      <c r="BR101" s="32">
        <v>7</v>
      </c>
      <c r="BS101" s="32">
        <v>8</v>
      </c>
      <c r="BT101" s="32">
        <v>10</v>
      </c>
      <c r="BU101" s="32">
        <v>12</v>
      </c>
      <c r="BV101" s="32">
        <v>5</v>
      </c>
      <c r="BW101" s="32">
        <v>13</v>
      </c>
      <c r="BX101" s="32">
        <v>5</v>
      </c>
      <c r="BY101" s="32">
        <v>5</v>
      </c>
      <c r="BZ101" s="32">
        <v>11</v>
      </c>
      <c r="CA101" s="32">
        <v>6</v>
      </c>
      <c r="CB101" s="32">
        <v>4</v>
      </c>
      <c r="CC101" s="32">
        <v>7</v>
      </c>
      <c r="CD101" s="32">
        <v>8</v>
      </c>
      <c r="CE101" s="32">
        <v>9</v>
      </c>
      <c r="CF101" s="32">
        <v>6</v>
      </c>
      <c r="CG101" s="32">
        <v>5</v>
      </c>
      <c r="CH101" s="32">
        <v>5</v>
      </c>
      <c r="CI101" s="32">
        <v>8</v>
      </c>
      <c r="CJ101" s="32">
        <v>15</v>
      </c>
      <c r="CK101" s="32">
        <v>17</v>
      </c>
      <c r="CM101" s="35">
        <f t="shared" si="43"/>
        <v>11.25</v>
      </c>
      <c r="CN101" s="36">
        <f t="shared" si="44"/>
        <v>7.8888888888888893</v>
      </c>
      <c r="CO101" s="37">
        <f t="shared" si="45"/>
        <v>1.426056338028169</v>
      </c>
      <c r="CQ101" s="36" t="e">
        <f t="shared" si="46"/>
        <v>#DIV/0!</v>
      </c>
      <c r="CR101" s="36" t="e">
        <f t="shared" si="47"/>
        <v>#DIV/0!</v>
      </c>
      <c r="CS101" s="37" t="e">
        <f t="shared" si="48"/>
        <v>#DIV/0!</v>
      </c>
      <c r="CU101" s="37" t="e">
        <f t="shared" si="49"/>
        <v>#DIV/0!</v>
      </c>
    </row>
    <row r="102" spans="1:99" ht="15" hidden="1" customHeight="1" outlineLevel="2">
      <c r="A102" s="32" t="s">
        <v>148</v>
      </c>
      <c r="B102" s="32" t="s">
        <v>1656</v>
      </c>
      <c r="C102" s="32" t="s">
        <v>1657</v>
      </c>
      <c r="D102" s="32" t="s">
        <v>315</v>
      </c>
      <c r="E102" s="32" t="s">
        <v>1658</v>
      </c>
      <c r="F102" s="39" t="s">
        <v>1670</v>
      </c>
      <c r="G102" s="32" t="s">
        <v>1723</v>
      </c>
      <c r="H102" s="32" t="s">
        <v>1661</v>
      </c>
      <c r="I102" s="32" t="s">
        <v>1662</v>
      </c>
      <c r="J102" s="32" t="s">
        <v>1666</v>
      </c>
      <c r="K102" s="32">
        <v>29</v>
      </c>
      <c r="L102" s="32">
        <v>30</v>
      </c>
      <c r="M102" s="32">
        <v>33</v>
      </c>
      <c r="N102" s="32">
        <v>21</v>
      </c>
      <c r="O102" s="32">
        <v>39</v>
      </c>
      <c r="P102" s="32">
        <v>15</v>
      </c>
      <c r="Q102" s="32">
        <v>28</v>
      </c>
      <c r="R102" s="32">
        <v>18</v>
      </c>
      <c r="S102" s="32">
        <v>18</v>
      </c>
      <c r="T102" s="32">
        <v>19</v>
      </c>
      <c r="U102" s="32">
        <v>6</v>
      </c>
      <c r="V102" s="32">
        <v>11</v>
      </c>
      <c r="W102" s="32">
        <v>10</v>
      </c>
      <c r="X102" s="32">
        <v>15</v>
      </c>
      <c r="Y102" s="32">
        <v>11</v>
      </c>
      <c r="Z102" s="32">
        <v>7</v>
      </c>
      <c r="AA102" s="32">
        <v>3</v>
      </c>
      <c r="AB102" s="32">
        <v>2</v>
      </c>
      <c r="AC102" s="32" t="s">
        <v>105</v>
      </c>
      <c r="AD102" s="32">
        <v>1</v>
      </c>
      <c r="AE102" s="32">
        <v>1</v>
      </c>
      <c r="AF102" s="32">
        <v>1</v>
      </c>
      <c r="AG102" s="32">
        <v>1</v>
      </c>
      <c r="AH102" s="32">
        <v>3</v>
      </c>
      <c r="AI102" s="32" t="s">
        <v>105</v>
      </c>
      <c r="AJ102" s="32">
        <v>3</v>
      </c>
      <c r="AK102" s="32">
        <v>1</v>
      </c>
      <c r="AL102" s="32">
        <v>5</v>
      </c>
      <c r="AM102" s="32">
        <v>5</v>
      </c>
      <c r="AN102" s="32">
        <v>25</v>
      </c>
      <c r="AO102" s="32">
        <v>20</v>
      </c>
      <c r="AP102" s="32">
        <v>20</v>
      </c>
      <c r="AQ102" s="32">
        <v>10</v>
      </c>
      <c r="AR102" s="32">
        <v>26</v>
      </c>
      <c r="AS102" s="32">
        <v>8</v>
      </c>
      <c r="AT102" s="32">
        <v>6</v>
      </c>
      <c r="AU102" s="32">
        <v>10</v>
      </c>
      <c r="AV102" s="32">
        <v>15</v>
      </c>
      <c r="AW102" s="32">
        <v>1</v>
      </c>
      <c r="AX102" s="32">
        <v>7</v>
      </c>
      <c r="AY102" s="32">
        <v>6</v>
      </c>
      <c r="AZ102" s="32">
        <v>7</v>
      </c>
      <c r="BA102" s="32">
        <v>10</v>
      </c>
      <c r="BB102" s="32">
        <v>27</v>
      </c>
      <c r="BC102" s="32">
        <v>24</v>
      </c>
      <c r="BD102" s="32">
        <v>23</v>
      </c>
      <c r="BE102" s="32">
        <v>6</v>
      </c>
      <c r="BF102" s="32">
        <v>8</v>
      </c>
      <c r="BG102" s="32">
        <v>8</v>
      </c>
      <c r="BH102" s="32">
        <v>7</v>
      </c>
      <c r="BI102" s="32" t="s">
        <v>105</v>
      </c>
      <c r="BJ102" s="32">
        <v>5</v>
      </c>
      <c r="BK102" s="32">
        <v>11</v>
      </c>
      <c r="BL102" s="32">
        <v>7</v>
      </c>
      <c r="BM102" s="32">
        <v>9</v>
      </c>
      <c r="BN102" s="32">
        <v>7</v>
      </c>
      <c r="BO102" s="32">
        <v>1</v>
      </c>
      <c r="BP102" s="32" t="s">
        <v>105</v>
      </c>
      <c r="BQ102" s="32" t="s">
        <v>105</v>
      </c>
      <c r="BR102" s="32" t="s">
        <v>105</v>
      </c>
      <c r="BS102" s="32" t="s">
        <v>105</v>
      </c>
      <c r="BT102" s="32" t="s">
        <v>105</v>
      </c>
      <c r="BU102" s="32" t="s">
        <v>105</v>
      </c>
      <c r="BV102" s="32" t="s">
        <v>105</v>
      </c>
      <c r="BW102" s="32" t="s">
        <v>105</v>
      </c>
      <c r="BX102" s="32" t="s">
        <v>105</v>
      </c>
      <c r="BY102" s="32" t="s">
        <v>105</v>
      </c>
      <c r="BZ102" s="32" t="s">
        <v>105</v>
      </c>
      <c r="CA102" s="32" t="s">
        <v>105</v>
      </c>
      <c r="CB102" s="32" t="s">
        <v>105</v>
      </c>
      <c r="CC102" s="32" t="s">
        <v>105</v>
      </c>
      <c r="CD102" s="32" t="s">
        <v>105</v>
      </c>
      <c r="CE102" s="32" t="s">
        <v>105</v>
      </c>
      <c r="CF102" s="32" t="s">
        <v>105</v>
      </c>
      <c r="CG102" s="32" t="s">
        <v>105</v>
      </c>
      <c r="CH102" s="32" t="s">
        <v>105</v>
      </c>
      <c r="CI102" s="32" t="s">
        <v>105</v>
      </c>
      <c r="CJ102" s="32" t="s">
        <v>105</v>
      </c>
      <c r="CK102" s="32" t="s">
        <v>105</v>
      </c>
      <c r="CM102" s="35" t="e">
        <f t="shared" si="43"/>
        <v>#DIV/0!</v>
      </c>
      <c r="CN102" s="36" t="e">
        <f t="shared" si="44"/>
        <v>#DIV/0!</v>
      </c>
      <c r="CO102" s="37" t="e">
        <f t="shared" si="45"/>
        <v>#DIV/0!</v>
      </c>
      <c r="CQ102" s="36">
        <f t="shared" si="46"/>
        <v>3</v>
      </c>
      <c r="CR102" s="36">
        <f t="shared" si="47"/>
        <v>10.25</v>
      </c>
      <c r="CS102" s="37">
        <f t="shared" si="48"/>
        <v>0.29268292682926828</v>
      </c>
      <c r="CU102" s="37" t="e">
        <f t="shared" si="49"/>
        <v>#DIV/0!</v>
      </c>
    </row>
    <row r="103" spans="1:99" ht="15" hidden="1" customHeight="1" outlineLevel="2">
      <c r="A103" s="32" t="s">
        <v>148</v>
      </c>
      <c r="B103" s="32" t="s">
        <v>1656</v>
      </c>
      <c r="C103" s="32" t="s">
        <v>1657</v>
      </c>
      <c r="D103" s="32" t="s">
        <v>315</v>
      </c>
      <c r="E103" s="32" t="s">
        <v>1658</v>
      </c>
      <c r="F103" s="39" t="s">
        <v>1670</v>
      </c>
      <c r="G103" s="32" t="s">
        <v>1723</v>
      </c>
      <c r="H103" s="32" t="s">
        <v>1661</v>
      </c>
      <c r="I103" s="32" t="s">
        <v>1662</v>
      </c>
      <c r="J103" s="32" t="s">
        <v>1668</v>
      </c>
      <c r="K103" s="32">
        <v>16</v>
      </c>
      <c r="L103" s="32">
        <v>4</v>
      </c>
      <c r="M103" s="32">
        <v>10</v>
      </c>
      <c r="N103" s="32">
        <v>12</v>
      </c>
      <c r="O103" s="32">
        <v>9</v>
      </c>
      <c r="P103" s="32">
        <v>12</v>
      </c>
      <c r="Q103" s="32">
        <v>8</v>
      </c>
      <c r="R103" s="32">
        <v>11</v>
      </c>
      <c r="S103" s="32">
        <v>10</v>
      </c>
      <c r="T103" s="32">
        <v>11</v>
      </c>
      <c r="U103" s="32">
        <v>4</v>
      </c>
      <c r="V103" s="32">
        <v>16</v>
      </c>
      <c r="W103" s="32">
        <v>5</v>
      </c>
      <c r="X103" s="32">
        <v>5</v>
      </c>
      <c r="Y103" s="32">
        <v>6</v>
      </c>
      <c r="Z103" s="32">
        <v>3</v>
      </c>
      <c r="AA103" s="32">
        <v>7</v>
      </c>
      <c r="AB103" s="32">
        <v>8</v>
      </c>
      <c r="AC103" s="32">
        <v>5</v>
      </c>
      <c r="AD103" s="32">
        <v>9</v>
      </c>
      <c r="AE103" s="32">
        <v>9</v>
      </c>
      <c r="AF103" s="32">
        <v>3</v>
      </c>
      <c r="AG103" s="32">
        <v>11</v>
      </c>
      <c r="AH103" s="32">
        <v>16</v>
      </c>
      <c r="AI103" s="32">
        <v>6</v>
      </c>
      <c r="AJ103" s="32">
        <v>5</v>
      </c>
      <c r="AK103" s="32">
        <v>9</v>
      </c>
      <c r="AL103" s="32">
        <v>10</v>
      </c>
      <c r="AM103" s="32">
        <v>4</v>
      </c>
      <c r="AN103" s="32">
        <v>9</v>
      </c>
      <c r="AO103" s="32">
        <v>17</v>
      </c>
      <c r="AP103" s="32">
        <v>14</v>
      </c>
      <c r="AQ103" s="32">
        <v>12</v>
      </c>
      <c r="AR103" s="32">
        <v>15</v>
      </c>
      <c r="AS103" s="32">
        <v>8</v>
      </c>
      <c r="AT103" s="32">
        <v>8</v>
      </c>
      <c r="AU103" s="32">
        <v>8</v>
      </c>
      <c r="AV103" s="32">
        <v>14</v>
      </c>
      <c r="AW103" s="32">
        <v>2</v>
      </c>
      <c r="AX103" s="32">
        <v>5</v>
      </c>
      <c r="AY103" s="32">
        <v>12</v>
      </c>
      <c r="AZ103" s="32">
        <v>10</v>
      </c>
      <c r="BA103" s="32">
        <v>5</v>
      </c>
      <c r="BB103" s="32">
        <v>15</v>
      </c>
      <c r="BC103" s="32">
        <v>6</v>
      </c>
      <c r="BD103" s="32">
        <v>16</v>
      </c>
      <c r="BE103" s="32">
        <v>3</v>
      </c>
      <c r="BF103" s="32">
        <v>5</v>
      </c>
      <c r="BG103" s="32">
        <v>3</v>
      </c>
      <c r="BH103" s="32">
        <v>10</v>
      </c>
      <c r="BI103" s="32">
        <v>2</v>
      </c>
      <c r="BJ103" s="32">
        <v>8</v>
      </c>
      <c r="BK103" s="32">
        <v>10</v>
      </c>
      <c r="BL103" s="32">
        <v>2</v>
      </c>
      <c r="BM103" s="32">
        <v>2</v>
      </c>
      <c r="BN103" s="32">
        <v>5</v>
      </c>
      <c r="BO103" s="32">
        <v>3</v>
      </c>
      <c r="BP103" s="32">
        <v>4</v>
      </c>
      <c r="BQ103" s="32">
        <v>2</v>
      </c>
      <c r="BR103" s="32">
        <v>2</v>
      </c>
      <c r="BS103" s="32">
        <v>4</v>
      </c>
      <c r="BT103" s="32">
        <v>2</v>
      </c>
      <c r="BU103" s="32">
        <v>3</v>
      </c>
      <c r="BV103" s="32">
        <v>1</v>
      </c>
      <c r="BW103" s="32">
        <v>2</v>
      </c>
      <c r="BX103" s="32">
        <v>9</v>
      </c>
      <c r="BY103" s="32">
        <v>5</v>
      </c>
      <c r="BZ103" s="32">
        <v>4</v>
      </c>
      <c r="CA103" s="32">
        <v>3</v>
      </c>
      <c r="CB103" s="32">
        <v>2</v>
      </c>
      <c r="CC103" s="32">
        <v>1</v>
      </c>
      <c r="CD103" s="32" t="s">
        <v>105</v>
      </c>
      <c r="CE103" s="32">
        <v>6</v>
      </c>
      <c r="CF103" s="32">
        <v>7</v>
      </c>
      <c r="CG103" s="32">
        <v>5</v>
      </c>
      <c r="CH103" s="32">
        <v>1</v>
      </c>
      <c r="CI103" s="32">
        <v>4</v>
      </c>
      <c r="CJ103" s="32">
        <v>1</v>
      </c>
      <c r="CK103" s="32" t="s">
        <v>105</v>
      </c>
      <c r="CM103" s="35">
        <f t="shared" si="43"/>
        <v>2</v>
      </c>
      <c r="CN103" s="36">
        <f t="shared" si="44"/>
        <v>3.4444444444444446</v>
      </c>
      <c r="CO103" s="37">
        <f t="shared" si="45"/>
        <v>0.58064516129032251</v>
      </c>
      <c r="CQ103" s="36">
        <f t="shared" si="46"/>
        <v>8.7142857142857135</v>
      </c>
      <c r="CR103" s="36">
        <f t="shared" si="47"/>
        <v>7.125</v>
      </c>
      <c r="CS103" s="37">
        <f t="shared" si="48"/>
        <v>1.2230576441102756</v>
      </c>
      <c r="CU103" s="37">
        <f t="shared" si="49"/>
        <v>0.90185140270029907</v>
      </c>
    </row>
    <row r="104" spans="1:99" ht="15" customHeight="1" outlineLevel="1" collapsed="1">
      <c r="A104" s="32" t="s">
        <v>148</v>
      </c>
      <c r="B104" s="32" t="s">
        <v>1656</v>
      </c>
      <c r="C104" s="32" t="s">
        <v>1657</v>
      </c>
      <c r="D104" s="32" t="s">
        <v>315</v>
      </c>
      <c r="E104" s="32" t="s">
        <v>1658</v>
      </c>
      <c r="F104" s="39" t="s">
        <v>1670</v>
      </c>
      <c r="G104" s="34" t="s">
        <v>1724</v>
      </c>
      <c r="H104" s="32"/>
      <c r="I104" s="32"/>
      <c r="J104" s="32"/>
      <c r="K104" s="32">
        <f t="shared" ref="K104:AP104" si="71">SUBTOTAL(9,K100:K103)</f>
        <v>45</v>
      </c>
      <c r="L104" s="32">
        <f t="shared" si="71"/>
        <v>34</v>
      </c>
      <c r="M104" s="32">
        <f t="shared" si="71"/>
        <v>43</v>
      </c>
      <c r="N104" s="32">
        <f t="shared" si="71"/>
        <v>33</v>
      </c>
      <c r="O104" s="32">
        <f t="shared" si="71"/>
        <v>48</v>
      </c>
      <c r="P104" s="32">
        <f t="shared" si="71"/>
        <v>27</v>
      </c>
      <c r="Q104" s="32">
        <f t="shared" si="71"/>
        <v>36</v>
      </c>
      <c r="R104" s="32">
        <f t="shared" si="71"/>
        <v>29</v>
      </c>
      <c r="S104" s="32">
        <f t="shared" si="71"/>
        <v>28</v>
      </c>
      <c r="T104" s="32">
        <f t="shared" si="71"/>
        <v>30</v>
      </c>
      <c r="U104" s="32">
        <f t="shared" si="71"/>
        <v>11</v>
      </c>
      <c r="V104" s="32">
        <f t="shared" si="71"/>
        <v>27</v>
      </c>
      <c r="W104" s="32">
        <f t="shared" si="71"/>
        <v>15</v>
      </c>
      <c r="X104" s="32">
        <f t="shared" si="71"/>
        <v>20</v>
      </c>
      <c r="Y104" s="32">
        <f t="shared" si="71"/>
        <v>18</v>
      </c>
      <c r="Z104" s="32">
        <f t="shared" si="71"/>
        <v>24</v>
      </c>
      <c r="AA104" s="32">
        <f t="shared" si="71"/>
        <v>14</v>
      </c>
      <c r="AB104" s="32">
        <f t="shared" si="71"/>
        <v>17</v>
      </c>
      <c r="AC104" s="32">
        <f t="shared" si="71"/>
        <v>8</v>
      </c>
      <c r="AD104" s="32">
        <f t="shared" si="71"/>
        <v>21</v>
      </c>
      <c r="AE104" s="32">
        <f t="shared" si="71"/>
        <v>24</v>
      </c>
      <c r="AF104" s="32">
        <f t="shared" si="71"/>
        <v>9</v>
      </c>
      <c r="AG104" s="32">
        <f t="shared" si="71"/>
        <v>18</v>
      </c>
      <c r="AH104" s="32">
        <f t="shared" si="71"/>
        <v>28</v>
      </c>
      <c r="AI104" s="32">
        <f t="shared" si="71"/>
        <v>13</v>
      </c>
      <c r="AJ104" s="32">
        <f t="shared" si="71"/>
        <v>15</v>
      </c>
      <c r="AK104" s="32">
        <f t="shared" si="71"/>
        <v>20</v>
      </c>
      <c r="AL104" s="32">
        <f t="shared" si="71"/>
        <v>18</v>
      </c>
      <c r="AM104" s="32">
        <f t="shared" si="71"/>
        <v>9</v>
      </c>
      <c r="AN104" s="32">
        <f t="shared" si="71"/>
        <v>34</v>
      </c>
      <c r="AO104" s="32">
        <f t="shared" si="71"/>
        <v>37</v>
      </c>
      <c r="AP104" s="32">
        <f t="shared" si="71"/>
        <v>34</v>
      </c>
      <c r="AQ104" s="32">
        <f t="shared" ref="AQ104:BV104" si="72">SUBTOTAL(9,AQ100:AQ103)</f>
        <v>22</v>
      </c>
      <c r="AR104" s="32">
        <f t="shared" si="72"/>
        <v>41</v>
      </c>
      <c r="AS104" s="32">
        <f t="shared" si="72"/>
        <v>16</v>
      </c>
      <c r="AT104" s="32">
        <f t="shared" si="72"/>
        <v>14</v>
      </c>
      <c r="AU104" s="32">
        <f t="shared" si="72"/>
        <v>18</v>
      </c>
      <c r="AV104" s="32">
        <f t="shared" si="72"/>
        <v>29</v>
      </c>
      <c r="AW104" s="32">
        <f t="shared" si="72"/>
        <v>3</v>
      </c>
      <c r="AX104" s="32">
        <f t="shared" si="72"/>
        <v>12</v>
      </c>
      <c r="AY104" s="32">
        <f t="shared" si="72"/>
        <v>18</v>
      </c>
      <c r="AZ104" s="32">
        <f t="shared" si="72"/>
        <v>17</v>
      </c>
      <c r="BA104" s="32">
        <f t="shared" si="72"/>
        <v>15</v>
      </c>
      <c r="BB104" s="32">
        <f t="shared" si="72"/>
        <v>42</v>
      </c>
      <c r="BC104" s="32">
        <f t="shared" si="72"/>
        <v>30</v>
      </c>
      <c r="BD104" s="32">
        <f t="shared" si="72"/>
        <v>39</v>
      </c>
      <c r="BE104" s="32">
        <f t="shared" si="72"/>
        <v>9</v>
      </c>
      <c r="BF104" s="32">
        <f t="shared" si="72"/>
        <v>13</v>
      </c>
      <c r="BG104" s="32">
        <f t="shared" si="72"/>
        <v>11</v>
      </c>
      <c r="BH104" s="32">
        <f t="shared" si="72"/>
        <v>17</v>
      </c>
      <c r="BI104" s="32">
        <f t="shared" si="72"/>
        <v>2</v>
      </c>
      <c r="BJ104" s="32">
        <f t="shared" si="72"/>
        <v>13</v>
      </c>
      <c r="BK104" s="32">
        <f t="shared" si="72"/>
        <v>21</v>
      </c>
      <c r="BL104" s="32">
        <f t="shared" si="72"/>
        <v>9</v>
      </c>
      <c r="BM104" s="32">
        <f t="shared" si="72"/>
        <v>11</v>
      </c>
      <c r="BN104" s="32">
        <f t="shared" si="72"/>
        <v>13</v>
      </c>
      <c r="BO104" s="32">
        <f t="shared" si="72"/>
        <v>5</v>
      </c>
      <c r="BP104" s="32">
        <f t="shared" si="72"/>
        <v>9</v>
      </c>
      <c r="BQ104" s="32">
        <f t="shared" si="72"/>
        <v>11</v>
      </c>
      <c r="BR104" s="32">
        <f t="shared" si="72"/>
        <v>9</v>
      </c>
      <c r="BS104" s="32">
        <f t="shared" si="72"/>
        <v>12</v>
      </c>
      <c r="BT104" s="32">
        <f t="shared" si="72"/>
        <v>12</v>
      </c>
      <c r="BU104" s="32">
        <f t="shared" si="72"/>
        <v>15</v>
      </c>
      <c r="BV104" s="32">
        <f t="shared" si="72"/>
        <v>6</v>
      </c>
      <c r="BW104" s="32">
        <f t="shared" ref="BW104:CK104" si="73">SUBTOTAL(9,BW100:BW103)</f>
        <v>15</v>
      </c>
      <c r="BX104" s="32">
        <f t="shared" si="73"/>
        <v>14</v>
      </c>
      <c r="BY104" s="32">
        <f t="shared" si="73"/>
        <v>10</v>
      </c>
      <c r="BZ104" s="32">
        <f t="shared" si="73"/>
        <v>15</v>
      </c>
      <c r="CA104" s="32">
        <f t="shared" si="73"/>
        <v>9</v>
      </c>
      <c r="CB104" s="32">
        <f t="shared" si="73"/>
        <v>6</v>
      </c>
      <c r="CC104" s="32">
        <f t="shared" si="73"/>
        <v>8</v>
      </c>
      <c r="CD104" s="32">
        <f t="shared" si="73"/>
        <v>8</v>
      </c>
      <c r="CE104" s="32">
        <f t="shared" si="73"/>
        <v>15</v>
      </c>
      <c r="CF104" s="32">
        <f t="shared" si="73"/>
        <v>13</v>
      </c>
      <c r="CG104" s="32">
        <f t="shared" si="73"/>
        <v>10</v>
      </c>
      <c r="CH104" s="32">
        <f t="shared" si="73"/>
        <v>6</v>
      </c>
      <c r="CI104" s="32">
        <f t="shared" si="73"/>
        <v>14</v>
      </c>
      <c r="CJ104" s="32">
        <f t="shared" si="73"/>
        <v>16</v>
      </c>
      <c r="CK104" s="32">
        <f t="shared" si="73"/>
        <v>18</v>
      </c>
      <c r="CM104" s="35">
        <f t="shared" si="43"/>
        <v>13.5</v>
      </c>
      <c r="CN104" s="36">
        <f t="shared" si="44"/>
        <v>11.333333333333334</v>
      </c>
      <c r="CO104" s="37">
        <f t="shared" si="45"/>
        <v>1.1911764705882353</v>
      </c>
      <c r="CQ104" s="36">
        <f t="shared" si="46"/>
        <v>17.285714285714285</v>
      </c>
      <c r="CR104" s="36">
        <f t="shared" si="47"/>
        <v>19.875</v>
      </c>
      <c r="CS104" s="37">
        <f t="shared" si="48"/>
        <v>0.86972147349505835</v>
      </c>
      <c r="CU104" s="37">
        <f t="shared" si="49"/>
        <v>1.0304489720416468</v>
      </c>
    </row>
    <row r="105" spans="1:99" ht="15" hidden="1" customHeight="1" outlineLevel="2">
      <c r="A105" s="32" t="s">
        <v>148</v>
      </c>
      <c r="B105" s="32" t="s">
        <v>1656</v>
      </c>
      <c r="C105" s="32" t="s">
        <v>1657</v>
      </c>
      <c r="D105" s="32" t="s">
        <v>315</v>
      </c>
      <c r="E105" s="32" t="s">
        <v>1658</v>
      </c>
      <c r="F105" s="39" t="s">
        <v>1682</v>
      </c>
      <c r="G105" s="32" t="s">
        <v>1725</v>
      </c>
      <c r="H105" s="32" t="s">
        <v>1661</v>
      </c>
      <c r="I105" s="32" t="s">
        <v>1662</v>
      </c>
      <c r="J105" s="32" t="s">
        <v>1664</v>
      </c>
      <c r="K105" s="32" t="s">
        <v>105</v>
      </c>
      <c r="L105" s="32" t="s">
        <v>105</v>
      </c>
      <c r="M105" s="32" t="s">
        <v>105</v>
      </c>
      <c r="N105" s="32" t="s">
        <v>105</v>
      </c>
      <c r="O105" s="32" t="s">
        <v>105</v>
      </c>
      <c r="P105" s="32" t="s">
        <v>105</v>
      </c>
      <c r="Q105" s="32" t="s">
        <v>105</v>
      </c>
      <c r="R105" s="32" t="s">
        <v>105</v>
      </c>
      <c r="S105" s="32" t="s">
        <v>105</v>
      </c>
      <c r="T105" s="32" t="s">
        <v>105</v>
      </c>
      <c r="U105" s="32" t="s">
        <v>105</v>
      </c>
      <c r="V105" s="32" t="s">
        <v>105</v>
      </c>
      <c r="W105" s="32" t="s">
        <v>105</v>
      </c>
      <c r="X105" s="32" t="s">
        <v>105</v>
      </c>
      <c r="Y105" s="32" t="s">
        <v>105</v>
      </c>
      <c r="Z105" s="32">
        <v>10</v>
      </c>
      <c r="AA105" s="32">
        <v>11</v>
      </c>
      <c r="AB105" s="32">
        <v>9</v>
      </c>
      <c r="AC105" s="32">
        <v>7</v>
      </c>
      <c r="AD105" s="32">
        <v>7</v>
      </c>
      <c r="AE105" s="32">
        <v>2</v>
      </c>
      <c r="AF105" s="32">
        <v>1</v>
      </c>
      <c r="AG105" s="32">
        <v>4</v>
      </c>
      <c r="AH105" s="32" t="s">
        <v>105</v>
      </c>
      <c r="AI105" s="32" t="s">
        <v>105</v>
      </c>
      <c r="AJ105" s="32" t="s">
        <v>105</v>
      </c>
      <c r="AK105" s="32" t="s">
        <v>105</v>
      </c>
      <c r="AL105" s="32" t="s">
        <v>105</v>
      </c>
      <c r="AM105" s="32" t="s">
        <v>105</v>
      </c>
      <c r="AN105" s="32" t="s">
        <v>105</v>
      </c>
      <c r="AO105" s="32" t="s">
        <v>105</v>
      </c>
      <c r="AP105" s="32" t="s">
        <v>105</v>
      </c>
      <c r="AQ105" s="32" t="s">
        <v>105</v>
      </c>
      <c r="AR105" s="32">
        <v>1</v>
      </c>
      <c r="AS105" s="32" t="s">
        <v>105</v>
      </c>
      <c r="AT105" s="32">
        <v>1</v>
      </c>
      <c r="AU105" s="32" t="s">
        <v>105</v>
      </c>
      <c r="AV105" s="32">
        <v>1</v>
      </c>
      <c r="AW105" s="32" t="s">
        <v>105</v>
      </c>
      <c r="AX105" s="32" t="s">
        <v>105</v>
      </c>
      <c r="AY105" s="32" t="s">
        <v>105</v>
      </c>
      <c r="AZ105" s="32" t="s">
        <v>105</v>
      </c>
      <c r="BA105" s="32" t="s">
        <v>105</v>
      </c>
      <c r="BB105" s="32" t="s">
        <v>105</v>
      </c>
      <c r="BC105" s="32" t="s">
        <v>105</v>
      </c>
      <c r="BD105" s="32" t="s">
        <v>105</v>
      </c>
      <c r="BE105" s="32" t="s">
        <v>105</v>
      </c>
      <c r="BF105" s="32" t="s">
        <v>105</v>
      </c>
      <c r="BG105" s="32" t="s">
        <v>105</v>
      </c>
      <c r="BH105" s="32" t="s">
        <v>105</v>
      </c>
      <c r="BI105" s="32" t="s">
        <v>105</v>
      </c>
      <c r="BJ105" s="32" t="s">
        <v>105</v>
      </c>
      <c r="BK105" s="32" t="s">
        <v>105</v>
      </c>
      <c r="BL105" s="32" t="s">
        <v>105</v>
      </c>
      <c r="BM105" s="32" t="s">
        <v>105</v>
      </c>
      <c r="BN105" s="32" t="s">
        <v>105</v>
      </c>
      <c r="BO105" s="32" t="s">
        <v>105</v>
      </c>
      <c r="BP105" s="32" t="s">
        <v>105</v>
      </c>
      <c r="BQ105" s="32" t="s">
        <v>105</v>
      </c>
      <c r="BR105" s="32" t="s">
        <v>105</v>
      </c>
      <c r="BS105" s="32" t="s">
        <v>105</v>
      </c>
      <c r="BT105" s="32" t="s">
        <v>105</v>
      </c>
      <c r="BU105" s="32" t="s">
        <v>105</v>
      </c>
      <c r="BV105" s="32" t="s">
        <v>105</v>
      </c>
      <c r="BW105" s="32" t="s">
        <v>105</v>
      </c>
      <c r="BX105" s="32" t="s">
        <v>105</v>
      </c>
      <c r="BY105" s="32" t="s">
        <v>105</v>
      </c>
      <c r="BZ105" s="32" t="s">
        <v>105</v>
      </c>
      <c r="CA105" s="32" t="s">
        <v>105</v>
      </c>
      <c r="CB105" s="32" t="s">
        <v>105</v>
      </c>
      <c r="CC105" s="32" t="s">
        <v>105</v>
      </c>
      <c r="CD105" s="32" t="s">
        <v>105</v>
      </c>
      <c r="CE105" s="32" t="s">
        <v>105</v>
      </c>
      <c r="CF105" s="32" t="s">
        <v>105</v>
      </c>
      <c r="CG105" s="32" t="s">
        <v>105</v>
      </c>
      <c r="CH105" s="32" t="s">
        <v>105</v>
      </c>
      <c r="CI105" s="32" t="s">
        <v>105</v>
      </c>
      <c r="CJ105" s="32" t="s">
        <v>105</v>
      </c>
      <c r="CK105" s="32" t="s">
        <v>105</v>
      </c>
      <c r="CM105" s="35" t="e">
        <f t="shared" si="43"/>
        <v>#DIV/0!</v>
      </c>
      <c r="CN105" s="36" t="e">
        <f t="shared" si="44"/>
        <v>#DIV/0!</v>
      </c>
      <c r="CO105" s="37" t="e">
        <f t="shared" si="45"/>
        <v>#DIV/0!</v>
      </c>
      <c r="CQ105" s="36">
        <f t="shared" si="46"/>
        <v>4</v>
      </c>
      <c r="CR105" s="36">
        <f t="shared" si="47"/>
        <v>10.5</v>
      </c>
      <c r="CS105" s="37">
        <f t="shared" si="48"/>
        <v>0.38095238095238093</v>
      </c>
      <c r="CU105" s="37" t="e">
        <f t="shared" si="49"/>
        <v>#DIV/0!</v>
      </c>
    </row>
    <row r="106" spans="1:99" ht="15" hidden="1" customHeight="1" outlineLevel="2">
      <c r="A106" s="32" t="s">
        <v>148</v>
      </c>
      <c r="B106" s="32" t="s">
        <v>1656</v>
      </c>
      <c r="C106" s="32" t="s">
        <v>1657</v>
      </c>
      <c r="D106" s="32" t="s">
        <v>315</v>
      </c>
      <c r="E106" s="32" t="s">
        <v>1658</v>
      </c>
      <c r="F106" s="39" t="s">
        <v>1682</v>
      </c>
      <c r="G106" s="32" t="s">
        <v>1725</v>
      </c>
      <c r="H106" s="32" t="s">
        <v>1661</v>
      </c>
      <c r="I106" s="32" t="s">
        <v>1662</v>
      </c>
      <c r="J106" s="32" t="s">
        <v>1665</v>
      </c>
      <c r="K106" s="32" t="s">
        <v>105</v>
      </c>
      <c r="L106" s="32" t="s">
        <v>105</v>
      </c>
      <c r="M106" s="32" t="s">
        <v>105</v>
      </c>
      <c r="N106" s="32" t="s">
        <v>105</v>
      </c>
      <c r="O106" s="32" t="s">
        <v>105</v>
      </c>
      <c r="P106" s="32" t="s">
        <v>105</v>
      </c>
      <c r="Q106" s="32" t="s">
        <v>105</v>
      </c>
      <c r="R106" s="32" t="s">
        <v>105</v>
      </c>
      <c r="S106" s="32" t="s">
        <v>105</v>
      </c>
      <c r="T106" s="32" t="s">
        <v>105</v>
      </c>
      <c r="U106" s="32" t="s">
        <v>105</v>
      </c>
      <c r="V106" s="32" t="s">
        <v>105</v>
      </c>
      <c r="W106" s="32" t="s">
        <v>105</v>
      </c>
      <c r="X106" s="32" t="s">
        <v>105</v>
      </c>
      <c r="Y106" s="32" t="s">
        <v>105</v>
      </c>
      <c r="Z106" s="32" t="s">
        <v>105</v>
      </c>
      <c r="AA106" s="32" t="s">
        <v>105</v>
      </c>
      <c r="AB106" s="32" t="s">
        <v>105</v>
      </c>
      <c r="AC106" s="32" t="s">
        <v>105</v>
      </c>
      <c r="AD106" s="32" t="s">
        <v>105</v>
      </c>
      <c r="AE106" s="32" t="s">
        <v>105</v>
      </c>
      <c r="AF106" s="32" t="s">
        <v>105</v>
      </c>
      <c r="AG106" s="32" t="s">
        <v>105</v>
      </c>
      <c r="AH106" s="32" t="s">
        <v>105</v>
      </c>
      <c r="AI106" s="32" t="s">
        <v>105</v>
      </c>
      <c r="AJ106" s="32" t="s">
        <v>105</v>
      </c>
      <c r="AK106" s="32" t="s">
        <v>105</v>
      </c>
      <c r="AL106" s="32" t="s">
        <v>105</v>
      </c>
      <c r="AM106" s="32" t="s">
        <v>105</v>
      </c>
      <c r="AN106" s="32" t="s">
        <v>105</v>
      </c>
      <c r="AO106" s="32" t="s">
        <v>105</v>
      </c>
      <c r="AP106" s="32" t="s">
        <v>105</v>
      </c>
      <c r="AQ106" s="32" t="s">
        <v>105</v>
      </c>
      <c r="AR106" s="32" t="s">
        <v>105</v>
      </c>
      <c r="AS106" s="32" t="s">
        <v>105</v>
      </c>
      <c r="AT106" s="32" t="s">
        <v>105</v>
      </c>
      <c r="AU106" s="32" t="s">
        <v>105</v>
      </c>
      <c r="AV106" s="32" t="s">
        <v>105</v>
      </c>
      <c r="AW106" s="32" t="s">
        <v>105</v>
      </c>
      <c r="AX106" s="32" t="s">
        <v>105</v>
      </c>
      <c r="AY106" s="32" t="s">
        <v>105</v>
      </c>
      <c r="AZ106" s="32" t="s">
        <v>105</v>
      </c>
      <c r="BA106" s="32" t="s">
        <v>105</v>
      </c>
      <c r="BB106" s="32" t="s">
        <v>105</v>
      </c>
      <c r="BC106" s="32" t="s">
        <v>105</v>
      </c>
      <c r="BD106" s="32" t="s">
        <v>105</v>
      </c>
      <c r="BE106" s="32" t="s">
        <v>105</v>
      </c>
      <c r="BF106" s="32" t="s">
        <v>105</v>
      </c>
      <c r="BG106" s="32" t="s">
        <v>105</v>
      </c>
      <c r="BH106" s="32" t="s">
        <v>105</v>
      </c>
      <c r="BI106" s="32" t="s">
        <v>105</v>
      </c>
      <c r="BJ106" s="32" t="s">
        <v>105</v>
      </c>
      <c r="BK106" s="32" t="s">
        <v>105</v>
      </c>
      <c r="BL106" s="32" t="s">
        <v>105</v>
      </c>
      <c r="BM106" s="32" t="s">
        <v>105</v>
      </c>
      <c r="BN106" s="32">
        <v>1</v>
      </c>
      <c r="BO106" s="32">
        <v>2</v>
      </c>
      <c r="BP106" s="32">
        <v>6</v>
      </c>
      <c r="BQ106" s="32">
        <v>4</v>
      </c>
      <c r="BR106" s="32">
        <v>4</v>
      </c>
      <c r="BS106" s="32">
        <v>4</v>
      </c>
      <c r="BT106" s="32">
        <v>4</v>
      </c>
      <c r="BU106" s="32">
        <v>3</v>
      </c>
      <c r="BV106" s="32">
        <v>17</v>
      </c>
      <c r="BW106" s="32">
        <v>17</v>
      </c>
      <c r="BX106" s="32">
        <v>19</v>
      </c>
      <c r="BY106" s="32">
        <v>12</v>
      </c>
      <c r="BZ106" s="32">
        <v>8</v>
      </c>
      <c r="CA106" s="32">
        <v>8</v>
      </c>
      <c r="CB106" s="32">
        <v>5</v>
      </c>
      <c r="CC106" s="32">
        <v>5</v>
      </c>
      <c r="CD106" s="32">
        <v>6</v>
      </c>
      <c r="CE106" s="32">
        <v>4</v>
      </c>
      <c r="CF106" s="32">
        <v>6</v>
      </c>
      <c r="CG106" s="32">
        <v>5</v>
      </c>
      <c r="CH106" s="32">
        <v>9</v>
      </c>
      <c r="CI106" s="32">
        <v>7</v>
      </c>
      <c r="CJ106" s="32">
        <v>8</v>
      </c>
      <c r="CK106" s="32">
        <v>1</v>
      </c>
      <c r="CM106" s="35">
        <f t="shared" si="43"/>
        <v>6.25</v>
      </c>
      <c r="CN106" s="36">
        <f t="shared" si="44"/>
        <v>10.333333333333334</v>
      </c>
      <c r="CO106" s="37">
        <f t="shared" si="45"/>
        <v>0.60483870967741937</v>
      </c>
      <c r="CQ106" s="36" t="e">
        <f t="shared" si="46"/>
        <v>#DIV/0!</v>
      </c>
      <c r="CR106" s="36" t="e">
        <f t="shared" si="47"/>
        <v>#DIV/0!</v>
      </c>
      <c r="CS106" s="37" t="e">
        <f t="shared" si="48"/>
        <v>#DIV/0!</v>
      </c>
      <c r="CU106" s="37" t="e">
        <f t="shared" si="49"/>
        <v>#DIV/0!</v>
      </c>
    </row>
    <row r="107" spans="1:99" ht="15" hidden="1" customHeight="1" outlineLevel="2">
      <c r="A107" s="32" t="s">
        <v>148</v>
      </c>
      <c r="B107" s="32" t="s">
        <v>1656</v>
      </c>
      <c r="C107" s="32" t="s">
        <v>1657</v>
      </c>
      <c r="D107" s="32" t="s">
        <v>315</v>
      </c>
      <c r="E107" s="32" t="s">
        <v>1658</v>
      </c>
      <c r="F107" s="39" t="s">
        <v>1682</v>
      </c>
      <c r="G107" s="32" t="s">
        <v>1725</v>
      </c>
      <c r="H107" s="32" t="s">
        <v>1661</v>
      </c>
      <c r="I107" s="32" t="s">
        <v>1662</v>
      </c>
      <c r="J107" s="32" t="s">
        <v>1666</v>
      </c>
      <c r="K107" s="32">
        <v>22</v>
      </c>
      <c r="L107" s="32">
        <v>37</v>
      </c>
      <c r="M107" s="32">
        <v>25</v>
      </c>
      <c r="N107" s="32">
        <v>12</v>
      </c>
      <c r="O107" s="32">
        <v>26</v>
      </c>
      <c r="P107" s="32">
        <v>23</v>
      </c>
      <c r="Q107" s="32">
        <v>12</v>
      </c>
      <c r="R107" s="32">
        <v>23</v>
      </c>
      <c r="S107" s="32">
        <v>33</v>
      </c>
      <c r="T107" s="32">
        <v>6</v>
      </c>
      <c r="U107" s="32">
        <v>1</v>
      </c>
      <c r="V107" s="32">
        <v>2</v>
      </c>
      <c r="W107" s="32">
        <v>3</v>
      </c>
      <c r="X107" s="32">
        <v>2</v>
      </c>
      <c r="Y107" s="32">
        <v>14</v>
      </c>
      <c r="Z107" s="32" t="s">
        <v>105</v>
      </c>
      <c r="AA107" s="32" t="s">
        <v>105</v>
      </c>
      <c r="AB107" s="32" t="s">
        <v>105</v>
      </c>
      <c r="AC107" s="32" t="s">
        <v>105</v>
      </c>
      <c r="AD107" s="32" t="s">
        <v>105</v>
      </c>
      <c r="AE107" s="32" t="s">
        <v>105</v>
      </c>
      <c r="AF107" s="32" t="s">
        <v>105</v>
      </c>
      <c r="AG107" s="32">
        <v>2</v>
      </c>
      <c r="AH107" s="32">
        <v>3</v>
      </c>
      <c r="AI107" s="32">
        <v>7</v>
      </c>
      <c r="AJ107" s="32">
        <v>2</v>
      </c>
      <c r="AK107" s="32">
        <v>7</v>
      </c>
      <c r="AL107" s="32">
        <v>4</v>
      </c>
      <c r="AM107" s="32">
        <v>7</v>
      </c>
      <c r="AN107" s="32">
        <v>10</v>
      </c>
      <c r="AO107" s="32">
        <v>9</v>
      </c>
      <c r="AP107" s="32">
        <v>10</v>
      </c>
      <c r="AQ107" s="32">
        <v>7</v>
      </c>
      <c r="AR107" s="32">
        <v>6</v>
      </c>
      <c r="AS107" s="32">
        <v>5</v>
      </c>
      <c r="AT107" s="32">
        <v>12</v>
      </c>
      <c r="AU107" s="32">
        <v>9</v>
      </c>
      <c r="AV107" s="32">
        <v>5</v>
      </c>
      <c r="AW107" s="32">
        <v>4</v>
      </c>
      <c r="AX107" s="32">
        <v>4</v>
      </c>
      <c r="AY107" s="32">
        <v>6</v>
      </c>
      <c r="AZ107" s="32">
        <v>11</v>
      </c>
      <c r="BA107" s="32">
        <v>6</v>
      </c>
      <c r="BB107" s="32">
        <v>15</v>
      </c>
      <c r="BC107" s="32">
        <v>14</v>
      </c>
      <c r="BD107" s="32">
        <v>5</v>
      </c>
      <c r="BE107" s="32">
        <v>4</v>
      </c>
      <c r="BF107" s="32">
        <v>1</v>
      </c>
      <c r="BG107" s="32">
        <v>5</v>
      </c>
      <c r="BH107" s="32">
        <v>3</v>
      </c>
      <c r="BI107" s="32">
        <v>3</v>
      </c>
      <c r="BJ107" s="32">
        <v>2</v>
      </c>
      <c r="BK107" s="32">
        <v>3</v>
      </c>
      <c r="BL107" s="32">
        <v>1</v>
      </c>
      <c r="BM107" s="32">
        <v>2</v>
      </c>
      <c r="BN107" s="32">
        <v>5</v>
      </c>
      <c r="BO107" s="32">
        <v>4</v>
      </c>
      <c r="BP107" s="32" t="s">
        <v>105</v>
      </c>
      <c r="BQ107" s="32" t="s">
        <v>105</v>
      </c>
      <c r="BR107" s="32" t="s">
        <v>105</v>
      </c>
      <c r="BS107" s="32" t="s">
        <v>105</v>
      </c>
      <c r="BT107" s="32" t="s">
        <v>105</v>
      </c>
      <c r="BU107" s="32" t="s">
        <v>105</v>
      </c>
      <c r="BV107" s="32" t="s">
        <v>105</v>
      </c>
      <c r="BW107" s="32" t="s">
        <v>105</v>
      </c>
      <c r="BX107" s="32" t="s">
        <v>105</v>
      </c>
      <c r="BY107" s="32" t="s">
        <v>105</v>
      </c>
      <c r="BZ107" s="32" t="s">
        <v>105</v>
      </c>
      <c r="CA107" s="32" t="s">
        <v>105</v>
      </c>
      <c r="CB107" s="32" t="s">
        <v>105</v>
      </c>
      <c r="CC107" s="32" t="s">
        <v>105</v>
      </c>
      <c r="CD107" s="32" t="s">
        <v>105</v>
      </c>
      <c r="CE107" s="32" t="s">
        <v>105</v>
      </c>
      <c r="CF107" s="32" t="s">
        <v>105</v>
      </c>
      <c r="CG107" s="32" t="s">
        <v>105</v>
      </c>
      <c r="CH107" s="32" t="s">
        <v>105</v>
      </c>
      <c r="CI107" s="32" t="s">
        <v>105</v>
      </c>
      <c r="CJ107" s="32" t="s">
        <v>105</v>
      </c>
      <c r="CK107" s="32" t="s">
        <v>105</v>
      </c>
      <c r="CM107" s="35" t="e">
        <f t="shared" si="43"/>
        <v>#DIV/0!</v>
      </c>
      <c r="CN107" s="36" t="e">
        <f t="shared" si="44"/>
        <v>#DIV/0!</v>
      </c>
      <c r="CO107" s="37" t="e">
        <f t="shared" si="45"/>
        <v>#DIV/0!</v>
      </c>
      <c r="CQ107" s="36">
        <f t="shared" si="46"/>
        <v>4.5714285714285712</v>
      </c>
      <c r="CR107" s="36">
        <f t="shared" si="47"/>
        <v>4.666666666666667</v>
      </c>
      <c r="CS107" s="37">
        <f t="shared" si="48"/>
        <v>0.97959183673469374</v>
      </c>
      <c r="CU107" s="37" t="e">
        <f t="shared" si="49"/>
        <v>#DIV/0!</v>
      </c>
    </row>
    <row r="108" spans="1:99" ht="15" hidden="1" customHeight="1" outlineLevel="2">
      <c r="A108" s="32" t="s">
        <v>148</v>
      </c>
      <c r="B108" s="32" t="s">
        <v>1656</v>
      </c>
      <c r="C108" s="32" t="s">
        <v>1657</v>
      </c>
      <c r="D108" s="32" t="s">
        <v>315</v>
      </c>
      <c r="E108" s="32" t="s">
        <v>1658</v>
      </c>
      <c r="F108" s="39" t="s">
        <v>1682</v>
      </c>
      <c r="G108" s="32" t="s">
        <v>1725</v>
      </c>
      <c r="H108" s="32" t="s">
        <v>1661</v>
      </c>
      <c r="I108" s="32" t="s">
        <v>1662</v>
      </c>
      <c r="J108" s="32" t="s">
        <v>1668</v>
      </c>
      <c r="K108" s="32">
        <v>9</v>
      </c>
      <c r="L108" s="32">
        <v>7</v>
      </c>
      <c r="M108" s="32">
        <v>8</v>
      </c>
      <c r="N108" s="32">
        <v>7</v>
      </c>
      <c r="O108" s="32">
        <v>15</v>
      </c>
      <c r="P108" s="32">
        <v>11</v>
      </c>
      <c r="Q108" s="32">
        <v>6</v>
      </c>
      <c r="R108" s="32">
        <v>9</v>
      </c>
      <c r="S108" s="32">
        <v>11</v>
      </c>
      <c r="T108" s="32">
        <v>17</v>
      </c>
      <c r="U108" s="32">
        <v>4</v>
      </c>
      <c r="V108" s="32" t="s">
        <v>105</v>
      </c>
      <c r="W108" s="32">
        <v>1</v>
      </c>
      <c r="X108" s="32">
        <v>2</v>
      </c>
      <c r="Y108" s="32">
        <v>1</v>
      </c>
      <c r="Z108" s="32" t="s">
        <v>105</v>
      </c>
      <c r="AA108" s="32" t="s">
        <v>105</v>
      </c>
      <c r="AB108" s="32" t="s">
        <v>105</v>
      </c>
      <c r="AC108" s="32" t="s">
        <v>105</v>
      </c>
      <c r="AD108" s="32" t="s">
        <v>105</v>
      </c>
      <c r="AE108" s="32" t="s">
        <v>105</v>
      </c>
      <c r="AF108" s="32">
        <v>3</v>
      </c>
      <c r="AG108" s="32">
        <v>2</v>
      </c>
      <c r="AH108" s="32">
        <v>6</v>
      </c>
      <c r="AI108" s="32">
        <v>3</v>
      </c>
      <c r="AJ108" s="32">
        <v>8</v>
      </c>
      <c r="AK108" s="32">
        <v>2</v>
      </c>
      <c r="AL108" s="32">
        <v>4</v>
      </c>
      <c r="AM108" s="32">
        <v>7</v>
      </c>
      <c r="AN108" s="32">
        <v>7</v>
      </c>
      <c r="AO108" s="32">
        <v>2</v>
      </c>
      <c r="AP108" s="32">
        <v>4</v>
      </c>
      <c r="AQ108" s="32">
        <v>5</v>
      </c>
      <c r="AR108" s="32">
        <v>6</v>
      </c>
      <c r="AS108" s="32">
        <v>9</v>
      </c>
      <c r="AT108" s="32">
        <v>5</v>
      </c>
      <c r="AU108" s="32">
        <v>5</v>
      </c>
      <c r="AV108" s="32">
        <v>3</v>
      </c>
      <c r="AW108" s="32">
        <v>2</v>
      </c>
      <c r="AX108" s="32">
        <v>5</v>
      </c>
      <c r="AY108" s="32">
        <v>3</v>
      </c>
      <c r="AZ108" s="32">
        <v>6</v>
      </c>
      <c r="BA108" s="32">
        <v>1</v>
      </c>
      <c r="BB108" s="32">
        <v>15</v>
      </c>
      <c r="BC108" s="32">
        <v>6</v>
      </c>
      <c r="BD108" s="32">
        <v>4</v>
      </c>
      <c r="BE108" s="32">
        <v>4</v>
      </c>
      <c r="BF108" s="32">
        <v>1</v>
      </c>
      <c r="BG108" s="32">
        <v>5</v>
      </c>
      <c r="BH108" s="32">
        <v>3</v>
      </c>
      <c r="BI108" s="32">
        <v>2</v>
      </c>
      <c r="BJ108" s="32">
        <v>5</v>
      </c>
      <c r="BK108" s="32">
        <v>3</v>
      </c>
      <c r="BL108" s="32">
        <v>5</v>
      </c>
      <c r="BM108" s="32">
        <v>6</v>
      </c>
      <c r="BN108" s="32">
        <v>3</v>
      </c>
      <c r="BO108" s="32">
        <v>1</v>
      </c>
      <c r="BP108" s="32">
        <v>2</v>
      </c>
      <c r="BQ108" s="32">
        <v>2</v>
      </c>
      <c r="BR108" s="32">
        <v>1</v>
      </c>
      <c r="BS108" s="32">
        <v>1</v>
      </c>
      <c r="BT108" s="32">
        <v>1</v>
      </c>
      <c r="BU108" s="32" t="s">
        <v>105</v>
      </c>
      <c r="BV108" s="32">
        <v>10</v>
      </c>
      <c r="BW108" s="32">
        <v>2</v>
      </c>
      <c r="BX108" s="32" t="s">
        <v>105</v>
      </c>
      <c r="BY108" s="32" t="s">
        <v>105</v>
      </c>
      <c r="BZ108" s="32" t="s">
        <v>105</v>
      </c>
      <c r="CA108" s="32" t="s">
        <v>105</v>
      </c>
      <c r="CB108" s="32" t="s">
        <v>105</v>
      </c>
      <c r="CC108" s="32" t="s">
        <v>105</v>
      </c>
      <c r="CD108" s="32" t="s">
        <v>105</v>
      </c>
      <c r="CE108" s="32" t="s">
        <v>105</v>
      </c>
      <c r="CF108" s="32" t="s">
        <v>105</v>
      </c>
      <c r="CG108" s="32" t="s">
        <v>105</v>
      </c>
      <c r="CH108" s="32" t="s">
        <v>105</v>
      </c>
      <c r="CI108" s="32" t="s">
        <v>105</v>
      </c>
      <c r="CJ108" s="32" t="s">
        <v>105</v>
      </c>
      <c r="CK108" s="32" t="s">
        <v>105</v>
      </c>
      <c r="CM108" s="35" t="e">
        <f t="shared" si="43"/>
        <v>#DIV/0!</v>
      </c>
      <c r="CN108" s="36">
        <f t="shared" si="44"/>
        <v>4.333333333333333</v>
      </c>
      <c r="CO108" s="37" t="e">
        <f t="shared" si="45"/>
        <v>#DIV/0!</v>
      </c>
      <c r="CQ108" s="36">
        <f t="shared" si="46"/>
        <v>4.5714285714285712</v>
      </c>
      <c r="CR108" s="36">
        <f t="shared" si="47"/>
        <v>5</v>
      </c>
      <c r="CS108" s="37">
        <f t="shared" si="48"/>
        <v>0.91428571428571426</v>
      </c>
      <c r="CU108" s="37" t="e">
        <f t="shared" si="49"/>
        <v>#DIV/0!</v>
      </c>
    </row>
    <row r="109" spans="1:99" ht="15" customHeight="1" outlineLevel="1" collapsed="1">
      <c r="A109" s="32" t="s">
        <v>148</v>
      </c>
      <c r="B109" s="32" t="s">
        <v>1656</v>
      </c>
      <c r="C109" s="32" t="s">
        <v>1657</v>
      </c>
      <c r="D109" s="32" t="s">
        <v>315</v>
      </c>
      <c r="E109" s="32" t="s">
        <v>1658</v>
      </c>
      <c r="F109" s="39" t="s">
        <v>1682</v>
      </c>
      <c r="G109" s="34" t="s">
        <v>1726</v>
      </c>
      <c r="H109" s="32"/>
      <c r="I109" s="32"/>
      <c r="J109" s="32"/>
      <c r="K109" s="32">
        <f t="shared" ref="K109:AP109" si="74">SUBTOTAL(9,K105:K108)</f>
        <v>31</v>
      </c>
      <c r="L109" s="32">
        <f t="shared" si="74"/>
        <v>44</v>
      </c>
      <c r="M109" s="32">
        <f t="shared" si="74"/>
        <v>33</v>
      </c>
      <c r="N109" s="32">
        <f t="shared" si="74"/>
        <v>19</v>
      </c>
      <c r="O109" s="32">
        <f t="shared" si="74"/>
        <v>41</v>
      </c>
      <c r="P109" s="32">
        <f t="shared" si="74"/>
        <v>34</v>
      </c>
      <c r="Q109" s="32">
        <f t="shared" si="74"/>
        <v>18</v>
      </c>
      <c r="R109" s="32">
        <f t="shared" si="74"/>
        <v>32</v>
      </c>
      <c r="S109" s="32">
        <f t="shared" si="74"/>
        <v>44</v>
      </c>
      <c r="T109" s="32">
        <f t="shared" si="74"/>
        <v>23</v>
      </c>
      <c r="U109" s="32">
        <f t="shared" si="74"/>
        <v>5</v>
      </c>
      <c r="V109" s="32">
        <f t="shared" si="74"/>
        <v>2</v>
      </c>
      <c r="W109" s="32">
        <f t="shared" si="74"/>
        <v>4</v>
      </c>
      <c r="X109" s="32">
        <f t="shared" si="74"/>
        <v>4</v>
      </c>
      <c r="Y109" s="32">
        <f t="shared" si="74"/>
        <v>15</v>
      </c>
      <c r="Z109" s="32">
        <f t="shared" si="74"/>
        <v>10</v>
      </c>
      <c r="AA109" s="32">
        <f t="shared" si="74"/>
        <v>11</v>
      </c>
      <c r="AB109" s="32">
        <f t="shared" si="74"/>
        <v>9</v>
      </c>
      <c r="AC109" s="32">
        <f t="shared" si="74"/>
        <v>7</v>
      </c>
      <c r="AD109" s="32">
        <f t="shared" si="74"/>
        <v>7</v>
      </c>
      <c r="AE109" s="32">
        <f t="shared" si="74"/>
        <v>2</v>
      </c>
      <c r="AF109" s="32">
        <f t="shared" si="74"/>
        <v>4</v>
      </c>
      <c r="AG109" s="32">
        <f t="shared" si="74"/>
        <v>8</v>
      </c>
      <c r="AH109" s="32">
        <f t="shared" si="74"/>
        <v>9</v>
      </c>
      <c r="AI109" s="32">
        <f t="shared" si="74"/>
        <v>10</v>
      </c>
      <c r="AJ109" s="32">
        <f t="shared" si="74"/>
        <v>10</v>
      </c>
      <c r="AK109" s="32">
        <f t="shared" si="74"/>
        <v>9</v>
      </c>
      <c r="AL109" s="32">
        <f t="shared" si="74"/>
        <v>8</v>
      </c>
      <c r="AM109" s="32">
        <f t="shared" si="74"/>
        <v>14</v>
      </c>
      <c r="AN109" s="32">
        <f t="shared" si="74"/>
        <v>17</v>
      </c>
      <c r="AO109" s="32">
        <f t="shared" si="74"/>
        <v>11</v>
      </c>
      <c r="AP109" s="32">
        <f t="shared" si="74"/>
        <v>14</v>
      </c>
      <c r="AQ109" s="32">
        <f t="shared" ref="AQ109:BV109" si="75">SUBTOTAL(9,AQ105:AQ108)</f>
        <v>12</v>
      </c>
      <c r="AR109" s="32">
        <f t="shared" si="75"/>
        <v>13</v>
      </c>
      <c r="AS109" s="32">
        <f t="shared" si="75"/>
        <v>14</v>
      </c>
      <c r="AT109" s="32">
        <f t="shared" si="75"/>
        <v>18</v>
      </c>
      <c r="AU109" s="32">
        <f t="shared" si="75"/>
        <v>14</v>
      </c>
      <c r="AV109" s="32">
        <f t="shared" si="75"/>
        <v>9</v>
      </c>
      <c r="AW109" s="32">
        <f t="shared" si="75"/>
        <v>6</v>
      </c>
      <c r="AX109" s="32">
        <f t="shared" si="75"/>
        <v>9</v>
      </c>
      <c r="AY109" s="32">
        <f t="shared" si="75"/>
        <v>9</v>
      </c>
      <c r="AZ109" s="32">
        <f t="shared" si="75"/>
        <v>17</v>
      </c>
      <c r="BA109" s="32">
        <f t="shared" si="75"/>
        <v>7</v>
      </c>
      <c r="BB109" s="32">
        <f t="shared" si="75"/>
        <v>30</v>
      </c>
      <c r="BC109" s="32">
        <f t="shared" si="75"/>
        <v>20</v>
      </c>
      <c r="BD109" s="32">
        <f t="shared" si="75"/>
        <v>9</v>
      </c>
      <c r="BE109" s="32">
        <f t="shared" si="75"/>
        <v>8</v>
      </c>
      <c r="BF109" s="32">
        <f t="shared" si="75"/>
        <v>2</v>
      </c>
      <c r="BG109" s="32">
        <f t="shared" si="75"/>
        <v>10</v>
      </c>
      <c r="BH109" s="32">
        <f t="shared" si="75"/>
        <v>6</v>
      </c>
      <c r="BI109" s="32">
        <f t="shared" si="75"/>
        <v>5</v>
      </c>
      <c r="BJ109" s="32">
        <f t="shared" si="75"/>
        <v>7</v>
      </c>
      <c r="BK109" s="32">
        <f t="shared" si="75"/>
        <v>6</v>
      </c>
      <c r="BL109" s="32">
        <f t="shared" si="75"/>
        <v>6</v>
      </c>
      <c r="BM109" s="32">
        <f t="shared" si="75"/>
        <v>8</v>
      </c>
      <c r="BN109" s="32">
        <f t="shared" si="75"/>
        <v>9</v>
      </c>
      <c r="BO109" s="32">
        <f t="shared" si="75"/>
        <v>7</v>
      </c>
      <c r="BP109" s="32">
        <f t="shared" si="75"/>
        <v>8</v>
      </c>
      <c r="BQ109" s="32">
        <f t="shared" si="75"/>
        <v>6</v>
      </c>
      <c r="BR109" s="32">
        <f t="shared" si="75"/>
        <v>5</v>
      </c>
      <c r="BS109" s="32">
        <f t="shared" si="75"/>
        <v>5</v>
      </c>
      <c r="BT109" s="32">
        <f t="shared" si="75"/>
        <v>5</v>
      </c>
      <c r="BU109" s="32">
        <f t="shared" si="75"/>
        <v>3</v>
      </c>
      <c r="BV109" s="32">
        <f t="shared" si="75"/>
        <v>27</v>
      </c>
      <c r="BW109" s="32">
        <f t="shared" ref="BW109:CK109" si="76">SUBTOTAL(9,BW105:BW108)</f>
        <v>19</v>
      </c>
      <c r="BX109" s="32">
        <f t="shared" si="76"/>
        <v>19</v>
      </c>
      <c r="BY109" s="32">
        <f t="shared" si="76"/>
        <v>12</v>
      </c>
      <c r="BZ109" s="32">
        <f t="shared" si="76"/>
        <v>8</v>
      </c>
      <c r="CA109" s="32">
        <f t="shared" si="76"/>
        <v>8</v>
      </c>
      <c r="CB109" s="32">
        <f t="shared" si="76"/>
        <v>5</v>
      </c>
      <c r="CC109" s="32">
        <f t="shared" si="76"/>
        <v>5</v>
      </c>
      <c r="CD109" s="32">
        <f t="shared" si="76"/>
        <v>6</v>
      </c>
      <c r="CE109" s="32">
        <f t="shared" si="76"/>
        <v>4</v>
      </c>
      <c r="CF109" s="32">
        <f t="shared" si="76"/>
        <v>6</v>
      </c>
      <c r="CG109" s="32">
        <f t="shared" si="76"/>
        <v>5</v>
      </c>
      <c r="CH109" s="32">
        <f t="shared" si="76"/>
        <v>9</v>
      </c>
      <c r="CI109" s="32">
        <f t="shared" si="76"/>
        <v>7</v>
      </c>
      <c r="CJ109" s="32">
        <f t="shared" si="76"/>
        <v>8</v>
      </c>
      <c r="CK109" s="32">
        <f t="shared" si="76"/>
        <v>1</v>
      </c>
      <c r="CM109" s="35">
        <f t="shared" si="43"/>
        <v>6.25</v>
      </c>
      <c r="CN109" s="36">
        <f t="shared" si="44"/>
        <v>11.777777777777779</v>
      </c>
      <c r="CO109" s="37">
        <f t="shared" si="45"/>
        <v>0.53066037735849048</v>
      </c>
      <c r="CQ109" s="36">
        <f t="shared" si="46"/>
        <v>9.7142857142857135</v>
      </c>
      <c r="CR109" s="36">
        <f t="shared" si="47"/>
        <v>9.25</v>
      </c>
      <c r="CS109" s="37">
        <f t="shared" si="48"/>
        <v>1.0501930501930501</v>
      </c>
      <c r="CU109" s="37">
        <f t="shared" si="49"/>
        <v>0.79042671377577034</v>
      </c>
    </row>
    <row r="110" spans="1:99" ht="15" hidden="1" customHeight="1" outlineLevel="2">
      <c r="A110" s="32" t="s">
        <v>148</v>
      </c>
      <c r="B110" s="32" t="s">
        <v>1656</v>
      </c>
      <c r="C110" s="32" t="s">
        <v>1657</v>
      </c>
      <c r="D110" s="32" t="s">
        <v>315</v>
      </c>
      <c r="E110" s="32" t="s">
        <v>1676</v>
      </c>
      <c r="F110" s="33" t="s">
        <v>1659</v>
      </c>
      <c r="G110" s="32" t="s">
        <v>1727</v>
      </c>
      <c r="H110" s="32" t="s">
        <v>1703</v>
      </c>
      <c r="I110" s="32" t="s">
        <v>1662</v>
      </c>
      <c r="J110" s="32" t="s">
        <v>1664</v>
      </c>
      <c r="K110" s="32" t="s">
        <v>105</v>
      </c>
      <c r="L110" s="32" t="s">
        <v>105</v>
      </c>
      <c r="M110" s="32" t="s">
        <v>105</v>
      </c>
      <c r="N110" s="32" t="s">
        <v>105</v>
      </c>
      <c r="O110" s="32" t="s">
        <v>105</v>
      </c>
      <c r="P110" s="32" t="s">
        <v>105</v>
      </c>
      <c r="Q110" s="32" t="s">
        <v>105</v>
      </c>
      <c r="R110" s="32" t="s">
        <v>105</v>
      </c>
      <c r="S110" s="32" t="s">
        <v>105</v>
      </c>
      <c r="T110" s="32" t="s">
        <v>105</v>
      </c>
      <c r="U110" s="32" t="s">
        <v>105</v>
      </c>
      <c r="V110" s="32">
        <v>1</v>
      </c>
      <c r="W110" s="32">
        <v>3</v>
      </c>
      <c r="X110" s="32">
        <v>7</v>
      </c>
      <c r="Y110" s="32">
        <v>8</v>
      </c>
      <c r="Z110" s="32">
        <v>6</v>
      </c>
      <c r="AA110" s="32">
        <v>4</v>
      </c>
      <c r="AB110" s="32">
        <v>3</v>
      </c>
      <c r="AC110" s="32">
        <v>7</v>
      </c>
      <c r="AD110" s="32" t="s">
        <v>105</v>
      </c>
      <c r="AE110" s="32">
        <v>1</v>
      </c>
      <c r="AF110" s="32" t="s">
        <v>105</v>
      </c>
      <c r="AG110" s="32" t="s">
        <v>105</v>
      </c>
      <c r="AH110" s="32" t="s">
        <v>105</v>
      </c>
      <c r="AI110" s="32" t="s">
        <v>105</v>
      </c>
      <c r="AJ110" s="32" t="s">
        <v>105</v>
      </c>
      <c r="AK110" s="32" t="s">
        <v>105</v>
      </c>
      <c r="AL110" s="32" t="s">
        <v>105</v>
      </c>
      <c r="AM110" s="32" t="s">
        <v>105</v>
      </c>
      <c r="AN110" s="32" t="s">
        <v>105</v>
      </c>
      <c r="AO110" s="32" t="s">
        <v>105</v>
      </c>
      <c r="AP110" s="32" t="s">
        <v>105</v>
      </c>
      <c r="AQ110" s="32" t="s">
        <v>105</v>
      </c>
      <c r="AR110" s="32">
        <v>1</v>
      </c>
      <c r="AS110" s="32" t="s">
        <v>105</v>
      </c>
      <c r="AT110" s="32" t="s">
        <v>105</v>
      </c>
      <c r="AU110" s="32" t="s">
        <v>105</v>
      </c>
      <c r="AV110" s="32" t="s">
        <v>105</v>
      </c>
      <c r="AW110" s="32" t="s">
        <v>105</v>
      </c>
      <c r="AX110" s="32" t="s">
        <v>105</v>
      </c>
      <c r="AY110" s="32" t="s">
        <v>105</v>
      </c>
      <c r="AZ110" s="32" t="s">
        <v>105</v>
      </c>
      <c r="BA110" s="32" t="s">
        <v>105</v>
      </c>
      <c r="BB110" s="32" t="s">
        <v>105</v>
      </c>
      <c r="BC110" s="32" t="s">
        <v>105</v>
      </c>
      <c r="BD110" s="32" t="s">
        <v>105</v>
      </c>
      <c r="BE110" s="32" t="s">
        <v>105</v>
      </c>
      <c r="BF110" s="32" t="s">
        <v>105</v>
      </c>
      <c r="BG110" s="32" t="s">
        <v>105</v>
      </c>
      <c r="BH110" s="32" t="s">
        <v>105</v>
      </c>
      <c r="BI110" s="32" t="s">
        <v>105</v>
      </c>
      <c r="BJ110" s="32" t="s">
        <v>105</v>
      </c>
      <c r="BK110" s="32" t="s">
        <v>105</v>
      </c>
      <c r="BL110" s="32" t="s">
        <v>105</v>
      </c>
      <c r="BM110" s="32" t="s">
        <v>105</v>
      </c>
      <c r="BN110" s="32" t="s">
        <v>105</v>
      </c>
      <c r="BO110" s="32" t="s">
        <v>105</v>
      </c>
      <c r="BP110" s="32" t="s">
        <v>105</v>
      </c>
      <c r="BQ110" s="32" t="s">
        <v>105</v>
      </c>
      <c r="BR110" s="32" t="s">
        <v>105</v>
      </c>
      <c r="BS110" s="32" t="s">
        <v>105</v>
      </c>
      <c r="BT110" s="32" t="s">
        <v>105</v>
      </c>
      <c r="BU110" s="32" t="s">
        <v>105</v>
      </c>
      <c r="BV110" s="32" t="s">
        <v>105</v>
      </c>
      <c r="BW110" s="32" t="s">
        <v>105</v>
      </c>
      <c r="BX110" s="32" t="s">
        <v>105</v>
      </c>
      <c r="BY110" s="32" t="s">
        <v>105</v>
      </c>
      <c r="BZ110" s="32" t="s">
        <v>105</v>
      </c>
      <c r="CA110" s="32" t="s">
        <v>105</v>
      </c>
      <c r="CB110" s="32" t="s">
        <v>105</v>
      </c>
      <c r="CC110" s="32" t="s">
        <v>105</v>
      </c>
      <c r="CD110" s="32" t="s">
        <v>105</v>
      </c>
      <c r="CE110" s="32" t="s">
        <v>105</v>
      </c>
      <c r="CF110" s="32" t="s">
        <v>105</v>
      </c>
      <c r="CG110" s="32" t="s">
        <v>105</v>
      </c>
      <c r="CH110" s="32" t="s">
        <v>105</v>
      </c>
      <c r="CI110" s="32" t="s">
        <v>105</v>
      </c>
      <c r="CJ110" s="32" t="s">
        <v>105</v>
      </c>
      <c r="CK110" s="32" t="s">
        <v>105</v>
      </c>
      <c r="CM110" s="35" t="e">
        <f t="shared" si="43"/>
        <v>#DIV/0!</v>
      </c>
      <c r="CN110" s="36" t="e">
        <f t="shared" si="44"/>
        <v>#DIV/0!</v>
      </c>
      <c r="CO110" s="37" t="e">
        <f t="shared" si="45"/>
        <v>#DIV/0!</v>
      </c>
      <c r="CQ110" s="36" t="e">
        <f t="shared" si="46"/>
        <v>#DIV/0!</v>
      </c>
      <c r="CR110" s="36">
        <f t="shared" si="47"/>
        <v>4.833333333333333</v>
      </c>
      <c r="CS110" s="37" t="e">
        <f t="shared" si="48"/>
        <v>#DIV/0!</v>
      </c>
      <c r="CU110" s="37" t="e">
        <f t="shared" si="49"/>
        <v>#DIV/0!</v>
      </c>
    </row>
    <row r="111" spans="1:99" ht="15" hidden="1" customHeight="1" outlineLevel="2">
      <c r="A111" s="32" t="s">
        <v>148</v>
      </c>
      <c r="B111" s="32" t="s">
        <v>1656</v>
      </c>
      <c r="C111" s="32" t="s">
        <v>1657</v>
      </c>
      <c r="D111" s="32" t="s">
        <v>315</v>
      </c>
      <c r="E111" s="32" t="s">
        <v>1676</v>
      </c>
      <c r="F111" s="33" t="s">
        <v>1659</v>
      </c>
      <c r="G111" s="32" t="s">
        <v>1727</v>
      </c>
      <c r="H111" s="32" t="s">
        <v>1703</v>
      </c>
      <c r="I111" s="32" t="s">
        <v>1662</v>
      </c>
      <c r="J111" s="32" t="s">
        <v>1665</v>
      </c>
      <c r="K111" s="32" t="s">
        <v>105</v>
      </c>
      <c r="L111" s="32" t="s">
        <v>105</v>
      </c>
      <c r="M111" s="32" t="s">
        <v>105</v>
      </c>
      <c r="N111" s="32" t="s">
        <v>105</v>
      </c>
      <c r="O111" s="32" t="s">
        <v>105</v>
      </c>
      <c r="P111" s="32" t="s">
        <v>105</v>
      </c>
      <c r="Q111" s="32" t="s">
        <v>105</v>
      </c>
      <c r="R111" s="32" t="s">
        <v>105</v>
      </c>
      <c r="S111" s="32" t="s">
        <v>105</v>
      </c>
      <c r="T111" s="32" t="s">
        <v>105</v>
      </c>
      <c r="U111" s="32" t="s">
        <v>105</v>
      </c>
      <c r="V111" s="32" t="s">
        <v>105</v>
      </c>
      <c r="W111" s="32" t="s">
        <v>105</v>
      </c>
      <c r="X111" s="32" t="s">
        <v>105</v>
      </c>
      <c r="Y111" s="32" t="s">
        <v>105</v>
      </c>
      <c r="Z111" s="32" t="s">
        <v>105</v>
      </c>
      <c r="AA111" s="32" t="s">
        <v>105</v>
      </c>
      <c r="AB111" s="32" t="s">
        <v>105</v>
      </c>
      <c r="AC111" s="32" t="s">
        <v>105</v>
      </c>
      <c r="AD111" s="32" t="s">
        <v>105</v>
      </c>
      <c r="AE111" s="32" t="s">
        <v>105</v>
      </c>
      <c r="AF111" s="32" t="s">
        <v>105</v>
      </c>
      <c r="AG111" s="32" t="s">
        <v>105</v>
      </c>
      <c r="AH111" s="32" t="s">
        <v>105</v>
      </c>
      <c r="AI111" s="32" t="s">
        <v>105</v>
      </c>
      <c r="AJ111" s="32" t="s">
        <v>105</v>
      </c>
      <c r="AK111" s="32" t="s">
        <v>105</v>
      </c>
      <c r="AL111" s="32" t="s">
        <v>105</v>
      </c>
      <c r="AM111" s="32" t="s">
        <v>105</v>
      </c>
      <c r="AN111" s="32" t="s">
        <v>105</v>
      </c>
      <c r="AO111" s="32" t="s">
        <v>105</v>
      </c>
      <c r="AP111" s="32" t="s">
        <v>105</v>
      </c>
      <c r="AQ111" s="32" t="s">
        <v>105</v>
      </c>
      <c r="AR111" s="32" t="s">
        <v>105</v>
      </c>
      <c r="AS111" s="32" t="s">
        <v>105</v>
      </c>
      <c r="AT111" s="32" t="s">
        <v>105</v>
      </c>
      <c r="AU111" s="32" t="s">
        <v>105</v>
      </c>
      <c r="AV111" s="32" t="s">
        <v>105</v>
      </c>
      <c r="AW111" s="32" t="s">
        <v>105</v>
      </c>
      <c r="AX111" s="32" t="s">
        <v>105</v>
      </c>
      <c r="AY111" s="32" t="s">
        <v>105</v>
      </c>
      <c r="AZ111" s="32" t="s">
        <v>105</v>
      </c>
      <c r="BA111" s="32" t="s">
        <v>105</v>
      </c>
      <c r="BB111" s="32" t="s">
        <v>105</v>
      </c>
      <c r="BC111" s="32" t="s">
        <v>105</v>
      </c>
      <c r="BD111" s="32" t="s">
        <v>105</v>
      </c>
      <c r="BE111" s="32" t="s">
        <v>105</v>
      </c>
      <c r="BF111" s="32" t="s">
        <v>105</v>
      </c>
      <c r="BG111" s="32" t="s">
        <v>105</v>
      </c>
      <c r="BH111" s="32" t="s">
        <v>105</v>
      </c>
      <c r="BI111" s="32" t="s">
        <v>105</v>
      </c>
      <c r="BJ111" s="32" t="s">
        <v>105</v>
      </c>
      <c r="BK111" s="32" t="s">
        <v>105</v>
      </c>
      <c r="BL111" s="32" t="s">
        <v>105</v>
      </c>
      <c r="BM111" s="32" t="s">
        <v>105</v>
      </c>
      <c r="BN111" s="32">
        <v>1</v>
      </c>
      <c r="BO111" s="32">
        <v>1</v>
      </c>
      <c r="BP111" s="32" t="s">
        <v>105</v>
      </c>
      <c r="BQ111" s="32">
        <v>1</v>
      </c>
      <c r="BR111" s="32">
        <v>1</v>
      </c>
      <c r="BS111" s="32">
        <v>8</v>
      </c>
      <c r="BT111" s="32">
        <v>10</v>
      </c>
      <c r="BU111" s="32">
        <v>5</v>
      </c>
      <c r="BV111" s="32">
        <v>4</v>
      </c>
      <c r="BW111" s="32">
        <v>5</v>
      </c>
      <c r="BX111" s="32">
        <v>1</v>
      </c>
      <c r="BY111" s="32">
        <v>3</v>
      </c>
      <c r="BZ111" s="32">
        <v>10</v>
      </c>
      <c r="CA111" s="32">
        <v>1</v>
      </c>
      <c r="CB111" s="32" t="s">
        <v>105</v>
      </c>
      <c r="CC111" s="32">
        <v>7</v>
      </c>
      <c r="CD111" s="32" t="s">
        <v>105</v>
      </c>
      <c r="CE111" s="32">
        <v>4</v>
      </c>
      <c r="CF111" s="32">
        <v>5</v>
      </c>
      <c r="CG111" s="32">
        <v>5</v>
      </c>
      <c r="CH111" s="32">
        <v>8</v>
      </c>
      <c r="CI111" s="32">
        <v>14</v>
      </c>
      <c r="CJ111" s="32">
        <v>7</v>
      </c>
      <c r="CK111" s="32">
        <v>1</v>
      </c>
      <c r="CM111" s="35">
        <f t="shared" si="43"/>
        <v>7.5</v>
      </c>
      <c r="CN111" s="36">
        <f t="shared" si="44"/>
        <v>4.875</v>
      </c>
      <c r="CO111" s="37">
        <f t="shared" si="45"/>
        <v>1.5384615384615385</v>
      </c>
      <c r="CQ111" s="36" t="e">
        <f t="shared" si="46"/>
        <v>#DIV/0!</v>
      </c>
      <c r="CR111" s="36" t="e">
        <f t="shared" si="47"/>
        <v>#DIV/0!</v>
      </c>
      <c r="CS111" s="37" t="e">
        <f t="shared" si="48"/>
        <v>#DIV/0!</v>
      </c>
      <c r="CU111" s="37" t="e">
        <f t="shared" si="49"/>
        <v>#DIV/0!</v>
      </c>
    </row>
    <row r="112" spans="1:99" ht="15" hidden="1" customHeight="1" outlineLevel="2">
      <c r="A112" s="32" t="s">
        <v>148</v>
      </c>
      <c r="B112" s="32" t="s">
        <v>1656</v>
      </c>
      <c r="C112" s="32" t="s">
        <v>1657</v>
      </c>
      <c r="D112" s="32" t="s">
        <v>315</v>
      </c>
      <c r="E112" s="32" t="s">
        <v>1676</v>
      </c>
      <c r="F112" s="33" t="s">
        <v>1659</v>
      </c>
      <c r="G112" s="32" t="s">
        <v>1727</v>
      </c>
      <c r="H112" s="32" t="s">
        <v>1703</v>
      </c>
      <c r="I112" s="32" t="s">
        <v>1662</v>
      </c>
      <c r="J112" s="32" t="s">
        <v>1666</v>
      </c>
      <c r="K112" s="32">
        <v>3</v>
      </c>
      <c r="L112" s="32" t="s">
        <v>105</v>
      </c>
      <c r="M112" s="32" t="s">
        <v>105</v>
      </c>
      <c r="N112" s="32" t="s">
        <v>105</v>
      </c>
      <c r="O112" s="32" t="s">
        <v>105</v>
      </c>
      <c r="P112" s="32" t="s">
        <v>105</v>
      </c>
      <c r="Q112" s="32" t="s">
        <v>105</v>
      </c>
      <c r="R112" s="32" t="s">
        <v>105</v>
      </c>
      <c r="S112" s="32" t="s">
        <v>105</v>
      </c>
      <c r="T112" s="32" t="s">
        <v>105</v>
      </c>
      <c r="U112" s="32" t="s">
        <v>105</v>
      </c>
      <c r="V112" s="32" t="s">
        <v>105</v>
      </c>
      <c r="W112" s="32" t="s">
        <v>105</v>
      </c>
      <c r="X112" s="32" t="s">
        <v>105</v>
      </c>
      <c r="Y112" s="32" t="s">
        <v>105</v>
      </c>
      <c r="Z112" s="32" t="s">
        <v>105</v>
      </c>
      <c r="AA112" s="32" t="s">
        <v>105</v>
      </c>
      <c r="AB112" s="32">
        <v>2</v>
      </c>
      <c r="AC112" s="32">
        <v>2</v>
      </c>
      <c r="AD112" s="32">
        <v>10</v>
      </c>
      <c r="AE112" s="32">
        <v>7</v>
      </c>
      <c r="AF112" s="32">
        <v>16</v>
      </c>
      <c r="AG112" s="32" t="s">
        <v>105</v>
      </c>
      <c r="AH112" s="32" t="s">
        <v>105</v>
      </c>
      <c r="AI112" s="32" t="s">
        <v>105</v>
      </c>
      <c r="AJ112" s="32" t="s">
        <v>105</v>
      </c>
      <c r="AK112" s="32" t="s">
        <v>105</v>
      </c>
      <c r="AL112" s="32" t="s">
        <v>105</v>
      </c>
      <c r="AM112" s="32" t="s">
        <v>105</v>
      </c>
      <c r="AN112" s="32" t="s">
        <v>105</v>
      </c>
      <c r="AO112" s="32">
        <v>3</v>
      </c>
      <c r="AP112" s="32">
        <v>4</v>
      </c>
      <c r="AQ112" s="32">
        <v>3</v>
      </c>
      <c r="AR112" s="32">
        <v>3</v>
      </c>
      <c r="AS112" s="32">
        <v>5</v>
      </c>
      <c r="AT112" s="32" t="s">
        <v>105</v>
      </c>
      <c r="AU112" s="32">
        <v>9</v>
      </c>
      <c r="AV112" s="32">
        <v>4</v>
      </c>
      <c r="AW112" s="32">
        <v>4</v>
      </c>
      <c r="AX112" s="32">
        <v>8</v>
      </c>
      <c r="AY112" s="32">
        <v>6</v>
      </c>
      <c r="AZ112" s="32">
        <v>9</v>
      </c>
      <c r="BA112" s="32">
        <v>5</v>
      </c>
      <c r="BB112" s="32">
        <v>11</v>
      </c>
      <c r="BC112" s="32">
        <v>14</v>
      </c>
      <c r="BD112" s="32">
        <v>8</v>
      </c>
      <c r="BE112" s="32">
        <v>5</v>
      </c>
      <c r="BF112" s="32">
        <v>5</v>
      </c>
      <c r="BG112" s="32">
        <v>6</v>
      </c>
      <c r="BH112" s="32">
        <v>1</v>
      </c>
      <c r="BI112" s="32">
        <v>2</v>
      </c>
      <c r="BJ112" s="32">
        <v>1</v>
      </c>
      <c r="BK112" s="32" t="s">
        <v>105</v>
      </c>
      <c r="BL112" s="32" t="s">
        <v>105</v>
      </c>
      <c r="BM112" s="32">
        <v>2</v>
      </c>
      <c r="BN112" s="32">
        <v>3</v>
      </c>
      <c r="BO112" s="32" t="s">
        <v>105</v>
      </c>
      <c r="BP112" s="32" t="s">
        <v>105</v>
      </c>
      <c r="BQ112" s="32" t="s">
        <v>105</v>
      </c>
      <c r="BR112" s="32" t="s">
        <v>105</v>
      </c>
      <c r="BS112" s="32" t="s">
        <v>105</v>
      </c>
      <c r="BT112" s="32" t="s">
        <v>105</v>
      </c>
      <c r="BU112" s="32" t="s">
        <v>105</v>
      </c>
      <c r="BV112" s="32" t="s">
        <v>105</v>
      </c>
      <c r="BW112" s="32" t="s">
        <v>105</v>
      </c>
      <c r="BX112" s="32" t="s">
        <v>105</v>
      </c>
      <c r="BY112" s="32" t="s">
        <v>105</v>
      </c>
      <c r="BZ112" s="32" t="s">
        <v>105</v>
      </c>
      <c r="CA112" s="32" t="s">
        <v>105</v>
      </c>
      <c r="CB112" s="32" t="s">
        <v>105</v>
      </c>
      <c r="CC112" s="32" t="s">
        <v>105</v>
      </c>
      <c r="CD112" s="32" t="s">
        <v>105</v>
      </c>
      <c r="CE112" s="32" t="s">
        <v>105</v>
      </c>
      <c r="CF112" s="32" t="s">
        <v>105</v>
      </c>
      <c r="CG112" s="32" t="s">
        <v>105</v>
      </c>
      <c r="CH112" s="32" t="s">
        <v>105</v>
      </c>
      <c r="CI112" s="32" t="s">
        <v>105</v>
      </c>
      <c r="CJ112" s="32" t="s">
        <v>105</v>
      </c>
      <c r="CK112" s="32" t="s">
        <v>105</v>
      </c>
      <c r="CM112" s="35" t="e">
        <f t="shared" si="43"/>
        <v>#DIV/0!</v>
      </c>
      <c r="CN112" s="36" t="e">
        <f t="shared" si="44"/>
        <v>#DIV/0!</v>
      </c>
      <c r="CO112" s="37" t="e">
        <f t="shared" si="45"/>
        <v>#DIV/0!</v>
      </c>
      <c r="CQ112" s="36" t="e">
        <f t="shared" si="46"/>
        <v>#DIV/0!</v>
      </c>
      <c r="CR112" s="36" t="e">
        <f t="shared" si="47"/>
        <v>#DIV/0!</v>
      </c>
      <c r="CS112" s="37" t="e">
        <f t="shared" si="48"/>
        <v>#DIV/0!</v>
      </c>
      <c r="CU112" s="37" t="e">
        <f t="shared" si="49"/>
        <v>#DIV/0!</v>
      </c>
    </row>
    <row r="113" spans="1:99" ht="15" hidden="1" customHeight="1" outlineLevel="2">
      <c r="A113" s="32" t="s">
        <v>148</v>
      </c>
      <c r="B113" s="32" t="s">
        <v>1656</v>
      </c>
      <c r="C113" s="32" t="s">
        <v>1657</v>
      </c>
      <c r="D113" s="32" t="s">
        <v>315</v>
      </c>
      <c r="E113" s="32" t="s">
        <v>1676</v>
      </c>
      <c r="F113" s="33" t="s">
        <v>1659</v>
      </c>
      <c r="G113" s="32" t="s">
        <v>1727</v>
      </c>
      <c r="H113" s="32" t="s">
        <v>1703</v>
      </c>
      <c r="I113" s="32" t="s">
        <v>1662</v>
      </c>
      <c r="J113" s="32" t="s">
        <v>1668</v>
      </c>
      <c r="K113" s="32">
        <v>1</v>
      </c>
      <c r="L113" s="32">
        <v>10</v>
      </c>
      <c r="M113" s="32" t="s">
        <v>105</v>
      </c>
      <c r="N113" s="32" t="s">
        <v>105</v>
      </c>
      <c r="O113" s="32" t="s">
        <v>105</v>
      </c>
      <c r="P113" s="32" t="s">
        <v>105</v>
      </c>
      <c r="Q113" s="32" t="s">
        <v>105</v>
      </c>
      <c r="R113" s="32" t="s">
        <v>105</v>
      </c>
      <c r="S113" s="32" t="s">
        <v>105</v>
      </c>
      <c r="T113" s="32" t="s">
        <v>105</v>
      </c>
      <c r="U113" s="32">
        <v>3</v>
      </c>
      <c r="V113" s="32">
        <v>4</v>
      </c>
      <c r="W113" s="32">
        <v>4</v>
      </c>
      <c r="X113" s="32">
        <v>1</v>
      </c>
      <c r="Y113" s="32">
        <v>3</v>
      </c>
      <c r="Z113" s="32">
        <v>7</v>
      </c>
      <c r="AA113" s="32">
        <v>3</v>
      </c>
      <c r="AB113" s="32">
        <v>6</v>
      </c>
      <c r="AC113" s="32">
        <v>1</v>
      </c>
      <c r="AD113" s="32">
        <v>8</v>
      </c>
      <c r="AE113" s="32">
        <v>6</v>
      </c>
      <c r="AF113" s="32">
        <v>17</v>
      </c>
      <c r="AG113" s="32">
        <v>13</v>
      </c>
      <c r="AH113" s="32">
        <v>24</v>
      </c>
      <c r="AI113" s="32">
        <v>14</v>
      </c>
      <c r="AJ113" s="32">
        <v>3</v>
      </c>
      <c r="AK113" s="32">
        <v>3</v>
      </c>
      <c r="AL113" s="32">
        <v>8</v>
      </c>
      <c r="AM113" s="32">
        <v>42</v>
      </c>
      <c r="AN113" s="32" t="s">
        <v>105</v>
      </c>
      <c r="AO113" s="32" t="s">
        <v>105</v>
      </c>
      <c r="AP113" s="32" t="s">
        <v>105</v>
      </c>
      <c r="AQ113" s="32" t="s">
        <v>105</v>
      </c>
      <c r="AR113" s="32" t="s">
        <v>105</v>
      </c>
      <c r="AS113" s="32" t="s">
        <v>105</v>
      </c>
      <c r="AT113" s="32" t="s">
        <v>105</v>
      </c>
      <c r="AU113" s="32" t="s">
        <v>105</v>
      </c>
      <c r="AV113" s="32" t="s">
        <v>105</v>
      </c>
      <c r="AW113" s="32" t="s">
        <v>105</v>
      </c>
      <c r="AX113" s="32">
        <v>2</v>
      </c>
      <c r="AY113" s="32">
        <v>3</v>
      </c>
      <c r="AZ113" s="32">
        <v>6</v>
      </c>
      <c r="BA113" s="32">
        <v>3</v>
      </c>
      <c r="BB113" s="32">
        <v>4</v>
      </c>
      <c r="BC113" s="32">
        <v>11</v>
      </c>
      <c r="BD113" s="32">
        <v>4</v>
      </c>
      <c r="BE113" s="32">
        <v>3</v>
      </c>
      <c r="BF113" s="32">
        <v>1</v>
      </c>
      <c r="BG113" s="32">
        <v>1</v>
      </c>
      <c r="BH113" s="32">
        <v>5</v>
      </c>
      <c r="BI113" s="32">
        <v>3</v>
      </c>
      <c r="BJ113" s="32">
        <v>4</v>
      </c>
      <c r="BK113" s="32" t="s">
        <v>105</v>
      </c>
      <c r="BL113" s="32">
        <v>3</v>
      </c>
      <c r="BM113" s="32">
        <v>1</v>
      </c>
      <c r="BN113" s="32">
        <v>3</v>
      </c>
      <c r="BO113" s="32" t="s">
        <v>105</v>
      </c>
      <c r="BP113" s="32" t="s">
        <v>105</v>
      </c>
      <c r="BQ113" s="32">
        <v>1</v>
      </c>
      <c r="BR113" s="32">
        <v>2</v>
      </c>
      <c r="BS113" s="32">
        <v>2</v>
      </c>
      <c r="BT113" s="32">
        <v>3</v>
      </c>
      <c r="BU113" s="32">
        <v>3</v>
      </c>
      <c r="BV113" s="32">
        <v>5</v>
      </c>
      <c r="BW113" s="32">
        <v>4</v>
      </c>
      <c r="BX113" s="32">
        <v>2</v>
      </c>
      <c r="BY113" s="32">
        <v>3</v>
      </c>
      <c r="BZ113" s="32">
        <v>1</v>
      </c>
      <c r="CA113" s="32">
        <v>5</v>
      </c>
      <c r="CB113" s="32" t="s">
        <v>105</v>
      </c>
      <c r="CC113" s="32">
        <v>7</v>
      </c>
      <c r="CD113" s="32">
        <v>2</v>
      </c>
      <c r="CE113" s="32">
        <v>3</v>
      </c>
      <c r="CF113" s="32">
        <v>1</v>
      </c>
      <c r="CG113" s="32">
        <v>5</v>
      </c>
      <c r="CH113" s="32">
        <v>2</v>
      </c>
      <c r="CI113" s="32">
        <v>4</v>
      </c>
      <c r="CJ113" s="32">
        <v>1</v>
      </c>
      <c r="CK113" s="32">
        <v>1</v>
      </c>
      <c r="CM113" s="35">
        <f t="shared" si="43"/>
        <v>2</v>
      </c>
      <c r="CN113" s="36">
        <f t="shared" si="44"/>
        <v>3.25</v>
      </c>
      <c r="CO113" s="37">
        <f t="shared" si="45"/>
        <v>0.61538461538461542</v>
      </c>
      <c r="CQ113" s="36">
        <f t="shared" si="46"/>
        <v>15.285714285714286</v>
      </c>
      <c r="CR113" s="36">
        <f t="shared" si="47"/>
        <v>3.5714285714285716</v>
      </c>
      <c r="CS113" s="37">
        <f t="shared" si="48"/>
        <v>4.28</v>
      </c>
      <c r="CU113" s="37">
        <f t="shared" si="49"/>
        <v>2.4476923076923081</v>
      </c>
    </row>
    <row r="114" spans="1:99" ht="15" customHeight="1" outlineLevel="1" collapsed="1">
      <c r="A114" s="32" t="s">
        <v>148</v>
      </c>
      <c r="B114" s="32" t="s">
        <v>1656</v>
      </c>
      <c r="C114" s="32" t="s">
        <v>1657</v>
      </c>
      <c r="D114" s="32" t="s">
        <v>315</v>
      </c>
      <c r="E114" s="32" t="s">
        <v>1676</v>
      </c>
      <c r="F114" s="33" t="s">
        <v>1659</v>
      </c>
      <c r="G114" s="34" t="s">
        <v>1728</v>
      </c>
      <c r="H114" s="32"/>
      <c r="I114" s="32"/>
      <c r="J114" s="32"/>
      <c r="K114" s="32">
        <f t="shared" ref="K114:AP114" si="77">SUBTOTAL(9,K110:K113)</f>
        <v>4</v>
      </c>
      <c r="L114" s="32">
        <f t="shared" si="77"/>
        <v>10</v>
      </c>
      <c r="M114" s="32">
        <f t="shared" si="77"/>
        <v>0</v>
      </c>
      <c r="N114" s="32">
        <f t="shared" si="77"/>
        <v>0</v>
      </c>
      <c r="O114" s="32">
        <f t="shared" si="77"/>
        <v>0</v>
      </c>
      <c r="P114" s="32">
        <f t="shared" si="77"/>
        <v>0</v>
      </c>
      <c r="Q114" s="32">
        <f t="shared" si="77"/>
        <v>0</v>
      </c>
      <c r="R114" s="32">
        <f t="shared" si="77"/>
        <v>0</v>
      </c>
      <c r="S114" s="32">
        <f t="shared" si="77"/>
        <v>0</v>
      </c>
      <c r="T114" s="32">
        <f t="shared" si="77"/>
        <v>0</v>
      </c>
      <c r="U114" s="32">
        <f t="shared" si="77"/>
        <v>3</v>
      </c>
      <c r="V114" s="32">
        <f t="shared" si="77"/>
        <v>5</v>
      </c>
      <c r="W114" s="32">
        <f t="shared" si="77"/>
        <v>7</v>
      </c>
      <c r="X114" s="32">
        <f t="shared" si="77"/>
        <v>8</v>
      </c>
      <c r="Y114" s="32">
        <f t="shared" si="77"/>
        <v>11</v>
      </c>
      <c r="Z114" s="32">
        <f t="shared" si="77"/>
        <v>13</v>
      </c>
      <c r="AA114" s="32">
        <f t="shared" si="77"/>
        <v>7</v>
      </c>
      <c r="AB114" s="32">
        <f t="shared" si="77"/>
        <v>11</v>
      </c>
      <c r="AC114" s="32">
        <f t="shared" si="77"/>
        <v>10</v>
      </c>
      <c r="AD114" s="32">
        <f t="shared" si="77"/>
        <v>18</v>
      </c>
      <c r="AE114" s="32">
        <f t="shared" si="77"/>
        <v>14</v>
      </c>
      <c r="AF114" s="32">
        <f t="shared" si="77"/>
        <v>33</v>
      </c>
      <c r="AG114" s="32">
        <f t="shared" si="77"/>
        <v>13</v>
      </c>
      <c r="AH114" s="32">
        <f t="shared" si="77"/>
        <v>24</v>
      </c>
      <c r="AI114" s="32">
        <f t="shared" si="77"/>
        <v>14</v>
      </c>
      <c r="AJ114" s="32">
        <f t="shared" si="77"/>
        <v>3</v>
      </c>
      <c r="AK114" s="32">
        <f t="shared" si="77"/>
        <v>3</v>
      </c>
      <c r="AL114" s="32">
        <f t="shared" si="77"/>
        <v>8</v>
      </c>
      <c r="AM114" s="32">
        <f t="shared" si="77"/>
        <v>42</v>
      </c>
      <c r="AN114" s="32">
        <f t="shared" si="77"/>
        <v>0</v>
      </c>
      <c r="AO114" s="32">
        <f t="shared" si="77"/>
        <v>3</v>
      </c>
      <c r="AP114" s="32">
        <f t="shared" si="77"/>
        <v>4</v>
      </c>
      <c r="AQ114" s="32">
        <f t="shared" ref="AQ114:BV114" si="78">SUBTOTAL(9,AQ110:AQ113)</f>
        <v>3</v>
      </c>
      <c r="AR114" s="32">
        <f t="shared" si="78"/>
        <v>4</v>
      </c>
      <c r="AS114" s="32">
        <f t="shared" si="78"/>
        <v>5</v>
      </c>
      <c r="AT114" s="32">
        <f t="shared" si="78"/>
        <v>0</v>
      </c>
      <c r="AU114" s="32">
        <f t="shared" si="78"/>
        <v>9</v>
      </c>
      <c r="AV114" s="32">
        <f t="shared" si="78"/>
        <v>4</v>
      </c>
      <c r="AW114" s="32">
        <f t="shared" si="78"/>
        <v>4</v>
      </c>
      <c r="AX114" s="32">
        <f t="shared" si="78"/>
        <v>10</v>
      </c>
      <c r="AY114" s="32">
        <f t="shared" si="78"/>
        <v>9</v>
      </c>
      <c r="AZ114" s="32">
        <f t="shared" si="78"/>
        <v>15</v>
      </c>
      <c r="BA114" s="32">
        <f t="shared" si="78"/>
        <v>8</v>
      </c>
      <c r="BB114" s="32">
        <f t="shared" si="78"/>
        <v>15</v>
      </c>
      <c r="BC114" s="32">
        <f t="shared" si="78"/>
        <v>25</v>
      </c>
      <c r="BD114" s="32">
        <f t="shared" si="78"/>
        <v>12</v>
      </c>
      <c r="BE114" s="32">
        <f t="shared" si="78"/>
        <v>8</v>
      </c>
      <c r="BF114" s="32">
        <f t="shared" si="78"/>
        <v>6</v>
      </c>
      <c r="BG114" s="32">
        <f t="shared" si="78"/>
        <v>7</v>
      </c>
      <c r="BH114" s="32">
        <f t="shared" si="78"/>
        <v>6</v>
      </c>
      <c r="BI114" s="32">
        <f t="shared" si="78"/>
        <v>5</v>
      </c>
      <c r="BJ114" s="32">
        <f t="shared" si="78"/>
        <v>5</v>
      </c>
      <c r="BK114" s="32">
        <f t="shared" si="78"/>
        <v>0</v>
      </c>
      <c r="BL114" s="32">
        <f t="shared" si="78"/>
        <v>3</v>
      </c>
      <c r="BM114" s="32">
        <f t="shared" si="78"/>
        <v>3</v>
      </c>
      <c r="BN114" s="32">
        <f t="shared" si="78"/>
        <v>7</v>
      </c>
      <c r="BO114" s="32">
        <f t="shared" si="78"/>
        <v>1</v>
      </c>
      <c r="BP114" s="32">
        <f t="shared" si="78"/>
        <v>0</v>
      </c>
      <c r="BQ114" s="32">
        <f t="shared" si="78"/>
        <v>2</v>
      </c>
      <c r="BR114" s="32">
        <f t="shared" si="78"/>
        <v>3</v>
      </c>
      <c r="BS114" s="32">
        <f t="shared" si="78"/>
        <v>10</v>
      </c>
      <c r="BT114" s="32">
        <f t="shared" si="78"/>
        <v>13</v>
      </c>
      <c r="BU114" s="32">
        <f t="shared" si="78"/>
        <v>8</v>
      </c>
      <c r="BV114" s="32">
        <f t="shared" si="78"/>
        <v>9</v>
      </c>
      <c r="BW114" s="32">
        <f t="shared" ref="BW114:CK114" si="79">SUBTOTAL(9,BW110:BW113)</f>
        <v>9</v>
      </c>
      <c r="BX114" s="32">
        <f t="shared" si="79"/>
        <v>3</v>
      </c>
      <c r="BY114" s="32">
        <f t="shared" si="79"/>
        <v>6</v>
      </c>
      <c r="BZ114" s="32">
        <f t="shared" si="79"/>
        <v>11</v>
      </c>
      <c r="CA114" s="32">
        <f t="shared" si="79"/>
        <v>6</v>
      </c>
      <c r="CB114" s="32">
        <f t="shared" si="79"/>
        <v>0</v>
      </c>
      <c r="CC114" s="32">
        <f t="shared" si="79"/>
        <v>14</v>
      </c>
      <c r="CD114" s="32">
        <f t="shared" si="79"/>
        <v>2</v>
      </c>
      <c r="CE114" s="32">
        <f t="shared" si="79"/>
        <v>7</v>
      </c>
      <c r="CF114" s="32">
        <f t="shared" si="79"/>
        <v>6</v>
      </c>
      <c r="CG114" s="32">
        <f t="shared" si="79"/>
        <v>10</v>
      </c>
      <c r="CH114" s="32">
        <f t="shared" si="79"/>
        <v>10</v>
      </c>
      <c r="CI114" s="32">
        <f t="shared" si="79"/>
        <v>18</v>
      </c>
      <c r="CJ114" s="32">
        <f t="shared" si="79"/>
        <v>8</v>
      </c>
      <c r="CK114" s="32">
        <f t="shared" si="79"/>
        <v>2</v>
      </c>
      <c r="CM114" s="35">
        <f t="shared" si="43"/>
        <v>9.5</v>
      </c>
      <c r="CN114" s="36">
        <f t="shared" si="44"/>
        <v>7.2222222222222223</v>
      </c>
      <c r="CO114" s="37">
        <f t="shared" si="45"/>
        <v>1.3153846153846154</v>
      </c>
      <c r="CQ114" s="36">
        <f t="shared" si="46"/>
        <v>15.285714285714286</v>
      </c>
      <c r="CR114" s="36">
        <f t="shared" si="47"/>
        <v>6.75</v>
      </c>
      <c r="CS114" s="37">
        <f t="shared" si="48"/>
        <v>2.2645502645502646</v>
      </c>
      <c r="CU114" s="38">
        <f t="shared" si="49"/>
        <v>1.7899674399674401</v>
      </c>
    </row>
    <row r="115" spans="1:99" ht="15" hidden="1" customHeight="1" outlineLevel="2">
      <c r="A115" s="32" t="s">
        <v>148</v>
      </c>
      <c r="B115" s="32" t="s">
        <v>1656</v>
      </c>
      <c r="C115" s="32" t="s">
        <v>1657</v>
      </c>
      <c r="D115" s="32" t="s">
        <v>315</v>
      </c>
      <c r="E115" s="32" t="s">
        <v>1676</v>
      </c>
      <c r="F115" s="39" t="s">
        <v>1670</v>
      </c>
      <c r="G115" s="32" t="s">
        <v>1729</v>
      </c>
      <c r="H115" s="32" t="s">
        <v>1703</v>
      </c>
      <c r="I115" s="32" t="s">
        <v>1662</v>
      </c>
      <c r="J115" s="32" t="s">
        <v>1664</v>
      </c>
      <c r="K115" s="32" t="s">
        <v>105</v>
      </c>
      <c r="L115" s="32" t="s">
        <v>105</v>
      </c>
      <c r="M115" s="32" t="s">
        <v>105</v>
      </c>
      <c r="N115" s="32" t="s">
        <v>105</v>
      </c>
      <c r="O115" s="32" t="s">
        <v>105</v>
      </c>
      <c r="P115" s="32" t="s">
        <v>105</v>
      </c>
      <c r="Q115" s="32" t="s">
        <v>105</v>
      </c>
      <c r="R115" s="32">
        <v>1</v>
      </c>
      <c r="S115" s="32">
        <v>1</v>
      </c>
      <c r="T115" s="32">
        <v>4</v>
      </c>
      <c r="U115" s="32">
        <v>5</v>
      </c>
      <c r="V115" s="32">
        <v>3</v>
      </c>
      <c r="W115" s="32">
        <v>5</v>
      </c>
      <c r="X115" s="32">
        <v>7</v>
      </c>
      <c r="Y115" s="32">
        <v>11</v>
      </c>
      <c r="Z115" s="32">
        <v>6</v>
      </c>
      <c r="AA115" s="32">
        <v>4</v>
      </c>
      <c r="AB115" s="32">
        <v>9</v>
      </c>
      <c r="AC115" s="32">
        <v>9</v>
      </c>
      <c r="AD115" s="32">
        <v>3</v>
      </c>
      <c r="AE115" s="32">
        <v>4</v>
      </c>
      <c r="AF115" s="32">
        <v>2</v>
      </c>
      <c r="AG115" s="32">
        <v>3</v>
      </c>
      <c r="AH115" s="32">
        <v>2</v>
      </c>
      <c r="AI115" s="32">
        <v>3</v>
      </c>
      <c r="AJ115" s="32">
        <v>3</v>
      </c>
      <c r="AK115" s="32">
        <v>7</v>
      </c>
      <c r="AL115" s="32">
        <v>4</v>
      </c>
      <c r="AM115" s="32">
        <v>6</v>
      </c>
      <c r="AN115" s="32">
        <v>2</v>
      </c>
      <c r="AO115" s="32">
        <v>1</v>
      </c>
      <c r="AP115" s="32">
        <v>13</v>
      </c>
      <c r="AQ115" s="32">
        <v>7</v>
      </c>
      <c r="AR115" s="32">
        <v>5</v>
      </c>
      <c r="AS115" s="32">
        <v>5</v>
      </c>
      <c r="AT115" s="32">
        <v>3</v>
      </c>
      <c r="AU115" s="32">
        <v>2</v>
      </c>
      <c r="AV115" s="32">
        <v>2</v>
      </c>
      <c r="AW115" s="32">
        <v>3</v>
      </c>
      <c r="AX115" s="32">
        <v>1</v>
      </c>
      <c r="AY115" s="32" t="s">
        <v>105</v>
      </c>
      <c r="AZ115" s="32">
        <v>9</v>
      </c>
      <c r="BA115" s="32">
        <v>1</v>
      </c>
      <c r="BB115" s="32">
        <v>15</v>
      </c>
      <c r="BC115" s="32">
        <v>2</v>
      </c>
      <c r="BD115" s="32">
        <v>2</v>
      </c>
      <c r="BE115" s="32">
        <v>2</v>
      </c>
      <c r="BF115" s="32" t="s">
        <v>105</v>
      </c>
      <c r="BG115" s="32">
        <v>1</v>
      </c>
      <c r="BH115" s="32" t="s">
        <v>105</v>
      </c>
      <c r="BI115" s="32">
        <v>3</v>
      </c>
      <c r="BJ115" s="32">
        <v>1</v>
      </c>
      <c r="BK115" s="32">
        <v>2</v>
      </c>
      <c r="BL115" s="32">
        <v>1</v>
      </c>
      <c r="BM115" s="32">
        <v>2</v>
      </c>
      <c r="BN115" s="32">
        <v>1</v>
      </c>
      <c r="BO115" s="32" t="s">
        <v>105</v>
      </c>
      <c r="BP115" s="32">
        <v>3</v>
      </c>
      <c r="BQ115" s="32">
        <v>3</v>
      </c>
      <c r="BR115" s="32">
        <v>2</v>
      </c>
      <c r="BS115" s="32">
        <v>2</v>
      </c>
      <c r="BT115" s="32" t="s">
        <v>105</v>
      </c>
      <c r="BU115" s="32" t="s">
        <v>105</v>
      </c>
      <c r="BV115" s="32" t="s">
        <v>105</v>
      </c>
      <c r="BW115" s="32" t="s">
        <v>105</v>
      </c>
      <c r="BX115" s="32" t="s">
        <v>105</v>
      </c>
      <c r="BY115" s="32" t="s">
        <v>105</v>
      </c>
      <c r="BZ115" s="32" t="s">
        <v>105</v>
      </c>
      <c r="CA115" s="32" t="s">
        <v>105</v>
      </c>
      <c r="CB115" s="32" t="s">
        <v>105</v>
      </c>
      <c r="CC115" s="32" t="s">
        <v>105</v>
      </c>
      <c r="CD115" s="32" t="s">
        <v>105</v>
      </c>
      <c r="CE115" s="32" t="s">
        <v>105</v>
      </c>
      <c r="CF115" s="32" t="s">
        <v>105</v>
      </c>
      <c r="CG115" s="32" t="s">
        <v>105</v>
      </c>
      <c r="CH115" s="32" t="s">
        <v>105</v>
      </c>
      <c r="CI115" s="32" t="s">
        <v>105</v>
      </c>
      <c r="CJ115" s="32" t="s">
        <v>105</v>
      </c>
      <c r="CK115" s="32" t="s">
        <v>105</v>
      </c>
      <c r="CM115" s="35" t="e">
        <f t="shared" si="43"/>
        <v>#DIV/0!</v>
      </c>
      <c r="CN115" s="36" t="e">
        <f t="shared" si="44"/>
        <v>#DIV/0!</v>
      </c>
      <c r="CO115" s="37" t="e">
        <f t="shared" si="45"/>
        <v>#DIV/0!</v>
      </c>
      <c r="CQ115" s="36">
        <f t="shared" si="46"/>
        <v>4</v>
      </c>
      <c r="CR115" s="36">
        <f t="shared" si="47"/>
        <v>5.625</v>
      </c>
      <c r="CS115" s="37">
        <f t="shared" si="48"/>
        <v>0.71111111111111114</v>
      </c>
      <c r="CU115" s="37" t="e">
        <f t="shared" si="49"/>
        <v>#DIV/0!</v>
      </c>
    </row>
    <row r="116" spans="1:99" ht="15" hidden="1" customHeight="1" outlineLevel="2">
      <c r="A116" s="32" t="s">
        <v>148</v>
      </c>
      <c r="B116" s="32" t="s">
        <v>1656</v>
      </c>
      <c r="C116" s="32" t="s">
        <v>1657</v>
      </c>
      <c r="D116" s="32" t="s">
        <v>315</v>
      </c>
      <c r="E116" s="32" t="s">
        <v>1676</v>
      </c>
      <c r="F116" s="39" t="s">
        <v>1670</v>
      </c>
      <c r="G116" s="32" t="s">
        <v>1729</v>
      </c>
      <c r="H116" s="32" t="s">
        <v>1703</v>
      </c>
      <c r="I116" s="32" t="s">
        <v>1662</v>
      </c>
      <c r="J116" s="32" t="s">
        <v>1665</v>
      </c>
      <c r="K116" s="32" t="s">
        <v>105</v>
      </c>
      <c r="L116" s="32" t="s">
        <v>105</v>
      </c>
      <c r="M116" s="32" t="s">
        <v>105</v>
      </c>
      <c r="N116" s="32" t="s">
        <v>105</v>
      </c>
      <c r="O116" s="32" t="s">
        <v>105</v>
      </c>
      <c r="P116" s="32" t="s">
        <v>105</v>
      </c>
      <c r="Q116" s="32" t="s">
        <v>105</v>
      </c>
      <c r="R116" s="32" t="s">
        <v>105</v>
      </c>
      <c r="S116" s="32" t="s">
        <v>105</v>
      </c>
      <c r="T116" s="32" t="s">
        <v>105</v>
      </c>
      <c r="U116" s="32" t="s">
        <v>105</v>
      </c>
      <c r="V116" s="32" t="s">
        <v>105</v>
      </c>
      <c r="W116" s="32" t="s">
        <v>105</v>
      </c>
      <c r="X116" s="32" t="s">
        <v>105</v>
      </c>
      <c r="Y116" s="32" t="s">
        <v>105</v>
      </c>
      <c r="Z116" s="32" t="s">
        <v>105</v>
      </c>
      <c r="AA116" s="32" t="s">
        <v>105</v>
      </c>
      <c r="AB116" s="32" t="s">
        <v>105</v>
      </c>
      <c r="AC116" s="32" t="s">
        <v>105</v>
      </c>
      <c r="AD116" s="32" t="s">
        <v>105</v>
      </c>
      <c r="AE116" s="32" t="s">
        <v>105</v>
      </c>
      <c r="AF116" s="32" t="s">
        <v>105</v>
      </c>
      <c r="AG116" s="32" t="s">
        <v>105</v>
      </c>
      <c r="AH116" s="32" t="s">
        <v>105</v>
      </c>
      <c r="AI116" s="32" t="s">
        <v>105</v>
      </c>
      <c r="AJ116" s="32" t="s">
        <v>105</v>
      </c>
      <c r="AK116" s="32" t="s">
        <v>105</v>
      </c>
      <c r="AL116" s="32" t="s">
        <v>105</v>
      </c>
      <c r="AM116" s="32" t="s">
        <v>105</v>
      </c>
      <c r="AN116" s="32" t="s">
        <v>105</v>
      </c>
      <c r="AO116" s="32" t="s">
        <v>105</v>
      </c>
      <c r="AP116" s="32" t="s">
        <v>105</v>
      </c>
      <c r="AQ116" s="32" t="s">
        <v>105</v>
      </c>
      <c r="AR116" s="32" t="s">
        <v>105</v>
      </c>
      <c r="AS116" s="32" t="s">
        <v>105</v>
      </c>
      <c r="AT116" s="32" t="s">
        <v>105</v>
      </c>
      <c r="AU116" s="32" t="s">
        <v>105</v>
      </c>
      <c r="AV116" s="32" t="s">
        <v>105</v>
      </c>
      <c r="AW116" s="32" t="s">
        <v>105</v>
      </c>
      <c r="AX116" s="32">
        <v>1</v>
      </c>
      <c r="AY116" s="32" t="s">
        <v>105</v>
      </c>
      <c r="AZ116" s="32" t="s">
        <v>105</v>
      </c>
      <c r="BA116" s="32" t="s">
        <v>105</v>
      </c>
      <c r="BB116" s="32" t="s">
        <v>105</v>
      </c>
      <c r="BC116" s="32">
        <v>1</v>
      </c>
      <c r="BD116" s="32" t="s">
        <v>105</v>
      </c>
      <c r="BE116" s="32">
        <v>2</v>
      </c>
      <c r="BF116" s="32" t="s">
        <v>105</v>
      </c>
      <c r="BG116" s="32" t="s">
        <v>105</v>
      </c>
      <c r="BH116" s="32" t="s">
        <v>105</v>
      </c>
      <c r="BI116" s="32" t="s">
        <v>105</v>
      </c>
      <c r="BJ116" s="32" t="s">
        <v>105</v>
      </c>
      <c r="BK116" s="32" t="s">
        <v>105</v>
      </c>
      <c r="BL116" s="32" t="s">
        <v>105</v>
      </c>
      <c r="BM116" s="32" t="s">
        <v>105</v>
      </c>
      <c r="BN116" s="32" t="s">
        <v>105</v>
      </c>
      <c r="BO116" s="32" t="s">
        <v>105</v>
      </c>
      <c r="BP116" s="32">
        <v>2</v>
      </c>
      <c r="BQ116" s="32">
        <v>4</v>
      </c>
      <c r="BR116" s="32">
        <v>4</v>
      </c>
      <c r="BS116" s="32">
        <v>2</v>
      </c>
      <c r="BT116" s="32">
        <v>3</v>
      </c>
      <c r="BU116" s="32">
        <v>3</v>
      </c>
      <c r="BV116" s="32">
        <v>3</v>
      </c>
      <c r="BW116" s="32">
        <v>3</v>
      </c>
      <c r="BX116" s="32">
        <v>2</v>
      </c>
      <c r="BY116" s="32">
        <v>4</v>
      </c>
      <c r="BZ116" s="32">
        <v>7</v>
      </c>
      <c r="CA116" s="32">
        <v>4</v>
      </c>
      <c r="CB116" s="32">
        <v>2</v>
      </c>
      <c r="CC116" s="32">
        <v>5</v>
      </c>
      <c r="CD116" s="32">
        <v>7</v>
      </c>
      <c r="CE116" s="32">
        <v>3</v>
      </c>
      <c r="CF116" s="32">
        <v>2</v>
      </c>
      <c r="CG116" s="32">
        <v>3</v>
      </c>
      <c r="CH116" s="32">
        <v>1</v>
      </c>
      <c r="CI116" s="32">
        <v>6</v>
      </c>
      <c r="CJ116" s="32">
        <v>12</v>
      </c>
      <c r="CK116" s="32">
        <v>6</v>
      </c>
      <c r="CM116" s="35">
        <f t="shared" si="43"/>
        <v>6.25</v>
      </c>
      <c r="CN116" s="36">
        <f t="shared" si="44"/>
        <v>3.4444444444444446</v>
      </c>
      <c r="CO116" s="37">
        <f t="shared" si="45"/>
        <v>1.814516129032258</v>
      </c>
      <c r="CQ116" s="36" t="e">
        <f t="shared" si="46"/>
        <v>#DIV/0!</v>
      </c>
      <c r="CR116" s="36" t="e">
        <f t="shared" si="47"/>
        <v>#DIV/0!</v>
      </c>
      <c r="CS116" s="37" t="e">
        <f t="shared" si="48"/>
        <v>#DIV/0!</v>
      </c>
      <c r="CU116" s="37" t="e">
        <f t="shared" si="49"/>
        <v>#DIV/0!</v>
      </c>
    </row>
    <row r="117" spans="1:99" ht="15" hidden="1" customHeight="1" outlineLevel="2">
      <c r="A117" s="32" t="s">
        <v>148</v>
      </c>
      <c r="B117" s="32" t="s">
        <v>1656</v>
      </c>
      <c r="C117" s="32" t="s">
        <v>1657</v>
      </c>
      <c r="D117" s="32" t="s">
        <v>315</v>
      </c>
      <c r="E117" s="32" t="s">
        <v>1676</v>
      </c>
      <c r="F117" s="39" t="s">
        <v>1670</v>
      </c>
      <c r="G117" s="32" t="s">
        <v>1729</v>
      </c>
      <c r="H117" s="32" t="s">
        <v>1703</v>
      </c>
      <c r="I117" s="32" t="s">
        <v>1662</v>
      </c>
      <c r="J117" s="32" t="s">
        <v>1666</v>
      </c>
      <c r="K117" s="32">
        <v>26</v>
      </c>
      <c r="L117" s="32">
        <v>49</v>
      </c>
      <c r="M117" s="32">
        <v>14</v>
      </c>
      <c r="N117" s="32">
        <v>17</v>
      </c>
      <c r="O117" s="32">
        <v>33</v>
      </c>
      <c r="P117" s="32">
        <v>9</v>
      </c>
      <c r="Q117" s="32">
        <v>9</v>
      </c>
      <c r="R117" s="32">
        <v>3</v>
      </c>
      <c r="S117" s="32">
        <v>10</v>
      </c>
      <c r="T117" s="32">
        <v>5</v>
      </c>
      <c r="U117" s="32">
        <v>7</v>
      </c>
      <c r="V117" s="32" t="s">
        <v>105</v>
      </c>
      <c r="W117" s="32" t="s">
        <v>105</v>
      </c>
      <c r="X117" s="32" t="s">
        <v>105</v>
      </c>
      <c r="Y117" s="32" t="s">
        <v>105</v>
      </c>
      <c r="Z117" s="32">
        <v>1</v>
      </c>
      <c r="AA117" s="32">
        <v>1</v>
      </c>
      <c r="AB117" s="32" t="s">
        <v>105</v>
      </c>
      <c r="AC117" s="32" t="s">
        <v>105</v>
      </c>
      <c r="AD117" s="32" t="s">
        <v>105</v>
      </c>
      <c r="AE117" s="32" t="s">
        <v>105</v>
      </c>
      <c r="AF117" s="32" t="s">
        <v>105</v>
      </c>
      <c r="AG117" s="32" t="s">
        <v>105</v>
      </c>
      <c r="AH117" s="32" t="s">
        <v>105</v>
      </c>
      <c r="AI117" s="32">
        <v>2</v>
      </c>
      <c r="AJ117" s="32">
        <v>1</v>
      </c>
      <c r="AK117" s="32">
        <v>1</v>
      </c>
      <c r="AL117" s="32" t="s">
        <v>105</v>
      </c>
      <c r="AM117" s="32" t="s">
        <v>105</v>
      </c>
      <c r="AN117" s="32">
        <v>1</v>
      </c>
      <c r="AO117" s="32" t="s">
        <v>105</v>
      </c>
      <c r="AP117" s="32" t="s">
        <v>105</v>
      </c>
      <c r="AQ117" s="32">
        <v>1</v>
      </c>
      <c r="AR117" s="32" t="s">
        <v>105</v>
      </c>
      <c r="AS117" s="32" t="s">
        <v>105</v>
      </c>
      <c r="AT117" s="32">
        <v>1</v>
      </c>
      <c r="AU117" s="32">
        <v>1</v>
      </c>
      <c r="AV117" s="32">
        <v>1</v>
      </c>
      <c r="AW117" s="32">
        <v>1</v>
      </c>
      <c r="AX117" s="32">
        <v>1</v>
      </c>
      <c r="AY117" s="32">
        <v>4</v>
      </c>
      <c r="AZ117" s="32">
        <v>3</v>
      </c>
      <c r="BA117" s="32">
        <v>3</v>
      </c>
      <c r="BB117" s="32">
        <v>14</v>
      </c>
      <c r="BC117" s="32">
        <v>11</v>
      </c>
      <c r="BD117" s="32">
        <v>16</v>
      </c>
      <c r="BE117" s="32" t="s">
        <v>105</v>
      </c>
      <c r="BF117" s="32">
        <v>3</v>
      </c>
      <c r="BG117" s="32">
        <v>6</v>
      </c>
      <c r="BH117" s="32">
        <v>12</v>
      </c>
      <c r="BI117" s="32">
        <v>3</v>
      </c>
      <c r="BJ117" s="32">
        <v>2</v>
      </c>
      <c r="BK117" s="32">
        <v>5</v>
      </c>
      <c r="BL117" s="32">
        <v>9</v>
      </c>
      <c r="BM117" s="32">
        <v>1</v>
      </c>
      <c r="BN117" s="32">
        <v>4</v>
      </c>
      <c r="BO117" s="32" t="s">
        <v>105</v>
      </c>
      <c r="BP117" s="32" t="s">
        <v>105</v>
      </c>
      <c r="BQ117" s="32" t="s">
        <v>105</v>
      </c>
      <c r="BR117" s="32" t="s">
        <v>105</v>
      </c>
      <c r="BS117" s="32" t="s">
        <v>105</v>
      </c>
      <c r="BT117" s="32" t="s">
        <v>105</v>
      </c>
      <c r="BU117" s="32" t="s">
        <v>105</v>
      </c>
      <c r="BV117" s="32" t="s">
        <v>105</v>
      </c>
      <c r="BW117" s="32" t="s">
        <v>105</v>
      </c>
      <c r="BX117" s="32" t="s">
        <v>105</v>
      </c>
      <c r="BY117" s="32" t="s">
        <v>105</v>
      </c>
      <c r="BZ117" s="32" t="s">
        <v>105</v>
      </c>
      <c r="CA117" s="32" t="s">
        <v>105</v>
      </c>
      <c r="CB117" s="32" t="s">
        <v>105</v>
      </c>
      <c r="CC117" s="32" t="s">
        <v>105</v>
      </c>
      <c r="CD117" s="32" t="s">
        <v>105</v>
      </c>
      <c r="CE117" s="32" t="s">
        <v>105</v>
      </c>
      <c r="CF117" s="32" t="s">
        <v>105</v>
      </c>
      <c r="CG117" s="32" t="s">
        <v>105</v>
      </c>
      <c r="CH117" s="32" t="s">
        <v>105</v>
      </c>
      <c r="CI117" s="32" t="s">
        <v>105</v>
      </c>
      <c r="CJ117" s="32" t="s">
        <v>105</v>
      </c>
      <c r="CK117" s="32" t="s">
        <v>105</v>
      </c>
      <c r="CM117" s="35" t="e">
        <f t="shared" si="43"/>
        <v>#DIV/0!</v>
      </c>
      <c r="CN117" s="36" t="e">
        <f t="shared" si="44"/>
        <v>#DIV/0!</v>
      </c>
      <c r="CO117" s="37" t="e">
        <f t="shared" si="45"/>
        <v>#DIV/0!</v>
      </c>
      <c r="CQ117" s="36">
        <f t="shared" si="46"/>
        <v>1.3333333333333333</v>
      </c>
      <c r="CR117" s="36">
        <f t="shared" si="47"/>
        <v>3.5</v>
      </c>
      <c r="CS117" s="37">
        <f t="shared" si="48"/>
        <v>0.38095238095238093</v>
      </c>
      <c r="CU117" s="37" t="e">
        <f t="shared" si="49"/>
        <v>#DIV/0!</v>
      </c>
    </row>
    <row r="118" spans="1:99" ht="15" hidden="1" customHeight="1" outlineLevel="2">
      <c r="A118" s="32" t="s">
        <v>148</v>
      </c>
      <c r="B118" s="32" t="s">
        <v>1656</v>
      </c>
      <c r="C118" s="32" t="s">
        <v>1657</v>
      </c>
      <c r="D118" s="32" t="s">
        <v>315</v>
      </c>
      <c r="E118" s="32" t="s">
        <v>1676</v>
      </c>
      <c r="F118" s="39" t="s">
        <v>1670</v>
      </c>
      <c r="G118" s="32" t="s">
        <v>1729</v>
      </c>
      <c r="H118" s="32" t="s">
        <v>1703</v>
      </c>
      <c r="I118" s="32" t="s">
        <v>1662</v>
      </c>
      <c r="J118" s="32" t="s">
        <v>1668</v>
      </c>
      <c r="K118" s="32">
        <v>17</v>
      </c>
      <c r="L118" s="32">
        <v>31</v>
      </c>
      <c r="M118" s="32">
        <v>11</v>
      </c>
      <c r="N118" s="32">
        <v>4</v>
      </c>
      <c r="O118" s="32">
        <v>7</v>
      </c>
      <c r="P118" s="32">
        <v>2</v>
      </c>
      <c r="Q118" s="32">
        <v>4</v>
      </c>
      <c r="R118" s="32">
        <v>3</v>
      </c>
      <c r="S118" s="32">
        <v>3</v>
      </c>
      <c r="T118" s="32">
        <v>3</v>
      </c>
      <c r="U118" s="32">
        <v>1</v>
      </c>
      <c r="V118" s="32">
        <v>7</v>
      </c>
      <c r="W118" s="32">
        <v>5</v>
      </c>
      <c r="X118" s="32">
        <v>3</v>
      </c>
      <c r="Y118" s="32">
        <v>6</v>
      </c>
      <c r="Z118" s="32">
        <v>4</v>
      </c>
      <c r="AA118" s="32">
        <v>2</v>
      </c>
      <c r="AB118" s="32">
        <v>3</v>
      </c>
      <c r="AC118" s="32">
        <v>1</v>
      </c>
      <c r="AD118" s="32">
        <v>2</v>
      </c>
      <c r="AE118" s="32">
        <v>1</v>
      </c>
      <c r="AF118" s="32">
        <v>2</v>
      </c>
      <c r="AG118" s="32">
        <v>2</v>
      </c>
      <c r="AH118" s="32">
        <v>7</v>
      </c>
      <c r="AI118" s="32">
        <v>4</v>
      </c>
      <c r="AJ118" s="32">
        <v>8</v>
      </c>
      <c r="AK118" s="32">
        <v>3</v>
      </c>
      <c r="AL118" s="32">
        <v>8</v>
      </c>
      <c r="AM118" s="32">
        <v>3</v>
      </c>
      <c r="AN118" s="32">
        <v>4</v>
      </c>
      <c r="AO118" s="32">
        <v>3</v>
      </c>
      <c r="AP118" s="32">
        <v>11</v>
      </c>
      <c r="AQ118" s="32">
        <v>4</v>
      </c>
      <c r="AR118" s="32">
        <v>2</v>
      </c>
      <c r="AS118" s="32" t="s">
        <v>105</v>
      </c>
      <c r="AT118" s="32">
        <v>6</v>
      </c>
      <c r="AU118" s="32">
        <v>5</v>
      </c>
      <c r="AV118" s="32">
        <v>9</v>
      </c>
      <c r="AW118" s="32">
        <v>5</v>
      </c>
      <c r="AX118" s="32">
        <v>1</v>
      </c>
      <c r="AY118" s="32">
        <v>5</v>
      </c>
      <c r="AZ118" s="32">
        <v>12</v>
      </c>
      <c r="BA118" s="32">
        <v>5</v>
      </c>
      <c r="BB118" s="32">
        <v>6</v>
      </c>
      <c r="BC118" s="32">
        <v>4</v>
      </c>
      <c r="BD118" s="32">
        <v>7</v>
      </c>
      <c r="BE118" s="32">
        <v>5</v>
      </c>
      <c r="BF118" s="32">
        <v>3</v>
      </c>
      <c r="BG118" s="32">
        <v>6</v>
      </c>
      <c r="BH118" s="32">
        <v>4</v>
      </c>
      <c r="BI118" s="32">
        <v>2</v>
      </c>
      <c r="BJ118" s="32">
        <v>2</v>
      </c>
      <c r="BK118" s="32">
        <v>2</v>
      </c>
      <c r="BL118" s="32">
        <v>2</v>
      </c>
      <c r="BM118" s="32">
        <v>1</v>
      </c>
      <c r="BN118" s="32">
        <v>1</v>
      </c>
      <c r="BO118" s="32" t="s">
        <v>105</v>
      </c>
      <c r="BP118" s="32">
        <v>2</v>
      </c>
      <c r="BQ118" s="32">
        <v>1</v>
      </c>
      <c r="BR118" s="32">
        <v>1</v>
      </c>
      <c r="BS118" s="32">
        <v>4</v>
      </c>
      <c r="BT118" s="32">
        <v>2</v>
      </c>
      <c r="BU118" s="32">
        <v>1</v>
      </c>
      <c r="BV118" s="32">
        <v>2</v>
      </c>
      <c r="BW118" s="32">
        <v>3</v>
      </c>
      <c r="BX118" s="32">
        <v>1</v>
      </c>
      <c r="BY118" s="32">
        <v>7</v>
      </c>
      <c r="BZ118" s="32">
        <v>4</v>
      </c>
      <c r="CA118" s="32">
        <v>1</v>
      </c>
      <c r="CB118" s="32">
        <v>1</v>
      </c>
      <c r="CC118" s="32">
        <v>8</v>
      </c>
      <c r="CD118" s="32">
        <v>2</v>
      </c>
      <c r="CE118" s="32">
        <v>3</v>
      </c>
      <c r="CF118" s="32">
        <v>3</v>
      </c>
      <c r="CG118" s="32">
        <v>2</v>
      </c>
      <c r="CH118" s="32">
        <v>1</v>
      </c>
      <c r="CI118" s="32">
        <v>4</v>
      </c>
      <c r="CJ118" s="32">
        <v>1</v>
      </c>
      <c r="CK118" s="32">
        <v>6</v>
      </c>
      <c r="CM118" s="35">
        <f t="shared" si="43"/>
        <v>3</v>
      </c>
      <c r="CN118" s="36">
        <f t="shared" si="44"/>
        <v>2.4444444444444446</v>
      </c>
      <c r="CO118" s="37">
        <f t="shared" si="45"/>
        <v>1.2272727272727271</v>
      </c>
      <c r="CQ118" s="36">
        <f t="shared" si="46"/>
        <v>5</v>
      </c>
      <c r="CR118" s="36">
        <f t="shared" si="47"/>
        <v>3.875</v>
      </c>
      <c r="CS118" s="37">
        <f t="shared" si="48"/>
        <v>1.2903225806451613</v>
      </c>
      <c r="CU118" s="37">
        <f t="shared" si="49"/>
        <v>1.2587976539589443</v>
      </c>
    </row>
    <row r="119" spans="1:99" ht="15" customHeight="1" outlineLevel="1" collapsed="1">
      <c r="A119" s="32" t="s">
        <v>148</v>
      </c>
      <c r="B119" s="32" t="s">
        <v>1656</v>
      </c>
      <c r="C119" s="32" t="s">
        <v>1657</v>
      </c>
      <c r="D119" s="32" t="s">
        <v>315</v>
      </c>
      <c r="E119" s="32" t="s">
        <v>1676</v>
      </c>
      <c r="F119" s="39" t="s">
        <v>1670</v>
      </c>
      <c r="G119" s="34" t="s">
        <v>1730</v>
      </c>
      <c r="H119" s="32"/>
      <c r="I119" s="32"/>
      <c r="J119" s="32"/>
      <c r="K119" s="32">
        <f t="shared" ref="K119:AP119" si="80">SUBTOTAL(9,K115:K118)</f>
        <v>43</v>
      </c>
      <c r="L119" s="32">
        <f t="shared" si="80"/>
        <v>80</v>
      </c>
      <c r="M119" s="32">
        <f t="shared" si="80"/>
        <v>25</v>
      </c>
      <c r="N119" s="32">
        <f t="shared" si="80"/>
        <v>21</v>
      </c>
      <c r="O119" s="32">
        <f t="shared" si="80"/>
        <v>40</v>
      </c>
      <c r="P119" s="32">
        <f t="shared" si="80"/>
        <v>11</v>
      </c>
      <c r="Q119" s="32">
        <f t="shared" si="80"/>
        <v>13</v>
      </c>
      <c r="R119" s="32">
        <f t="shared" si="80"/>
        <v>7</v>
      </c>
      <c r="S119" s="32">
        <f t="shared" si="80"/>
        <v>14</v>
      </c>
      <c r="T119" s="32">
        <f t="shared" si="80"/>
        <v>12</v>
      </c>
      <c r="U119" s="32">
        <f t="shared" si="80"/>
        <v>13</v>
      </c>
      <c r="V119" s="32">
        <f t="shared" si="80"/>
        <v>10</v>
      </c>
      <c r="W119" s="32">
        <f t="shared" si="80"/>
        <v>10</v>
      </c>
      <c r="X119" s="32">
        <f t="shared" si="80"/>
        <v>10</v>
      </c>
      <c r="Y119" s="32">
        <f t="shared" si="80"/>
        <v>17</v>
      </c>
      <c r="Z119" s="32">
        <f t="shared" si="80"/>
        <v>11</v>
      </c>
      <c r="AA119" s="32">
        <f t="shared" si="80"/>
        <v>7</v>
      </c>
      <c r="AB119" s="32">
        <f t="shared" si="80"/>
        <v>12</v>
      </c>
      <c r="AC119" s="32">
        <f t="shared" si="80"/>
        <v>10</v>
      </c>
      <c r="AD119" s="32">
        <f t="shared" si="80"/>
        <v>5</v>
      </c>
      <c r="AE119" s="32">
        <f t="shared" si="80"/>
        <v>5</v>
      </c>
      <c r="AF119" s="32">
        <f t="shared" si="80"/>
        <v>4</v>
      </c>
      <c r="AG119" s="32">
        <f t="shared" si="80"/>
        <v>5</v>
      </c>
      <c r="AH119" s="32">
        <f t="shared" si="80"/>
        <v>9</v>
      </c>
      <c r="AI119" s="32">
        <f t="shared" si="80"/>
        <v>9</v>
      </c>
      <c r="AJ119" s="32">
        <f t="shared" si="80"/>
        <v>12</v>
      </c>
      <c r="AK119" s="32">
        <f t="shared" si="80"/>
        <v>11</v>
      </c>
      <c r="AL119" s="32">
        <f t="shared" si="80"/>
        <v>12</v>
      </c>
      <c r="AM119" s="32">
        <f t="shared" si="80"/>
        <v>9</v>
      </c>
      <c r="AN119" s="32">
        <f t="shared" si="80"/>
        <v>7</v>
      </c>
      <c r="AO119" s="32">
        <f t="shared" si="80"/>
        <v>4</v>
      </c>
      <c r="AP119" s="32">
        <f t="shared" si="80"/>
        <v>24</v>
      </c>
      <c r="AQ119" s="32">
        <f t="shared" ref="AQ119:BV119" si="81">SUBTOTAL(9,AQ115:AQ118)</f>
        <v>12</v>
      </c>
      <c r="AR119" s="32">
        <f t="shared" si="81"/>
        <v>7</v>
      </c>
      <c r="AS119" s="32">
        <f t="shared" si="81"/>
        <v>5</v>
      </c>
      <c r="AT119" s="32">
        <f t="shared" si="81"/>
        <v>10</v>
      </c>
      <c r="AU119" s="32">
        <f t="shared" si="81"/>
        <v>8</v>
      </c>
      <c r="AV119" s="32">
        <f t="shared" si="81"/>
        <v>12</v>
      </c>
      <c r="AW119" s="32">
        <f t="shared" si="81"/>
        <v>9</v>
      </c>
      <c r="AX119" s="32">
        <f t="shared" si="81"/>
        <v>4</v>
      </c>
      <c r="AY119" s="32">
        <f t="shared" si="81"/>
        <v>9</v>
      </c>
      <c r="AZ119" s="32">
        <f t="shared" si="81"/>
        <v>24</v>
      </c>
      <c r="BA119" s="32">
        <f t="shared" si="81"/>
        <v>9</v>
      </c>
      <c r="BB119" s="32">
        <f t="shared" si="81"/>
        <v>35</v>
      </c>
      <c r="BC119" s="32">
        <f t="shared" si="81"/>
        <v>18</v>
      </c>
      <c r="BD119" s="32">
        <f t="shared" si="81"/>
        <v>25</v>
      </c>
      <c r="BE119" s="32">
        <f t="shared" si="81"/>
        <v>9</v>
      </c>
      <c r="BF119" s="32">
        <f t="shared" si="81"/>
        <v>6</v>
      </c>
      <c r="BG119" s="32">
        <f t="shared" si="81"/>
        <v>13</v>
      </c>
      <c r="BH119" s="32">
        <f t="shared" si="81"/>
        <v>16</v>
      </c>
      <c r="BI119" s="32">
        <f t="shared" si="81"/>
        <v>8</v>
      </c>
      <c r="BJ119" s="32">
        <f t="shared" si="81"/>
        <v>5</v>
      </c>
      <c r="BK119" s="32">
        <f t="shared" si="81"/>
        <v>9</v>
      </c>
      <c r="BL119" s="32">
        <f t="shared" si="81"/>
        <v>12</v>
      </c>
      <c r="BM119" s="32">
        <f t="shared" si="81"/>
        <v>4</v>
      </c>
      <c r="BN119" s="32">
        <f t="shared" si="81"/>
        <v>6</v>
      </c>
      <c r="BO119" s="32">
        <f t="shared" si="81"/>
        <v>0</v>
      </c>
      <c r="BP119" s="32">
        <f t="shared" si="81"/>
        <v>7</v>
      </c>
      <c r="BQ119" s="32">
        <f t="shared" si="81"/>
        <v>8</v>
      </c>
      <c r="BR119" s="32">
        <f t="shared" si="81"/>
        <v>7</v>
      </c>
      <c r="BS119" s="32">
        <f t="shared" si="81"/>
        <v>8</v>
      </c>
      <c r="BT119" s="32">
        <f t="shared" si="81"/>
        <v>5</v>
      </c>
      <c r="BU119" s="32">
        <f t="shared" si="81"/>
        <v>4</v>
      </c>
      <c r="BV119" s="32">
        <f t="shared" si="81"/>
        <v>5</v>
      </c>
      <c r="BW119" s="32">
        <f t="shared" ref="BW119:CK119" si="82">SUBTOTAL(9,BW115:BW118)</f>
        <v>6</v>
      </c>
      <c r="BX119" s="32">
        <f t="shared" si="82"/>
        <v>3</v>
      </c>
      <c r="BY119" s="32">
        <f t="shared" si="82"/>
        <v>11</v>
      </c>
      <c r="BZ119" s="32">
        <f t="shared" si="82"/>
        <v>11</v>
      </c>
      <c r="CA119" s="32">
        <f t="shared" si="82"/>
        <v>5</v>
      </c>
      <c r="CB119" s="32">
        <f t="shared" si="82"/>
        <v>3</v>
      </c>
      <c r="CC119" s="32">
        <f t="shared" si="82"/>
        <v>13</v>
      </c>
      <c r="CD119" s="32">
        <f t="shared" si="82"/>
        <v>9</v>
      </c>
      <c r="CE119" s="32">
        <f t="shared" si="82"/>
        <v>6</v>
      </c>
      <c r="CF119" s="32">
        <f t="shared" si="82"/>
        <v>5</v>
      </c>
      <c r="CG119" s="32">
        <f t="shared" si="82"/>
        <v>5</v>
      </c>
      <c r="CH119" s="32">
        <f t="shared" si="82"/>
        <v>2</v>
      </c>
      <c r="CI119" s="32">
        <f t="shared" si="82"/>
        <v>10</v>
      </c>
      <c r="CJ119" s="32">
        <f t="shared" si="82"/>
        <v>13</v>
      </c>
      <c r="CK119" s="32">
        <f t="shared" si="82"/>
        <v>12</v>
      </c>
      <c r="CM119" s="35">
        <f t="shared" si="43"/>
        <v>9.25</v>
      </c>
      <c r="CN119" s="36">
        <f t="shared" si="44"/>
        <v>5.8888888888888893</v>
      </c>
      <c r="CO119" s="37">
        <f t="shared" si="45"/>
        <v>1.570754716981132</v>
      </c>
      <c r="CQ119" s="36">
        <f t="shared" si="46"/>
        <v>9.5714285714285712</v>
      </c>
      <c r="CR119" s="36">
        <f t="shared" si="47"/>
        <v>11.25</v>
      </c>
      <c r="CS119" s="37">
        <f t="shared" si="48"/>
        <v>0.85079365079365077</v>
      </c>
      <c r="CU119" s="37">
        <f t="shared" si="49"/>
        <v>1.2107741838873913</v>
      </c>
    </row>
    <row r="120" spans="1:99" ht="15" hidden="1" customHeight="1" outlineLevel="2">
      <c r="A120" s="32" t="s">
        <v>148</v>
      </c>
      <c r="B120" s="32" t="s">
        <v>1656</v>
      </c>
      <c r="C120" s="32" t="s">
        <v>1657</v>
      </c>
      <c r="D120" s="32" t="s">
        <v>315</v>
      </c>
      <c r="E120" s="32" t="s">
        <v>1676</v>
      </c>
      <c r="F120" s="39" t="s">
        <v>1682</v>
      </c>
      <c r="G120" s="32" t="s">
        <v>1731</v>
      </c>
      <c r="H120" s="32" t="s">
        <v>1703</v>
      </c>
      <c r="I120" s="32" t="s">
        <v>1662</v>
      </c>
      <c r="J120" s="32" t="s">
        <v>1664</v>
      </c>
      <c r="K120" s="32" t="s">
        <v>105</v>
      </c>
      <c r="L120" s="32" t="s">
        <v>105</v>
      </c>
      <c r="M120" s="32" t="s">
        <v>105</v>
      </c>
      <c r="N120" s="32" t="s">
        <v>105</v>
      </c>
      <c r="O120" s="32" t="s">
        <v>105</v>
      </c>
      <c r="P120" s="32" t="s">
        <v>105</v>
      </c>
      <c r="Q120" s="32" t="s">
        <v>105</v>
      </c>
      <c r="R120" s="32" t="s">
        <v>105</v>
      </c>
      <c r="S120" s="32" t="s">
        <v>105</v>
      </c>
      <c r="T120" s="32" t="s">
        <v>105</v>
      </c>
      <c r="U120" s="32" t="s">
        <v>105</v>
      </c>
      <c r="V120" s="32" t="s">
        <v>105</v>
      </c>
      <c r="W120" s="32">
        <v>2</v>
      </c>
      <c r="X120" s="32">
        <v>2</v>
      </c>
      <c r="Y120" s="32">
        <v>3</v>
      </c>
      <c r="Z120" s="32">
        <v>3</v>
      </c>
      <c r="AA120" s="32">
        <v>1</v>
      </c>
      <c r="AB120" s="32">
        <v>2</v>
      </c>
      <c r="AC120" s="32">
        <v>4</v>
      </c>
      <c r="AD120" s="32">
        <v>7</v>
      </c>
      <c r="AE120" s="32">
        <v>2</v>
      </c>
      <c r="AF120" s="32">
        <v>5</v>
      </c>
      <c r="AG120" s="32">
        <v>3</v>
      </c>
      <c r="AH120" s="32">
        <v>3</v>
      </c>
      <c r="AI120" s="32" t="s">
        <v>105</v>
      </c>
      <c r="AJ120" s="32" t="s">
        <v>105</v>
      </c>
      <c r="AK120" s="32">
        <v>4</v>
      </c>
      <c r="AL120" s="32" t="s">
        <v>105</v>
      </c>
      <c r="AM120" s="32" t="s">
        <v>105</v>
      </c>
      <c r="AN120" s="32" t="s">
        <v>105</v>
      </c>
      <c r="AO120" s="32" t="s">
        <v>105</v>
      </c>
      <c r="AP120" s="32" t="s">
        <v>105</v>
      </c>
      <c r="AQ120" s="32" t="s">
        <v>105</v>
      </c>
      <c r="AR120" s="32" t="s">
        <v>105</v>
      </c>
      <c r="AS120" s="32" t="s">
        <v>105</v>
      </c>
      <c r="AT120" s="32" t="s">
        <v>105</v>
      </c>
      <c r="AU120" s="32" t="s">
        <v>105</v>
      </c>
      <c r="AV120" s="32" t="s">
        <v>105</v>
      </c>
      <c r="AW120" s="32" t="s">
        <v>105</v>
      </c>
      <c r="AX120" s="32" t="s">
        <v>105</v>
      </c>
      <c r="AY120" s="32" t="s">
        <v>105</v>
      </c>
      <c r="AZ120" s="32" t="s">
        <v>105</v>
      </c>
      <c r="BA120" s="32" t="s">
        <v>105</v>
      </c>
      <c r="BB120" s="32" t="s">
        <v>105</v>
      </c>
      <c r="BC120" s="32" t="s">
        <v>105</v>
      </c>
      <c r="BD120" s="32" t="s">
        <v>105</v>
      </c>
      <c r="BE120" s="32" t="s">
        <v>105</v>
      </c>
      <c r="BF120" s="32" t="s">
        <v>105</v>
      </c>
      <c r="BG120" s="32" t="s">
        <v>105</v>
      </c>
      <c r="BH120" s="32" t="s">
        <v>105</v>
      </c>
      <c r="BI120" s="32" t="s">
        <v>105</v>
      </c>
      <c r="BJ120" s="32" t="s">
        <v>105</v>
      </c>
      <c r="BK120" s="32" t="s">
        <v>105</v>
      </c>
      <c r="BL120" s="32" t="s">
        <v>105</v>
      </c>
      <c r="BM120" s="32">
        <v>1</v>
      </c>
      <c r="BN120" s="32" t="s">
        <v>105</v>
      </c>
      <c r="BO120" s="32" t="s">
        <v>105</v>
      </c>
      <c r="BP120" s="32" t="s">
        <v>105</v>
      </c>
      <c r="BQ120" s="32" t="s">
        <v>105</v>
      </c>
      <c r="BR120" s="32" t="s">
        <v>105</v>
      </c>
      <c r="BS120" s="32" t="s">
        <v>105</v>
      </c>
      <c r="BT120" s="32" t="s">
        <v>105</v>
      </c>
      <c r="BU120" s="32" t="s">
        <v>105</v>
      </c>
      <c r="BV120" s="32" t="s">
        <v>105</v>
      </c>
      <c r="BW120" s="32" t="s">
        <v>105</v>
      </c>
      <c r="BX120" s="32" t="s">
        <v>105</v>
      </c>
      <c r="BY120" s="32" t="s">
        <v>105</v>
      </c>
      <c r="BZ120" s="32" t="s">
        <v>105</v>
      </c>
      <c r="CA120" s="32" t="s">
        <v>105</v>
      </c>
      <c r="CB120" s="32" t="s">
        <v>105</v>
      </c>
      <c r="CC120" s="32" t="s">
        <v>105</v>
      </c>
      <c r="CD120" s="32" t="s">
        <v>105</v>
      </c>
      <c r="CE120" s="32" t="s">
        <v>105</v>
      </c>
      <c r="CF120" s="32" t="s">
        <v>105</v>
      </c>
      <c r="CG120" s="32" t="s">
        <v>105</v>
      </c>
      <c r="CH120" s="32" t="s">
        <v>105</v>
      </c>
      <c r="CI120" s="32" t="s">
        <v>105</v>
      </c>
      <c r="CJ120" s="32" t="s">
        <v>105</v>
      </c>
      <c r="CK120" s="32" t="s">
        <v>105</v>
      </c>
      <c r="CM120" s="35" t="e">
        <f t="shared" si="43"/>
        <v>#DIV/0!</v>
      </c>
      <c r="CN120" s="36" t="e">
        <f t="shared" si="44"/>
        <v>#DIV/0!</v>
      </c>
      <c r="CO120" s="37" t="e">
        <f t="shared" si="45"/>
        <v>#DIV/0!</v>
      </c>
      <c r="CQ120" s="36">
        <f t="shared" si="46"/>
        <v>3.3333333333333335</v>
      </c>
      <c r="CR120" s="36">
        <f t="shared" si="47"/>
        <v>2.2000000000000002</v>
      </c>
      <c r="CS120" s="37">
        <f t="shared" si="48"/>
        <v>1.5151515151515151</v>
      </c>
      <c r="CU120" s="37" t="e">
        <f t="shared" si="49"/>
        <v>#DIV/0!</v>
      </c>
    </row>
    <row r="121" spans="1:99" ht="15" hidden="1" customHeight="1" outlineLevel="2">
      <c r="A121" s="32" t="s">
        <v>148</v>
      </c>
      <c r="B121" s="32" t="s">
        <v>1656</v>
      </c>
      <c r="C121" s="32" t="s">
        <v>1657</v>
      </c>
      <c r="D121" s="32" t="s">
        <v>315</v>
      </c>
      <c r="E121" s="32" t="s">
        <v>1676</v>
      </c>
      <c r="F121" s="39" t="s">
        <v>1682</v>
      </c>
      <c r="G121" s="32" t="s">
        <v>1731</v>
      </c>
      <c r="H121" s="32" t="s">
        <v>1703</v>
      </c>
      <c r="I121" s="32" t="s">
        <v>1662</v>
      </c>
      <c r="J121" s="32" t="s">
        <v>1665</v>
      </c>
      <c r="K121" s="32" t="s">
        <v>105</v>
      </c>
      <c r="L121" s="32" t="s">
        <v>105</v>
      </c>
      <c r="M121" s="32" t="s">
        <v>105</v>
      </c>
      <c r="N121" s="32" t="s">
        <v>105</v>
      </c>
      <c r="O121" s="32" t="s">
        <v>105</v>
      </c>
      <c r="P121" s="32" t="s">
        <v>105</v>
      </c>
      <c r="Q121" s="32" t="s">
        <v>105</v>
      </c>
      <c r="R121" s="32" t="s">
        <v>105</v>
      </c>
      <c r="S121" s="32" t="s">
        <v>105</v>
      </c>
      <c r="T121" s="32" t="s">
        <v>105</v>
      </c>
      <c r="U121" s="32" t="s">
        <v>105</v>
      </c>
      <c r="V121" s="32" t="s">
        <v>105</v>
      </c>
      <c r="W121" s="32" t="s">
        <v>105</v>
      </c>
      <c r="X121" s="32" t="s">
        <v>105</v>
      </c>
      <c r="Y121" s="32" t="s">
        <v>105</v>
      </c>
      <c r="Z121" s="32" t="s">
        <v>105</v>
      </c>
      <c r="AA121" s="32" t="s">
        <v>105</v>
      </c>
      <c r="AB121" s="32" t="s">
        <v>105</v>
      </c>
      <c r="AC121" s="32" t="s">
        <v>105</v>
      </c>
      <c r="AD121" s="32" t="s">
        <v>105</v>
      </c>
      <c r="AE121" s="32" t="s">
        <v>105</v>
      </c>
      <c r="AF121" s="32" t="s">
        <v>105</v>
      </c>
      <c r="AG121" s="32" t="s">
        <v>105</v>
      </c>
      <c r="AH121" s="32" t="s">
        <v>105</v>
      </c>
      <c r="AI121" s="32" t="s">
        <v>105</v>
      </c>
      <c r="AJ121" s="32" t="s">
        <v>105</v>
      </c>
      <c r="AK121" s="32" t="s">
        <v>105</v>
      </c>
      <c r="AL121" s="32" t="s">
        <v>105</v>
      </c>
      <c r="AM121" s="32" t="s">
        <v>105</v>
      </c>
      <c r="AN121" s="32" t="s">
        <v>105</v>
      </c>
      <c r="AO121" s="32" t="s">
        <v>105</v>
      </c>
      <c r="AP121" s="32" t="s">
        <v>105</v>
      </c>
      <c r="AQ121" s="32" t="s">
        <v>105</v>
      </c>
      <c r="AR121" s="32" t="s">
        <v>105</v>
      </c>
      <c r="AS121" s="32" t="s">
        <v>105</v>
      </c>
      <c r="AT121" s="32" t="s">
        <v>105</v>
      </c>
      <c r="AU121" s="32" t="s">
        <v>105</v>
      </c>
      <c r="AV121" s="32" t="s">
        <v>105</v>
      </c>
      <c r="AW121" s="32" t="s">
        <v>105</v>
      </c>
      <c r="AX121" s="32" t="s">
        <v>105</v>
      </c>
      <c r="AY121" s="32" t="s">
        <v>105</v>
      </c>
      <c r="AZ121" s="32" t="s">
        <v>105</v>
      </c>
      <c r="BA121" s="32" t="s">
        <v>105</v>
      </c>
      <c r="BB121" s="32" t="s">
        <v>105</v>
      </c>
      <c r="BC121" s="32" t="s">
        <v>105</v>
      </c>
      <c r="BD121" s="32" t="s">
        <v>105</v>
      </c>
      <c r="BE121" s="32" t="s">
        <v>105</v>
      </c>
      <c r="BF121" s="32" t="s">
        <v>105</v>
      </c>
      <c r="BG121" s="32" t="s">
        <v>105</v>
      </c>
      <c r="BH121" s="32" t="s">
        <v>105</v>
      </c>
      <c r="BI121" s="32" t="s">
        <v>105</v>
      </c>
      <c r="BJ121" s="32" t="s">
        <v>105</v>
      </c>
      <c r="BK121" s="32" t="s">
        <v>105</v>
      </c>
      <c r="BL121" s="32" t="s">
        <v>105</v>
      </c>
      <c r="BM121" s="32" t="s">
        <v>105</v>
      </c>
      <c r="BN121" s="32">
        <v>2</v>
      </c>
      <c r="BO121" s="32">
        <v>2</v>
      </c>
      <c r="BP121" s="32">
        <v>2</v>
      </c>
      <c r="BQ121" s="32">
        <v>1</v>
      </c>
      <c r="BR121" s="32">
        <v>4</v>
      </c>
      <c r="BS121" s="32">
        <v>1</v>
      </c>
      <c r="BT121" s="32">
        <v>1</v>
      </c>
      <c r="BU121" s="32">
        <v>2</v>
      </c>
      <c r="BV121" s="32">
        <v>1</v>
      </c>
      <c r="BW121" s="32">
        <v>1</v>
      </c>
      <c r="BX121" s="32">
        <v>2</v>
      </c>
      <c r="BY121" s="32">
        <v>2</v>
      </c>
      <c r="BZ121" s="32">
        <v>3</v>
      </c>
      <c r="CA121" s="32" t="s">
        <v>105</v>
      </c>
      <c r="CB121" s="32" t="s">
        <v>105</v>
      </c>
      <c r="CC121" s="32">
        <v>7</v>
      </c>
      <c r="CD121" s="32">
        <v>1</v>
      </c>
      <c r="CE121" s="32">
        <v>2</v>
      </c>
      <c r="CF121" s="32" t="s">
        <v>105</v>
      </c>
      <c r="CG121" s="32" t="s">
        <v>105</v>
      </c>
      <c r="CH121" s="32" t="s">
        <v>105</v>
      </c>
      <c r="CI121" s="32">
        <v>1</v>
      </c>
      <c r="CJ121" s="32">
        <v>4</v>
      </c>
      <c r="CK121" s="32">
        <v>3</v>
      </c>
      <c r="CM121" s="35">
        <f t="shared" si="43"/>
        <v>2.6666666666666665</v>
      </c>
      <c r="CN121" s="36">
        <f t="shared" si="44"/>
        <v>1.7142857142857142</v>
      </c>
      <c r="CO121" s="37">
        <f t="shared" si="45"/>
        <v>1.5555555555555556</v>
      </c>
      <c r="CQ121" s="36" t="e">
        <f t="shared" si="46"/>
        <v>#DIV/0!</v>
      </c>
      <c r="CR121" s="36" t="e">
        <f t="shared" si="47"/>
        <v>#DIV/0!</v>
      </c>
      <c r="CS121" s="37" t="e">
        <f t="shared" si="48"/>
        <v>#DIV/0!</v>
      </c>
      <c r="CU121" s="37" t="e">
        <f t="shared" si="49"/>
        <v>#DIV/0!</v>
      </c>
    </row>
    <row r="122" spans="1:99" ht="15" hidden="1" customHeight="1" outlineLevel="2">
      <c r="A122" s="32" t="s">
        <v>148</v>
      </c>
      <c r="B122" s="32" t="s">
        <v>1656</v>
      </c>
      <c r="C122" s="32" t="s">
        <v>1657</v>
      </c>
      <c r="D122" s="32" t="s">
        <v>315</v>
      </c>
      <c r="E122" s="32" t="s">
        <v>1676</v>
      </c>
      <c r="F122" s="39" t="s">
        <v>1682</v>
      </c>
      <c r="G122" s="32" t="s">
        <v>1731</v>
      </c>
      <c r="H122" s="32" t="s">
        <v>1703</v>
      </c>
      <c r="I122" s="32" t="s">
        <v>1662</v>
      </c>
      <c r="J122" s="32" t="s">
        <v>1666</v>
      </c>
      <c r="K122" s="32">
        <v>5</v>
      </c>
      <c r="L122" s="32">
        <v>7</v>
      </c>
      <c r="M122" s="32">
        <v>3</v>
      </c>
      <c r="N122" s="32">
        <v>7</v>
      </c>
      <c r="O122" s="32">
        <v>4</v>
      </c>
      <c r="P122" s="32">
        <v>4</v>
      </c>
      <c r="Q122" s="32">
        <v>2</v>
      </c>
      <c r="R122" s="32">
        <v>3</v>
      </c>
      <c r="S122" s="32">
        <v>9</v>
      </c>
      <c r="T122" s="32">
        <v>3</v>
      </c>
      <c r="U122" s="32">
        <v>1</v>
      </c>
      <c r="V122" s="32">
        <v>1</v>
      </c>
      <c r="W122" s="32" t="s">
        <v>105</v>
      </c>
      <c r="X122" s="32" t="s">
        <v>105</v>
      </c>
      <c r="Y122" s="32" t="s">
        <v>105</v>
      </c>
      <c r="Z122" s="32" t="s">
        <v>105</v>
      </c>
      <c r="AA122" s="32" t="s">
        <v>105</v>
      </c>
      <c r="AB122" s="32" t="s">
        <v>105</v>
      </c>
      <c r="AC122" s="32" t="s">
        <v>105</v>
      </c>
      <c r="AD122" s="32" t="s">
        <v>105</v>
      </c>
      <c r="AE122" s="32" t="s">
        <v>105</v>
      </c>
      <c r="AF122" s="32" t="s">
        <v>105</v>
      </c>
      <c r="AG122" s="32" t="s">
        <v>105</v>
      </c>
      <c r="AH122" s="32" t="s">
        <v>105</v>
      </c>
      <c r="AI122" s="32" t="s">
        <v>105</v>
      </c>
      <c r="AJ122" s="32">
        <v>1</v>
      </c>
      <c r="AK122" s="32" t="s">
        <v>105</v>
      </c>
      <c r="AL122" s="32">
        <v>1</v>
      </c>
      <c r="AM122" s="32">
        <v>3</v>
      </c>
      <c r="AN122" s="32">
        <v>1</v>
      </c>
      <c r="AO122" s="32">
        <v>1</v>
      </c>
      <c r="AP122" s="32">
        <v>1</v>
      </c>
      <c r="AQ122" s="32">
        <v>2</v>
      </c>
      <c r="AR122" s="32">
        <v>1</v>
      </c>
      <c r="AS122" s="32">
        <v>3</v>
      </c>
      <c r="AT122" s="32">
        <v>1</v>
      </c>
      <c r="AU122" s="32">
        <v>1</v>
      </c>
      <c r="AV122" s="32">
        <v>3</v>
      </c>
      <c r="AW122" s="32">
        <v>3</v>
      </c>
      <c r="AX122" s="32" t="s">
        <v>105</v>
      </c>
      <c r="AY122" s="32" t="s">
        <v>105</v>
      </c>
      <c r="AZ122" s="32">
        <v>2</v>
      </c>
      <c r="BA122" s="32">
        <v>2</v>
      </c>
      <c r="BB122" s="32">
        <v>5</v>
      </c>
      <c r="BC122" s="32">
        <v>8</v>
      </c>
      <c r="BD122" s="32" t="s">
        <v>105</v>
      </c>
      <c r="BE122" s="32">
        <v>5</v>
      </c>
      <c r="BF122" s="32">
        <v>1</v>
      </c>
      <c r="BG122" s="32">
        <v>2</v>
      </c>
      <c r="BH122" s="32">
        <v>5</v>
      </c>
      <c r="BI122" s="32">
        <v>1</v>
      </c>
      <c r="BJ122" s="32">
        <v>1</v>
      </c>
      <c r="BK122" s="32">
        <v>2</v>
      </c>
      <c r="BL122" s="32">
        <v>1</v>
      </c>
      <c r="BM122" s="32" t="s">
        <v>105</v>
      </c>
      <c r="BN122" s="32" t="s">
        <v>105</v>
      </c>
      <c r="BO122" s="32" t="s">
        <v>105</v>
      </c>
      <c r="BP122" s="32" t="s">
        <v>105</v>
      </c>
      <c r="BQ122" s="32" t="s">
        <v>105</v>
      </c>
      <c r="BR122" s="32" t="s">
        <v>105</v>
      </c>
      <c r="BS122" s="32" t="s">
        <v>105</v>
      </c>
      <c r="BT122" s="32" t="s">
        <v>105</v>
      </c>
      <c r="BU122" s="32" t="s">
        <v>105</v>
      </c>
      <c r="BV122" s="32" t="s">
        <v>105</v>
      </c>
      <c r="BW122" s="32" t="s">
        <v>105</v>
      </c>
      <c r="BX122" s="32" t="s">
        <v>105</v>
      </c>
      <c r="BY122" s="32" t="s">
        <v>105</v>
      </c>
      <c r="BZ122" s="32" t="s">
        <v>105</v>
      </c>
      <c r="CA122" s="32" t="s">
        <v>105</v>
      </c>
      <c r="CB122" s="32" t="s">
        <v>105</v>
      </c>
      <c r="CC122" s="32" t="s">
        <v>105</v>
      </c>
      <c r="CD122" s="32" t="s">
        <v>105</v>
      </c>
      <c r="CE122" s="32" t="s">
        <v>105</v>
      </c>
      <c r="CF122" s="32" t="s">
        <v>105</v>
      </c>
      <c r="CG122" s="32" t="s">
        <v>105</v>
      </c>
      <c r="CH122" s="32" t="s">
        <v>105</v>
      </c>
      <c r="CI122" s="32" t="s">
        <v>105</v>
      </c>
      <c r="CJ122" s="32" t="s">
        <v>105</v>
      </c>
      <c r="CK122" s="32" t="s">
        <v>105</v>
      </c>
      <c r="CM122" s="35" t="e">
        <f t="shared" si="43"/>
        <v>#DIV/0!</v>
      </c>
      <c r="CN122" s="36" t="e">
        <f t="shared" si="44"/>
        <v>#DIV/0!</v>
      </c>
      <c r="CO122" s="37" t="e">
        <f t="shared" si="45"/>
        <v>#DIV/0!</v>
      </c>
      <c r="CQ122" s="36">
        <f t="shared" si="46"/>
        <v>1.6666666666666667</v>
      </c>
      <c r="CR122" s="36">
        <f t="shared" si="47"/>
        <v>1.6666666666666667</v>
      </c>
      <c r="CS122" s="37">
        <f t="shared" si="48"/>
        <v>1</v>
      </c>
      <c r="CU122" s="37" t="e">
        <f t="shared" si="49"/>
        <v>#DIV/0!</v>
      </c>
    </row>
    <row r="123" spans="1:99" ht="15" hidden="1" customHeight="1" outlineLevel="2">
      <c r="A123" s="32" t="s">
        <v>148</v>
      </c>
      <c r="B123" s="32" t="s">
        <v>1656</v>
      </c>
      <c r="C123" s="32" t="s">
        <v>1657</v>
      </c>
      <c r="D123" s="32" t="s">
        <v>315</v>
      </c>
      <c r="E123" s="32" t="s">
        <v>1676</v>
      </c>
      <c r="F123" s="39" t="s">
        <v>1682</v>
      </c>
      <c r="G123" s="32" t="s">
        <v>1731</v>
      </c>
      <c r="H123" s="32" t="s">
        <v>1703</v>
      </c>
      <c r="I123" s="32" t="s">
        <v>1662</v>
      </c>
      <c r="J123" s="32" t="s">
        <v>1668</v>
      </c>
      <c r="K123" s="32" t="s">
        <v>105</v>
      </c>
      <c r="L123" s="32" t="s">
        <v>105</v>
      </c>
      <c r="M123" s="32" t="s">
        <v>105</v>
      </c>
      <c r="N123" s="32" t="s">
        <v>105</v>
      </c>
      <c r="O123" s="32" t="s">
        <v>105</v>
      </c>
      <c r="P123" s="32" t="s">
        <v>105</v>
      </c>
      <c r="Q123" s="32" t="s">
        <v>105</v>
      </c>
      <c r="R123" s="32" t="s">
        <v>105</v>
      </c>
      <c r="S123" s="32" t="s">
        <v>105</v>
      </c>
      <c r="T123" s="32" t="s">
        <v>105</v>
      </c>
      <c r="U123" s="32" t="s">
        <v>105</v>
      </c>
      <c r="V123" s="32" t="s">
        <v>105</v>
      </c>
      <c r="W123" s="32" t="s">
        <v>105</v>
      </c>
      <c r="X123" s="32" t="s">
        <v>105</v>
      </c>
      <c r="Y123" s="32" t="s">
        <v>105</v>
      </c>
      <c r="Z123" s="32" t="s">
        <v>105</v>
      </c>
      <c r="AA123" s="32" t="s">
        <v>105</v>
      </c>
      <c r="AB123" s="32" t="s">
        <v>105</v>
      </c>
      <c r="AC123" s="32" t="s">
        <v>105</v>
      </c>
      <c r="AD123" s="32" t="s">
        <v>105</v>
      </c>
      <c r="AE123" s="32" t="s">
        <v>105</v>
      </c>
      <c r="AF123" s="32" t="s">
        <v>105</v>
      </c>
      <c r="AG123" s="32" t="s">
        <v>105</v>
      </c>
      <c r="AH123" s="32" t="s">
        <v>105</v>
      </c>
      <c r="AI123" s="32" t="s">
        <v>105</v>
      </c>
      <c r="AJ123" s="32" t="s">
        <v>105</v>
      </c>
      <c r="AK123" s="32" t="s">
        <v>105</v>
      </c>
      <c r="AL123" s="32" t="s">
        <v>105</v>
      </c>
      <c r="AM123" s="32" t="s">
        <v>105</v>
      </c>
      <c r="AN123" s="32" t="s">
        <v>105</v>
      </c>
      <c r="AO123" s="32" t="s">
        <v>105</v>
      </c>
      <c r="AP123" s="32" t="s">
        <v>105</v>
      </c>
      <c r="AQ123" s="32" t="s">
        <v>105</v>
      </c>
      <c r="AR123" s="32" t="s">
        <v>105</v>
      </c>
      <c r="AS123" s="32" t="s">
        <v>105</v>
      </c>
      <c r="AT123" s="32" t="s">
        <v>105</v>
      </c>
      <c r="AU123" s="32" t="s">
        <v>105</v>
      </c>
      <c r="AV123" s="32" t="s">
        <v>105</v>
      </c>
      <c r="AW123" s="32" t="s">
        <v>105</v>
      </c>
      <c r="AX123" s="32" t="s">
        <v>105</v>
      </c>
      <c r="AY123" s="32" t="s">
        <v>105</v>
      </c>
      <c r="AZ123" s="32" t="s">
        <v>105</v>
      </c>
      <c r="BA123" s="32" t="s">
        <v>105</v>
      </c>
      <c r="BB123" s="32" t="s">
        <v>105</v>
      </c>
      <c r="BC123" s="32" t="s">
        <v>105</v>
      </c>
      <c r="BD123" s="32" t="s">
        <v>105</v>
      </c>
      <c r="BE123" s="32" t="s">
        <v>105</v>
      </c>
      <c r="BF123" s="32" t="s">
        <v>105</v>
      </c>
      <c r="BG123" s="32" t="s">
        <v>105</v>
      </c>
      <c r="BH123" s="32" t="s">
        <v>105</v>
      </c>
      <c r="BI123" s="32" t="s">
        <v>105</v>
      </c>
      <c r="BJ123" s="32" t="s">
        <v>105</v>
      </c>
      <c r="BK123" s="32" t="s">
        <v>105</v>
      </c>
      <c r="BL123" s="32" t="s">
        <v>105</v>
      </c>
      <c r="BM123" s="32" t="s">
        <v>105</v>
      </c>
      <c r="BN123" s="32" t="s">
        <v>105</v>
      </c>
      <c r="BO123" s="32" t="s">
        <v>105</v>
      </c>
      <c r="BP123" s="32" t="s">
        <v>105</v>
      </c>
      <c r="BQ123" s="32" t="s">
        <v>105</v>
      </c>
      <c r="BR123" s="32" t="s">
        <v>105</v>
      </c>
      <c r="BS123" s="32" t="s">
        <v>105</v>
      </c>
      <c r="BT123" s="32" t="s">
        <v>105</v>
      </c>
      <c r="BU123" s="32" t="s">
        <v>105</v>
      </c>
      <c r="BV123" s="32" t="s">
        <v>105</v>
      </c>
      <c r="BW123" s="32" t="s">
        <v>105</v>
      </c>
      <c r="BX123" s="32" t="s">
        <v>105</v>
      </c>
      <c r="BY123" s="32" t="s">
        <v>105</v>
      </c>
      <c r="BZ123" s="32" t="s">
        <v>105</v>
      </c>
      <c r="CA123" s="32" t="s">
        <v>105</v>
      </c>
      <c r="CB123" s="32" t="s">
        <v>105</v>
      </c>
      <c r="CC123" s="32" t="s">
        <v>105</v>
      </c>
      <c r="CD123" s="32" t="s">
        <v>105</v>
      </c>
      <c r="CE123" s="32" t="s">
        <v>105</v>
      </c>
      <c r="CF123" s="32" t="s">
        <v>105</v>
      </c>
      <c r="CG123" s="32" t="s">
        <v>105</v>
      </c>
      <c r="CH123" s="32" t="s">
        <v>105</v>
      </c>
      <c r="CI123" s="32" t="s">
        <v>105</v>
      </c>
      <c r="CJ123" s="32" t="s">
        <v>105</v>
      </c>
      <c r="CK123" s="32" t="s">
        <v>105</v>
      </c>
      <c r="CM123" s="35" t="e">
        <f t="shared" si="43"/>
        <v>#DIV/0!</v>
      </c>
      <c r="CN123" s="36" t="e">
        <f t="shared" si="44"/>
        <v>#DIV/0!</v>
      </c>
      <c r="CO123" s="37" t="e">
        <f t="shared" si="45"/>
        <v>#DIV/0!</v>
      </c>
      <c r="CQ123" s="36" t="e">
        <f t="shared" si="46"/>
        <v>#DIV/0!</v>
      </c>
      <c r="CR123" s="36" t="e">
        <f t="shared" si="47"/>
        <v>#DIV/0!</v>
      </c>
      <c r="CS123" s="37" t="e">
        <f t="shared" si="48"/>
        <v>#DIV/0!</v>
      </c>
      <c r="CU123" s="37" t="e">
        <f t="shared" si="49"/>
        <v>#DIV/0!</v>
      </c>
    </row>
    <row r="124" spans="1:99" ht="15" customHeight="1" outlineLevel="1" collapsed="1">
      <c r="A124" s="32" t="s">
        <v>148</v>
      </c>
      <c r="B124" s="32" t="s">
        <v>1656</v>
      </c>
      <c r="C124" s="32" t="s">
        <v>1657</v>
      </c>
      <c r="D124" s="32" t="s">
        <v>315</v>
      </c>
      <c r="E124" s="32" t="s">
        <v>1676</v>
      </c>
      <c r="F124" s="39" t="s">
        <v>1682</v>
      </c>
      <c r="G124" s="34" t="s">
        <v>1732</v>
      </c>
      <c r="H124" s="32"/>
      <c r="I124" s="32"/>
      <c r="J124" s="32"/>
      <c r="K124" s="32">
        <f t="shared" ref="K124:AP124" si="83">SUBTOTAL(9,K120:K123)</f>
        <v>5</v>
      </c>
      <c r="L124" s="32">
        <f t="shared" si="83"/>
        <v>7</v>
      </c>
      <c r="M124" s="32">
        <f t="shared" si="83"/>
        <v>3</v>
      </c>
      <c r="N124" s="32">
        <f t="shared" si="83"/>
        <v>7</v>
      </c>
      <c r="O124" s="32">
        <f t="shared" si="83"/>
        <v>4</v>
      </c>
      <c r="P124" s="32">
        <f t="shared" si="83"/>
        <v>4</v>
      </c>
      <c r="Q124" s="32">
        <f t="shared" si="83"/>
        <v>2</v>
      </c>
      <c r="R124" s="32">
        <f t="shared" si="83"/>
        <v>3</v>
      </c>
      <c r="S124" s="32">
        <f t="shared" si="83"/>
        <v>9</v>
      </c>
      <c r="T124" s="32">
        <f t="shared" si="83"/>
        <v>3</v>
      </c>
      <c r="U124" s="32">
        <f t="shared" si="83"/>
        <v>1</v>
      </c>
      <c r="V124" s="32">
        <f t="shared" si="83"/>
        <v>1</v>
      </c>
      <c r="W124" s="32">
        <f t="shared" si="83"/>
        <v>2</v>
      </c>
      <c r="X124" s="32">
        <f t="shared" si="83"/>
        <v>2</v>
      </c>
      <c r="Y124" s="32">
        <f t="shared" si="83"/>
        <v>3</v>
      </c>
      <c r="Z124" s="32">
        <f t="shared" si="83"/>
        <v>3</v>
      </c>
      <c r="AA124" s="32">
        <f t="shared" si="83"/>
        <v>1</v>
      </c>
      <c r="AB124" s="32">
        <f t="shared" si="83"/>
        <v>2</v>
      </c>
      <c r="AC124" s="32">
        <f t="shared" si="83"/>
        <v>4</v>
      </c>
      <c r="AD124" s="32">
        <f t="shared" si="83"/>
        <v>7</v>
      </c>
      <c r="AE124" s="32">
        <f t="shared" si="83"/>
        <v>2</v>
      </c>
      <c r="AF124" s="32">
        <f t="shared" si="83"/>
        <v>5</v>
      </c>
      <c r="AG124" s="32">
        <f t="shared" si="83"/>
        <v>3</v>
      </c>
      <c r="AH124" s="32">
        <f t="shared" si="83"/>
        <v>3</v>
      </c>
      <c r="AI124" s="32">
        <f t="shared" si="83"/>
        <v>0</v>
      </c>
      <c r="AJ124" s="32">
        <f t="shared" si="83"/>
        <v>1</v>
      </c>
      <c r="AK124" s="32">
        <f t="shared" si="83"/>
        <v>4</v>
      </c>
      <c r="AL124" s="32">
        <f t="shared" si="83"/>
        <v>1</v>
      </c>
      <c r="AM124" s="32">
        <f t="shared" si="83"/>
        <v>3</v>
      </c>
      <c r="AN124" s="32">
        <f t="shared" si="83"/>
        <v>1</v>
      </c>
      <c r="AO124" s="32">
        <f t="shared" si="83"/>
        <v>1</v>
      </c>
      <c r="AP124" s="32">
        <f t="shared" si="83"/>
        <v>1</v>
      </c>
      <c r="AQ124" s="32">
        <f t="shared" ref="AQ124:BV124" si="84">SUBTOTAL(9,AQ120:AQ123)</f>
        <v>2</v>
      </c>
      <c r="AR124" s="32">
        <f t="shared" si="84"/>
        <v>1</v>
      </c>
      <c r="AS124" s="32">
        <f t="shared" si="84"/>
        <v>3</v>
      </c>
      <c r="AT124" s="32">
        <f t="shared" si="84"/>
        <v>1</v>
      </c>
      <c r="AU124" s="32">
        <f t="shared" si="84"/>
        <v>1</v>
      </c>
      <c r="AV124" s="32">
        <f t="shared" si="84"/>
        <v>3</v>
      </c>
      <c r="AW124" s="32">
        <f t="shared" si="84"/>
        <v>3</v>
      </c>
      <c r="AX124" s="32">
        <f t="shared" si="84"/>
        <v>0</v>
      </c>
      <c r="AY124" s="32">
        <f t="shared" si="84"/>
        <v>0</v>
      </c>
      <c r="AZ124" s="32">
        <f t="shared" si="84"/>
        <v>2</v>
      </c>
      <c r="BA124" s="32">
        <f t="shared" si="84"/>
        <v>2</v>
      </c>
      <c r="BB124" s="32">
        <f t="shared" si="84"/>
        <v>5</v>
      </c>
      <c r="BC124" s="32">
        <f t="shared" si="84"/>
        <v>8</v>
      </c>
      <c r="BD124" s="32">
        <f t="shared" si="84"/>
        <v>0</v>
      </c>
      <c r="BE124" s="32">
        <f t="shared" si="84"/>
        <v>5</v>
      </c>
      <c r="BF124" s="32">
        <f t="shared" si="84"/>
        <v>1</v>
      </c>
      <c r="BG124" s="32">
        <f t="shared" si="84"/>
        <v>2</v>
      </c>
      <c r="BH124" s="32">
        <f t="shared" si="84"/>
        <v>5</v>
      </c>
      <c r="BI124" s="32">
        <f t="shared" si="84"/>
        <v>1</v>
      </c>
      <c r="BJ124" s="32">
        <f t="shared" si="84"/>
        <v>1</v>
      </c>
      <c r="BK124" s="32">
        <f t="shared" si="84"/>
        <v>2</v>
      </c>
      <c r="BL124" s="32">
        <f t="shared" si="84"/>
        <v>1</v>
      </c>
      <c r="BM124" s="32">
        <f t="shared" si="84"/>
        <v>1</v>
      </c>
      <c r="BN124" s="32">
        <f t="shared" si="84"/>
        <v>2</v>
      </c>
      <c r="BO124" s="32">
        <f t="shared" si="84"/>
        <v>2</v>
      </c>
      <c r="BP124" s="32">
        <f t="shared" si="84"/>
        <v>2</v>
      </c>
      <c r="BQ124" s="32">
        <f t="shared" si="84"/>
        <v>1</v>
      </c>
      <c r="BR124" s="32">
        <f t="shared" si="84"/>
        <v>4</v>
      </c>
      <c r="BS124" s="32">
        <f t="shared" si="84"/>
        <v>1</v>
      </c>
      <c r="BT124" s="32">
        <f t="shared" si="84"/>
        <v>1</v>
      </c>
      <c r="BU124" s="32">
        <f t="shared" si="84"/>
        <v>2</v>
      </c>
      <c r="BV124" s="32">
        <f t="shared" si="84"/>
        <v>1</v>
      </c>
      <c r="BW124" s="32">
        <f t="shared" ref="BW124:CK124" si="85">SUBTOTAL(9,BW120:BW123)</f>
        <v>1</v>
      </c>
      <c r="BX124" s="32">
        <f t="shared" si="85"/>
        <v>2</v>
      </c>
      <c r="BY124" s="32">
        <f t="shared" si="85"/>
        <v>2</v>
      </c>
      <c r="BZ124" s="32">
        <f t="shared" si="85"/>
        <v>3</v>
      </c>
      <c r="CA124" s="32">
        <f t="shared" si="85"/>
        <v>0</v>
      </c>
      <c r="CB124" s="32">
        <f t="shared" si="85"/>
        <v>0</v>
      </c>
      <c r="CC124" s="32">
        <f t="shared" si="85"/>
        <v>7</v>
      </c>
      <c r="CD124" s="32">
        <f t="shared" si="85"/>
        <v>1</v>
      </c>
      <c r="CE124" s="32">
        <f t="shared" si="85"/>
        <v>2</v>
      </c>
      <c r="CF124" s="32">
        <f t="shared" si="85"/>
        <v>0</v>
      </c>
      <c r="CG124" s="32">
        <f t="shared" si="85"/>
        <v>0</v>
      </c>
      <c r="CH124" s="32">
        <f t="shared" si="85"/>
        <v>0</v>
      </c>
      <c r="CI124" s="32">
        <f t="shared" si="85"/>
        <v>1</v>
      </c>
      <c r="CJ124" s="32">
        <f t="shared" si="85"/>
        <v>4</v>
      </c>
      <c r="CK124" s="32">
        <f t="shared" si="85"/>
        <v>3</v>
      </c>
      <c r="CM124" s="35">
        <f t="shared" si="43"/>
        <v>2</v>
      </c>
      <c r="CN124" s="36">
        <f t="shared" si="44"/>
        <v>1.3333333333333333</v>
      </c>
      <c r="CO124" s="37">
        <f t="shared" si="45"/>
        <v>1.5</v>
      </c>
      <c r="CQ124" s="36">
        <f t="shared" si="46"/>
        <v>2.1428571428571428</v>
      </c>
      <c r="CR124" s="36">
        <f t="shared" si="47"/>
        <v>2</v>
      </c>
      <c r="CS124" s="37">
        <f t="shared" si="48"/>
        <v>1.0714285714285714</v>
      </c>
      <c r="CU124" s="37">
        <f t="shared" si="49"/>
        <v>1.2857142857142856</v>
      </c>
    </row>
    <row r="125" spans="1:99" ht="15" hidden="1" customHeight="1" outlineLevel="2">
      <c r="A125" s="32" t="s">
        <v>148</v>
      </c>
      <c r="B125" s="32" t="s">
        <v>1656</v>
      </c>
      <c r="C125" s="32" t="s">
        <v>1657</v>
      </c>
      <c r="D125" s="32" t="s">
        <v>315</v>
      </c>
      <c r="E125" s="32" t="s">
        <v>1685</v>
      </c>
      <c r="F125" s="33" t="s">
        <v>1686</v>
      </c>
      <c r="G125" s="32" t="s">
        <v>1733</v>
      </c>
      <c r="H125" s="32" t="s">
        <v>1703</v>
      </c>
      <c r="I125" s="32" t="s">
        <v>1662</v>
      </c>
      <c r="J125" s="32" t="s">
        <v>1664</v>
      </c>
      <c r="K125" s="32">
        <v>1</v>
      </c>
      <c r="L125" s="32">
        <v>4</v>
      </c>
      <c r="M125" s="32">
        <v>4</v>
      </c>
      <c r="N125" s="32">
        <v>1</v>
      </c>
      <c r="O125" s="32">
        <v>2</v>
      </c>
      <c r="P125" s="32">
        <v>4</v>
      </c>
      <c r="Q125" s="32">
        <v>1</v>
      </c>
      <c r="R125" s="32">
        <v>1</v>
      </c>
      <c r="S125" s="32">
        <v>2</v>
      </c>
      <c r="T125" s="32">
        <v>2</v>
      </c>
      <c r="U125" s="32">
        <v>4</v>
      </c>
      <c r="V125" s="32" t="s">
        <v>105</v>
      </c>
      <c r="W125" s="32">
        <v>2</v>
      </c>
      <c r="X125" s="32">
        <v>2</v>
      </c>
      <c r="Y125" s="32">
        <v>3</v>
      </c>
      <c r="Z125" s="32">
        <v>4</v>
      </c>
      <c r="AA125" s="32">
        <v>7</v>
      </c>
      <c r="AB125" s="32">
        <v>7</v>
      </c>
      <c r="AC125" s="32">
        <v>11</v>
      </c>
      <c r="AD125" s="32">
        <v>8</v>
      </c>
      <c r="AE125" s="32">
        <v>15</v>
      </c>
      <c r="AF125" s="32">
        <v>10</v>
      </c>
      <c r="AG125" s="32">
        <v>11</v>
      </c>
      <c r="AH125" s="32">
        <v>47</v>
      </c>
      <c r="AI125" s="32">
        <v>44</v>
      </c>
      <c r="AJ125" s="32">
        <v>14</v>
      </c>
      <c r="AK125" s="32">
        <v>21</v>
      </c>
      <c r="AL125" s="32" t="s">
        <v>105</v>
      </c>
      <c r="AM125" s="32" t="s">
        <v>105</v>
      </c>
      <c r="AN125" s="32" t="s">
        <v>105</v>
      </c>
      <c r="AO125" s="32" t="s">
        <v>105</v>
      </c>
      <c r="AP125" s="32" t="s">
        <v>105</v>
      </c>
      <c r="AQ125" s="32" t="s">
        <v>105</v>
      </c>
      <c r="AR125" s="32" t="s">
        <v>105</v>
      </c>
      <c r="AS125" s="32">
        <v>1</v>
      </c>
      <c r="AT125" s="32" t="s">
        <v>105</v>
      </c>
      <c r="AU125" s="32" t="s">
        <v>105</v>
      </c>
      <c r="AV125" s="32" t="s">
        <v>105</v>
      </c>
      <c r="AW125" s="32" t="s">
        <v>105</v>
      </c>
      <c r="AX125" s="32">
        <v>1</v>
      </c>
      <c r="AY125" s="32">
        <v>3</v>
      </c>
      <c r="AZ125" s="32">
        <v>3</v>
      </c>
      <c r="BA125" s="32">
        <v>4</v>
      </c>
      <c r="BB125" s="32">
        <v>10</v>
      </c>
      <c r="BC125" s="32">
        <v>6</v>
      </c>
      <c r="BD125" s="32">
        <v>5</v>
      </c>
      <c r="BE125" s="32">
        <v>4</v>
      </c>
      <c r="BF125" s="32">
        <v>1</v>
      </c>
      <c r="BG125" s="32">
        <v>1</v>
      </c>
      <c r="BH125" s="32">
        <v>3</v>
      </c>
      <c r="BI125" s="32">
        <v>1</v>
      </c>
      <c r="BJ125" s="32">
        <v>1</v>
      </c>
      <c r="BK125" s="32">
        <v>3</v>
      </c>
      <c r="BL125" s="32" t="s">
        <v>105</v>
      </c>
      <c r="BM125" s="32" t="s">
        <v>105</v>
      </c>
      <c r="BN125" s="32">
        <v>1</v>
      </c>
      <c r="BO125" s="32" t="s">
        <v>105</v>
      </c>
      <c r="BP125" s="32">
        <v>8</v>
      </c>
      <c r="BQ125" s="32">
        <v>4</v>
      </c>
      <c r="BR125" s="32">
        <v>1</v>
      </c>
      <c r="BS125" s="32">
        <v>5</v>
      </c>
      <c r="BT125" s="32">
        <v>2</v>
      </c>
      <c r="BU125" s="32">
        <v>1</v>
      </c>
      <c r="BV125" s="32">
        <v>9</v>
      </c>
      <c r="BW125" s="32">
        <v>7</v>
      </c>
      <c r="BX125" s="32">
        <v>12</v>
      </c>
      <c r="BY125" s="32" t="s">
        <v>105</v>
      </c>
      <c r="BZ125" s="32">
        <v>7</v>
      </c>
      <c r="CA125" s="32">
        <v>1</v>
      </c>
      <c r="CB125" s="32">
        <v>2</v>
      </c>
      <c r="CC125" s="32">
        <v>1</v>
      </c>
      <c r="CD125" s="32">
        <v>2</v>
      </c>
      <c r="CE125" s="32">
        <v>1</v>
      </c>
      <c r="CF125" s="32">
        <v>6</v>
      </c>
      <c r="CG125" s="32">
        <v>5</v>
      </c>
      <c r="CH125" s="32">
        <v>15</v>
      </c>
      <c r="CI125" s="32">
        <v>17</v>
      </c>
      <c r="CJ125" s="32">
        <v>16</v>
      </c>
      <c r="CK125" s="32">
        <v>11</v>
      </c>
      <c r="CM125" s="35">
        <f t="shared" si="43"/>
        <v>14.75</v>
      </c>
      <c r="CN125" s="36">
        <f t="shared" si="44"/>
        <v>5.125</v>
      </c>
      <c r="CO125" s="37">
        <f t="shared" si="45"/>
        <v>2.8780487804878048</v>
      </c>
      <c r="CQ125" s="36">
        <f t="shared" si="46"/>
        <v>27.4</v>
      </c>
      <c r="CR125" s="36">
        <f t="shared" si="47"/>
        <v>3.4285714285714284</v>
      </c>
      <c r="CS125" s="37">
        <f t="shared" si="48"/>
        <v>7.9916666666666663</v>
      </c>
      <c r="CU125" s="37">
        <f t="shared" si="49"/>
        <v>5.4348577235772355</v>
      </c>
    </row>
    <row r="126" spans="1:99" ht="15" hidden="1" customHeight="1" outlineLevel="2">
      <c r="A126" s="32" t="s">
        <v>148</v>
      </c>
      <c r="B126" s="32" t="s">
        <v>1656</v>
      </c>
      <c r="C126" s="32" t="s">
        <v>1657</v>
      </c>
      <c r="D126" s="32" t="s">
        <v>315</v>
      </c>
      <c r="E126" s="32" t="s">
        <v>1685</v>
      </c>
      <c r="F126" s="33" t="s">
        <v>1686</v>
      </c>
      <c r="G126" s="32" t="s">
        <v>1733</v>
      </c>
      <c r="H126" s="32" t="s">
        <v>1703</v>
      </c>
      <c r="I126" s="32" t="s">
        <v>1662</v>
      </c>
      <c r="J126" s="32" t="s">
        <v>1668</v>
      </c>
      <c r="K126" s="32" t="s">
        <v>105</v>
      </c>
      <c r="L126" s="32" t="s">
        <v>105</v>
      </c>
      <c r="M126" s="32" t="s">
        <v>105</v>
      </c>
      <c r="N126" s="32" t="s">
        <v>105</v>
      </c>
      <c r="O126" s="32" t="s">
        <v>105</v>
      </c>
      <c r="P126" s="32" t="s">
        <v>105</v>
      </c>
      <c r="Q126" s="32" t="s">
        <v>105</v>
      </c>
      <c r="R126" s="32" t="s">
        <v>105</v>
      </c>
      <c r="S126" s="32" t="s">
        <v>105</v>
      </c>
      <c r="T126" s="32" t="s">
        <v>105</v>
      </c>
      <c r="U126" s="32" t="s">
        <v>105</v>
      </c>
      <c r="V126" s="32" t="s">
        <v>105</v>
      </c>
      <c r="W126" s="32" t="s">
        <v>105</v>
      </c>
      <c r="X126" s="32" t="s">
        <v>105</v>
      </c>
      <c r="Y126" s="32" t="s">
        <v>105</v>
      </c>
      <c r="Z126" s="32" t="s">
        <v>105</v>
      </c>
      <c r="AA126" s="32" t="s">
        <v>105</v>
      </c>
      <c r="AB126" s="32" t="s">
        <v>105</v>
      </c>
      <c r="AC126" s="32" t="s">
        <v>105</v>
      </c>
      <c r="AD126" s="32" t="s">
        <v>105</v>
      </c>
      <c r="AE126" s="32" t="s">
        <v>105</v>
      </c>
      <c r="AF126" s="32" t="s">
        <v>105</v>
      </c>
      <c r="AG126" s="32" t="s">
        <v>105</v>
      </c>
      <c r="AH126" s="32" t="s">
        <v>105</v>
      </c>
      <c r="AI126" s="32" t="s">
        <v>105</v>
      </c>
      <c r="AJ126" s="32" t="s">
        <v>105</v>
      </c>
      <c r="AK126" s="32" t="s">
        <v>105</v>
      </c>
      <c r="AL126" s="32" t="s">
        <v>105</v>
      </c>
      <c r="AM126" s="32" t="s">
        <v>105</v>
      </c>
      <c r="AN126" s="32" t="s">
        <v>105</v>
      </c>
      <c r="AO126" s="32" t="s">
        <v>105</v>
      </c>
      <c r="AP126" s="32" t="s">
        <v>105</v>
      </c>
      <c r="AQ126" s="32" t="s">
        <v>105</v>
      </c>
      <c r="AR126" s="32" t="s">
        <v>105</v>
      </c>
      <c r="AS126" s="32" t="s">
        <v>105</v>
      </c>
      <c r="AT126" s="32" t="s">
        <v>105</v>
      </c>
      <c r="AU126" s="32" t="s">
        <v>105</v>
      </c>
      <c r="AV126" s="32" t="s">
        <v>105</v>
      </c>
      <c r="AW126" s="32" t="s">
        <v>105</v>
      </c>
      <c r="AX126" s="32" t="s">
        <v>105</v>
      </c>
      <c r="AY126" s="32" t="s">
        <v>105</v>
      </c>
      <c r="AZ126" s="32" t="s">
        <v>105</v>
      </c>
      <c r="BA126" s="32" t="s">
        <v>105</v>
      </c>
      <c r="BB126" s="32" t="s">
        <v>105</v>
      </c>
      <c r="BC126" s="32" t="s">
        <v>105</v>
      </c>
      <c r="BD126" s="32" t="s">
        <v>105</v>
      </c>
      <c r="BE126" s="32" t="s">
        <v>105</v>
      </c>
      <c r="BF126" s="32" t="s">
        <v>105</v>
      </c>
      <c r="BG126" s="32" t="s">
        <v>105</v>
      </c>
      <c r="BH126" s="32" t="s">
        <v>105</v>
      </c>
      <c r="BI126" s="32" t="s">
        <v>105</v>
      </c>
      <c r="BJ126" s="32" t="s">
        <v>105</v>
      </c>
      <c r="BK126" s="32" t="s">
        <v>105</v>
      </c>
      <c r="BL126" s="32" t="s">
        <v>105</v>
      </c>
      <c r="BM126" s="32" t="s">
        <v>105</v>
      </c>
      <c r="BN126" s="32" t="s">
        <v>105</v>
      </c>
      <c r="BO126" s="32" t="s">
        <v>105</v>
      </c>
      <c r="BP126" s="32" t="s">
        <v>105</v>
      </c>
      <c r="BQ126" s="32" t="s">
        <v>105</v>
      </c>
      <c r="BR126" s="32" t="s">
        <v>105</v>
      </c>
      <c r="BS126" s="32" t="s">
        <v>105</v>
      </c>
      <c r="BT126" s="32" t="s">
        <v>105</v>
      </c>
      <c r="BU126" s="32" t="s">
        <v>105</v>
      </c>
      <c r="BV126" s="32" t="s">
        <v>105</v>
      </c>
      <c r="BW126" s="32" t="s">
        <v>105</v>
      </c>
      <c r="BX126" s="32" t="s">
        <v>105</v>
      </c>
      <c r="BY126" s="32" t="s">
        <v>105</v>
      </c>
      <c r="BZ126" s="32" t="s">
        <v>105</v>
      </c>
      <c r="CA126" s="32" t="s">
        <v>105</v>
      </c>
      <c r="CB126" s="32" t="s">
        <v>105</v>
      </c>
      <c r="CC126" s="32" t="s">
        <v>105</v>
      </c>
      <c r="CD126" s="32" t="s">
        <v>105</v>
      </c>
      <c r="CE126" s="32" t="s">
        <v>105</v>
      </c>
      <c r="CF126" s="32" t="s">
        <v>105</v>
      </c>
      <c r="CG126" s="32" t="s">
        <v>105</v>
      </c>
      <c r="CH126" s="32" t="s">
        <v>105</v>
      </c>
      <c r="CI126" s="32" t="s">
        <v>105</v>
      </c>
      <c r="CJ126" s="32" t="s">
        <v>105</v>
      </c>
      <c r="CK126" s="32" t="s">
        <v>105</v>
      </c>
      <c r="CM126" s="35" t="e">
        <f t="shared" si="43"/>
        <v>#DIV/0!</v>
      </c>
      <c r="CN126" s="36" t="e">
        <f t="shared" si="44"/>
        <v>#DIV/0!</v>
      </c>
      <c r="CO126" s="37" t="e">
        <f t="shared" si="45"/>
        <v>#DIV/0!</v>
      </c>
      <c r="CQ126" s="36" t="e">
        <f t="shared" si="46"/>
        <v>#DIV/0!</v>
      </c>
      <c r="CR126" s="36" t="e">
        <f t="shared" si="47"/>
        <v>#DIV/0!</v>
      </c>
      <c r="CS126" s="37" t="e">
        <f t="shared" si="48"/>
        <v>#DIV/0!</v>
      </c>
      <c r="CU126" s="37" t="e">
        <f t="shared" si="49"/>
        <v>#DIV/0!</v>
      </c>
    </row>
    <row r="127" spans="1:99" ht="15" customHeight="1" outlineLevel="1" collapsed="1">
      <c r="A127" s="32" t="s">
        <v>148</v>
      </c>
      <c r="B127" s="32" t="s">
        <v>1656</v>
      </c>
      <c r="C127" s="32" t="s">
        <v>1657</v>
      </c>
      <c r="D127" s="32" t="s">
        <v>315</v>
      </c>
      <c r="E127" s="32" t="s">
        <v>1685</v>
      </c>
      <c r="F127" s="33" t="s">
        <v>1686</v>
      </c>
      <c r="G127" s="34" t="s">
        <v>1734</v>
      </c>
      <c r="H127" s="32"/>
      <c r="I127" s="32"/>
      <c r="J127" s="32"/>
      <c r="K127" s="32">
        <f t="shared" ref="K127:AP127" si="86">SUBTOTAL(9,K125:K126)</f>
        <v>1</v>
      </c>
      <c r="L127" s="32">
        <f t="shared" si="86"/>
        <v>4</v>
      </c>
      <c r="M127" s="32">
        <f t="shared" si="86"/>
        <v>4</v>
      </c>
      <c r="N127" s="32">
        <f t="shared" si="86"/>
        <v>1</v>
      </c>
      <c r="O127" s="32">
        <f t="shared" si="86"/>
        <v>2</v>
      </c>
      <c r="P127" s="32">
        <f t="shared" si="86"/>
        <v>4</v>
      </c>
      <c r="Q127" s="32">
        <f t="shared" si="86"/>
        <v>1</v>
      </c>
      <c r="R127" s="32">
        <f t="shared" si="86"/>
        <v>1</v>
      </c>
      <c r="S127" s="32">
        <f t="shared" si="86"/>
        <v>2</v>
      </c>
      <c r="T127" s="32">
        <f t="shared" si="86"/>
        <v>2</v>
      </c>
      <c r="U127" s="32">
        <f t="shared" si="86"/>
        <v>4</v>
      </c>
      <c r="V127" s="32">
        <f t="shared" si="86"/>
        <v>0</v>
      </c>
      <c r="W127" s="32">
        <f t="shared" si="86"/>
        <v>2</v>
      </c>
      <c r="X127" s="32">
        <f t="shared" si="86"/>
        <v>2</v>
      </c>
      <c r="Y127" s="32">
        <f t="shared" si="86"/>
        <v>3</v>
      </c>
      <c r="Z127" s="32">
        <f t="shared" si="86"/>
        <v>4</v>
      </c>
      <c r="AA127" s="32">
        <f t="shared" si="86"/>
        <v>7</v>
      </c>
      <c r="AB127" s="32">
        <f t="shared" si="86"/>
        <v>7</v>
      </c>
      <c r="AC127" s="32">
        <f t="shared" si="86"/>
        <v>11</v>
      </c>
      <c r="AD127" s="32">
        <f t="shared" si="86"/>
        <v>8</v>
      </c>
      <c r="AE127" s="32">
        <f t="shared" si="86"/>
        <v>15</v>
      </c>
      <c r="AF127" s="32">
        <f t="shared" si="86"/>
        <v>10</v>
      </c>
      <c r="AG127" s="32">
        <f t="shared" si="86"/>
        <v>11</v>
      </c>
      <c r="AH127" s="32">
        <f t="shared" si="86"/>
        <v>47</v>
      </c>
      <c r="AI127" s="32">
        <f t="shared" si="86"/>
        <v>44</v>
      </c>
      <c r="AJ127" s="32">
        <f t="shared" si="86"/>
        <v>14</v>
      </c>
      <c r="AK127" s="32">
        <f t="shared" si="86"/>
        <v>21</v>
      </c>
      <c r="AL127" s="32">
        <f t="shared" si="86"/>
        <v>0</v>
      </c>
      <c r="AM127" s="32">
        <f t="shared" si="86"/>
        <v>0</v>
      </c>
      <c r="AN127" s="32">
        <f t="shared" si="86"/>
        <v>0</v>
      </c>
      <c r="AO127" s="32">
        <f t="shared" si="86"/>
        <v>0</v>
      </c>
      <c r="AP127" s="32">
        <f t="shared" si="86"/>
        <v>0</v>
      </c>
      <c r="AQ127" s="32">
        <f t="shared" ref="AQ127:BV127" si="87">SUBTOTAL(9,AQ125:AQ126)</f>
        <v>0</v>
      </c>
      <c r="AR127" s="32">
        <f t="shared" si="87"/>
        <v>0</v>
      </c>
      <c r="AS127" s="32">
        <f t="shared" si="87"/>
        <v>1</v>
      </c>
      <c r="AT127" s="32">
        <f t="shared" si="87"/>
        <v>0</v>
      </c>
      <c r="AU127" s="32">
        <f t="shared" si="87"/>
        <v>0</v>
      </c>
      <c r="AV127" s="32">
        <f t="shared" si="87"/>
        <v>0</v>
      </c>
      <c r="AW127" s="32">
        <f t="shared" si="87"/>
        <v>0</v>
      </c>
      <c r="AX127" s="32">
        <f t="shared" si="87"/>
        <v>1</v>
      </c>
      <c r="AY127" s="32">
        <f t="shared" si="87"/>
        <v>3</v>
      </c>
      <c r="AZ127" s="32">
        <f t="shared" si="87"/>
        <v>3</v>
      </c>
      <c r="BA127" s="32">
        <f t="shared" si="87"/>
        <v>4</v>
      </c>
      <c r="BB127" s="32">
        <f t="shared" si="87"/>
        <v>10</v>
      </c>
      <c r="BC127" s="32">
        <f t="shared" si="87"/>
        <v>6</v>
      </c>
      <c r="BD127" s="32">
        <f t="shared" si="87"/>
        <v>5</v>
      </c>
      <c r="BE127" s="32">
        <f t="shared" si="87"/>
        <v>4</v>
      </c>
      <c r="BF127" s="32">
        <f t="shared" si="87"/>
        <v>1</v>
      </c>
      <c r="BG127" s="32">
        <f t="shared" si="87"/>
        <v>1</v>
      </c>
      <c r="BH127" s="32">
        <f t="shared" si="87"/>
        <v>3</v>
      </c>
      <c r="BI127" s="32">
        <f t="shared" si="87"/>
        <v>1</v>
      </c>
      <c r="BJ127" s="32">
        <f t="shared" si="87"/>
        <v>1</v>
      </c>
      <c r="BK127" s="32">
        <f t="shared" si="87"/>
        <v>3</v>
      </c>
      <c r="BL127" s="32">
        <f t="shared" si="87"/>
        <v>0</v>
      </c>
      <c r="BM127" s="32">
        <f t="shared" si="87"/>
        <v>0</v>
      </c>
      <c r="BN127" s="32">
        <f t="shared" si="87"/>
        <v>1</v>
      </c>
      <c r="BO127" s="32">
        <f t="shared" si="87"/>
        <v>0</v>
      </c>
      <c r="BP127" s="32">
        <f t="shared" si="87"/>
        <v>8</v>
      </c>
      <c r="BQ127" s="32">
        <f t="shared" si="87"/>
        <v>4</v>
      </c>
      <c r="BR127" s="32">
        <f t="shared" si="87"/>
        <v>1</v>
      </c>
      <c r="BS127" s="32">
        <f t="shared" si="87"/>
        <v>5</v>
      </c>
      <c r="BT127" s="32">
        <f t="shared" si="87"/>
        <v>2</v>
      </c>
      <c r="BU127" s="32">
        <f t="shared" si="87"/>
        <v>1</v>
      </c>
      <c r="BV127" s="32">
        <f t="shared" si="87"/>
        <v>9</v>
      </c>
      <c r="BW127" s="32">
        <f t="shared" ref="BW127:CK127" si="88">SUBTOTAL(9,BW125:BW126)</f>
        <v>7</v>
      </c>
      <c r="BX127" s="32">
        <f t="shared" si="88"/>
        <v>12</v>
      </c>
      <c r="BY127" s="32">
        <f t="shared" si="88"/>
        <v>0</v>
      </c>
      <c r="BZ127" s="32">
        <f t="shared" si="88"/>
        <v>7</v>
      </c>
      <c r="CA127" s="32">
        <f t="shared" si="88"/>
        <v>1</v>
      </c>
      <c r="CB127" s="32">
        <f t="shared" si="88"/>
        <v>2</v>
      </c>
      <c r="CC127" s="32">
        <f t="shared" si="88"/>
        <v>1</v>
      </c>
      <c r="CD127" s="32">
        <f t="shared" si="88"/>
        <v>2</v>
      </c>
      <c r="CE127" s="32">
        <f t="shared" si="88"/>
        <v>1</v>
      </c>
      <c r="CF127" s="32">
        <f t="shared" si="88"/>
        <v>6</v>
      </c>
      <c r="CG127" s="32">
        <f t="shared" si="88"/>
        <v>5</v>
      </c>
      <c r="CH127" s="32">
        <f t="shared" si="88"/>
        <v>15</v>
      </c>
      <c r="CI127" s="32">
        <f t="shared" si="88"/>
        <v>17</v>
      </c>
      <c r="CJ127" s="32">
        <f t="shared" si="88"/>
        <v>16</v>
      </c>
      <c r="CK127" s="32">
        <f t="shared" si="88"/>
        <v>11</v>
      </c>
      <c r="CM127" s="35">
        <f t="shared" si="43"/>
        <v>14.75</v>
      </c>
      <c r="CN127" s="36">
        <f t="shared" si="44"/>
        <v>4.5555555555555554</v>
      </c>
      <c r="CO127" s="37">
        <f t="shared" si="45"/>
        <v>3.2378048780487805</v>
      </c>
      <c r="CQ127" s="36">
        <f t="shared" si="46"/>
        <v>19.571428571428573</v>
      </c>
      <c r="CR127" s="36">
        <f>AVERAGE(X127:AA130)</f>
        <v>5.625</v>
      </c>
      <c r="CS127" s="37">
        <f t="shared" si="48"/>
        <v>3.4793650793650794</v>
      </c>
      <c r="CU127" s="38">
        <f>AVERAGE(CS127,CO127)</f>
        <v>3.3585849787069302</v>
      </c>
    </row>
    <row r="128" spans="1:99" ht="15" hidden="1" customHeight="1" outlineLevel="2">
      <c r="A128" s="32" t="s">
        <v>148</v>
      </c>
      <c r="B128" s="32" t="s">
        <v>1656</v>
      </c>
      <c r="C128" s="32" t="s">
        <v>1657</v>
      </c>
      <c r="D128" s="32" t="s">
        <v>315</v>
      </c>
      <c r="E128" s="32" t="s">
        <v>1685</v>
      </c>
      <c r="F128" s="39" t="s">
        <v>1425</v>
      </c>
      <c r="G128" s="32" t="s">
        <v>1735</v>
      </c>
      <c r="H128" s="32" t="s">
        <v>1703</v>
      </c>
      <c r="I128" s="32" t="s">
        <v>1662</v>
      </c>
      <c r="J128" s="32" t="s">
        <v>1664</v>
      </c>
      <c r="K128" s="32">
        <v>5</v>
      </c>
      <c r="L128" s="32">
        <v>12</v>
      </c>
      <c r="M128" s="32">
        <v>18</v>
      </c>
      <c r="N128" s="32">
        <v>5</v>
      </c>
      <c r="O128" s="32">
        <v>9</v>
      </c>
      <c r="P128" s="32">
        <v>6</v>
      </c>
      <c r="Q128" s="32">
        <v>8</v>
      </c>
      <c r="R128" s="32">
        <v>4</v>
      </c>
      <c r="S128" s="32">
        <v>19</v>
      </c>
      <c r="T128" s="32">
        <v>9</v>
      </c>
      <c r="U128" s="32">
        <v>3</v>
      </c>
      <c r="V128" s="32">
        <v>8</v>
      </c>
      <c r="W128" s="32">
        <v>9</v>
      </c>
      <c r="X128" s="32">
        <v>9</v>
      </c>
      <c r="Y128" s="32">
        <v>3</v>
      </c>
      <c r="Z128" s="32">
        <v>7</v>
      </c>
      <c r="AA128" s="32">
        <v>10</v>
      </c>
      <c r="AB128" s="32">
        <v>8</v>
      </c>
      <c r="AC128" s="32">
        <v>1</v>
      </c>
      <c r="AD128" s="32">
        <v>6</v>
      </c>
      <c r="AE128" s="32">
        <v>6</v>
      </c>
      <c r="AF128" s="32">
        <v>9</v>
      </c>
      <c r="AG128" s="32">
        <v>8</v>
      </c>
      <c r="AH128" s="32">
        <v>7</v>
      </c>
      <c r="AI128" s="32">
        <v>12</v>
      </c>
      <c r="AJ128" s="32">
        <v>7</v>
      </c>
      <c r="AK128" s="32">
        <v>4</v>
      </c>
      <c r="AL128" s="32" t="s">
        <v>105</v>
      </c>
      <c r="AM128" s="32" t="s">
        <v>105</v>
      </c>
      <c r="AN128" s="32">
        <v>2</v>
      </c>
      <c r="AO128" s="32">
        <v>26</v>
      </c>
      <c r="AP128" s="32">
        <v>13</v>
      </c>
      <c r="AQ128" s="32">
        <v>9</v>
      </c>
      <c r="AR128" s="32">
        <v>5</v>
      </c>
      <c r="AS128" s="32">
        <v>2</v>
      </c>
      <c r="AT128" s="32">
        <v>2</v>
      </c>
      <c r="AU128" s="32">
        <v>6</v>
      </c>
      <c r="AV128" s="32">
        <v>9</v>
      </c>
      <c r="AW128" s="32">
        <v>3</v>
      </c>
      <c r="AX128" s="32">
        <v>5</v>
      </c>
      <c r="AY128" s="32">
        <v>4</v>
      </c>
      <c r="AZ128" s="32">
        <v>9</v>
      </c>
      <c r="BA128" s="32">
        <v>4</v>
      </c>
      <c r="BB128" s="32">
        <v>12</v>
      </c>
      <c r="BC128" s="32">
        <v>4</v>
      </c>
      <c r="BD128" s="32">
        <v>6</v>
      </c>
      <c r="BE128" s="32">
        <v>2</v>
      </c>
      <c r="BF128" s="32">
        <v>1</v>
      </c>
      <c r="BG128" s="32">
        <v>4</v>
      </c>
      <c r="BH128" s="32">
        <v>7</v>
      </c>
      <c r="BI128" s="32">
        <v>4</v>
      </c>
      <c r="BJ128" s="32">
        <v>3</v>
      </c>
      <c r="BK128" s="32">
        <v>7</v>
      </c>
      <c r="BL128" s="32">
        <v>2</v>
      </c>
      <c r="BM128" s="32">
        <v>1</v>
      </c>
      <c r="BN128" s="32">
        <v>1</v>
      </c>
      <c r="BO128" s="32" t="s">
        <v>105</v>
      </c>
      <c r="BP128" s="32">
        <v>2</v>
      </c>
      <c r="BQ128" s="32">
        <v>3</v>
      </c>
      <c r="BR128" s="32">
        <v>5</v>
      </c>
      <c r="BS128" s="32">
        <v>3</v>
      </c>
      <c r="BT128" s="32" t="s">
        <v>105</v>
      </c>
      <c r="BU128" s="32">
        <v>3</v>
      </c>
      <c r="BV128" s="32">
        <v>1</v>
      </c>
      <c r="BW128" s="32">
        <v>8</v>
      </c>
      <c r="BX128" s="32">
        <v>1</v>
      </c>
      <c r="BY128" s="32">
        <v>3</v>
      </c>
      <c r="BZ128" s="32">
        <v>9</v>
      </c>
      <c r="CA128" s="32">
        <v>4</v>
      </c>
      <c r="CB128" s="32">
        <v>1</v>
      </c>
      <c r="CC128" s="32">
        <v>5</v>
      </c>
      <c r="CD128" s="32">
        <v>2</v>
      </c>
      <c r="CE128" s="32" t="s">
        <v>105</v>
      </c>
      <c r="CF128" s="32">
        <v>3</v>
      </c>
      <c r="CG128" s="32">
        <v>3</v>
      </c>
      <c r="CH128" s="32">
        <v>2</v>
      </c>
      <c r="CI128" s="32">
        <v>6</v>
      </c>
      <c r="CJ128" s="32">
        <v>5</v>
      </c>
      <c r="CK128" s="32">
        <v>9</v>
      </c>
      <c r="CM128" s="35">
        <f t="shared" si="43"/>
        <v>5.5</v>
      </c>
      <c r="CN128" s="36">
        <f t="shared" si="44"/>
        <v>3.75</v>
      </c>
      <c r="CO128" s="37">
        <f t="shared" si="45"/>
        <v>1.4666666666666666</v>
      </c>
      <c r="CQ128" s="36">
        <f t="shared" si="46"/>
        <v>7.6</v>
      </c>
      <c r="CR128" s="36">
        <f t="shared" si="47"/>
        <v>7.25</v>
      </c>
      <c r="CS128" s="37">
        <f t="shared" si="48"/>
        <v>1.0482758620689654</v>
      </c>
      <c r="CU128" s="37">
        <f t="shared" si="49"/>
        <v>1.2574712643678159</v>
      </c>
    </row>
    <row r="129" spans="1:99" ht="15" hidden="1" customHeight="1" outlineLevel="2">
      <c r="A129" s="32" t="s">
        <v>148</v>
      </c>
      <c r="B129" s="32" t="s">
        <v>1656</v>
      </c>
      <c r="C129" s="32" t="s">
        <v>1657</v>
      </c>
      <c r="D129" s="32" t="s">
        <v>315</v>
      </c>
      <c r="E129" s="32" t="s">
        <v>1685</v>
      </c>
      <c r="F129" s="39" t="s">
        <v>1425</v>
      </c>
      <c r="G129" s="32" t="s">
        <v>1735</v>
      </c>
      <c r="H129" s="32" t="s">
        <v>1703</v>
      </c>
      <c r="I129" s="32" t="s">
        <v>1662</v>
      </c>
      <c r="J129" s="32" t="s">
        <v>1666</v>
      </c>
      <c r="K129" s="32" t="s">
        <v>105</v>
      </c>
      <c r="L129" s="32" t="s">
        <v>105</v>
      </c>
      <c r="M129" s="32" t="s">
        <v>105</v>
      </c>
      <c r="N129" s="32" t="s">
        <v>105</v>
      </c>
      <c r="O129" s="32" t="s">
        <v>105</v>
      </c>
      <c r="P129" s="32" t="s">
        <v>105</v>
      </c>
      <c r="Q129" s="32" t="s">
        <v>105</v>
      </c>
      <c r="R129" s="32" t="s">
        <v>105</v>
      </c>
      <c r="S129" s="32" t="s">
        <v>105</v>
      </c>
      <c r="T129" s="32" t="s">
        <v>105</v>
      </c>
      <c r="U129" s="32" t="s">
        <v>105</v>
      </c>
      <c r="V129" s="32" t="s">
        <v>105</v>
      </c>
      <c r="W129" s="32" t="s">
        <v>105</v>
      </c>
      <c r="X129" s="32" t="s">
        <v>105</v>
      </c>
      <c r="Y129" s="32" t="s">
        <v>105</v>
      </c>
      <c r="Z129" s="32" t="s">
        <v>105</v>
      </c>
      <c r="AA129" s="32" t="s">
        <v>105</v>
      </c>
      <c r="AB129" s="32" t="s">
        <v>105</v>
      </c>
      <c r="AC129" s="32" t="s">
        <v>105</v>
      </c>
      <c r="AD129" s="32" t="s">
        <v>105</v>
      </c>
      <c r="AE129" s="32" t="s">
        <v>105</v>
      </c>
      <c r="AF129" s="32" t="s">
        <v>105</v>
      </c>
      <c r="AG129" s="32" t="s">
        <v>105</v>
      </c>
      <c r="AH129" s="32" t="s">
        <v>105</v>
      </c>
      <c r="AI129" s="32" t="s">
        <v>105</v>
      </c>
      <c r="AJ129" s="32" t="s">
        <v>105</v>
      </c>
      <c r="AK129" s="32" t="s">
        <v>105</v>
      </c>
      <c r="AL129" s="32" t="s">
        <v>105</v>
      </c>
      <c r="AM129" s="32">
        <v>1</v>
      </c>
      <c r="AN129" s="32" t="s">
        <v>105</v>
      </c>
      <c r="AO129" s="32" t="s">
        <v>105</v>
      </c>
      <c r="AP129" s="32" t="s">
        <v>105</v>
      </c>
      <c r="AQ129" s="32" t="s">
        <v>105</v>
      </c>
      <c r="AR129" s="32" t="s">
        <v>105</v>
      </c>
      <c r="AS129" s="32" t="s">
        <v>105</v>
      </c>
      <c r="AT129" s="32" t="s">
        <v>105</v>
      </c>
      <c r="AU129" s="32" t="s">
        <v>105</v>
      </c>
      <c r="AV129" s="32" t="s">
        <v>105</v>
      </c>
      <c r="AW129" s="32" t="s">
        <v>105</v>
      </c>
      <c r="AX129" s="32" t="s">
        <v>105</v>
      </c>
      <c r="AY129" s="32" t="s">
        <v>105</v>
      </c>
      <c r="AZ129" s="32" t="s">
        <v>105</v>
      </c>
      <c r="BA129" s="32" t="s">
        <v>105</v>
      </c>
      <c r="BB129" s="32" t="s">
        <v>105</v>
      </c>
      <c r="BC129" s="32" t="s">
        <v>105</v>
      </c>
      <c r="BD129" s="32" t="s">
        <v>105</v>
      </c>
      <c r="BE129" s="32" t="s">
        <v>105</v>
      </c>
      <c r="BF129" s="32" t="s">
        <v>105</v>
      </c>
      <c r="BG129" s="32" t="s">
        <v>105</v>
      </c>
      <c r="BH129" s="32" t="s">
        <v>105</v>
      </c>
      <c r="BI129" s="32" t="s">
        <v>105</v>
      </c>
      <c r="BJ129" s="32" t="s">
        <v>105</v>
      </c>
      <c r="BK129" s="32" t="s">
        <v>105</v>
      </c>
      <c r="BL129" s="32" t="s">
        <v>105</v>
      </c>
      <c r="BM129" s="32" t="s">
        <v>105</v>
      </c>
      <c r="BN129" s="32" t="s">
        <v>105</v>
      </c>
      <c r="BO129" s="32" t="s">
        <v>105</v>
      </c>
      <c r="BP129" s="32" t="s">
        <v>105</v>
      </c>
      <c r="BQ129" s="32" t="s">
        <v>105</v>
      </c>
      <c r="BR129" s="32" t="s">
        <v>105</v>
      </c>
      <c r="BS129" s="32" t="s">
        <v>105</v>
      </c>
      <c r="BT129" s="32" t="s">
        <v>105</v>
      </c>
      <c r="BU129" s="32" t="s">
        <v>105</v>
      </c>
      <c r="BV129" s="32" t="s">
        <v>105</v>
      </c>
      <c r="BW129" s="32" t="s">
        <v>105</v>
      </c>
      <c r="BX129" s="32" t="s">
        <v>105</v>
      </c>
      <c r="BY129" s="32" t="s">
        <v>105</v>
      </c>
      <c r="BZ129" s="32" t="s">
        <v>105</v>
      </c>
      <c r="CA129" s="32" t="s">
        <v>105</v>
      </c>
      <c r="CB129" s="32" t="s">
        <v>105</v>
      </c>
      <c r="CC129" s="32" t="s">
        <v>105</v>
      </c>
      <c r="CD129" s="32" t="s">
        <v>105</v>
      </c>
      <c r="CE129" s="32" t="s">
        <v>105</v>
      </c>
      <c r="CF129" s="32" t="s">
        <v>105</v>
      </c>
      <c r="CG129" s="32" t="s">
        <v>105</v>
      </c>
      <c r="CH129" s="32" t="s">
        <v>105</v>
      </c>
      <c r="CI129" s="32" t="s">
        <v>105</v>
      </c>
      <c r="CJ129" s="32" t="s">
        <v>105</v>
      </c>
      <c r="CK129" s="32" t="s">
        <v>105</v>
      </c>
      <c r="CM129" s="35" t="e">
        <f t="shared" si="43"/>
        <v>#DIV/0!</v>
      </c>
      <c r="CN129" s="36" t="e">
        <f t="shared" si="44"/>
        <v>#DIV/0!</v>
      </c>
      <c r="CO129" s="37" t="e">
        <f t="shared" si="45"/>
        <v>#DIV/0!</v>
      </c>
      <c r="CQ129" s="36">
        <f t="shared" si="46"/>
        <v>1</v>
      </c>
      <c r="CR129" s="36" t="e">
        <f t="shared" si="47"/>
        <v>#DIV/0!</v>
      </c>
      <c r="CS129" s="37" t="e">
        <f t="shared" si="48"/>
        <v>#DIV/0!</v>
      </c>
      <c r="CU129" s="37" t="e">
        <f t="shared" si="49"/>
        <v>#DIV/0!</v>
      </c>
    </row>
    <row r="130" spans="1:99" ht="15" hidden="1" customHeight="1" outlineLevel="2">
      <c r="A130" s="32" t="s">
        <v>148</v>
      </c>
      <c r="B130" s="32" t="s">
        <v>1656</v>
      </c>
      <c r="C130" s="32" t="s">
        <v>1657</v>
      </c>
      <c r="D130" s="32" t="s">
        <v>315</v>
      </c>
      <c r="E130" s="32" t="s">
        <v>1685</v>
      </c>
      <c r="F130" s="39" t="s">
        <v>1425</v>
      </c>
      <c r="G130" s="32" t="s">
        <v>1735</v>
      </c>
      <c r="H130" s="32" t="s">
        <v>1703</v>
      </c>
      <c r="I130" s="32" t="s">
        <v>1662</v>
      </c>
      <c r="J130" s="32" t="s">
        <v>1668</v>
      </c>
      <c r="K130" s="32" t="s">
        <v>105</v>
      </c>
      <c r="L130" s="32" t="s">
        <v>105</v>
      </c>
      <c r="M130" s="32" t="s">
        <v>105</v>
      </c>
      <c r="N130" s="32" t="s">
        <v>105</v>
      </c>
      <c r="O130" s="32" t="s">
        <v>105</v>
      </c>
      <c r="P130" s="32" t="s">
        <v>105</v>
      </c>
      <c r="Q130" s="32" t="s">
        <v>105</v>
      </c>
      <c r="R130" s="32" t="s">
        <v>105</v>
      </c>
      <c r="S130" s="32" t="s">
        <v>105</v>
      </c>
      <c r="T130" s="32" t="s">
        <v>105</v>
      </c>
      <c r="U130" s="32" t="s">
        <v>105</v>
      </c>
      <c r="V130" s="32" t="s">
        <v>105</v>
      </c>
      <c r="W130" s="32" t="s">
        <v>105</v>
      </c>
      <c r="X130" s="32" t="s">
        <v>105</v>
      </c>
      <c r="Y130" s="32" t="s">
        <v>105</v>
      </c>
      <c r="Z130" s="32" t="s">
        <v>105</v>
      </c>
      <c r="AA130" s="32" t="s">
        <v>105</v>
      </c>
      <c r="AB130" s="32" t="s">
        <v>105</v>
      </c>
      <c r="AC130" s="32" t="s">
        <v>105</v>
      </c>
      <c r="AD130" s="32" t="s">
        <v>105</v>
      </c>
      <c r="AE130" s="32" t="s">
        <v>105</v>
      </c>
      <c r="AF130" s="32" t="s">
        <v>105</v>
      </c>
      <c r="AG130" s="32" t="s">
        <v>105</v>
      </c>
      <c r="AH130" s="32" t="s">
        <v>105</v>
      </c>
      <c r="AI130" s="32" t="s">
        <v>105</v>
      </c>
      <c r="AJ130" s="32" t="s">
        <v>105</v>
      </c>
      <c r="AK130" s="32" t="s">
        <v>105</v>
      </c>
      <c r="AL130" s="32" t="s">
        <v>105</v>
      </c>
      <c r="AM130" s="32" t="s">
        <v>105</v>
      </c>
      <c r="AN130" s="32" t="s">
        <v>105</v>
      </c>
      <c r="AO130" s="32" t="s">
        <v>105</v>
      </c>
      <c r="AP130" s="32" t="s">
        <v>105</v>
      </c>
      <c r="AQ130" s="32" t="s">
        <v>105</v>
      </c>
      <c r="AR130" s="32" t="s">
        <v>105</v>
      </c>
      <c r="AS130" s="32" t="s">
        <v>105</v>
      </c>
      <c r="AT130" s="32" t="s">
        <v>105</v>
      </c>
      <c r="AU130" s="32" t="s">
        <v>105</v>
      </c>
      <c r="AV130" s="32" t="s">
        <v>105</v>
      </c>
      <c r="AW130" s="32" t="s">
        <v>105</v>
      </c>
      <c r="AX130" s="32" t="s">
        <v>105</v>
      </c>
      <c r="AY130" s="32" t="s">
        <v>105</v>
      </c>
      <c r="AZ130" s="32" t="s">
        <v>105</v>
      </c>
      <c r="BA130" s="32" t="s">
        <v>105</v>
      </c>
      <c r="BB130" s="32" t="s">
        <v>105</v>
      </c>
      <c r="BC130" s="32" t="s">
        <v>105</v>
      </c>
      <c r="BD130" s="32" t="s">
        <v>105</v>
      </c>
      <c r="BE130" s="32" t="s">
        <v>105</v>
      </c>
      <c r="BF130" s="32" t="s">
        <v>105</v>
      </c>
      <c r="BG130" s="32" t="s">
        <v>105</v>
      </c>
      <c r="BH130" s="32" t="s">
        <v>105</v>
      </c>
      <c r="BI130" s="32" t="s">
        <v>105</v>
      </c>
      <c r="BJ130" s="32" t="s">
        <v>105</v>
      </c>
      <c r="BK130" s="32" t="s">
        <v>105</v>
      </c>
      <c r="BL130" s="32" t="s">
        <v>105</v>
      </c>
      <c r="BM130" s="32" t="s">
        <v>105</v>
      </c>
      <c r="BN130" s="32" t="s">
        <v>105</v>
      </c>
      <c r="BO130" s="32" t="s">
        <v>105</v>
      </c>
      <c r="BP130" s="32" t="s">
        <v>105</v>
      </c>
      <c r="BQ130" s="32" t="s">
        <v>105</v>
      </c>
      <c r="BR130" s="32" t="s">
        <v>105</v>
      </c>
      <c r="BS130" s="32" t="s">
        <v>105</v>
      </c>
      <c r="BT130" s="32" t="s">
        <v>105</v>
      </c>
      <c r="BU130" s="32" t="s">
        <v>105</v>
      </c>
      <c r="BV130" s="32" t="s">
        <v>105</v>
      </c>
      <c r="BW130" s="32" t="s">
        <v>105</v>
      </c>
      <c r="BX130" s="32" t="s">
        <v>105</v>
      </c>
      <c r="BY130" s="32" t="s">
        <v>105</v>
      </c>
      <c r="BZ130" s="32" t="s">
        <v>105</v>
      </c>
      <c r="CA130" s="32" t="s">
        <v>105</v>
      </c>
      <c r="CB130" s="32" t="s">
        <v>105</v>
      </c>
      <c r="CC130" s="32" t="s">
        <v>105</v>
      </c>
      <c r="CD130" s="32" t="s">
        <v>105</v>
      </c>
      <c r="CE130" s="32" t="s">
        <v>105</v>
      </c>
      <c r="CF130" s="32" t="s">
        <v>105</v>
      </c>
      <c r="CG130" s="32" t="s">
        <v>105</v>
      </c>
      <c r="CH130" s="32" t="s">
        <v>105</v>
      </c>
      <c r="CI130" s="32" t="s">
        <v>105</v>
      </c>
      <c r="CJ130" s="32" t="s">
        <v>105</v>
      </c>
      <c r="CK130" s="32" t="s">
        <v>105</v>
      </c>
      <c r="CM130" s="35" t="e">
        <f t="shared" si="43"/>
        <v>#DIV/0!</v>
      </c>
      <c r="CN130" s="36" t="e">
        <f t="shared" si="44"/>
        <v>#DIV/0!</v>
      </c>
      <c r="CO130" s="37" t="e">
        <f t="shared" si="45"/>
        <v>#DIV/0!</v>
      </c>
      <c r="CQ130" s="36" t="e">
        <f t="shared" si="46"/>
        <v>#DIV/0!</v>
      </c>
      <c r="CR130" s="36" t="e">
        <f t="shared" si="47"/>
        <v>#DIV/0!</v>
      </c>
      <c r="CS130" s="37" t="e">
        <f t="shared" si="48"/>
        <v>#DIV/0!</v>
      </c>
      <c r="CU130" s="37" t="e">
        <f t="shared" si="49"/>
        <v>#DIV/0!</v>
      </c>
    </row>
    <row r="131" spans="1:99" ht="15" customHeight="1" outlineLevel="1" collapsed="1">
      <c r="A131" s="32" t="s">
        <v>148</v>
      </c>
      <c r="B131" s="32" t="s">
        <v>1656</v>
      </c>
      <c r="C131" s="32" t="s">
        <v>1657</v>
      </c>
      <c r="D131" s="32" t="s">
        <v>315</v>
      </c>
      <c r="E131" s="32" t="s">
        <v>1685</v>
      </c>
      <c r="F131" s="39" t="s">
        <v>1425</v>
      </c>
      <c r="G131" s="34" t="s">
        <v>1736</v>
      </c>
      <c r="H131" s="32"/>
      <c r="I131" s="32"/>
      <c r="J131" s="32"/>
      <c r="K131" s="32">
        <f t="shared" ref="K131:AP131" si="89">SUBTOTAL(9,K128:K130)</f>
        <v>5</v>
      </c>
      <c r="L131" s="32">
        <f t="shared" si="89"/>
        <v>12</v>
      </c>
      <c r="M131" s="32">
        <f t="shared" si="89"/>
        <v>18</v>
      </c>
      <c r="N131" s="32">
        <f t="shared" si="89"/>
        <v>5</v>
      </c>
      <c r="O131" s="32">
        <f t="shared" si="89"/>
        <v>9</v>
      </c>
      <c r="P131" s="32">
        <f t="shared" si="89"/>
        <v>6</v>
      </c>
      <c r="Q131" s="32">
        <f t="shared" si="89"/>
        <v>8</v>
      </c>
      <c r="R131" s="32">
        <f t="shared" si="89"/>
        <v>4</v>
      </c>
      <c r="S131" s="32">
        <f t="shared" si="89"/>
        <v>19</v>
      </c>
      <c r="T131" s="32">
        <f t="shared" si="89"/>
        <v>9</v>
      </c>
      <c r="U131" s="32">
        <f t="shared" si="89"/>
        <v>3</v>
      </c>
      <c r="V131" s="32">
        <f t="shared" si="89"/>
        <v>8</v>
      </c>
      <c r="W131" s="32">
        <f t="shared" si="89"/>
        <v>9</v>
      </c>
      <c r="X131" s="32">
        <f t="shared" si="89"/>
        <v>9</v>
      </c>
      <c r="Y131" s="32">
        <f t="shared" si="89"/>
        <v>3</v>
      </c>
      <c r="Z131" s="32">
        <f t="shared" si="89"/>
        <v>7</v>
      </c>
      <c r="AA131" s="32">
        <f t="shared" si="89"/>
        <v>10</v>
      </c>
      <c r="AB131" s="32">
        <f t="shared" si="89"/>
        <v>8</v>
      </c>
      <c r="AC131" s="32">
        <f t="shared" si="89"/>
        <v>1</v>
      </c>
      <c r="AD131" s="32">
        <f t="shared" si="89"/>
        <v>6</v>
      </c>
      <c r="AE131" s="32">
        <f t="shared" si="89"/>
        <v>6</v>
      </c>
      <c r="AF131" s="32">
        <f t="shared" si="89"/>
        <v>9</v>
      </c>
      <c r="AG131" s="32">
        <f t="shared" si="89"/>
        <v>8</v>
      </c>
      <c r="AH131" s="32">
        <f t="shared" si="89"/>
        <v>7</v>
      </c>
      <c r="AI131" s="32">
        <f t="shared" si="89"/>
        <v>12</v>
      </c>
      <c r="AJ131" s="32">
        <f t="shared" si="89"/>
        <v>7</v>
      </c>
      <c r="AK131" s="32">
        <f t="shared" si="89"/>
        <v>4</v>
      </c>
      <c r="AL131" s="32">
        <f t="shared" si="89"/>
        <v>0</v>
      </c>
      <c r="AM131" s="32">
        <f t="shared" si="89"/>
        <v>1</v>
      </c>
      <c r="AN131" s="32">
        <f t="shared" si="89"/>
        <v>2</v>
      </c>
      <c r="AO131" s="32">
        <f t="shared" si="89"/>
        <v>26</v>
      </c>
      <c r="AP131" s="32">
        <f t="shared" si="89"/>
        <v>13</v>
      </c>
      <c r="AQ131" s="32">
        <f t="shared" ref="AQ131:BV131" si="90">SUBTOTAL(9,AQ128:AQ130)</f>
        <v>9</v>
      </c>
      <c r="AR131" s="32">
        <f t="shared" si="90"/>
        <v>5</v>
      </c>
      <c r="AS131" s="32">
        <f t="shared" si="90"/>
        <v>2</v>
      </c>
      <c r="AT131" s="32">
        <f t="shared" si="90"/>
        <v>2</v>
      </c>
      <c r="AU131" s="32">
        <f t="shared" si="90"/>
        <v>6</v>
      </c>
      <c r="AV131" s="32">
        <f t="shared" si="90"/>
        <v>9</v>
      </c>
      <c r="AW131" s="32">
        <f t="shared" si="90"/>
        <v>3</v>
      </c>
      <c r="AX131" s="32">
        <f t="shared" si="90"/>
        <v>5</v>
      </c>
      <c r="AY131" s="32">
        <f t="shared" si="90"/>
        <v>4</v>
      </c>
      <c r="AZ131" s="32">
        <f t="shared" si="90"/>
        <v>9</v>
      </c>
      <c r="BA131" s="32">
        <f t="shared" si="90"/>
        <v>4</v>
      </c>
      <c r="BB131" s="32">
        <f t="shared" si="90"/>
        <v>12</v>
      </c>
      <c r="BC131" s="32">
        <f t="shared" si="90"/>
        <v>4</v>
      </c>
      <c r="BD131" s="32">
        <f t="shared" si="90"/>
        <v>6</v>
      </c>
      <c r="BE131" s="32">
        <f t="shared" si="90"/>
        <v>2</v>
      </c>
      <c r="BF131" s="32">
        <f t="shared" si="90"/>
        <v>1</v>
      </c>
      <c r="BG131" s="32">
        <f t="shared" si="90"/>
        <v>4</v>
      </c>
      <c r="BH131" s="32">
        <f t="shared" si="90"/>
        <v>7</v>
      </c>
      <c r="BI131" s="32">
        <f t="shared" si="90"/>
        <v>4</v>
      </c>
      <c r="BJ131" s="32">
        <f t="shared" si="90"/>
        <v>3</v>
      </c>
      <c r="BK131" s="32">
        <f t="shared" si="90"/>
        <v>7</v>
      </c>
      <c r="BL131" s="32">
        <f t="shared" si="90"/>
        <v>2</v>
      </c>
      <c r="BM131" s="32">
        <f t="shared" si="90"/>
        <v>1</v>
      </c>
      <c r="BN131" s="32">
        <f t="shared" si="90"/>
        <v>1</v>
      </c>
      <c r="BO131" s="32">
        <f t="shared" si="90"/>
        <v>0</v>
      </c>
      <c r="BP131" s="32">
        <f t="shared" si="90"/>
        <v>2</v>
      </c>
      <c r="BQ131" s="32">
        <f t="shared" si="90"/>
        <v>3</v>
      </c>
      <c r="BR131" s="32">
        <f t="shared" si="90"/>
        <v>5</v>
      </c>
      <c r="BS131" s="32">
        <f t="shared" si="90"/>
        <v>3</v>
      </c>
      <c r="BT131" s="32">
        <f t="shared" si="90"/>
        <v>0</v>
      </c>
      <c r="BU131" s="32">
        <f t="shared" si="90"/>
        <v>3</v>
      </c>
      <c r="BV131" s="32">
        <f t="shared" si="90"/>
        <v>1</v>
      </c>
      <c r="BW131" s="32">
        <f t="shared" ref="BW131:CK131" si="91">SUBTOTAL(9,BW128:BW130)</f>
        <v>8</v>
      </c>
      <c r="BX131" s="32">
        <f t="shared" si="91"/>
        <v>1</v>
      </c>
      <c r="BY131" s="32">
        <f t="shared" si="91"/>
        <v>3</v>
      </c>
      <c r="BZ131" s="32">
        <f t="shared" si="91"/>
        <v>9</v>
      </c>
      <c r="CA131" s="32">
        <f t="shared" si="91"/>
        <v>4</v>
      </c>
      <c r="CB131" s="32">
        <f t="shared" si="91"/>
        <v>1</v>
      </c>
      <c r="CC131" s="32">
        <f t="shared" si="91"/>
        <v>5</v>
      </c>
      <c r="CD131" s="32">
        <f t="shared" si="91"/>
        <v>2</v>
      </c>
      <c r="CE131" s="32">
        <f t="shared" si="91"/>
        <v>0</v>
      </c>
      <c r="CF131" s="32">
        <f t="shared" si="91"/>
        <v>3</v>
      </c>
      <c r="CG131" s="32">
        <f t="shared" si="91"/>
        <v>3</v>
      </c>
      <c r="CH131" s="32">
        <f t="shared" si="91"/>
        <v>2</v>
      </c>
      <c r="CI131" s="32">
        <f t="shared" si="91"/>
        <v>6</v>
      </c>
      <c r="CJ131" s="32">
        <f t="shared" si="91"/>
        <v>5</v>
      </c>
      <c r="CK131" s="32">
        <f t="shared" si="91"/>
        <v>9</v>
      </c>
      <c r="CM131" s="35">
        <f t="shared" si="43"/>
        <v>5.5</v>
      </c>
      <c r="CN131" s="36">
        <f t="shared" si="44"/>
        <v>3.3333333333333335</v>
      </c>
      <c r="CO131" s="37">
        <f t="shared" si="45"/>
        <v>1.65</v>
      </c>
      <c r="CQ131" s="36">
        <f t="shared" si="46"/>
        <v>5.5714285714285712</v>
      </c>
      <c r="CR131" s="36">
        <f t="shared" si="47"/>
        <v>7.25</v>
      </c>
      <c r="CS131" s="37">
        <f t="shared" si="48"/>
        <v>0.76847290640394084</v>
      </c>
      <c r="CU131" s="37">
        <f t="shared" si="49"/>
        <v>1.2092364532019704</v>
      </c>
    </row>
    <row r="132" spans="1:99" ht="15" hidden="1" customHeight="1" outlineLevel="2">
      <c r="A132" s="32" t="s">
        <v>148</v>
      </c>
      <c r="B132" s="32" t="s">
        <v>1656</v>
      </c>
      <c r="C132" s="32" t="s">
        <v>1657</v>
      </c>
      <c r="D132" s="32" t="s">
        <v>315</v>
      </c>
      <c r="E132" s="32" t="s">
        <v>1685</v>
      </c>
      <c r="F132" s="39" t="s">
        <v>1691</v>
      </c>
      <c r="G132" s="32" t="s">
        <v>1737</v>
      </c>
      <c r="H132" s="32" t="s">
        <v>1703</v>
      </c>
      <c r="I132" s="32" t="s">
        <v>1662</v>
      </c>
      <c r="J132" s="32" t="s">
        <v>1664</v>
      </c>
      <c r="K132" s="32">
        <v>3</v>
      </c>
      <c r="L132" s="32">
        <v>5</v>
      </c>
      <c r="M132" s="32">
        <v>3</v>
      </c>
      <c r="N132" s="32">
        <v>5</v>
      </c>
      <c r="O132" s="32">
        <v>3</v>
      </c>
      <c r="P132" s="32" t="s">
        <v>105</v>
      </c>
      <c r="Q132" s="32">
        <v>1</v>
      </c>
      <c r="R132" s="32">
        <v>1</v>
      </c>
      <c r="S132" s="32">
        <v>6</v>
      </c>
      <c r="T132" s="32">
        <v>7</v>
      </c>
      <c r="U132" s="32">
        <v>2</v>
      </c>
      <c r="V132" s="32">
        <v>4</v>
      </c>
      <c r="W132" s="32">
        <v>3</v>
      </c>
      <c r="X132" s="32">
        <v>3</v>
      </c>
      <c r="Y132" s="32">
        <v>3</v>
      </c>
      <c r="Z132" s="32">
        <v>1</v>
      </c>
      <c r="AA132" s="32">
        <v>1</v>
      </c>
      <c r="AB132" s="32">
        <v>2</v>
      </c>
      <c r="AC132" s="32" t="s">
        <v>105</v>
      </c>
      <c r="AD132" s="32">
        <v>4</v>
      </c>
      <c r="AE132" s="32">
        <v>2</v>
      </c>
      <c r="AF132" s="32">
        <v>3</v>
      </c>
      <c r="AG132" s="32">
        <v>3</v>
      </c>
      <c r="AH132" s="32">
        <v>1</v>
      </c>
      <c r="AI132" s="32">
        <v>1</v>
      </c>
      <c r="AJ132" s="32">
        <v>1</v>
      </c>
      <c r="AK132" s="32">
        <v>1</v>
      </c>
      <c r="AL132" s="32" t="s">
        <v>105</v>
      </c>
      <c r="AM132" s="32" t="s">
        <v>105</v>
      </c>
      <c r="AN132" s="32">
        <v>1</v>
      </c>
      <c r="AO132" s="32" t="s">
        <v>105</v>
      </c>
      <c r="AP132" s="32" t="s">
        <v>105</v>
      </c>
      <c r="AQ132" s="32">
        <v>3</v>
      </c>
      <c r="AR132" s="32">
        <v>2</v>
      </c>
      <c r="AS132" s="32">
        <v>4</v>
      </c>
      <c r="AT132" s="32">
        <v>3</v>
      </c>
      <c r="AU132" s="32">
        <v>2</v>
      </c>
      <c r="AV132" s="32" t="s">
        <v>105</v>
      </c>
      <c r="AW132" s="32">
        <v>2</v>
      </c>
      <c r="AX132" s="32">
        <v>3</v>
      </c>
      <c r="AY132" s="32">
        <v>1</v>
      </c>
      <c r="AZ132" s="32">
        <v>3</v>
      </c>
      <c r="BA132" s="32">
        <v>2</v>
      </c>
      <c r="BB132" s="32">
        <v>4</v>
      </c>
      <c r="BC132" s="32">
        <v>3</v>
      </c>
      <c r="BD132" s="32">
        <v>2</v>
      </c>
      <c r="BE132" s="32">
        <v>2</v>
      </c>
      <c r="BF132" s="32">
        <v>1</v>
      </c>
      <c r="BG132" s="32" t="s">
        <v>105</v>
      </c>
      <c r="BH132" s="32">
        <v>1</v>
      </c>
      <c r="BI132" s="32" t="s">
        <v>105</v>
      </c>
      <c r="BJ132" s="32">
        <v>1</v>
      </c>
      <c r="BK132" s="32" t="s">
        <v>105</v>
      </c>
      <c r="BL132" s="32" t="s">
        <v>105</v>
      </c>
      <c r="BM132" s="32">
        <v>1</v>
      </c>
      <c r="BN132" s="32" t="s">
        <v>105</v>
      </c>
      <c r="BO132" s="32">
        <v>1</v>
      </c>
      <c r="BP132" s="32" t="s">
        <v>105</v>
      </c>
      <c r="BQ132" s="32">
        <v>4</v>
      </c>
      <c r="BR132" s="32">
        <v>4</v>
      </c>
      <c r="BS132" s="32" t="s">
        <v>105</v>
      </c>
      <c r="BT132" s="32">
        <v>4</v>
      </c>
      <c r="BU132" s="32" t="s">
        <v>105</v>
      </c>
      <c r="BV132" s="32">
        <v>2</v>
      </c>
      <c r="BW132" s="32" t="s">
        <v>105</v>
      </c>
      <c r="BX132" s="32">
        <v>3</v>
      </c>
      <c r="BY132" s="32">
        <v>1</v>
      </c>
      <c r="BZ132" s="32">
        <v>2</v>
      </c>
      <c r="CA132" s="32">
        <v>1</v>
      </c>
      <c r="CB132" s="32" t="s">
        <v>105</v>
      </c>
      <c r="CC132" s="32">
        <v>1</v>
      </c>
      <c r="CD132" s="32">
        <v>1</v>
      </c>
      <c r="CE132" s="32" t="s">
        <v>105</v>
      </c>
      <c r="CF132" s="32" t="s">
        <v>105</v>
      </c>
      <c r="CG132" s="32">
        <v>1</v>
      </c>
      <c r="CH132" s="32">
        <v>1</v>
      </c>
      <c r="CI132" s="32">
        <v>1</v>
      </c>
      <c r="CJ132" s="32">
        <v>1</v>
      </c>
      <c r="CK132" s="32">
        <v>1</v>
      </c>
      <c r="CM132" s="35">
        <f t="shared" si="43"/>
        <v>1</v>
      </c>
      <c r="CN132" s="36">
        <f t="shared" si="44"/>
        <v>2.1666666666666665</v>
      </c>
      <c r="CO132" s="37">
        <f t="shared" si="45"/>
        <v>0.46153846153846156</v>
      </c>
      <c r="CQ132" s="36">
        <f t="shared" si="46"/>
        <v>1.4</v>
      </c>
      <c r="CR132" s="36">
        <f t="shared" si="47"/>
        <v>3</v>
      </c>
      <c r="CS132" s="37">
        <f t="shared" si="48"/>
        <v>0.46666666666666662</v>
      </c>
      <c r="CU132" s="37">
        <f t="shared" si="49"/>
        <v>0.46410256410256412</v>
      </c>
    </row>
    <row r="133" spans="1:99" ht="15" customHeight="1" outlineLevel="1" collapsed="1">
      <c r="A133" s="32" t="s">
        <v>148</v>
      </c>
      <c r="B133" s="32" t="s">
        <v>1656</v>
      </c>
      <c r="C133" s="32" t="s">
        <v>1657</v>
      </c>
      <c r="D133" s="32" t="s">
        <v>315</v>
      </c>
      <c r="E133" s="32" t="s">
        <v>1685</v>
      </c>
      <c r="F133" s="39" t="s">
        <v>1691</v>
      </c>
      <c r="G133" s="34" t="s">
        <v>1738</v>
      </c>
      <c r="H133" s="32"/>
      <c r="I133" s="32"/>
      <c r="J133" s="32"/>
      <c r="K133" s="32">
        <f t="shared" ref="K133:AP133" si="92">SUBTOTAL(9,K132:K132)</f>
        <v>3</v>
      </c>
      <c r="L133" s="32">
        <f t="shared" si="92"/>
        <v>5</v>
      </c>
      <c r="M133" s="32">
        <f t="shared" si="92"/>
        <v>3</v>
      </c>
      <c r="N133" s="32">
        <f t="shared" si="92"/>
        <v>5</v>
      </c>
      <c r="O133" s="32">
        <f t="shared" si="92"/>
        <v>3</v>
      </c>
      <c r="P133" s="32">
        <f t="shared" si="92"/>
        <v>0</v>
      </c>
      <c r="Q133" s="32">
        <f t="shared" si="92"/>
        <v>1</v>
      </c>
      <c r="R133" s="32">
        <f t="shared" si="92"/>
        <v>1</v>
      </c>
      <c r="S133" s="32">
        <f t="shared" si="92"/>
        <v>6</v>
      </c>
      <c r="T133" s="32">
        <f t="shared" si="92"/>
        <v>7</v>
      </c>
      <c r="U133" s="32">
        <f t="shared" si="92"/>
        <v>2</v>
      </c>
      <c r="V133" s="32">
        <f t="shared" si="92"/>
        <v>4</v>
      </c>
      <c r="W133" s="32">
        <f t="shared" si="92"/>
        <v>3</v>
      </c>
      <c r="X133" s="32">
        <f t="shared" si="92"/>
        <v>3</v>
      </c>
      <c r="Y133" s="32">
        <f t="shared" si="92"/>
        <v>3</v>
      </c>
      <c r="Z133" s="32">
        <f t="shared" si="92"/>
        <v>1</v>
      </c>
      <c r="AA133" s="32">
        <f t="shared" si="92"/>
        <v>1</v>
      </c>
      <c r="AB133" s="32">
        <f t="shared" si="92"/>
        <v>2</v>
      </c>
      <c r="AC133" s="32">
        <f t="shared" si="92"/>
        <v>0</v>
      </c>
      <c r="AD133" s="32">
        <f t="shared" si="92"/>
        <v>4</v>
      </c>
      <c r="AE133" s="32">
        <f t="shared" si="92"/>
        <v>2</v>
      </c>
      <c r="AF133" s="32">
        <f t="shared" si="92"/>
        <v>3</v>
      </c>
      <c r="AG133" s="32">
        <f t="shared" si="92"/>
        <v>3</v>
      </c>
      <c r="AH133" s="32">
        <f t="shared" si="92"/>
        <v>1</v>
      </c>
      <c r="AI133" s="32">
        <f t="shared" si="92"/>
        <v>1</v>
      </c>
      <c r="AJ133" s="32">
        <f t="shared" si="92"/>
        <v>1</v>
      </c>
      <c r="AK133" s="32">
        <f t="shared" si="92"/>
        <v>1</v>
      </c>
      <c r="AL133" s="32">
        <f t="shared" si="92"/>
        <v>0</v>
      </c>
      <c r="AM133" s="32">
        <f t="shared" si="92"/>
        <v>0</v>
      </c>
      <c r="AN133" s="32">
        <f t="shared" si="92"/>
        <v>1</v>
      </c>
      <c r="AO133" s="32">
        <f t="shared" si="92"/>
        <v>0</v>
      </c>
      <c r="AP133" s="32">
        <f t="shared" si="92"/>
        <v>0</v>
      </c>
      <c r="AQ133" s="32">
        <f t="shared" ref="AQ133:BV133" si="93">SUBTOTAL(9,AQ132:AQ132)</f>
        <v>3</v>
      </c>
      <c r="AR133" s="32">
        <f t="shared" si="93"/>
        <v>2</v>
      </c>
      <c r="AS133" s="32">
        <f t="shared" si="93"/>
        <v>4</v>
      </c>
      <c r="AT133" s="32">
        <f t="shared" si="93"/>
        <v>3</v>
      </c>
      <c r="AU133" s="32">
        <f t="shared" si="93"/>
        <v>2</v>
      </c>
      <c r="AV133" s="32">
        <f t="shared" si="93"/>
        <v>0</v>
      </c>
      <c r="AW133" s="32">
        <f t="shared" si="93"/>
        <v>2</v>
      </c>
      <c r="AX133" s="32">
        <f t="shared" si="93"/>
        <v>3</v>
      </c>
      <c r="AY133" s="32">
        <f t="shared" si="93"/>
        <v>1</v>
      </c>
      <c r="AZ133" s="32">
        <f t="shared" si="93"/>
        <v>3</v>
      </c>
      <c r="BA133" s="32">
        <f t="shared" si="93"/>
        <v>2</v>
      </c>
      <c r="BB133" s="32">
        <f t="shared" si="93"/>
        <v>4</v>
      </c>
      <c r="BC133" s="32">
        <f t="shared" si="93"/>
        <v>3</v>
      </c>
      <c r="BD133" s="32">
        <f t="shared" si="93"/>
        <v>2</v>
      </c>
      <c r="BE133" s="32">
        <f t="shared" si="93"/>
        <v>2</v>
      </c>
      <c r="BF133" s="32">
        <f t="shared" si="93"/>
        <v>1</v>
      </c>
      <c r="BG133" s="32">
        <f t="shared" si="93"/>
        <v>0</v>
      </c>
      <c r="BH133" s="32">
        <f t="shared" si="93"/>
        <v>1</v>
      </c>
      <c r="BI133" s="32">
        <f t="shared" si="93"/>
        <v>0</v>
      </c>
      <c r="BJ133" s="32">
        <f t="shared" si="93"/>
        <v>1</v>
      </c>
      <c r="BK133" s="32">
        <f t="shared" si="93"/>
        <v>0</v>
      </c>
      <c r="BL133" s="32">
        <f t="shared" si="93"/>
        <v>0</v>
      </c>
      <c r="BM133" s="32">
        <f t="shared" si="93"/>
        <v>1</v>
      </c>
      <c r="BN133" s="32">
        <f t="shared" si="93"/>
        <v>0</v>
      </c>
      <c r="BO133" s="32">
        <f t="shared" si="93"/>
        <v>1</v>
      </c>
      <c r="BP133" s="32">
        <f t="shared" si="93"/>
        <v>0</v>
      </c>
      <c r="BQ133" s="32">
        <f t="shared" si="93"/>
        <v>4</v>
      </c>
      <c r="BR133" s="32">
        <f t="shared" si="93"/>
        <v>4</v>
      </c>
      <c r="BS133" s="32">
        <f t="shared" si="93"/>
        <v>0</v>
      </c>
      <c r="BT133" s="32">
        <f t="shared" si="93"/>
        <v>4</v>
      </c>
      <c r="BU133" s="32">
        <f t="shared" si="93"/>
        <v>0</v>
      </c>
      <c r="BV133" s="32">
        <f t="shared" si="93"/>
        <v>2</v>
      </c>
      <c r="BW133" s="32">
        <f t="shared" ref="BW133:CK133" si="94">SUBTOTAL(9,BW132:BW132)</f>
        <v>0</v>
      </c>
      <c r="BX133" s="32">
        <f t="shared" si="94"/>
        <v>3</v>
      </c>
      <c r="BY133" s="32">
        <f t="shared" si="94"/>
        <v>1</v>
      </c>
      <c r="BZ133" s="32">
        <f t="shared" si="94"/>
        <v>2</v>
      </c>
      <c r="CA133" s="32">
        <f t="shared" si="94"/>
        <v>1</v>
      </c>
      <c r="CB133" s="32">
        <f t="shared" si="94"/>
        <v>0</v>
      </c>
      <c r="CC133" s="32">
        <f t="shared" si="94"/>
        <v>1</v>
      </c>
      <c r="CD133" s="32">
        <f t="shared" si="94"/>
        <v>1</v>
      </c>
      <c r="CE133" s="32">
        <f t="shared" si="94"/>
        <v>0</v>
      </c>
      <c r="CF133" s="32">
        <f t="shared" si="94"/>
        <v>0</v>
      </c>
      <c r="CG133" s="32">
        <f t="shared" si="94"/>
        <v>1</v>
      </c>
      <c r="CH133" s="32">
        <f t="shared" si="94"/>
        <v>1</v>
      </c>
      <c r="CI133" s="32">
        <f t="shared" si="94"/>
        <v>1</v>
      </c>
      <c r="CJ133" s="32">
        <f t="shared" si="94"/>
        <v>1</v>
      </c>
      <c r="CK133" s="32">
        <f t="shared" si="94"/>
        <v>1</v>
      </c>
      <c r="CM133" s="35">
        <f t="shared" si="43"/>
        <v>1</v>
      </c>
      <c r="CN133" s="36">
        <f t="shared" si="44"/>
        <v>1.4444444444444444</v>
      </c>
      <c r="CO133" s="37">
        <f t="shared" si="45"/>
        <v>0.69230769230769229</v>
      </c>
      <c r="CQ133" s="36">
        <f t="shared" si="46"/>
        <v>1</v>
      </c>
      <c r="CR133" s="36">
        <f t="shared" si="47"/>
        <v>3</v>
      </c>
      <c r="CS133" s="37">
        <f t="shared" si="48"/>
        <v>0.33333333333333331</v>
      </c>
      <c r="CU133" s="37">
        <f t="shared" si="49"/>
        <v>0.51282051282051277</v>
      </c>
    </row>
    <row r="134" spans="1:99" ht="15" hidden="1" customHeight="1" outlineLevel="2">
      <c r="A134" s="32" t="s">
        <v>148</v>
      </c>
      <c r="B134" s="32" t="s">
        <v>1656</v>
      </c>
      <c r="C134" s="32" t="s">
        <v>1657</v>
      </c>
      <c r="D134" s="32" t="s">
        <v>315</v>
      </c>
      <c r="E134" s="32" t="s">
        <v>846</v>
      </c>
      <c r="F134" s="33" t="s">
        <v>1686</v>
      </c>
      <c r="G134" s="32" t="s">
        <v>1739</v>
      </c>
      <c r="H134" s="32" t="s">
        <v>1703</v>
      </c>
      <c r="I134" s="32" t="s">
        <v>1662</v>
      </c>
      <c r="J134" s="32" t="s">
        <v>1664</v>
      </c>
      <c r="K134" s="32">
        <v>2</v>
      </c>
      <c r="L134" s="32">
        <v>2</v>
      </c>
      <c r="M134" s="32">
        <v>1</v>
      </c>
      <c r="N134" s="32">
        <v>1</v>
      </c>
      <c r="O134" s="32" t="s">
        <v>105</v>
      </c>
      <c r="P134" s="32">
        <v>2</v>
      </c>
      <c r="Q134" s="32" t="s">
        <v>105</v>
      </c>
      <c r="R134" s="32">
        <v>2</v>
      </c>
      <c r="S134" s="32">
        <v>3</v>
      </c>
      <c r="T134" s="32">
        <v>4</v>
      </c>
      <c r="U134" s="32">
        <v>2</v>
      </c>
      <c r="V134" s="32">
        <v>1</v>
      </c>
      <c r="W134" s="32">
        <v>4</v>
      </c>
      <c r="X134" s="32">
        <v>8</v>
      </c>
      <c r="Y134" s="32">
        <v>4</v>
      </c>
      <c r="Z134" s="32">
        <v>3</v>
      </c>
      <c r="AA134" s="32">
        <v>7</v>
      </c>
      <c r="AB134" s="32">
        <v>4</v>
      </c>
      <c r="AC134" s="32">
        <v>6</v>
      </c>
      <c r="AD134" s="32">
        <v>8</v>
      </c>
      <c r="AE134" s="32">
        <v>7</v>
      </c>
      <c r="AF134" s="32">
        <v>12</v>
      </c>
      <c r="AG134" s="32">
        <v>3</v>
      </c>
      <c r="AH134" s="32">
        <v>12</v>
      </c>
      <c r="AI134" s="32">
        <v>17</v>
      </c>
      <c r="AJ134" s="32">
        <v>17</v>
      </c>
      <c r="AK134" s="32">
        <v>21</v>
      </c>
      <c r="AL134" s="32">
        <v>10</v>
      </c>
      <c r="AM134" s="32">
        <v>17</v>
      </c>
      <c r="AN134" s="32">
        <v>8</v>
      </c>
      <c r="AO134" s="32">
        <v>5</v>
      </c>
      <c r="AP134" s="32" t="s">
        <v>105</v>
      </c>
      <c r="AQ134" s="32">
        <v>3</v>
      </c>
      <c r="AR134" s="32">
        <v>2</v>
      </c>
      <c r="AS134" s="32">
        <v>1</v>
      </c>
      <c r="AT134" s="32">
        <v>1</v>
      </c>
      <c r="AU134" s="32">
        <v>1</v>
      </c>
      <c r="AV134" s="32" t="s">
        <v>105</v>
      </c>
      <c r="AW134" s="32">
        <v>4</v>
      </c>
      <c r="AX134" s="32">
        <v>2</v>
      </c>
      <c r="AY134" s="32">
        <v>3</v>
      </c>
      <c r="AZ134" s="32">
        <v>1</v>
      </c>
      <c r="BA134" s="32" t="s">
        <v>105</v>
      </c>
      <c r="BB134" s="32">
        <v>2</v>
      </c>
      <c r="BC134" s="32">
        <v>1</v>
      </c>
      <c r="BD134" s="32">
        <v>5</v>
      </c>
      <c r="BE134" s="32">
        <v>1</v>
      </c>
      <c r="BF134" s="32" t="s">
        <v>105</v>
      </c>
      <c r="BG134" s="32" t="s">
        <v>105</v>
      </c>
      <c r="BH134" s="32" t="s">
        <v>105</v>
      </c>
      <c r="BI134" s="32" t="s">
        <v>105</v>
      </c>
      <c r="BJ134" s="32">
        <v>1</v>
      </c>
      <c r="BK134" s="32" t="s">
        <v>105</v>
      </c>
      <c r="BL134" s="32" t="s">
        <v>105</v>
      </c>
      <c r="BM134" s="32">
        <v>1</v>
      </c>
      <c r="BN134" s="32">
        <v>2</v>
      </c>
      <c r="BO134" s="32" t="s">
        <v>105</v>
      </c>
      <c r="BP134" s="32">
        <v>2</v>
      </c>
      <c r="BQ134" s="32">
        <v>1</v>
      </c>
      <c r="BR134" s="32">
        <v>1</v>
      </c>
      <c r="BS134" s="32">
        <v>1</v>
      </c>
      <c r="BT134" s="32">
        <v>4</v>
      </c>
      <c r="BU134" s="32" t="s">
        <v>105</v>
      </c>
      <c r="BV134" s="32" t="s">
        <v>105</v>
      </c>
      <c r="BW134" s="32" t="s">
        <v>105</v>
      </c>
      <c r="BX134" s="32" t="s">
        <v>105</v>
      </c>
      <c r="BY134" s="32" t="s">
        <v>105</v>
      </c>
      <c r="BZ134" s="32" t="s">
        <v>105</v>
      </c>
      <c r="CA134" s="32">
        <v>1</v>
      </c>
      <c r="CB134" s="32" t="s">
        <v>105</v>
      </c>
      <c r="CC134" s="32" t="s">
        <v>105</v>
      </c>
      <c r="CD134" s="32">
        <v>1</v>
      </c>
      <c r="CE134" s="32">
        <v>4</v>
      </c>
      <c r="CF134" s="32">
        <v>3</v>
      </c>
      <c r="CG134" s="32">
        <v>4</v>
      </c>
      <c r="CH134" s="32">
        <v>4</v>
      </c>
      <c r="CI134" s="32" t="s">
        <v>105</v>
      </c>
      <c r="CJ134" s="32">
        <v>4</v>
      </c>
      <c r="CK134" s="32">
        <v>2</v>
      </c>
      <c r="CM134" s="35">
        <f t="shared" si="43"/>
        <v>3.3333333333333335</v>
      </c>
      <c r="CN134" s="36">
        <f t="shared" si="44"/>
        <v>2.5</v>
      </c>
      <c r="CO134" s="37">
        <f t="shared" si="45"/>
        <v>1.3333333333333335</v>
      </c>
      <c r="CQ134" s="36">
        <f t="shared" si="46"/>
        <v>13.857142857142858</v>
      </c>
      <c r="CR134" s="36">
        <f t="shared" si="47"/>
        <v>4.125</v>
      </c>
      <c r="CS134" s="37">
        <f t="shared" si="48"/>
        <v>3.3593073593073592</v>
      </c>
      <c r="CU134" s="37">
        <f t="shared" si="49"/>
        <v>2.3463203463203461</v>
      </c>
    </row>
    <row r="135" spans="1:99" ht="15" hidden="1" customHeight="1" outlineLevel="2">
      <c r="A135" s="32" t="s">
        <v>148</v>
      </c>
      <c r="B135" s="32" t="s">
        <v>1656</v>
      </c>
      <c r="C135" s="32" t="s">
        <v>1657</v>
      </c>
      <c r="D135" s="32" t="s">
        <v>315</v>
      </c>
      <c r="E135" s="32" t="s">
        <v>846</v>
      </c>
      <c r="F135" s="33" t="s">
        <v>1686</v>
      </c>
      <c r="G135" s="32" t="s">
        <v>1739</v>
      </c>
      <c r="H135" s="32" t="s">
        <v>1703</v>
      </c>
      <c r="I135" s="32" t="s">
        <v>1662</v>
      </c>
      <c r="J135" s="32" t="s">
        <v>1665</v>
      </c>
      <c r="K135" s="32" t="s">
        <v>105</v>
      </c>
      <c r="L135" s="32" t="s">
        <v>105</v>
      </c>
      <c r="M135" s="32" t="s">
        <v>105</v>
      </c>
      <c r="N135" s="32" t="s">
        <v>105</v>
      </c>
      <c r="O135" s="32" t="s">
        <v>105</v>
      </c>
      <c r="P135" s="32" t="s">
        <v>105</v>
      </c>
      <c r="Q135" s="32" t="s">
        <v>105</v>
      </c>
      <c r="R135" s="32" t="s">
        <v>105</v>
      </c>
      <c r="S135" s="32" t="s">
        <v>105</v>
      </c>
      <c r="T135" s="32" t="s">
        <v>105</v>
      </c>
      <c r="U135" s="32" t="s">
        <v>105</v>
      </c>
      <c r="V135" s="32" t="s">
        <v>105</v>
      </c>
      <c r="W135" s="32" t="s">
        <v>105</v>
      </c>
      <c r="X135" s="32" t="s">
        <v>105</v>
      </c>
      <c r="Y135" s="32" t="s">
        <v>105</v>
      </c>
      <c r="Z135" s="32" t="s">
        <v>105</v>
      </c>
      <c r="AA135" s="32" t="s">
        <v>105</v>
      </c>
      <c r="AB135" s="32" t="s">
        <v>105</v>
      </c>
      <c r="AC135" s="32" t="s">
        <v>105</v>
      </c>
      <c r="AD135" s="32" t="s">
        <v>105</v>
      </c>
      <c r="AE135" s="32" t="s">
        <v>105</v>
      </c>
      <c r="AF135" s="32" t="s">
        <v>105</v>
      </c>
      <c r="AG135" s="32" t="s">
        <v>105</v>
      </c>
      <c r="AH135" s="32" t="s">
        <v>105</v>
      </c>
      <c r="AI135" s="32" t="s">
        <v>105</v>
      </c>
      <c r="AJ135" s="32" t="s">
        <v>105</v>
      </c>
      <c r="AK135" s="32" t="s">
        <v>105</v>
      </c>
      <c r="AL135" s="32" t="s">
        <v>105</v>
      </c>
      <c r="AM135" s="32" t="s">
        <v>105</v>
      </c>
      <c r="AN135" s="32" t="s">
        <v>105</v>
      </c>
      <c r="AO135" s="32" t="s">
        <v>105</v>
      </c>
      <c r="AP135" s="32" t="s">
        <v>105</v>
      </c>
      <c r="AQ135" s="32" t="s">
        <v>105</v>
      </c>
      <c r="AR135" s="32" t="s">
        <v>105</v>
      </c>
      <c r="AS135" s="32" t="s">
        <v>105</v>
      </c>
      <c r="AT135" s="32" t="s">
        <v>105</v>
      </c>
      <c r="AU135" s="32" t="s">
        <v>105</v>
      </c>
      <c r="AV135" s="32" t="s">
        <v>105</v>
      </c>
      <c r="AW135" s="32" t="s">
        <v>105</v>
      </c>
      <c r="AX135" s="32" t="s">
        <v>105</v>
      </c>
      <c r="AY135" s="32" t="s">
        <v>105</v>
      </c>
      <c r="AZ135" s="32" t="s">
        <v>105</v>
      </c>
      <c r="BA135" s="32" t="s">
        <v>105</v>
      </c>
      <c r="BB135" s="32" t="s">
        <v>105</v>
      </c>
      <c r="BC135" s="32" t="s">
        <v>105</v>
      </c>
      <c r="BD135" s="32" t="s">
        <v>105</v>
      </c>
      <c r="BE135" s="32" t="s">
        <v>105</v>
      </c>
      <c r="BF135" s="32" t="s">
        <v>105</v>
      </c>
      <c r="BG135" s="32" t="s">
        <v>105</v>
      </c>
      <c r="BH135" s="32" t="s">
        <v>105</v>
      </c>
      <c r="BI135" s="32" t="s">
        <v>105</v>
      </c>
      <c r="BJ135" s="32" t="s">
        <v>105</v>
      </c>
      <c r="BK135" s="32" t="s">
        <v>105</v>
      </c>
      <c r="BL135" s="32" t="s">
        <v>105</v>
      </c>
      <c r="BM135" s="32" t="s">
        <v>105</v>
      </c>
      <c r="BN135" s="32" t="s">
        <v>105</v>
      </c>
      <c r="BO135" s="32">
        <v>2</v>
      </c>
      <c r="BP135" s="32">
        <v>2</v>
      </c>
      <c r="BQ135" s="32">
        <v>1</v>
      </c>
      <c r="BR135" s="32">
        <v>2</v>
      </c>
      <c r="BS135" s="32" t="s">
        <v>105</v>
      </c>
      <c r="BT135" s="32" t="s">
        <v>105</v>
      </c>
      <c r="BU135" s="32">
        <v>1</v>
      </c>
      <c r="BV135" s="32">
        <v>3</v>
      </c>
      <c r="BW135" s="32">
        <v>5</v>
      </c>
      <c r="BX135" s="32">
        <v>2</v>
      </c>
      <c r="BY135" s="32" t="s">
        <v>105</v>
      </c>
      <c r="BZ135" s="32">
        <v>3</v>
      </c>
      <c r="CA135" s="32">
        <v>2</v>
      </c>
      <c r="CB135" s="32">
        <v>1</v>
      </c>
      <c r="CC135" s="32">
        <v>2</v>
      </c>
      <c r="CD135" s="32">
        <v>2</v>
      </c>
      <c r="CE135" s="32">
        <v>2</v>
      </c>
      <c r="CF135" s="32">
        <v>3</v>
      </c>
      <c r="CG135" s="32" t="s">
        <v>105</v>
      </c>
      <c r="CH135" s="32">
        <v>2</v>
      </c>
      <c r="CI135" s="32">
        <v>3</v>
      </c>
      <c r="CJ135" s="32">
        <v>2</v>
      </c>
      <c r="CK135" s="32">
        <v>1</v>
      </c>
      <c r="CM135" s="35">
        <f t="shared" si="43"/>
        <v>2</v>
      </c>
      <c r="CN135" s="36">
        <f t="shared" si="44"/>
        <v>2.4285714285714284</v>
      </c>
      <c r="CO135" s="37">
        <f t="shared" si="45"/>
        <v>0.82352941176470595</v>
      </c>
      <c r="CQ135" s="36" t="e">
        <f t="shared" si="46"/>
        <v>#DIV/0!</v>
      </c>
      <c r="CR135" s="36" t="e">
        <f t="shared" si="47"/>
        <v>#DIV/0!</v>
      </c>
      <c r="CS135" s="37" t="e">
        <f t="shared" si="48"/>
        <v>#DIV/0!</v>
      </c>
      <c r="CU135" s="37" t="e">
        <f t="shared" si="49"/>
        <v>#DIV/0!</v>
      </c>
    </row>
    <row r="136" spans="1:99" ht="15" hidden="1" customHeight="1" outlineLevel="2">
      <c r="A136" s="32" t="s">
        <v>148</v>
      </c>
      <c r="B136" s="32" t="s">
        <v>1656</v>
      </c>
      <c r="C136" s="32" t="s">
        <v>1657</v>
      </c>
      <c r="D136" s="32" t="s">
        <v>315</v>
      </c>
      <c r="E136" s="32" t="s">
        <v>846</v>
      </c>
      <c r="F136" s="33" t="s">
        <v>1686</v>
      </c>
      <c r="G136" s="32" t="s">
        <v>1739</v>
      </c>
      <c r="H136" s="32" t="s">
        <v>1703</v>
      </c>
      <c r="I136" s="32" t="s">
        <v>1662</v>
      </c>
      <c r="J136" s="32" t="s">
        <v>1666</v>
      </c>
      <c r="K136" s="32">
        <v>2</v>
      </c>
      <c r="L136" s="32">
        <v>1</v>
      </c>
      <c r="M136" s="32" t="s">
        <v>105</v>
      </c>
      <c r="N136" s="32">
        <v>2</v>
      </c>
      <c r="O136" s="32">
        <v>2</v>
      </c>
      <c r="P136" s="32" t="s">
        <v>105</v>
      </c>
      <c r="Q136" s="32" t="s">
        <v>105</v>
      </c>
      <c r="R136" s="32" t="s">
        <v>105</v>
      </c>
      <c r="S136" s="32" t="s">
        <v>105</v>
      </c>
      <c r="T136" s="32" t="s">
        <v>105</v>
      </c>
      <c r="U136" s="32">
        <v>4</v>
      </c>
      <c r="V136" s="32" t="s">
        <v>105</v>
      </c>
      <c r="W136" s="32" t="s">
        <v>105</v>
      </c>
      <c r="X136" s="32" t="s">
        <v>105</v>
      </c>
      <c r="Y136" s="32" t="s">
        <v>105</v>
      </c>
      <c r="Z136" s="32" t="s">
        <v>105</v>
      </c>
      <c r="AA136" s="32" t="s">
        <v>105</v>
      </c>
      <c r="AB136" s="32" t="s">
        <v>105</v>
      </c>
      <c r="AC136" s="32" t="s">
        <v>105</v>
      </c>
      <c r="AD136" s="32">
        <v>1</v>
      </c>
      <c r="AE136" s="32">
        <v>1</v>
      </c>
      <c r="AF136" s="32">
        <v>1</v>
      </c>
      <c r="AG136" s="32" t="s">
        <v>105</v>
      </c>
      <c r="AH136" s="32">
        <v>2</v>
      </c>
      <c r="AI136" s="32">
        <v>2</v>
      </c>
      <c r="AJ136" s="32">
        <v>4</v>
      </c>
      <c r="AK136" s="32">
        <v>3</v>
      </c>
      <c r="AL136" s="32" t="s">
        <v>105</v>
      </c>
      <c r="AM136" s="32">
        <v>2</v>
      </c>
      <c r="AN136" s="32" t="s">
        <v>105</v>
      </c>
      <c r="AO136" s="32" t="s">
        <v>105</v>
      </c>
      <c r="AP136" s="32" t="s">
        <v>105</v>
      </c>
      <c r="AQ136" s="32" t="s">
        <v>105</v>
      </c>
      <c r="AR136" s="32" t="s">
        <v>105</v>
      </c>
      <c r="AS136" s="32" t="s">
        <v>105</v>
      </c>
      <c r="AT136" s="32" t="s">
        <v>105</v>
      </c>
      <c r="AU136" s="32" t="s">
        <v>105</v>
      </c>
      <c r="AV136" s="32" t="s">
        <v>105</v>
      </c>
      <c r="AW136" s="32" t="s">
        <v>105</v>
      </c>
      <c r="AX136" s="32" t="s">
        <v>105</v>
      </c>
      <c r="AY136" s="32">
        <v>1</v>
      </c>
      <c r="AZ136" s="32">
        <v>1</v>
      </c>
      <c r="BA136" s="32">
        <v>1</v>
      </c>
      <c r="BB136" s="32">
        <v>3</v>
      </c>
      <c r="BC136" s="32">
        <v>4</v>
      </c>
      <c r="BD136" s="32" t="s">
        <v>105</v>
      </c>
      <c r="BE136" s="32" t="s">
        <v>105</v>
      </c>
      <c r="BF136" s="32">
        <v>1</v>
      </c>
      <c r="BG136" s="32">
        <v>2</v>
      </c>
      <c r="BH136" s="32">
        <v>1</v>
      </c>
      <c r="BI136" s="32">
        <v>1</v>
      </c>
      <c r="BJ136" s="32">
        <v>2</v>
      </c>
      <c r="BK136" s="32">
        <v>1</v>
      </c>
      <c r="BL136" s="32" t="s">
        <v>105</v>
      </c>
      <c r="BM136" s="32">
        <v>1</v>
      </c>
      <c r="BN136" s="32" t="s">
        <v>105</v>
      </c>
      <c r="BO136" s="32" t="s">
        <v>105</v>
      </c>
      <c r="BP136" s="32" t="s">
        <v>105</v>
      </c>
      <c r="BQ136" s="32" t="s">
        <v>105</v>
      </c>
      <c r="BR136" s="32" t="s">
        <v>105</v>
      </c>
      <c r="BS136" s="32" t="s">
        <v>105</v>
      </c>
      <c r="BT136" s="32" t="s">
        <v>105</v>
      </c>
      <c r="BU136" s="32" t="s">
        <v>105</v>
      </c>
      <c r="BV136" s="32" t="s">
        <v>105</v>
      </c>
      <c r="BW136" s="32" t="s">
        <v>105</v>
      </c>
      <c r="BX136" s="32" t="s">
        <v>105</v>
      </c>
      <c r="BY136" s="32" t="s">
        <v>105</v>
      </c>
      <c r="BZ136" s="32" t="s">
        <v>105</v>
      </c>
      <c r="CA136" s="32" t="s">
        <v>105</v>
      </c>
      <c r="CB136" s="32" t="s">
        <v>105</v>
      </c>
      <c r="CC136" s="32" t="s">
        <v>105</v>
      </c>
      <c r="CD136" s="32" t="s">
        <v>105</v>
      </c>
      <c r="CE136" s="32" t="s">
        <v>105</v>
      </c>
      <c r="CF136" s="32" t="s">
        <v>105</v>
      </c>
      <c r="CG136" s="32" t="s">
        <v>105</v>
      </c>
      <c r="CH136" s="32" t="s">
        <v>105</v>
      </c>
      <c r="CI136" s="32" t="s">
        <v>105</v>
      </c>
      <c r="CJ136" s="32" t="s">
        <v>105</v>
      </c>
      <c r="CK136" s="32" t="s">
        <v>105</v>
      </c>
      <c r="CM136" s="35" t="e">
        <f t="shared" si="43"/>
        <v>#DIV/0!</v>
      </c>
      <c r="CN136" s="36" t="e">
        <f t="shared" si="44"/>
        <v>#DIV/0!</v>
      </c>
      <c r="CO136" s="37" t="e">
        <f t="shared" si="45"/>
        <v>#DIV/0!</v>
      </c>
      <c r="CQ136" s="36">
        <f t="shared" si="46"/>
        <v>2.6</v>
      </c>
      <c r="CR136" s="36">
        <f t="shared" si="47"/>
        <v>4</v>
      </c>
      <c r="CS136" s="37">
        <f t="shared" si="48"/>
        <v>0.65</v>
      </c>
      <c r="CU136" s="37" t="e">
        <f t="shared" si="49"/>
        <v>#DIV/0!</v>
      </c>
    </row>
    <row r="137" spans="1:99" ht="15" hidden="1" customHeight="1" outlineLevel="2">
      <c r="A137" s="32" t="s">
        <v>148</v>
      </c>
      <c r="B137" s="32" t="s">
        <v>1656</v>
      </c>
      <c r="C137" s="32" t="s">
        <v>1657</v>
      </c>
      <c r="D137" s="32" t="s">
        <v>315</v>
      </c>
      <c r="E137" s="32" t="s">
        <v>846</v>
      </c>
      <c r="F137" s="33" t="s">
        <v>1686</v>
      </c>
      <c r="G137" s="32" t="s">
        <v>1739</v>
      </c>
      <c r="H137" s="32" t="s">
        <v>1703</v>
      </c>
      <c r="I137" s="32" t="s">
        <v>1662</v>
      </c>
      <c r="J137" s="32" t="s">
        <v>1668</v>
      </c>
      <c r="K137" s="32" t="s">
        <v>105</v>
      </c>
      <c r="L137" s="32">
        <v>2</v>
      </c>
      <c r="M137" s="32">
        <v>1</v>
      </c>
      <c r="N137" s="32" t="s">
        <v>105</v>
      </c>
      <c r="O137" s="32" t="s">
        <v>105</v>
      </c>
      <c r="P137" s="32" t="s">
        <v>105</v>
      </c>
      <c r="Q137" s="32">
        <v>1</v>
      </c>
      <c r="R137" s="32">
        <v>2</v>
      </c>
      <c r="S137" s="32" t="s">
        <v>105</v>
      </c>
      <c r="T137" s="32" t="s">
        <v>105</v>
      </c>
      <c r="U137" s="32" t="s">
        <v>105</v>
      </c>
      <c r="V137" s="32">
        <v>1</v>
      </c>
      <c r="W137" s="32">
        <v>1</v>
      </c>
      <c r="X137" s="32" t="s">
        <v>105</v>
      </c>
      <c r="Y137" s="32">
        <v>1</v>
      </c>
      <c r="Z137" s="32">
        <v>3</v>
      </c>
      <c r="AA137" s="32">
        <v>2</v>
      </c>
      <c r="AB137" s="32">
        <v>2</v>
      </c>
      <c r="AC137" s="32" t="s">
        <v>105</v>
      </c>
      <c r="AD137" s="32">
        <v>1</v>
      </c>
      <c r="AE137" s="32">
        <v>2</v>
      </c>
      <c r="AF137" s="32">
        <v>5</v>
      </c>
      <c r="AG137" s="32">
        <v>3</v>
      </c>
      <c r="AH137" s="32">
        <v>8</v>
      </c>
      <c r="AI137" s="32">
        <v>2</v>
      </c>
      <c r="AJ137" s="32">
        <v>2</v>
      </c>
      <c r="AK137" s="32">
        <v>9</v>
      </c>
      <c r="AL137" s="32">
        <v>1</v>
      </c>
      <c r="AM137" s="32">
        <v>10</v>
      </c>
      <c r="AN137" s="32">
        <v>2</v>
      </c>
      <c r="AO137" s="32">
        <v>2</v>
      </c>
      <c r="AP137" s="32">
        <v>4</v>
      </c>
      <c r="AQ137" s="32" t="s">
        <v>105</v>
      </c>
      <c r="AR137" s="32" t="s">
        <v>105</v>
      </c>
      <c r="AS137" s="32" t="s">
        <v>105</v>
      </c>
      <c r="AT137" s="32" t="s">
        <v>105</v>
      </c>
      <c r="AU137" s="32">
        <v>3</v>
      </c>
      <c r="AV137" s="32">
        <v>2</v>
      </c>
      <c r="AW137" s="32">
        <v>1</v>
      </c>
      <c r="AX137" s="32" t="s">
        <v>105</v>
      </c>
      <c r="AY137" s="32">
        <v>2</v>
      </c>
      <c r="AZ137" s="32">
        <v>1</v>
      </c>
      <c r="BA137" s="32">
        <v>3</v>
      </c>
      <c r="BB137" s="32">
        <v>3</v>
      </c>
      <c r="BC137" s="32">
        <v>2</v>
      </c>
      <c r="BD137" s="32">
        <v>1</v>
      </c>
      <c r="BE137" s="32">
        <v>1</v>
      </c>
      <c r="BF137" s="32" t="s">
        <v>105</v>
      </c>
      <c r="BG137" s="32">
        <v>3</v>
      </c>
      <c r="BH137" s="32">
        <v>1</v>
      </c>
      <c r="BI137" s="32" t="s">
        <v>105</v>
      </c>
      <c r="BJ137" s="32" t="s">
        <v>105</v>
      </c>
      <c r="BK137" s="32">
        <v>1</v>
      </c>
      <c r="BL137" s="32" t="s">
        <v>105</v>
      </c>
      <c r="BM137" s="32" t="s">
        <v>105</v>
      </c>
      <c r="BN137" s="32" t="s">
        <v>105</v>
      </c>
      <c r="BO137" s="32" t="s">
        <v>105</v>
      </c>
      <c r="BP137" s="32" t="s">
        <v>105</v>
      </c>
      <c r="BQ137" s="32">
        <v>1</v>
      </c>
      <c r="BR137" s="32">
        <v>3</v>
      </c>
      <c r="BS137" s="32" t="s">
        <v>105</v>
      </c>
      <c r="BT137" s="32">
        <v>1</v>
      </c>
      <c r="BU137" s="32" t="s">
        <v>105</v>
      </c>
      <c r="BV137" s="32">
        <v>3</v>
      </c>
      <c r="BW137" s="32">
        <v>2</v>
      </c>
      <c r="BX137" s="32">
        <v>3</v>
      </c>
      <c r="BY137" s="32" t="s">
        <v>105</v>
      </c>
      <c r="BZ137" s="32">
        <v>1</v>
      </c>
      <c r="CA137" s="32">
        <v>1</v>
      </c>
      <c r="CB137" s="32" t="s">
        <v>105</v>
      </c>
      <c r="CC137" s="32">
        <v>1</v>
      </c>
      <c r="CD137" s="32">
        <v>1</v>
      </c>
      <c r="CE137" s="32">
        <v>2</v>
      </c>
      <c r="CF137" s="32" t="s">
        <v>105</v>
      </c>
      <c r="CG137" s="32">
        <v>1</v>
      </c>
      <c r="CH137" s="32">
        <v>1</v>
      </c>
      <c r="CI137" s="32">
        <v>3</v>
      </c>
      <c r="CJ137" s="32">
        <v>4</v>
      </c>
      <c r="CK137" s="32">
        <v>1</v>
      </c>
      <c r="CM137" s="35">
        <f t="shared" ref="CM137:CM178" si="95">AVERAGE(CH137:CK137)</f>
        <v>2.25</v>
      </c>
      <c r="CN137" s="36">
        <f t="shared" ref="CN137:CN178" si="96">AVERAGE(BT137:CB137)</f>
        <v>1.8333333333333333</v>
      </c>
      <c r="CO137" s="37">
        <f t="shared" ref="CO137:CO178" si="97">CM137/CN137</f>
        <v>1.2272727272727273</v>
      </c>
      <c r="CQ137" s="36">
        <f t="shared" ref="CQ137:CQ178" si="98">AVERAGE(AG137:AM137)</f>
        <v>5</v>
      </c>
      <c r="CR137" s="36">
        <f t="shared" ref="CR137:CR178" si="99">AVERAGE(T137:AA137)</f>
        <v>1.6</v>
      </c>
      <c r="CS137" s="37">
        <f t="shared" ref="CS137:CS178" si="100">CQ137/CR137</f>
        <v>3.125</v>
      </c>
      <c r="CU137" s="37">
        <f t="shared" ref="CU137:CU178" si="101">AVERAGE(CS137,CO137)</f>
        <v>2.1761363636363638</v>
      </c>
    </row>
    <row r="138" spans="1:99" ht="15" customHeight="1" outlineLevel="1" collapsed="1">
      <c r="A138" s="32" t="s">
        <v>148</v>
      </c>
      <c r="B138" s="32" t="s">
        <v>1656</v>
      </c>
      <c r="C138" s="32" t="s">
        <v>1657</v>
      </c>
      <c r="D138" s="32" t="s">
        <v>315</v>
      </c>
      <c r="E138" s="32" t="s">
        <v>846</v>
      </c>
      <c r="F138" s="33" t="s">
        <v>1686</v>
      </c>
      <c r="G138" s="34" t="s">
        <v>1740</v>
      </c>
      <c r="H138" s="32"/>
      <c r="I138" s="32"/>
      <c r="J138" s="32"/>
      <c r="K138" s="32">
        <f t="shared" ref="K138:AP138" si="102">SUBTOTAL(9,K134:K137)</f>
        <v>4</v>
      </c>
      <c r="L138" s="32">
        <f t="shared" si="102"/>
        <v>5</v>
      </c>
      <c r="M138" s="32">
        <f t="shared" si="102"/>
        <v>2</v>
      </c>
      <c r="N138" s="32">
        <f t="shared" si="102"/>
        <v>3</v>
      </c>
      <c r="O138" s="32">
        <f t="shared" si="102"/>
        <v>2</v>
      </c>
      <c r="P138" s="32">
        <f t="shared" si="102"/>
        <v>2</v>
      </c>
      <c r="Q138" s="32">
        <f t="shared" si="102"/>
        <v>1</v>
      </c>
      <c r="R138" s="32">
        <f t="shared" si="102"/>
        <v>4</v>
      </c>
      <c r="S138" s="32">
        <f t="shared" si="102"/>
        <v>3</v>
      </c>
      <c r="T138" s="32">
        <f t="shared" si="102"/>
        <v>4</v>
      </c>
      <c r="U138" s="32">
        <f t="shared" si="102"/>
        <v>6</v>
      </c>
      <c r="V138" s="32">
        <f t="shared" si="102"/>
        <v>2</v>
      </c>
      <c r="W138" s="32">
        <f t="shared" si="102"/>
        <v>5</v>
      </c>
      <c r="X138" s="32">
        <f t="shared" si="102"/>
        <v>8</v>
      </c>
      <c r="Y138" s="32">
        <f t="shared" si="102"/>
        <v>5</v>
      </c>
      <c r="Z138" s="32">
        <f t="shared" si="102"/>
        <v>6</v>
      </c>
      <c r="AA138" s="32">
        <f t="shared" si="102"/>
        <v>9</v>
      </c>
      <c r="AB138" s="32">
        <f t="shared" si="102"/>
        <v>6</v>
      </c>
      <c r="AC138" s="32">
        <f t="shared" si="102"/>
        <v>6</v>
      </c>
      <c r="AD138" s="32">
        <f t="shared" si="102"/>
        <v>10</v>
      </c>
      <c r="AE138" s="32">
        <f t="shared" si="102"/>
        <v>10</v>
      </c>
      <c r="AF138" s="32">
        <f t="shared" si="102"/>
        <v>18</v>
      </c>
      <c r="AG138" s="32">
        <f t="shared" si="102"/>
        <v>6</v>
      </c>
      <c r="AH138" s="32">
        <f t="shared" si="102"/>
        <v>22</v>
      </c>
      <c r="AI138" s="32">
        <f t="shared" si="102"/>
        <v>21</v>
      </c>
      <c r="AJ138" s="32">
        <f t="shared" si="102"/>
        <v>23</v>
      </c>
      <c r="AK138" s="32">
        <f t="shared" si="102"/>
        <v>33</v>
      </c>
      <c r="AL138" s="32">
        <f t="shared" si="102"/>
        <v>11</v>
      </c>
      <c r="AM138" s="32">
        <f t="shared" si="102"/>
        <v>29</v>
      </c>
      <c r="AN138" s="32">
        <f t="shared" si="102"/>
        <v>10</v>
      </c>
      <c r="AO138" s="32">
        <f t="shared" si="102"/>
        <v>7</v>
      </c>
      <c r="AP138" s="32">
        <f t="shared" si="102"/>
        <v>4</v>
      </c>
      <c r="AQ138" s="32">
        <f t="shared" ref="AQ138:BV138" si="103">SUBTOTAL(9,AQ134:AQ137)</f>
        <v>3</v>
      </c>
      <c r="AR138" s="32">
        <f t="shared" si="103"/>
        <v>2</v>
      </c>
      <c r="AS138" s="32">
        <f t="shared" si="103"/>
        <v>1</v>
      </c>
      <c r="AT138" s="32">
        <f t="shared" si="103"/>
        <v>1</v>
      </c>
      <c r="AU138" s="32">
        <f t="shared" si="103"/>
        <v>4</v>
      </c>
      <c r="AV138" s="32">
        <f t="shared" si="103"/>
        <v>2</v>
      </c>
      <c r="AW138" s="32">
        <f t="shared" si="103"/>
        <v>5</v>
      </c>
      <c r="AX138" s="32">
        <f t="shared" si="103"/>
        <v>2</v>
      </c>
      <c r="AY138" s="32">
        <f t="shared" si="103"/>
        <v>6</v>
      </c>
      <c r="AZ138" s="32">
        <f t="shared" si="103"/>
        <v>3</v>
      </c>
      <c r="BA138" s="32">
        <f t="shared" si="103"/>
        <v>4</v>
      </c>
      <c r="BB138" s="32">
        <f t="shared" si="103"/>
        <v>8</v>
      </c>
      <c r="BC138" s="32">
        <f t="shared" si="103"/>
        <v>7</v>
      </c>
      <c r="BD138" s="32">
        <f t="shared" si="103"/>
        <v>6</v>
      </c>
      <c r="BE138" s="32">
        <f t="shared" si="103"/>
        <v>2</v>
      </c>
      <c r="BF138" s="32">
        <f t="shared" si="103"/>
        <v>1</v>
      </c>
      <c r="BG138" s="32">
        <f t="shared" si="103"/>
        <v>5</v>
      </c>
      <c r="BH138" s="32">
        <f t="shared" si="103"/>
        <v>2</v>
      </c>
      <c r="BI138" s="32">
        <f t="shared" si="103"/>
        <v>1</v>
      </c>
      <c r="BJ138" s="32">
        <f t="shared" si="103"/>
        <v>3</v>
      </c>
      <c r="BK138" s="32">
        <f t="shared" si="103"/>
        <v>2</v>
      </c>
      <c r="BL138" s="32">
        <f t="shared" si="103"/>
        <v>0</v>
      </c>
      <c r="BM138" s="32">
        <f t="shared" si="103"/>
        <v>2</v>
      </c>
      <c r="BN138" s="32">
        <f t="shared" si="103"/>
        <v>2</v>
      </c>
      <c r="BO138" s="32">
        <f t="shared" si="103"/>
        <v>2</v>
      </c>
      <c r="BP138" s="32">
        <f t="shared" si="103"/>
        <v>4</v>
      </c>
      <c r="BQ138" s="32">
        <f t="shared" si="103"/>
        <v>3</v>
      </c>
      <c r="BR138" s="32">
        <f t="shared" si="103"/>
        <v>6</v>
      </c>
      <c r="BS138" s="32">
        <f t="shared" si="103"/>
        <v>1</v>
      </c>
      <c r="BT138" s="32">
        <f t="shared" si="103"/>
        <v>5</v>
      </c>
      <c r="BU138" s="32">
        <f t="shared" si="103"/>
        <v>1</v>
      </c>
      <c r="BV138" s="32">
        <f t="shared" si="103"/>
        <v>6</v>
      </c>
      <c r="BW138" s="32">
        <f t="shared" ref="BW138:CK138" si="104">SUBTOTAL(9,BW134:BW137)</f>
        <v>7</v>
      </c>
      <c r="BX138" s="32">
        <f t="shared" si="104"/>
        <v>5</v>
      </c>
      <c r="BY138" s="32">
        <f t="shared" si="104"/>
        <v>0</v>
      </c>
      <c r="BZ138" s="32">
        <f t="shared" si="104"/>
        <v>4</v>
      </c>
      <c r="CA138" s="32">
        <f t="shared" si="104"/>
        <v>4</v>
      </c>
      <c r="CB138" s="32">
        <f t="shared" si="104"/>
        <v>1</v>
      </c>
      <c r="CC138" s="32">
        <f t="shared" si="104"/>
        <v>3</v>
      </c>
      <c r="CD138" s="32">
        <f t="shared" si="104"/>
        <v>4</v>
      </c>
      <c r="CE138" s="32">
        <f t="shared" si="104"/>
        <v>8</v>
      </c>
      <c r="CF138" s="32">
        <f t="shared" si="104"/>
        <v>6</v>
      </c>
      <c r="CG138" s="32">
        <f t="shared" si="104"/>
        <v>5</v>
      </c>
      <c r="CH138" s="32">
        <f t="shared" si="104"/>
        <v>7</v>
      </c>
      <c r="CI138" s="32">
        <f t="shared" si="104"/>
        <v>6</v>
      </c>
      <c r="CJ138" s="32">
        <f t="shared" si="104"/>
        <v>10</v>
      </c>
      <c r="CK138" s="32">
        <f t="shared" si="104"/>
        <v>4</v>
      </c>
      <c r="CM138" s="35">
        <f t="shared" si="95"/>
        <v>6.75</v>
      </c>
      <c r="CN138" s="36">
        <f t="shared" si="96"/>
        <v>3.6666666666666665</v>
      </c>
      <c r="CO138" s="37">
        <f t="shared" si="97"/>
        <v>1.8409090909090911</v>
      </c>
      <c r="CQ138" s="36">
        <f t="shared" si="98"/>
        <v>20.714285714285715</v>
      </c>
      <c r="CR138" s="36">
        <f t="shared" si="99"/>
        <v>5.625</v>
      </c>
      <c r="CS138" s="37">
        <f t="shared" si="100"/>
        <v>3.6825396825396828</v>
      </c>
      <c r="CU138" s="38">
        <f t="shared" si="101"/>
        <v>2.7617243867243868</v>
      </c>
    </row>
    <row r="139" spans="1:99" ht="15" hidden="1" customHeight="1" outlineLevel="2">
      <c r="A139" s="32" t="s">
        <v>148</v>
      </c>
      <c r="B139" s="32" t="s">
        <v>1656</v>
      </c>
      <c r="C139" s="32" t="s">
        <v>1657</v>
      </c>
      <c r="D139" s="32" t="s">
        <v>315</v>
      </c>
      <c r="E139" s="32" t="s">
        <v>846</v>
      </c>
      <c r="F139" s="39" t="s">
        <v>1425</v>
      </c>
      <c r="G139" s="32" t="s">
        <v>1741</v>
      </c>
      <c r="H139" s="32" t="s">
        <v>1703</v>
      </c>
      <c r="I139" s="32" t="s">
        <v>1662</v>
      </c>
      <c r="J139" s="32" t="s">
        <v>1664</v>
      </c>
      <c r="K139" s="32">
        <v>2</v>
      </c>
      <c r="L139" s="32">
        <v>4</v>
      </c>
      <c r="M139" s="32">
        <v>3</v>
      </c>
      <c r="N139" s="32">
        <v>2</v>
      </c>
      <c r="O139" s="32" t="s">
        <v>105</v>
      </c>
      <c r="P139" s="32">
        <v>3</v>
      </c>
      <c r="Q139" s="32">
        <v>3</v>
      </c>
      <c r="R139" s="32">
        <v>1</v>
      </c>
      <c r="S139" s="32">
        <v>2</v>
      </c>
      <c r="T139" s="32">
        <v>3</v>
      </c>
      <c r="U139" s="32">
        <v>6</v>
      </c>
      <c r="V139" s="32">
        <v>6</v>
      </c>
      <c r="W139" s="32">
        <v>7</v>
      </c>
      <c r="X139" s="32">
        <v>2</v>
      </c>
      <c r="Y139" s="32">
        <v>5</v>
      </c>
      <c r="Z139" s="32">
        <v>6</v>
      </c>
      <c r="AA139" s="32">
        <v>2</v>
      </c>
      <c r="AB139" s="32">
        <v>5</v>
      </c>
      <c r="AC139" s="32">
        <v>9</v>
      </c>
      <c r="AD139" s="32">
        <v>4</v>
      </c>
      <c r="AE139" s="32">
        <v>4</v>
      </c>
      <c r="AF139" s="32">
        <v>5</v>
      </c>
      <c r="AG139" s="32">
        <v>3</v>
      </c>
      <c r="AH139" s="32">
        <v>5</v>
      </c>
      <c r="AI139" s="32">
        <v>10</v>
      </c>
      <c r="AJ139" s="32">
        <v>13</v>
      </c>
      <c r="AK139" s="32">
        <v>9</v>
      </c>
      <c r="AL139" s="32">
        <v>2</v>
      </c>
      <c r="AM139" s="32">
        <v>6</v>
      </c>
      <c r="AN139" s="32">
        <v>13</v>
      </c>
      <c r="AO139" s="32">
        <v>5</v>
      </c>
      <c r="AP139" s="32">
        <v>6</v>
      </c>
      <c r="AQ139" s="32">
        <v>3</v>
      </c>
      <c r="AR139" s="32">
        <v>3</v>
      </c>
      <c r="AS139" s="32">
        <v>6</v>
      </c>
      <c r="AT139" s="32">
        <v>5</v>
      </c>
      <c r="AU139" s="32">
        <v>3</v>
      </c>
      <c r="AV139" s="32">
        <v>1</v>
      </c>
      <c r="AW139" s="32">
        <v>1</v>
      </c>
      <c r="AX139" s="32" t="s">
        <v>105</v>
      </c>
      <c r="AY139" s="32">
        <v>3</v>
      </c>
      <c r="AZ139" s="32">
        <v>2</v>
      </c>
      <c r="BA139" s="32" t="s">
        <v>105</v>
      </c>
      <c r="BB139" s="32">
        <v>3</v>
      </c>
      <c r="BC139" s="32">
        <v>1</v>
      </c>
      <c r="BD139" s="32">
        <v>3</v>
      </c>
      <c r="BE139" s="32">
        <v>1</v>
      </c>
      <c r="BF139" s="32" t="s">
        <v>105</v>
      </c>
      <c r="BG139" s="32">
        <v>2</v>
      </c>
      <c r="BH139" s="32" t="s">
        <v>105</v>
      </c>
      <c r="BI139" s="32" t="s">
        <v>105</v>
      </c>
      <c r="BJ139" s="32" t="s">
        <v>105</v>
      </c>
      <c r="BK139" s="32">
        <v>1</v>
      </c>
      <c r="BL139" s="32">
        <v>1</v>
      </c>
      <c r="BM139" s="32">
        <v>3</v>
      </c>
      <c r="BN139" s="32">
        <v>3</v>
      </c>
      <c r="BO139" s="32" t="s">
        <v>105</v>
      </c>
      <c r="BP139" s="32">
        <v>3</v>
      </c>
      <c r="BQ139" s="32">
        <v>1</v>
      </c>
      <c r="BR139" s="32" t="s">
        <v>105</v>
      </c>
      <c r="BS139" s="32" t="s">
        <v>105</v>
      </c>
      <c r="BT139" s="32">
        <v>2</v>
      </c>
      <c r="BU139" s="32" t="s">
        <v>105</v>
      </c>
      <c r="BV139" s="32" t="s">
        <v>105</v>
      </c>
      <c r="BW139" s="32" t="s">
        <v>105</v>
      </c>
      <c r="BX139" s="32" t="s">
        <v>105</v>
      </c>
      <c r="BY139" s="32" t="s">
        <v>105</v>
      </c>
      <c r="BZ139" s="32">
        <v>1</v>
      </c>
      <c r="CA139" s="32" t="s">
        <v>105</v>
      </c>
      <c r="CB139" s="32">
        <v>1</v>
      </c>
      <c r="CC139" s="32" t="s">
        <v>105</v>
      </c>
      <c r="CD139" s="32" t="s">
        <v>105</v>
      </c>
      <c r="CE139" s="32">
        <v>2</v>
      </c>
      <c r="CF139" s="32">
        <v>1</v>
      </c>
      <c r="CG139" s="32">
        <v>1</v>
      </c>
      <c r="CH139" s="32" t="s">
        <v>105</v>
      </c>
      <c r="CI139" s="32">
        <v>1</v>
      </c>
      <c r="CJ139" s="32">
        <v>4</v>
      </c>
      <c r="CK139" s="32" t="s">
        <v>105</v>
      </c>
      <c r="CM139" s="35">
        <f t="shared" si="95"/>
        <v>2.5</v>
      </c>
      <c r="CN139" s="36">
        <f t="shared" si="96"/>
        <v>1.3333333333333333</v>
      </c>
      <c r="CO139" s="37">
        <f t="shared" si="97"/>
        <v>1.875</v>
      </c>
      <c r="CQ139" s="36">
        <f t="shared" si="98"/>
        <v>6.8571428571428568</v>
      </c>
      <c r="CR139" s="36">
        <f t="shared" si="99"/>
        <v>4.625</v>
      </c>
      <c r="CS139" s="37">
        <f t="shared" si="100"/>
        <v>1.4826254826254825</v>
      </c>
      <c r="CU139" s="37">
        <f t="shared" si="101"/>
        <v>1.6788127413127412</v>
      </c>
    </row>
    <row r="140" spans="1:99" ht="15" hidden="1" customHeight="1" outlineLevel="2">
      <c r="A140" s="32" t="s">
        <v>148</v>
      </c>
      <c r="B140" s="32" t="s">
        <v>1656</v>
      </c>
      <c r="C140" s="32" t="s">
        <v>1657</v>
      </c>
      <c r="D140" s="32" t="s">
        <v>315</v>
      </c>
      <c r="E140" s="32" t="s">
        <v>846</v>
      </c>
      <c r="F140" s="39" t="s">
        <v>1425</v>
      </c>
      <c r="G140" s="32" t="s">
        <v>1741</v>
      </c>
      <c r="H140" s="32" t="s">
        <v>1703</v>
      </c>
      <c r="I140" s="32" t="s">
        <v>1662</v>
      </c>
      <c r="J140" s="32" t="s">
        <v>1665</v>
      </c>
      <c r="K140" s="32" t="s">
        <v>105</v>
      </c>
      <c r="L140" s="32" t="s">
        <v>105</v>
      </c>
      <c r="M140" s="32" t="s">
        <v>105</v>
      </c>
      <c r="N140" s="32" t="s">
        <v>105</v>
      </c>
      <c r="O140" s="32" t="s">
        <v>105</v>
      </c>
      <c r="P140" s="32" t="s">
        <v>105</v>
      </c>
      <c r="Q140" s="32" t="s">
        <v>105</v>
      </c>
      <c r="R140" s="32" t="s">
        <v>105</v>
      </c>
      <c r="S140" s="32" t="s">
        <v>105</v>
      </c>
      <c r="T140" s="32" t="s">
        <v>105</v>
      </c>
      <c r="U140" s="32" t="s">
        <v>105</v>
      </c>
      <c r="V140" s="32" t="s">
        <v>105</v>
      </c>
      <c r="W140" s="32" t="s">
        <v>105</v>
      </c>
      <c r="X140" s="32" t="s">
        <v>105</v>
      </c>
      <c r="Y140" s="32" t="s">
        <v>105</v>
      </c>
      <c r="Z140" s="32" t="s">
        <v>105</v>
      </c>
      <c r="AA140" s="32" t="s">
        <v>105</v>
      </c>
      <c r="AB140" s="32" t="s">
        <v>105</v>
      </c>
      <c r="AC140" s="32" t="s">
        <v>105</v>
      </c>
      <c r="AD140" s="32" t="s">
        <v>105</v>
      </c>
      <c r="AE140" s="32" t="s">
        <v>105</v>
      </c>
      <c r="AF140" s="32" t="s">
        <v>105</v>
      </c>
      <c r="AG140" s="32" t="s">
        <v>105</v>
      </c>
      <c r="AH140" s="32" t="s">
        <v>105</v>
      </c>
      <c r="AI140" s="32" t="s">
        <v>105</v>
      </c>
      <c r="AJ140" s="32" t="s">
        <v>105</v>
      </c>
      <c r="AK140" s="32" t="s">
        <v>105</v>
      </c>
      <c r="AL140" s="32" t="s">
        <v>105</v>
      </c>
      <c r="AM140" s="32" t="s">
        <v>105</v>
      </c>
      <c r="AN140" s="32" t="s">
        <v>105</v>
      </c>
      <c r="AO140" s="32" t="s">
        <v>105</v>
      </c>
      <c r="AP140" s="32" t="s">
        <v>105</v>
      </c>
      <c r="AQ140" s="32" t="s">
        <v>105</v>
      </c>
      <c r="AR140" s="32" t="s">
        <v>105</v>
      </c>
      <c r="AS140" s="32" t="s">
        <v>105</v>
      </c>
      <c r="AT140" s="32" t="s">
        <v>105</v>
      </c>
      <c r="AU140" s="32" t="s">
        <v>105</v>
      </c>
      <c r="AV140" s="32" t="s">
        <v>105</v>
      </c>
      <c r="AW140" s="32" t="s">
        <v>105</v>
      </c>
      <c r="AX140" s="32" t="s">
        <v>105</v>
      </c>
      <c r="AY140" s="32" t="s">
        <v>105</v>
      </c>
      <c r="AZ140" s="32" t="s">
        <v>105</v>
      </c>
      <c r="BA140" s="32" t="s">
        <v>105</v>
      </c>
      <c r="BB140" s="32" t="s">
        <v>105</v>
      </c>
      <c r="BC140" s="32" t="s">
        <v>105</v>
      </c>
      <c r="BD140" s="32" t="s">
        <v>105</v>
      </c>
      <c r="BE140" s="32" t="s">
        <v>105</v>
      </c>
      <c r="BF140" s="32" t="s">
        <v>105</v>
      </c>
      <c r="BG140" s="32" t="s">
        <v>105</v>
      </c>
      <c r="BH140" s="32" t="s">
        <v>105</v>
      </c>
      <c r="BI140" s="32" t="s">
        <v>105</v>
      </c>
      <c r="BJ140" s="32" t="s">
        <v>105</v>
      </c>
      <c r="BK140" s="32" t="s">
        <v>105</v>
      </c>
      <c r="BL140" s="32" t="s">
        <v>105</v>
      </c>
      <c r="BM140" s="32" t="s">
        <v>105</v>
      </c>
      <c r="BN140" s="32" t="s">
        <v>105</v>
      </c>
      <c r="BO140" s="32" t="s">
        <v>105</v>
      </c>
      <c r="BP140" s="32">
        <v>1</v>
      </c>
      <c r="BQ140" s="32">
        <v>2</v>
      </c>
      <c r="BR140" s="32">
        <v>1</v>
      </c>
      <c r="BS140" s="32">
        <v>1</v>
      </c>
      <c r="BT140" s="32">
        <v>2</v>
      </c>
      <c r="BU140" s="32">
        <v>1</v>
      </c>
      <c r="BV140" s="32">
        <v>5</v>
      </c>
      <c r="BW140" s="32">
        <v>2</v>
      </c>
      <c r="BX140" s="32">
        <v>3</v>
      </c>
      <c r="BY140" s="32">
        <v>2</v>
      </c>
      <c r="BZ140" s="32">
        <v>3</v>
      </c>
      <c r="CA140" s="32" t="s">
        <v>105</v>
      </c>
      <c r="CB140" s="32">
        <v>3</v>
      </c>
      <c r="CC140" s="32">
        <v>6</v>
      </c>
      <c r="CD140" s="32">
        <v>3</v>
      </c>
      <c r="CE140" s="32">
        <v>3</v>
      </c>
      <c r="CF140" s="32">
        <v>5</v>
      </c>
      <c r="CG140" s="32" t="s">
        <v>105</v>
      </c>
      <c r="CH140" s="32">
        <v>2</v>
      </c>
      <c r="CI140" s="32">
        <v>1</v>
      </c>
      <c r="CJ140" s="32" t="s">
        <v>105</v>
      </c>
      <c r="CK140" s="32" t="s">
        <v>105</v>
      </c>
      <c r="CM140" s="35">
        <f t="shared" si="95"/>
        <v>1.5</v>
      </c>
      <c r="CN140" s="36">
        <f t="shared" si="96"/>
        <v>2.625</v>
      </c>
      <c r="CO140" s="37">
        <f t="shared" si="97"/>
        <v>0.5714285714285714</v>
      </c>
      <c r="CQ140" s="36" t="e">
        <f t="shared" si="98"/>
        <v>#DIV/0!</v>
      </c>
      <c r="CR140" s="36" t="e">
        <f t="shared" si="99"/>
        <v>#DIV/0!</v>
      </c>
      <c r="CS140" s="37" t="e">
        <f t="shared" si="100"/>
        <v>#DIV/0!</v>
      </c>
      <c r="CU140" s="37" t="e">
        <f t="shared" si="101"/>
        <v>#DIV/0!</v>
      </c>
    </row>
    <row r="141" spans="1:99" ht="15" hidden="1" customHeight="1" outlineLevel="2">
      <c r="A141" s="32" t="s">
        <v>148</v>
      </c>
      <c r="B141" s="32" t="s">
        <v>1656</v>
      </c>
      <c r="C141" s="32" t="s">
        <v>1657</v>
      </c>
      <c r="D141" s="32" t="s">
        <v>315</v>
      </c>
      <c r="E141" s="32" t="s">
        <v>846</v>
      </c>
      <c r="F141" s="39" t="s">
        <v>1425</v>
      </c>
      <c r="G141" s="32" t="s">
        <v>1741</v>
      </c>
      <c r="H141" s="32" t="s">
        <v>1703</v>
      </c>
      <c r="I141" s="32" t="s">
        <v>1662</v>
      </c>
      <c r="J141" s="32" t="s">
        <v>1666</v>
      </c>
      <c r="K141" s="32">
        <v>4</v>
      </c>
      <c r="L141" s="32">
        <v>4</v>
      </c>
      <c r="M141" s="32">
        <v>1</v>
      </c>
      <c r="N141" s="32">
        <v>9</v>
      </c>
      <c r="O141" s="32">
        <v>5</v>
      </c>
      <c r="P141" s="32">
        <v>3</v>
      </c>
      <c r="Q141" s="32">
        <v>5</v>
      </c>
      <c r="R141" s="32">
        <v>2</v>
      </c>
      <c r="S141" s="32">
        <v>7</v>
      </c>
      <c r="T141" s="32">
        <v>5</v>
      </c>
      <c r="U141" s="32">
        <v>6</v>
      </c>
      <c r="V141" s="32" t="s">
        <v>105</v>
      </c>
      <c r="W141" s="32">
        <v>1</v>
      </c>
      <c r="X141" s="32">
        <v>1</v>
      </c>
      <c r="Y141" s="32" t="s">
        <v>105</v>
      </c>
      <c r="Z141" s="32" t="s">
        <v>105</v>
      </c>
      <c r="AA141" s="32" t="s">
        <v>105</v>
      </c>
      <c r="AB141" s="32" t="s">
        <v>105</v>
      </c>
      <c r="AC141" s="32" t="s">
        <v>105</v>
      </c>
      <c r="AD141" s="32">
        <v>1</v>
      </c>
      <c r="AE141" s="32">
        <v>2</v>
      </c>
      <c r="AF141" s="32" t="s">
        <v>105</v>
      </c>
      <c r="AG141" s="32">
        <v>2</v>
      </c>
      <c r="AH141" s="32" t="s">
        <v>105</v>
      </c>
      <c r="AI141" s="32">
        <v>2</v>
      </c>
      <c r="AJ141" s="32">
        <v>3</v>
      </c>
      <c r="AK141" s="32" t="s">
        <v>105</v>
      </c>
      <c r="AL141" s="32" t="s">
        <v>105</v>
      </c>
      <c r="AM141" s="32" t="s">
        <v>105</v>
      </c>
      <c r="AN141" s="32" t="s">
        <v>105</v>
      </c>
      <c r="AO141" s="32">
        <v>1</v>
      </c>
      <c r="AP141" s="32" t="s">
        <v>105</v>
      </c>
      <c r="AQ141" s="32" t="s">
        <v>105</v>
      </c>
      <c r="AR141" s="32" t="s">
        <v>105</v>
      </c>
      <c r="AS141" s="32" t="s">
        <v>105</v>
      </c>
      <c r="AT141" s="32" t="s">
        <v>105</v>
      </c>
      <c r="AU141" s="32">
        <v>2</v>
      </c>
      <c r="AV141" s="32" t="s">
        <v>105</v>
      </c>
      <c r="AW141" s="32" t="s">
        <v>105</v>
      </c>
      <c r="AX141" s="32">
        <v>3</v>
      </c>
      <c r="AY141" s="32">
        <v>2</v>
      </c>
      <c r="AZ141" s="32">
        <v>4</v>
      </c>
      <c r="BA141" s="32">
        <v>5</v>
      </c>
      <c r="BB141" s="32">
        <v>11</v>
      </c>
      <c r="BC141" s="32">
        <v>6</v>
      </c>
      <c r="BD141" s="32">
        <v>4</v>
      </c>
      <c r="BE141" s="32">
        <v>1</v>
      </c>
      <c r="BF141" s="32">
        <v>2</v>
      </c>
      <c r="BG141" s="32">
        <v>2</v>
      </c>
      <c r="BH141" s="32">
        <v>4</v>
      </c>
      <c r="BI141" s="32">
        <v>3</v>
      </c>
      <c r="BJ141" s="32">
        <v>3</v>
      </c>
      <c r="BK141" s="32">
        <v>3</v>
      </c>
      <c r="BL141" s="32">
        <v>1</v>
      </c>
      <c r="BM141" s="32">
        <v>4</v>
      </c>
      <c r="BN141" s="32">
        <v>3</v>
      </c>
      <c r="BO141" s="32" t="s">
        <v>105</v>
      </c>
      <c r="BP141" s="32">
        <v>1</v>
      </c>
      <c r="BQ141" s="32" t="s">
        <v>105</v>
      </c>
      <c r="BR141" s="32" t="s">
        <v>105</v>
      </c>
      <c r="BS141" s="32" t="s">
        <v>105</v>
      </c>
      <c r="BT141" s="32" t="s">
        <v>105</v>
      </c>
      <c r="BU141" s="32" t="s">
        <v>105</v>
      </c>
      <c r="BV141" s="32" t="s">
        <v>105</v>
      </c>
      <c r="BW141" s="32" t="s">
        <v>105</v>
      </c>
      <c r="BX141" s="32" t="s">
        <v>105</v>
      </c>
      <c r="BY141" s="32" t="s">
        <v>105</v>
      </c>
      <c r="BZ141" s="32" t="s">
        <v>105</v>
      </c>
      <c r="CA141" s="32" t="s">
        <v>105</v>
      </c>
      <c r="CB141" s="32" t="s">
        <v>105</v>
      </c>
      <c r="CC141" s="32" t="s">
        <v>105</v>
      </c>
      <c r="CD141" s="32" t="s">
        <v>105</v>
      </c>
      <c r="CE141" s="32" t="s">
        <v>105</v>
      </c>
      <c r="CF141" s="32" t="s">
        <v>105</v>
      </c>
      <c r="CG141" s="32" t="s">
        <v>105</v>
      </c>
      <c r="CH141" s="32" t="s">
        <v>105</v>
      </c>
      <c r="CI141" s="32" t="s">
        <v>105</v>
      </c>
      <c r="CJ141" s="32" t="s">
        <v>105</v>
      </c>
      <c r="CK141" s="32" t="s">
        <v>105</v>
      </c>
      <c r="CM141" s="35" t="e">
        <f t="shared" si="95"/>
        <v>#DIV/0!</v>
      </c>
      <c r="CN141" s="36" t="e">
        <f t="shared" si="96"/>
        <v>#DIV/0!</v>
      </c>
      <c r="CO141" s="37" t="e">
        <f t="shared" si="97"/>
        <v>#DIV/0!</v>
      </c>
      <c r="CQ141" s="36">
        <f t="shared" si="98"/>
        <v>2.3333333333333335</v>
      </c>
      <c r="CR141" s="36">
        <f t="shared" si="99"/>
        <v>3.25</v>
      </c>
      <c r="CS141" s="37">
        <f t="shared" si="100"/>
        <v>0.71794871794871795</v>
      </c>
      <c r="CU141" s="37" t="e">
        <f t="shared" si="101"/>
        <v>#DIV/0!</v>
      </c>
    </row>
    <row r="142" spans="1:99" ht="15" hidden="1" customHeight="1" outlineLevel="2">
      <c r="A142" s="32" t="s">
        <v>148</v>
      </c>
      <c r="B142" s="32" t="s">
        <v>1656</v>
      </c>
      <c r="C142" s="32" t="s">
        <v>1657</v>
      </c>
      <c r="D142" s="32" t="s">
        <v>315</v>
      </c>
      <c r="E142" s="32" t="s">
        <v>846</v>
      </c>
      <c r="F142" s="39" t="s">
        <v>1425</v>
      </c>
      <c r="G142" s="32" t="s">
        <v>1741</v>
      </c>
      <c r="H142" s="32" t="s">
        <v>1703</v>
      </c>
      <c r="I142" s="32" t="s">
        <v>1662</v>
      </c>
      <c r="J142" s="32" t="s">
        <v>1668</v>
      </c>
      <c r="K142" s="32">
        <v>3</v>
      </c>
      <c r="L142" s="32">
        <v>4</v>
      </c>
      <c r="M142" s="32">
        <v>5</v>
      </c>
      <c r="N142" s="32">
        <v>3</v>
      </c>
      <c r="O142" s="32">
        <v>3</v>
      </c>
      <c r="P142" s="32">
        <v>3</v>
      </c>
      <c r="Q142" s="32">
        <v>1</v>
      </c>
      <c r="R142" s="32">
        <v>4</v>
      </c>
      <c r="S142" s="32">
        <v>3</v>
      </c>
      <c r="T142" s="32">
        <v>2</v>
      </c>
      <c r="U142" s="32">
        <v>2</v>
      </c>
      <c r="V142" s="32" t="s">
        <v>105</v>
      </c>
      <c r="W142" s="32">
        <v>1</v>
      </c>
      <c r="X142" s="32">
        <v>3</v>
      </c>
      <c r="Y142" s="32">
        <v>4</v>
      </c>
      <c r="Z142" s="32">
        <v>4</v>
      </c>
      <c r="AA142" s="32">
        <v>2</v>
      </c>
      <c r="AB142" s="32">
        <v>5</v>
      </c>
      <c r="AC142" s="32">
        <v>4</v>
      </c>
      <c r="AD142" s="32">
        <v>2</v>
      </c>
      <c r="AE142" s="32">
        <v>2</v>
      </c>
      <c r="AF142" s="32">
        <v>2</v>
      </c>
      <c r="AG142" s="32">
        <v>4</v>
      </c>
      <c r="AH142" s="32">
        <v>6</v>
      </c>
      <c r="AI142" s="32">
        <v>3</v>
      </c>
      <c r="AJ142" s="32">
        <v>4</v>
      </c>
      <c r="AK142" s="32">
        <v>2</v>
      </c>
      <c r="AL142" s="32">
        <v>5</v>
      </c>
      <c r="AM142" s="32">
        <v>2</v>
      </c>
      <c r="AN142" s="32">
        <v>3</v>
      </c>
      <c r="AO142" s="32">
        <v>1</v>
      </c>
      <c r="AP142" s="32">
        <v>3</v>
      </c>
      <c r="AQ142" s="32">
        <v>3</v>
      </c>
      <c r="AR142" s="32">
        <v>1</v>
      </c>
      <c r="AS142" s="32">
        <v>3</v>
      </c>
      <c r="AT142" s="32">
        <v>3</v>
      </c>
      <c r="AU142" s="32" t="s">
        <v>105</v>
      </c>
      <c r="AV142" s="32">
        <v>3</v>
      </c>
      <c r="AW142" s="32">
        <v>1</v>
      </c>
      <c r="AX142" s="32">
        <v>5</v>
      </c>
      <c r="AY142" s="32">
        <v>2</v>
      </c>
      <c r="AZ142" s="32">
        <v>4</v>
      </c>
      <c r="BA142" s="32">
        <v>1</v>
      </c>
      <c r="BB142" s="32">
        <v>5</v>
      </c>
      <c r="BC142" s="32">
        <v>3</v>
      </c>
      <c r="BD142" s="32">
        <v>5</v>
      </c>
      <c r="BE142" s="32">
        <v>4</v>
      </c>
      <c r="BF142" s="32">
        <v>1</v>
      </c>
      <c r="BG142" s="32" t="s">
        <v>105</v>
      </c>
      <c r="BH142" s="32">
        <v>3</v>
      </c>
      <c r="BI142" s="32">
        <v>1</v>
      </c>
      <c r="BJ142" s="32">
        <v>2</v>
      </c>
      <c r="BK142" s="32">
        <v>1</v>
      </c>
      <c r="BL142" s="32" t="s">
        <v>105</v>
      </c>
      <c r="BM142" s="32">
        <v>1</v>
      </c>
      <c r="BN142" s="32">
        <v>1</v>
      </c>
      <c r="BO142" s="32" t="s">
        <v>105</v>
      </c>
      <c r="BP142" s="32">
        <v>1</v>
      </c>
      <c r="BQ142" s="32">
        <v>3</v>
      </c>
      <c r="BR142" s="32">
        <v>1</v>
      </c>
      <c r="BS142" s="32">
        <v>1</v>
      </c>
      <c r="BT142" s="32" t="s">
        <v>105</v>
      </c>
      <c r="BU142" s="32" t="s">
        <v>105</v>
      </c>
      <c r="BV142" s="32" t="s">
        <v>105</v>
      </c>
      <c r="BW142" s="32">
        <v>2</v>
      </c>
      <c r="BX142" s="32">
        <v>2</v>
      </c>
      <c r="BY142" s="32">
        <v>2</v>
      </c>
      <c r="BZ142" s="32">
        <v>1</v>
      </c>
      <c r="CA142" s="32">
        <v>1</v>
      </c>
      <c r="CB142" s="32">
        <v>1</v>
      </c>
      <c r="CC142" s="32">
        <v>2</v>
      </c>
      <c r="CD142" s="32" t="s">
        <v>105</v>
      </c>
      <c r="CE142" s="32">
        <v>1</v>
      </c>
      <c r="CF142" s="32" t="s">
        <v>105</v>
      </c>
      <c r="CG142" s="32">
        <v>2</v>
      </c>
      <c r="CH142" s="32" t="s">
        <v>105</v>
      </c>
      <c r="CI142" s="32">
        <v>3</v>
      </c>
      <c r="CJ142" s="32" t="s">
        <v>105</v>
      </c>
      <c r="CK142" s="32">
        <v>2</v>
      </c>
      <c r="CM142" s="35">
        <f t="shared" si="95"/>
        <v>2.5</v>
      </c>
      <c r="CN142" s="36">
        <f t="shared" si="96"/>
        <v>1.5</v>
      </c>
      <c r="CO142" s="37">
        <f t="shared" si="97"/>
        <v>1.6666666666666667</v>
      </c>
      <c r="CQ142" s="36">
        <f t="shared" si="98"/>
        <v>3.7142857142857144</v>
      </c>
      <c r="CR142" s="36">
        <f t="shared" si="99"/>
        <v>2.5714285714285716</v>
      </c>
      <c r="CS142" s="37">
        <f t="shared" si="100"/>
        <v>1.4444444444444444</v>
      </c>
      <c r="CU142" s="37">
        <f t="shared" si="101"/>
        <v>1.5555555555555556</v>
      </c>
    </row>
    <row r="143" spans="1:99" ht="15" customHeight="1" outlineLevel="1" collapsed="1">
      <c r="A143" s="32" t="s">
        <v>148</v>
      </c>
      <c r="B143" s="32" t="s">
        <v>1656</v>
      </c>
      <c r="C143" s="32" t="s">
        <v>1657</v>
      </c>
      <c r="D143" s="32" t="s">
        <v>315</v>
      </c>
      <c r="E143" s="32" t="s">
        <v>846</v>
      </c>
      <c r="F143" s="39" t="s">
        <v>1425</v>
      </c>
      <c r="G143" s="34" t="s">
        <v>1742</v>
      </c>
      <c r="H143" s="32"/>
      <c r="I143" s="32"/>
      <c r="J143" s="32"/>
      <c r="K143" s="32">
        <f t="shared" ref="K143:AP143" si="105">SUBTOTAL(9,K139:K142)</f>
        <v>9</v>
      </c>
      <c r="L143" s="32">
        <f t="shared" si="105"/>
        <v>12</v>
      </c>
      <c r="M143" s="32">
        <f t="shared" si="105"/>
        <v>9</v>
      </c>
      <c r="N143" s="32">
        <f t="shared" si="105"/>
        <v>14</v>
      </c>
      <c r="O143" s="32">
        <f t="shared" si="105"/>
        <v>8</v>
      </c>
      <c r="P143" s="32">
        <f t="shared" si="105"/>
        <v>9</v>
      </c>
      <c r="Q143" s="32">
        <f t="shared" si="105"/>
        <v>9</v>
      </c>
      <c r="R143" s="32">
        <f t="shared" si="105"/>
        <v>7</v>
      </c>
      <c r="S143" s="32">
        <f t="shared" si="105"/>
        <v>12</v>
      </c>
      <c r="T143" s="32">
        <f t="shared" si="105"/>
        <v>10</v>
      </c>
      <c r="U143" s="32">
        <f t="shared" si="105"/>
        <v>14</v>
      </c>
      <c r="V143" s="32">
        <f t="shared" si="105"/>
        <v>6</v>
      </c>
      <c r="W143" s="32">
        <f t="shared" si="105"/>
        <v>9</v>
      </c>
      <c r="X143" s="32">
        <f t="shared" si="105"/>
        <v>6</v>
      </c>
      <c r="Y143" s="32">
        <f t="shared" si="105"/>
        <v>9</v>
      </c>
      <c r="Z143" s="32">
        <f t="shared" si="105"/>
        <v>10</v>
      </c>
      <c r="AA143" s="32">
        <f t="shared" si="105"/>
        <v>4</v>
      </c>
      <c r="AB143" s="32">
        <f t="shared" si="105"/>
        <v>10</v>
      </c>
      <c r="AC143" s="32">
        <f t="shared" si="105"/>
        <v>13</v>
      </c>
      <c r="AD143" s="32">
        <f t="shared" si="105"/>
        <v>7</v>
      </c>
      <c r="AE143" s="32">
        <f t="shared" si="105"/>
        <v>8</v>
      </c>
      <c r="AF143" s="32">
        <f t="shared" si="105"/>
        <v>7</v>
      </c>
      <c r="AG143" s="32">
        <f t="shared" si="105"/>
        <v>9</v>
      </c>
      <c r="AH143" s="32">
        <f t="shared" si="105"/>
        <v>11</v>
      </c>
      <c r="AI143" s="32">
        <f t="shared" si="105"/>
        <v>15</v>
      </c>
      <c r="AJ143" s="32">
        <f t="shared" si="105"/>
        <v>20</v>
      </c>
      <c r="AK143" s="32">
        <f t="shared" si="105"/>
        <v>11</v>
      </c>
      <c r="AL143" s="32">
        <f t="shared" si="105"/>
        <v>7</v>
      </c>
      <c r="AM143" s="32">
        <f t="shared" si="105"/>
        <v>8</v>
      </c>
      <c r="AN143" s="32">
        <f t="shared" si="105"/>
        <v>16</v>
      </c>
      <c r="AO143" s="32">
        <f t="shared" si="105"/>
        <v>7</v>
      </c>
      <c r="AP143" s="32">
        <f t="shared" si="105"/>
        <v>9</v>
      </c>
      <c r="AQ143" s="32">
        <f t="shared" ref="AQ143:BV143" si="106">SUBTOTAL(9,AQ139:AQ142)</f>
        <v>6</v>
      </c>
      <c r="AR143" s="32">
        <f t="shared" si="106"/>
        <v>4</v>
      </c>
      <c r="AS143" s="32">
        <f t="shared" si="106"/>
        <v>9</v>
      </c>
      <c r="AT143" s="32">
        <f t="shared" si="106"/>
        <v>8</v>
      </c>
      <c r="AU143" s="32">
        <f t="shared" si="106"/>
        <v>5</v>
      </c>
      <c r="AV143" s="32">
        <f t="shared" si="106"/>
        <v>4</v>
      </c>
      <c r="AW143" s="32">
        <f t="shared" si="106"/>
        <v>2</v>
      </c>
      <c r="AX143" s="32">
        <f t="shared" si="106"/>
        <v>8</v>
      </c>
      <c r="AY143" s="32">
        <f t="shared" si="106"/>
        <v>7</v>
      </c>
      <c r="AZ143" s="32">
        <f t="shared" si="106"/>
        <v>10</v>
      </c>
      <c r="BA143" s="32">
        <f t="shared" si="106"/>
        <v>6</v>
      </c>
      <c r="BB143" s="32">
        <f t="shared" si="106"/>
        <v>19</v>
      </c>
      <c r="BC143" s="32">
        <f t="shared" si="106"/>
        <v>10</v>
      </c>
      <c r="BD143" s="32">
        <f t="shared" si="106"/>
        <v>12</v>
      </c>
      <c r="BE143" s="32">
        <f t="shared" si="106"/>
        <v>6</v>
      </c>
      <c r="BF143" s="32">
        <f t="shared" si="106"/>
        <v>3</v>
      </c>
      <c r="BG143" s="32">
        <f t="shared" si="106"/>
        <v>4</v>
      </c>
      <c r="BH143" s="32">
        <f t="shared" si="106"/>
        <v>7</v>
      </c>
      <c r="BI143" s="32">
        <f t="shared" si="106"/>
        <v>4</v>
      </c>
      <c r="BJ143" s="32">
        <f t="shared" si="106"/>
        <v>5</v>
      </c>
      <c r="BK143" s="32">
        <f t="shared" si="106"/>
        <v>5</v>
      </c>
      <c r="BL143" s="32">
        <f t="shared" si="106"/>
        <v>2</v>
      </c>
      <c r="BM143" s="32">
        <f t="shared" si="106"/>
        <v>8</v>
      </c>
      <c r="BN143" s="32">
        <f t="shared" si="106"/>
        <v>7</v>
      </c>
      <c r="BO143" s="32">
        <f t="shared" si="106"/>
        <v>0</v>
      </c>
      <c r="BP143" s="32">
        <f t="shared" si="106"/>
        <v>6</v>
      </c>
      <c r="BQ143" s="32">
        <f t="shared" si="106"/>
        <v>6</v>
      </c>
      <c r="BR143" s="32">
        <f t="shared" si="106"/>
        <v>2</v>
      </c>
      <c r="BS143" s="32">
        <f t="shared" si="106"/>
        <v>2</v>
      </c>
      <c r="BT143" s="32">
        <f t="shared" si="106"/>
        <v>4</v>
      </c>
      <c r="BU143" s="32">
        <f t="shared" si="106"/>
        <v>1</v>
      </c>
      <c r="BV143" s="32">
        <f t="shared" si="106"/>
        <v>5</v>
      </c>
      <c r="BW143" s="32">
        <f t="shared" ref="BW143:CK143" si="107">SUBTOTAL(9,BW139:BW142)</f>
        <v>4</v>
      </c>
      <c r="BX143" s="32">
        <f t="shared" si="107"/>
        <v>5</v>
      </c>
      <c r="BY143" s="32">
        <f t="shared" si="107"/>
        <v>4</v>
      </c>
      <c r="BZ143" s="32">
        <f t="shared" si="107"/>
        <v>5</v>
      </c>
      <c r="CA143" s="32">
        <f t="shared" si="107"/>
        <v>1</v>
      </c>
      <c r="CB143" s="32">
        <f t="shared" si="107"/>
        <v>5</v>
      </c>
      <c r="CC143" s="32">
        <f t="shared" si="107"/>
        <v>8</v>
      </c>
      <c r="CD143" s="32">
        <f t="shared" si="107"/>
        <v>3</v>
      </c>
      <c r="CE143" s="32">
        <f t="shared" si="107"/>
        <v>6</v>
      </c>
      <c r="CF143" s="32">
        <f t="shared" si="107"/>
        <v>6</v>
      </c>
      <c r="CG143" s="32">
        <f t="shared" si="107"/>
        <v>3</v>
      </c>
      <c r="CH143" s="32">
        <f t="shared" si="107"/>
        <v>2</v>
      </c>
      <c r="CI143" s="32">
        <f t="shared" si="107"/>
        <v>5</v>
      </c>
      <c r="CJ143" s="32">
        <f t="shared" si="107"/>
        <v>4</v>
      </c>
      <c r="CK143" s="32">
        <f t="shared" si="107"/>
        <v>2</v>
      </c>
      <c r="CM143" s="35">
        <f t="shared" si="95"/>
        <v>3.25</v>
      </c>
      <c r="CN143" s="36">
        <f t="shared" si="96"/>
        <v>3.7777777777777777</v>
      </c>
      <c r="CO143" s="37">
        <f t="shared" si="97"/>
        <v>0.86029411764705888</v>
      </c>
      <c r="CQ143" s="36">
        <f t="shared" si="98"/>
        <v>11.571428571428571</v>
      </c>
      <c r="CR143" s="36">
        <f t="shared" si="99"/>
        <v>8.5</v>
      </c>
      <c r="CS143" s="37">
        <f t="shared" si="100"/>
        <v>1.3613445378151261</v>
      </c>
      <c r="CU143" s="37">
        <f t="shared" si="101"/>
        <v>1.1108193277310925</v>
      </c>
    </row>
    <row r="144" spans="1:99" ht="15" hidden="1" customHeight="1" outlineLevel="2">
      <c r="A144" s="32" t="s">
        <v>148</v>
      </c>
      <c r="B144" s="32" t="s">
        <v>1656</v>
      </c>
      <c r="C144" s="32" t="s">
        <v>1657</v>
      </c>
      <c r="D144" s="32" t="s">
        <v>315</v>
      </c>
      <c r="E144" s="32" t="s">
        <v>846</v>
      </c>
      <c r="F144" s="39" t="s">
        <v>1691</v>
      </c>
      <c r="G144" s="32" t="s">
        <v>1743</v>
      </c>
      <c r="H144" s="32" t="s">
        <v>1703</v>
      </c>
      <c r="I144" s="32" t="s">
        <v>1662</v>
      </c>
      <c r="J144" s="32" t="s">
        <v>1664</v>
      </c>
      <c r="K144" s="32">
        <v>2</v>
      </c>
      <c r="L144" s="32">
        <v>1</v>
      </c>
      <c r="M144" s="32">
        <v>2</v>
      </c>
      <c r="N144" s="32">
        <v>2</v>
      </c>
      <c r="O144" s="32" t="s">
        <v>105</v>
      </c>
      <c r="P144" s="32">
        <v>2</v>
      </c>
      <c r="Q144" s="32" t="s">
        <v>105</v>
      </c>
      <c r="R144" s="32" t="s">
        <v>105</v>
      </c>
      <c r="S144" s="32">
        <v>4</v>
      </c>
      <c r="T144" s="32">
        <v>1</v>
      </c>
      <c r="U144" s="32" t="s">
        <v>105</v>
      </c>
      <c r="V144" s="32">
        <v>7</v>
      </c>
      <c r="W144" s="32">
        <v>7</v>
      </c>
      <c r="X144" s="32">
        <v>2</v>
      </c>
      <c r="Y144" s="32">
        <v>3</v>
      </c>
      <c r="Z144" s="32">
        <v>2</v>
      </c>
      <c r="AA144" s="32">
        <v>2</v>
      </c>
      <c r="AB144" s="32">
        <v>3</v>
      </c>
      <c r="AC144" s="32">
        <v>3</v>
      </c>
      <c r="AD144" s="32">
        <v>2</v>
      </c>
      <c r="AE144" s="32" t="s">
        <v>105</v>
      </c>
      <c r="AF144" s="32" t="s">
        <v>105</v>
      </c>
      <c r="AG144" s="32" t="s">
        <v>105</v>
      </c>
      <c r="AH144" s="32">
        <v>3</v>
      </c>
      <c r="AI144" s="32">
        <v>1</v>
      </c>
      <c r="AJ144" s="32">
        <v>3</v>
      </c>
      <c r="AK144" s="32" t="s">
        <v>105</v>
      </c>
      <c r="AL144" s="32">
        <v>1</v>
      </c>
      <c r="AM144" s="32">
        <v>2</v>
      </c>
      <c r="AN144" s="32" t="s">
        <v>105</v>
      </c>
      <c r="AO144" s="32">
        <v>5</v>
      </c>
      <c r="AP144" s="32">
        <v>2</v>
      </c>
      <c r="AQ144" s="32">
        <v>3</v>
      </c>
      <c r="AR144" s="32">
        <v>9</v>
      </c>
      <c r="AS144" s="32">
        <v>3</v>
      </c>
      <c r="AT144" s="32">
        <v>1</v>
      </c>
      <c r="AU144" s="32">
        <v>8</v>
      </c>
      <c r="AV144" s="32">
        <v>2</v>
      </c>
      <c r="AW144" s="32">
        <v>1</v>
      </c>
      <c r="AX144" s="32">
        <v>1</v>
      </c>
      <c r="AY144" s="32" t="s">
        <v>105</v>
      </c>
      <c r="AZ144" s="32">
        <v>2</v>
      </c>
      <c r="BA144" s="32">
        <v>1</v>
      </c>
      <c r="BB144" s="32">
        <v>7</v>
      </c>
      <c r="BC144" s="32">
        <v>3</v>
      </c>
      <c r="BD144" s="32">
        <v>1</v>
      </c>
      <c r="BE144" s="32" t="s">
        <v>105</v>
      </c>
      <c r="BF144" s="32" t="s">
        <v>105</v>
      </c>
      <c r="BG144" s="32">
        <v>1</v>
      </c>
      <c r="BH144" s="32" t="s">
        <v>105</v>
      </c>
      <c r="BI144" s="32" t="s">
        <v>105</v>
      </c>
      <c r="BJ144" s="32" t="s">
        <v>105</v>
      </c>
      <c r="BK144" s="32">
        <v>1</v>
      </c>
      <c r="BL144" s="32" t="s">
        <v>105</v>
      </c>
      <c r="BM144" s="32">
        <v>1</v>
      </c>
      <c r="BN144" s="32">
        <v>1</v>
      </c>
      <c r="BO144" s="32" t="s">
        <v>105</v>
      </c>
      <c r="BP144" s="32">
        <v>1</v>
      </c>
      <c r="BQ144" s="32">
        <v>2</v>
      </c>
      <c r="BR144" s="32" t="s">
        <v>105</v>
      </c>
      <c r="BS144" s="32">
        <v>2</v>
      </c>
      <c r="BT144" s="32" t="s">
        <v>105</v>
      </c>
      <c r="BU144" s="32" t="s">
        <v>105</v>
      </c>
      <c r="BV144" s="32" t="s">
        <v>105</v>
      </c>
      <c r="BW144" s="32" t="s">
        <v>105</v>
      </c>
      <c r="BX144" s="32" t="s">
        <v>105</v>
      </c>
      <c r="BY144" s="32" t="s">
        <v>105</v>
      </c>
      <c r="BZ144" s="32">
        <v>1</v>
      </c>
      <c r="CA144" s="32" t="s">
        <v>105</v>
      </c>
      <c r="CB144" s="32">
        <v>1</v>
      </c>
      <c r="CC144" s="32" t="s">
        <v>105</v>
      </c>
      <c r="CD144" s="32" t="s">
        <v>105</v>
      </c>
      <c r="CE144" s="32" t="s">
        <v>105</v>
      </c>
      <c r="CF144" s="32" t="s">
        <v>105</v>
      </c>
      <c r="CG144" s="32" t="s">
        <v>105</v>
      </c>
      <c r="CH144" s="32" t="s">
        <v>105</v>
      </c>
      <c r="CI144" s="32">
        <v>1</v>
      </c>
      <c r="CJ144" s="32">
        <v>1</v>
      </c>
      <c r="CK144" s="32" t="s">
        <v>105</v>
      </c>
      <c r="CM144" s="35">
        <f t="shared" si="95"/>
        <v>1</v>
      </c>
      <c r="CN144" s="36">
        <f t="shared" si="96"/>
        <v>1</v>
      </c>
      <c r="CO144" s="37">
        <f t="shared" si="97"/>
        <v>1</v>
      </c>
      <c r="CQ144" s="36">
        <f t="shared" si="98"/>
        <v>2</v>
      </c>
      <c r="CR144" s="36">
        <f t="shared" si="99"/>
        <v>3.4285714285714284</v>
      </c>
      <c r="CS144" s="37">
        <f t="shared" si="100"/>
        <v>0.58333333333333337</v>
      </c>
      <c r="CU144" s="37">
        <f t="shared" si="101"/>
        <v>0.79166666666666674</v>
      </c>
    </row>
    <row r="145" spans="1:99" ht="15" hidden="1" customHeight="1" outlineLevel="2">
      <c r="A145" s="32" t="s">
        <v>148</v>
      </c>
      <c r="B145" s="32" t="s">
        <v>1656</v>
      </c>
      <c r="C145" s="32" t="s">
        <v>1657</v>
      </c>
      <c r="D145" s="32" t="s">
        <v>315</v>
      </c>
      <c r="E145" s="32" t="s">
        <v>846</v>
      </c>
      <c r="F145" s="39" t="s">
        <v>1691</v>
      </c>
      <c r="G145" s="32" t="s">
        <v>1743</v>
      </c>
      <c r="H145" s="32" t="s">
        <v>1703</v>
      </c>
      <c r="I145" s="32" t="s">
        <v>1662</v>
      </c>
      <c r="J145" s="32" t="s">
        <v>1665</v>
      </c>
      <c r="K145" s="32" t="s">
        <v>105</v>
      </c>
      <c r="L145" s="32" t="s">
        <v>105</v>
      </c>
      <c r="M145" s="32" t="s">
        <v>105</v>
      </c>
      <c r="N145" s="32" t="s">
        <v>105</v>
      </c>
      <c r="O145" s="32" t="s">
        <v>105</v>
      </c>
      <c r="P145" s="32" t="s">
        <v>105</v>
      </c>
      <c r="Q145" s="32" t="s">
        <v>105</v>
      </c>
      <c r="R145" s="32" t="s">
        <v>105</v>
      </c>
      <c r="S145" s="32" t="s">
        <v>105</v>
      </c>
      <c r="T145" s="32" t="s">
        <v>105</v>
      </c>
      <c r="U145" s="32" t="s">
        <v>105</v>
      </c>
      <c r="V145" s="32" t="s">
        <v>105</v>
      </c>
      <c r="W145" s="32" t="s">
        <v>105</v>
      </c>
      <c r="X145" s="32" t="s">
        <v>105</v>
      </c>
      <c r="Y145" s="32" t="s">
        <v>105</v>
      </c>
      <c r="Z145" s="32" t="s">
        <v>105</v>
      </c>
      <c r="AA145" s="32" t="s">
        <v>105</v>
      </c>
      <c r="AB145" s="32" t="s">
        <v>105</v>
      </c>
      <c r="AC145" s="32" t="s">
        <v>105</v>
      </c>
      <c r="AD145" s="32" t="s">
        <v>105</v>
      </c>
      <c r="AE145" s="32" t="s">
        <v>105</v>
      </c>
      <c r="AF145" s="32" t="s">
        <v>105</v>
      </c>
      <c r="AG145" s="32" t="s">
        <v>105</v>
      </c>
      <c r="AH145" s="32" t="s">
        <v>105</v>
      </c>
      <c r="AI145" s="32" t="s">
        <v>105</v>
      </c>
      <c r="AJ145" s="32" t="s">
        <v>105</v>
      </c>
      <c r="AK145" s="32" t="s">
        <v>105</v>
      </c>
      <c r="AL145" s="32" t="s">
        <v>105</v>
      </c>
      <c r="AM145" s="32" t="s">
        <v>105</v>
      </c>
      <c r="AN145" s="32" t="s">
        <v>105</v>
      </c>
      <c r="AO145" s="32" t="s">
        <v>105</v>
      </c>
      <c r="AP145" s="32" t="s">
        <v>105</v>
      </c>
      <c r="AQ145" s="32" t="s">
        <v>105</v>
      </c>
      <c r="AR145" s="32" t="s">
        <v>105</v>
      </c>
      <c r="AS145" s="32" t="s">
        <v>105</v>
      </c>
      <c r="AT145" s="32" t="s">
        <v>105</v>
      </c>
      <c r="AU145" s="32" t="s">
        <v>105</v>
      </c>
      <c r="AV145" s="32" t="s">
        <v>105</v>
      </c>
      <c r="AW145" s="32" t="s">
        <v>105</v>
      </c>
      <c r="AX145" s="32" t="s">
        <v>105</v>
      </c>
      <c r="AY145" s="32" t="s">
        <v>105</v>
      </c>
      <c r="AZ145" s="32" t="s">
        <v>105</v>
      </c>
      <c r="BA145" s="32" t="s">
        <v>105</v>
      </c>
      <c r="BB145" s="32" t="s">
        <v>105</v>
      </c>
      <c r="BC145" s="32" t="s">
        <v>105</v>
      </c>
      <c r="BD145" s="32" t="s">
        <v>105</v>
      </c>
      <c r="BE145" s="32" t="s">
        <v>105</v>
      </c>
      <c r="BF145" s="32" t="s">
        <v>105</v>
      </c>
      <c r="BG145" s="32" t="s">
        <v>105</v>
      </c>
      <c r="BH145" s="32" t="s">
        <v>105</v>
      </c>
      <c r="BI145" s="32" t="s">
        <v>105</v>
      </c>
      <c r="BJ145" s="32" t="s">
        <v>105</v>
      </c>
      <c r="BK145" s="32" t="s">
        <v>105</v>
      </c>
      <c r="BL145" s="32" t="s">
        <v>105</v>
      </c>
      <c r="BM145" s="32" t="s">
        <v>105</v>
      </c>
      <c r="BN145" s="32" t="s">
        <v>105</v>
      </c>
      <c r="BO145" s="32">
        <v>1</v>
      </c>
      <c r="BP145" s="32">
        <v>1</v>
      </c>
      <c r="BQ145" s="32">
        <v>1</v>
      </c>
      <c r="BR145" s="32" t="s">
        <v>105</v>
      </c>
      <c r="BS145" s="32" t="s">
        <v>105</v>
      </c>
      <c r="BT145" s="32">
        <v>1</v>
      </c>
      <c r="BU145" s="32" t="s">
        <v>105</v>
      </c>
      <c r="BV145" s="32">
        <v>1</v>
      </c>
      <c r="BW145" s="32" t="s">
        <v>105</v>
      </c>
      <c r="BX145" s="32">
        <v>2</v>
      </c>
      <c r="BY145" s="32">
        <v>1</v>
      </c>
      <c r="BZ145" s="32">
        <v>1</v>
      </c>
      <c r="CA145" s="32">
        <v>1</v>
      </c>
      <c r="CB145" s="32" t="s">
        <v>105</v>
      </c>
      <c r="CC145" s="32">
        <v>1</v>
      </c>
      <c r="CD145" s="32">
        <v>1</v>
      </c>
      <c r="CE145" s="32">
        <v>1</v>
      </c>
      <c r="CF145" s="32" t="s">
        <v>105</v>
      </c>
      <c r="CG145" s="32">
        <v>1</v>
      </c>
      <c r="CH145" s="32">
        <v>1</v>
      </c>
      <c r="CI145" s="32">
        <v>2</v>
      </c>
      <c r="CJ145" s="32">
        <v>1</v>
      </c>
      <c r="CK145" s="32">
        <v>2</v>
      </c>
      <c r="CM145" s="35">
        <f t="shared" si="95"/>
        <v>1.5</v>
      </c>
      <c r="CN145" s="36">
        <f t="shared" si="96"/>
        <v>1.1666666666666667</v>
      </c>
      <c r="CO145" s="37">
        <f t="shared" si="97"/>
        <v>1.2857142857142856</v>
      </c>
      <c r="CQ145" s="36" t="e">
        <f t="shared" si="98"/>
        <v>#DIV/0!</v>
      </c>
      <c r="CR145" s="36" t="e">
        <f t="shared" si="99"/>
        <v>#DIV/0!</v>
      </c>
      <c r="CS145" s="37" t="e">
        <f t="shared" si="100"/>
        <v>#DIV/0!</v>
      </c>
      <c r="CU145" s="37" t="e">
        <f t="shared" si="101"/>
        <v>#DIV/0!</v>
      </c>
    </row>
    <row r="146" spans="1:99" ht="15" hidden="1" customHeight="1" outlineLevel="2">
      <c r="A146" s="32" t="s">
        <v>148</v>
      </c>
      <c r="B146" s="32" t="s">
        <v>1656</v>
      </c>
      <c r="C146" s="32" t="s">
        <v>1657</v>
      </c>
      <c r="D146" s="32" t="s">
        <v>315</v>
      </c>
      <c r="E146" s="32" t="s">
        <v>846</v>
      </c>
      <c r="F146" s="39" t="s">
        <v>1691</v>
      </c>
      <c r="G146" s="32" t="s">
        <v>1743</v>
      </c>
      <c r="H146" s="32" t="s">
        <v>1703</v>
      </c>
      <c r="I146" s="32" t="s">
        <v>1662</v>
      </c>
      <c r="J146" s="32" t="s">
        <v>1666</v>
      </c>
      <c r="K146" s="32">
        <v>5</v>
      </c>
      <c r="L146" s="32">
        <v>10</v>
      </c>
      <c r="M146" s="32">
        <v>1</v>
      </c>
      <c r="N146" s="32">
        <v>1</v>
      </c>
      <c r="O146" s="32">
        <v>1</v>
      </c>
      <c r="P146" s="32">
        <v>2</v>
      </c>
      <c r="Q146" s="32">
        <v>4</v>
      </c>
      <c r="R146" s="32" t="s">
        <v>105</v>
      </c>
      <c r="S146" s="32">
        <v>1</v>
      </c>
      <c r="T146" s="32">
        <v>4</v>
      </c>
      <c r="U146" s="32">
        <v>2</v>
      </c>
      <c r="V146" s="32" t="s">
        <v>105</v>
      </c>
      <c r="W146" s="32" t="s">
        <v>105</v>
      </c>
      <c r="X146" s="32">
        <v>1</v>
      </c>
      <c r="Y146" s="32" t="s">
        <v>105</v>
      </c>
      <c r="Z146" s="32" t="s">
        <v>105</v>
      </c>
      <c r="AA146" s="32" t="s">
        <v>105</v>
      </c>
      <c r="AB146" s="32">
        <v>2</v>
      </c>
      <c r="AC146" s="32" t="s">
        <v>105</v>
      </c>
      <c r="AD146" s="32" t="s">
        <v>105</v>
      </c>
      <c r="AE146" s="32" t="s">
        <v>105</v>
      </c>
      <c r="AF146" s="32" t="s">
        <v>105</v>
      </c>
      <c r="AG146" s="32" t="s">
        <v>105</v>
      </c>
      <c r="AH146" s="32" t="s">
        <v>105</v>
      </c>
      <c r="AI146" s="32">
        <v>1</v>
      </c>
      <c r="AJ146" s="32">
        <v>1</v>
      </c>
      <c r="AK146" s="32">
        <v>1</v>
      </c>
      <c r="AL146" s="32">
        <v>1</v>
      </c>
      <c r="AM146" s="32" t="s">
        <v>105</v>
      </c>
      <c r="AN146" s="32" t="s">
        <v>105</v>
      </c>
      <c r="AO146" s="32" t="s">
        <v>105</v>
      </c>
      <c r="AP146" s="32">
        <v>1</v>
      </c>
      <c r="AQ146" s="32" t="s">
        <v>105</v>
      </c>
      <c r="AR146" s="32" t="s">
        <v>105</v>
      </c>
      <c r="AS146" s="32" t="s">
        <v>105</v>
      </c>
      <c r="AT146" s="32" t="s">
        <v>105</v>
      </c>
      <c r="AU146" s="32">
        <v>2</v>
      </c>
      <c r="AV146" s="32" t="s">
        <v>105</v>
      </c>
      <c r="AW146" s="32">
        <v>1</v>
      </c>
      <c r="AX146" s="32">
        <v>4</v>
      </c>
      <c r="AY146" s="32">
        <v>1</v>
      </c>
      <c r="AZ146" s="32">
        <v>2</v>
      </c>
      <c r="BA146" s="32" t="s">
        <v>105</v>
      </c>
      <c r="BB146" s="32">
        <v>4</v>
      </c>
      <c r="BC146" s="32">
        <v>2</v>
      </c>
      <c r="BD146" s="32">
        <v>3</v>
      </c>
      <c r="BE146" s="32">
        <v>1</v>
      </c>
      <c r="BF146" s="32">
        <v>1</v>
      </c>
      <c r="BG146" s="32">
        <v>3</v>
      </c>
      <c r="BH146" s="32">
        <v>5</v>
      </c>
      <c r="BI146" s="32">
        <v>1</v>
      </c>
      <c r="BJ146" s="32">
        <v>2</v>
      </c>
      <c r="BK146" s="32">
        <v>2</v>
      </c>
      <c r="BL146" s="32">
        <v>1</v>
      </c>
      <c r="BM146" s="32" t="s">
        <v>105</v>
      </c>
      <c r="BN146" s="32" t="s">
        <v>105</v>
      </c>
      <c r="BO146" s="32" t="s">
        <v>105</v>
      </c>
      <c r="BP146" s="32" t="s">
        <v>105</v>
      </c>
      <c r="BQ146" s="32" t="s">
        <v>105</v>
      </c>
      <c r="BR146" s="32" t="s">
        <v>105</v>
      </c>
      <c r="BS146" s="32" t="s">
        <v>105</v>
      </c>
      <c r="BT146" s="32" t="s">
        <v>105</v>
      </c>
      <c r="BU146" s="32" t="s">
        <v>105</v>
      </c>
      <c r="BV146" s="32" t="s">
        <v>105</v>
      </c>
      <c r="BW146" s="32" t="s">
        <v>105</v>
      </c>
      <c r="BX146" s="32" t="s">
        <v>105</v>
      </c>
      <c r="BY146" s="32" t="s">
        <v>105</v>
      </c>
      <c r="BZ146" s="32" t="s">
        <v>105</v>
      </c>
      <c r="CA146" s="32" t="s">
        <v>105</v>
      </c>
      <c r="CB146" s="32" t="s">
        <v>105</v>
      </c>
      <c r="CC146" s="32" t="s">
        <v>105</v>
      </c>
      <c r="CD146" s="32" t="s">
        <v>105</v>
      </c>
      <c r="CE146" s="32" t="s">
        <v>105</v>
      </c>
      <c r="CF146" s="32" t="s">
        <v>105</v>
      </c>
      <c r="CG146" s="32" t="s">
        <v>105</v>
      </c>
      <c r="CH146" s="32" t="s">
        <v>105</v>
      </c>
      <c r="CI146" s="32" t="s">
        <v>105</v>
      </c>
      <c r="CJ146" s="32" t="s">
        <v>105</v>
      </c>
      <c r="CK146" s="32" t="s">
        <v>105</v>
      </c>
      <c r="CM146" s="35" t="e">
        <f t="shared" si="95"/>
        <v>#DIV/0!</v>
      </c>
      <c r="CN146" s="36" t="e">
        <f t="shared" si="96"/>
        <v>#DIV/0!</v>
      </c>
      <c r="CO146" s="37" t="e">
        <f t="shared" si="97"/>
        <v>#DIV/0!</v>
      </c>
      <c r="CQ146" s="36">
        <f t="shared" si="98"/>
        <v>1</v>
      </c>
      <c r="CR146" s="36">
        <f t="shared" si="99"/>
        <v>2.3333333333333335</v>
      </c>
      <c r="CS146" s="37">
        <f t="shared" si="100"/>
        <v>0.42857142857142855</v>
      </c>
      <c r="CU146" s="37" t="e">
        <f t="shared" si="101"/>
        <v>#DIV/0!</v>
      </c>
    </row>
    <row r="147" spans="1:99" ht="15" hidden="1" customHeight="1" outlineLevel="2">
      <c r="A147" s="32" t="s">
        <v>148</v>
      </c>
      <c r="B147" s="32" t="s">
        <v>1656</v>
      </c>
      <c r="C147" s="32" t="s">
        <v>1657</v>
      </c>
      <c r="D147" s="32" t="s">
        <v>315</v>
      </c>
      <c r="E147" s="32" t="s">
        <v>846</v>
      </c>
      <c r="F147" s="39" t="s">
        <v>1691</v>
      </c>
      <c r="G147" s="32" t="s">
        <v>1743</v>
      </c>
      <c r="H147" s="32" t="s">
        <v>1703</v>
      </c>
      <c r="I147" s="32" t="s">
        <v>1662</v>
      </c>
      <c r="J147" s="32" t="s">
        <v>1668</v>
      </c>
      <c r="K147" s="32">
        <v>2</v>
      </c>
      <c r="L147" s="32">
        <v>2</v>
      </c>
      <c r="M147" s="32">
        <v>1</v>
      </c>
      <c r="N147" s="32">
        <v>2</v>
      </c>
      <c r="O147" s="32">
        <v>4</v>
      </c>
      <c r="P147" s="32" t="s">
        <v>105</v>
      </c>
      <c r="Q147" s="32">
        <v>2</v>
      </c>
      <c r="R147" s="32">
        <v>3</v>
      </c>
      <c r="S147" s="32">
        <v>1</v>
      </c>
      <c r="T147" s="32">
        <v>2</v>
      </c>
      <c r="U147" s="32">
        <v>3</v>
      </c>
      <c r="V147" s="32">
        <v>13</v>
      </c>
      <c r="W147" s="32">
        <v>11</v>
      </c>
      <c r="X147" s="32">
        <v>2</v>
      </c>
      <c r="Y147" s="32" t="s">
        <v>105</v>
      </c>
      <c r="Z147" s="32">
        <v>1</v>
      </c>
      <c r="AA147" s="32">
        <v>3</v>
      </c>
      <c r="AB147" s="32">
        <v>5</v>
      </c>
      <c r="AC147" s="32">
        <v>1</v>
      </c>
      <c r="AD147" s="32">
        <v>4</v>
      </c>
      <c r="AE147" s="32">
        <v>1</v>
      </c>
      <c r="AF147" s="32" t="s">
        <v>105</v>
      </c>
      <c r="AG147" s="32">
        <v>3</v>
      </c>
      <c r="AH147" s="32">
        <v>1</v>
      </c>
      <c r="AI147" s="32">
        <v>3</v>
      </c>
      <c r="AJ147" s="32">
        <v>4</v>
      </c>
      <c r="AK147" s="32">
        <v>1</v>
      </c>
      <c r="AL147" s="32">
        <v>2</v>
      </c>
      <c r="AM147" s="32">
        <v>2</v>
      </c>
      <c r="AN147" s="32">
        <v>1</v>
      </c>
      <c r="AO147" s="32">
        <v>2</v>
      </c>
      <c r="AP147" s="32">
        <v>2</v>
      </c>
      <c r="AQ147" s="32">
        <v>1</v>
      </c>
      <c r="AR147" s="32">
        <v>1</v>
      </c>
      <c r="AS147" s="32">
        <v>1</v>
      </c>
      <c r="AT147" s="32">
        <v>3</v>
      </c>
      <c r="AU147" s="32" t="s">
        <v>105</v>
      </c>
      <c r="AV147" s="32">
        <v>2</v>
      </c>
      <c r="AW147" s="32" t="s">
        <v>105</v>
      </c>
      <c r="AX147" s="32">
        <v>4</v>
      </c>
      <c r="AY147" s="32">
        <v>3</v>
      </c>
      <c r="AZ147" s="32">
        <v>4</v>
      </c>
      <c r="BA147" s="32" t="s">
        <v>105</v>
      </c>
      <c r="BB147" s="32">
        <v>1</v>
      </c>
      <c r="BC147" s="32">
        <v>3</v>
      </c>
      <c r="BD147" s="32">
        <v>2</v>
      </c>
      <c r="BE147" s="32">
        <v>5</v>
      </c>
      <c r="BF147" s="32">
        <v>2</v>
      </c>
      <c r="BG147" s="32">
        <v>3</v>
      </c>
      <c r="BH147" s="32">
        <v>1</v>
      </c>
      <c r="BI147" s="32">
        <v>1</v>
      </c>
      <c r="BJ147" s="32" t="s">
        <v>105</v>
      </c>
      <c r="BK147" s="32" t="s">
        <v>105</v>
      </c>
      <c r="BL147" s="32">
        <v>3</v>
      </c>
      <c r="BM147" s="32" t="s">
        <v>105</v>
      </c>
      <c r="BN147" s="32">
        <v>2</v>
      </c>
      <c r="BO147" s="32" t="s">
        <v>105</v>
      </c>
      <c r="BP147" s="32" t="s">
        <v>105</v>
      </c>
      <c r="BQ147" s="32">
        <v>1</v>
      </c>
      <c r="BR147" s="32" t="s">
        <v>105</v>
      </c>
      <c r="BS147" s="32">
        <v>1</v>
      </c>
      <c r="BT147" s="32">
        <v>1</v>
      </c>
      <c r="BU147" s="32">
        <v>1</v>
      </c>
      <c r="BV147" s="32" t="s">
        <v>105</v>
      </c>
      <c r="BW147" s="32">
        <v>1</v>
      </c>
      <c r="BX147" s="32">
        <v>2</v>
      </c>
      <c r="BY147" s="32">
        <v>2</v>
      </c>
      <c r="BZ147" s="32">
        <v>1</v>
      </c>
      <c r="CA147" s="32" t="s">
        <v>105</v>
      </c>
      <c r="CB147" s="32" t="s">
        <v>105</v>
      </c>
      <c r="CC147" s="32">
        <v>2</v>
      </c>
      <c r="CD147" s="32">
        <v>1</v>
      </c>
      <c r="CE147" s="32">
        <v>1</v>
      </c>
      <c r="CF147" s="32" t="s">
        <v>105</v>
      </c>
      <c r="CG147" s="32">
        <v>2</v>
      </c>
      <c r="CH147" s="32">
        <v>1</v>
      </c>
      <c r="CI147" s="32">
        <v>1</v>
      </c>
      <c r="CJ147" s="32" t="s">
        <v>105</v>
      </c>
      <c r="CK147" s="32">
        <v>1</v>
      </c>
      <c r="CM147" s="35">
        <f t="shared" si="95"/>
        <v>1</v>
      </c>
      <c r="CN147" s="36">
        <f t="shared" si="96"/>
        <v>1.3333333333333333</v>
      </c>
      <c r="CO147" s="37">
        <f t="shared" si="97"/>
        <v>0.75</v>
      </c>
      <c r="CQ147" s="36">
        <f t="shared" si="98"/>
        <v>2.2857142857142856</v>
      </c>
      <c r="CR147" s="36">
        <f t="shared" si="99"/>
        <v>5</v>
      </c>
      <c r="CS147" s="37">
        <f t="shared" si="100"/>
        <v>0.45714285714285713</v>
      </c>
      <c r="CU147" s="37">
        <f t="shared" si="101"/>
        <v>0.60357142857142854</v>
      </c>
    </row>
    <row r="148" spans="1:99" ht="15" customHeight="1" outlineLevel="1" collapsed="1">
      <c r="A148" s="32" t="s">
        <v>148</v>
      </c>
      <c r="B148" s="32" t="s">
        <v>1656</v>
      </c>
      <c r="C148" s="32" t="s">
        <v>1657</v>
      </c>
      <c r="D148" s="32" t="s">
        <v>315</v>
      </c>
      <c r="E148" s="32" t="s">
        <v>846</v>
      </c>
      <c r="F148" s="39" t="s">
        <v>1691</v>
      </c>
      <c r="G148" s="34" t="s">
        <v>1744</v>
      </c>
      <c r="H148" s="32"/>
      <c r="I148" s="32"/>
      <c r="J148" s="32"/>
      <c r="K148" s="32">
        <f t="shared" ref="K148:AP148" si="108">SUBTOTAL(9,K144:K147)</f>
        <v>9</v>
      </c>
      <c r="L148" s="32">
        <f t="shared" si="108"/>
        <v>13</v>
      </c>
      <c r="M148" s="32">
        <f t="shared" si="108"/>
        <v>4</v>
      </c>
      <c r="N148" s="32">
        <f t="shared" si="108"/>
        <v>5</v>
      </c>
      <c r="O148" s="32">
        <f t="shared" si="108"/>
        <v>5</v>
      </c>
      <c r="P148" s="32">
        <f t="shared" si="108"/>
        <v>4</v>
      </c>
      <c r="Q148" s="32">
        <f t="shared" si="108"/>
        <v>6</v>
      </c>
      <c r="R148" s="32">
        <f t="shared" si="108"/>
        <v>3</v>
      </c>
      <c r="S148" s="32">
        <f t="shared" si="108"/>
        <v>6</v>
      </c>
      <c r="T148" s="32">
        <f t="shared" si="108"/>
        <v>7</v>
      </c>
      <c r="U148" s="32">
        <f t="shared" si="108"/>
        <v>5</v>
      </c>
      <c r="V148" s="32">
        <f t="shared" si="108"/>
        <v>20</v>
      </c>
      <c r="W148" s="32">
        <f t="shared" si="108"/>
        <v>18</v>
      </c>
      <c r="X148" s="32">
        <f t="shared" si="108"/>
        <v>5</v>
      </c>
      <c r="Y148" s="32">
        <f t="shared" si="108"/>
        <v>3</v>
      </c>
      <c r="Z148" s="32">
        <f t="shared" si="108"/>
        <v>3</v>
      </c>
      <c r="AA148" s="32">
        <f t="shared" si="108"/>
        <v>5</v>
      </c>
      <c r="AB148" s="32">
        <f t="shared" si="108"/>
        <v>10</v>
      </c>
      <c r="AC148" s="32">
        <f t="shared" si="108"/>
        <v>4</v>
      </c>
      <c r="AD148" s="32">
        <f t="shared" si="108"/>
        <v>6</v>
      </c>
      <c r="AE148" s="32">
        <f t="shared" si="108"/>
        <v>1</v>
      </c>
      <c r="AF148" s="32">
        <f t="shared" si="108"/>
        <v>0</v>
      </c>
      <c r="AG148" s="32">
        <f t="shared" si="108"/>
        <v>3</v>
      </c>
      <c r="AH148" s="32">
        <f t="shared" si="108"/>
        <v>4</v>
      </c>
      <c r="AI148" s="32">
        <f t="shared" si="108"/>
        <v>5</v>
      </c>
      <c r="AJ148" s="32">
        <f t="shared" si="108"/>
        <v>8</v>
      </c>
      <c r="AK148" s="32">
        <f t="shared" si="108"/>
        <v>2</v>
      </c>
      <c r="AL148" s="32">
        <f t="shared" si="108"/>
        <v>4</v>
      </c>
      <c r="AM148" s="32">
        <f t="shared" si="108"/>
        <v>4</v>
      </c>
      <c r="AN148" s="32">
        <f t="shared" si="108"/>
        <v>1</v>
      </c>
      <c r="AO148" s="32">
        <f t="shared" si="108"/>
        <v>7</v>
      </c>
      <c r="AP148" s="32">
        <f t="shared" si="108"/>
        <v>5</v>
      </c>
      <c r="AQ148" s="32">
        <f t="shared" ref="AQ148:BV148" si="109">SUBTOTAL(9,AQ144:AQ147)</f>
        <v>4</v>
      </c>
      <c r="AR148" s="32">
        <f t="shared" si="109"/>
        <v>10</v>
      </c>
      <c r="AS148" s="32">
        <f t="shared" si="109"/>
        <v>4</v>
      </c>
      <c r="AT148" s="32">
        <f t="shared" si="109"/>
        <v>4</v>
      </c>
      <c r="AU148" s="32">
        <f t="shared" si="109"/>
        <v>10</v>
      </c>
      <c r="AV148" s="32">
        <f t="shared" si="109"/>
        <v>4</v>
      </c>
      <c r="AW148" s="32">
        <f t="shared" si="109"/>
        <v>2</v>
      </c>
      <c r="AX148" s="32">
        <f t="shared" si="109"/>
        <v>9</v>
      </c>
      <c r="AY148" s="32">
        <f t="shared" si="109"/>
        <v>4</v>
      </c>
      <c r="AZ148" s="32">
        <f t="shared" si="109"/>
        <v>8</v>
      </c>
      <c r="BA148" s="32">
        <f t="shared" si="109"/>
        <v>1</v>
      </c>
      <c r="BB148" s="32">
        <f t="shared" si="109"/>
        <v>12</v>
      </c>
      <c r="BC148" s="32">
        <f t="shared" si="109"/>
        <v>8</v>
      </c>
      <c r="BD148" s="32">
        <f t="shared" si="109"/>
        <v>6</v>
      </c>
      <c r="BE148" s="32">
        <f t="shared" si="109"/>
        <v>6</v>
      </c>
      <c r="BF148" s="32">
        <f t="shared" si="109"/>
        <v>3</v>
      </c>
      <c r="BG148" s="32">
        <f t="shared" si="109"/>
        <v>7</v>
      </c>
      <c r="BH148" s="32">
        <f t="shared" si="109"/>
        <v>6</v>
      </c>
      <c r="BI148" s="32">
        <f t="shared" si="109"/>
        <v>2</v>
      </c>
      <c r="BJ148" s="32">
        <f t="shared" si="109"/>
        <v>2</v>
      </c>
      <c r="BK148" s="32">
        <f t="shared" si="109"/>
        <v>3</v>
      </c>
      <c r="BL148" s="32">
        <f t="shared" si="109"/>
        <v>4</v>
      </c>
      <c r="BM148" s="32">
        <f t="shared" si="109"/>
        <v>1</v>
      </c>
      <c r="BN148" s="32">
        <f t="shared" si="109"/>
        <v>3</v>
      </c>
      <c r="BO148" s="32">
        <f t="shared" si="109"/>
        <v>1</v>
      </c>
      <c r="BP148" s="32">
        <f t="shared" si="109"/>
        <v>2</v>
      </c>
      <c r="BQ148" s="32">
        <f t="shared" si="109"/>
        <v>4</v>
      </c>
      <c r="BR148" s="32">
        <f t="shared" si="109"/>
        <v>0</v>
      </c>
      <c r="BS148" s="32">
        <f t="shared" si="109"/>
        <v>3</v>
      </c>
      <c r="BT148" s="32">
        <f t="shared" si="109"/>
        <v>2</v>
      </c>
      <c r="BU148" s="32">
        <f t="shared" si="109"/>
        <v>1</v>
      </c>
      <c r="BV148" s="32">
        <f t="shared" si="109"/>
        <v>1</v>
      </c>
      <c r="BW148" s="32">
        <f t="shared" ref="BW148:CK148" si="110">SUBTOTAL(9,BW144:BW147)</f>
        <v>1</v>
      </c>
      <c r="BX148" s="32">
        <f t="shared" si="110"/>
        <v>4</v>
      </c>
      <c r="BY148" s="32">
        <f t="shared" si="110"/>
        <v>3</v>
      </c>
      <c r="BZ148" s="32">
        <f t="shared" si="110"/>
        <v>3</v>
      </c>
      <c r="CA148" s="32">
        <f t="shared" si="110"/>
        <v>1</v>
      </c>
      <c r="CB148" s="32">
        <f t="shared" si="110"/>
        <v>1</v>
      </c>
      <c r="CC148" s="32">
        <f t="shared" si="110"/>
        <v>3</v>
      </c>
      <c r="CD148" s="32">
        <f t="shared" si="110"/>
        <v>2</v>
      </c>
      <c r="CE148" s="32">
        <f t="shared" si="110"/>
        <v>2</v>
      </c>
      <c r="CF148" s="32">
        <f t="shared" si="110"/>
        <v>0</v>
      </c>
      <c r="CG148" s="32">
        <f t="shared" si="110"/>
        <v>3</v>
      </c>
      <c r="CH148" s="32">
        <f t="shared" si="110"/>
        <v>2</v>
      </c>
      <c r="CI148" s="32">
        <f t="shared" si="110"/>
        <v>4</v>
      </c>
      <c r="CJ148" s="32">
        <f t="shared" si="110"/>
        <v>2</v>
      </c>
      <c r="CK148" s="32">
        <f t="shared" si="110"/>
        <v>3</v>
      </c>
      <c r="CM148" s="35">
        <f t="shared" si="95"/>
        <v>2.75</v>
      </c>
      <c r="CN148" s="36">
        <f t="shared" si="96"/>
        <v>1.8888888888888888</v>
      </c>
      <c r="CO148" s="37">
        <f t="shared" si="97"/>
        <v>1.4558823529411764</v>
      </c>
      <c r="CQ148" s="36">
        <f t="shared" si="98"/>
        <v>4.2857142857142856</v>
      </c>
      <c r="CR148" s="36">
        <f t="shared" si="99"/>
        <v>8.25</v>
      </c>
      <c r="CS148" s="37">
        <f t="shared" si="100"/>
        <v>0.51948051948051943</v>
      </c>
      <c r="CU148" s="37">
        <f t="shared" si="101"/>
        <v>0.98768143621084792</v>
      </c>
    </row>
    <row r="149" spans="1:99" ht="15" hidden="1" customHeight="1" outlineLevel="2">
      <c r="A149" s="32" t="s">
        <v>148</v>
      </c>
      <c r="B149" s="32" t="s">
        <v>1656</v>
      </c>
      <c r="C149" s="32" t="s">
        <v>1657</v>
      </c>
      <c r="D149" s="32" t="s">
        <v>315</v>
      </c>
      <c r="E149" s="32" t="s">
        <v>1700</v>
      </c>
      <c r="F149" s="33" t="s">
        <v>1701</v>
      </c>
      <c r="G149" s="32" t="s">
        <v>1745</v>
      </c>
      <c r="H149" s="32" t="s">
        <v>1703</v>
      </c>
      <c r="I149" s="32" t="s">
        <v>1662</v>
      </c>
      <c r="J149" s="32" t="s">
        <v>1664</v>
      </c>
      <c r="K149" s="32">
        <v>3</v>
      </c>
      <c r="L149" s="32" t="s">
        <v>105</v>
      </c>
      <c r="M149" s="32" t="s">
        <v>105</v>
      </c>
      <c r="N149" s="32">
        <v>6</v>
      </c>
      <c r="O149" s="32">
        <v>5</v>
      </c>
      <c r="P149" s="32" t="s">
        <v>105</v>
      </c>
      <c r="Q149" s="32">
        <v>2</v>
      </c>
      <c r="R149" s="32">
        <v>2</v>
      </c>
      <c r="S149" s="32">
        <v>1</v>
      </c>
      <c r="T149" s="32">
        <v>2</v>
      </c>
      <c r="U149" s="32">
        <v>5</v>
      </c>
      <c r="V149" s="32">
        <v>3</v>
      </c>
      <c r="W149" s="32">
        <v>2</v>
      </c>
      <c r="X149" s="32">
        <v>1</v>
      </c>
      <c r="Y149" s="32">
        <v>1</v>
      </c>
      <c r="Z149" s="32">
        <v>1</v>
      </c>
      <c r="AA149" s="32">
        <v>3</v>
      </c>
      <c r="AB149" s="32">
        <v>3</v>
      </c>
      <c r="AC149" s="32">
        <v>2</v>
      </c>
      <c r="AD149" s="32">
        <v>3</v>
      </c>
      <c r="AE149" s="32">
        <v>1</v>
      </c>
      <c r="AF149" s="32">
        <v>1</v>
      </c>
      <c r="AG149" s="32">
        <v>1</v>
      </c>
      <c r="AH149" s="32">
        <v>5</v>
      </c>
      <c r="AI149" s="32">
        <v>1</v>
      </c>
      <c r="AJ149" s="32">
        <v>6</v>
      </c>
      <c r="AK149" s="32">
        <v>10</v>
      </c>
      <c r="AL149" s="32">
        <v>8</v>
      </c>
      <c r="AM149" s="32">
        <v>4</v>
      </c>
      <c r="AN149" s="32">
        <v>1</v>
      </c>
      <c r="AO149" s="32">
        <v>1</v>
      </c>
      <c r="AP149" s="32">
        <v>4</v>
      </c>
      <c r="AQ149" s="32">
        <v>1</v>
      </c>
      <c r="AR149" s="32">
        <v>1</v>
      </c>
      <c r="AS149" s="32" t="s">
        <v>105</v>
      </c>
      <c r="AT149" s="32">
        <v>1</v>
      </c>
      <c r="AU149" s="32" t="s">
        <v>105</v>
      </c>
      <c r="AV149" s="32">
        <v>1</v>
      </c>
      <c r="AW149" s="32">
        <v>1</v>
      </c>
      <c r="AX149" s="32">
        <v>1</v>
      </c>
      <c r="AY149" s="32" t="s">
        <v>105</v>
      </c>
      <c r="AZ149" s="32">
        <v>2</v>
      </c>
      <c r="BA149" s="32">
        <v>3</v>
      </c>
      <c r="BB149" s="32">
        <v>4</v>
      </c>
      <c r="BC149" s="32">
        <v>3</v>
      </c>
      <c r="BD149" s="32" t="s">
        <v>105</v>
      </c>
      <c r="BE149" s="32">
        <v>1</v>
      </c>
      <c r="BF149" s="32" t="s">
        <v>105</v>
      </c>
      <c r="BG149" s="32">
        <v>1</v>
      </c>
      <c r="BH149" s="32">
        <v>1</v>
      </c>
      <c r="BI149" s="32" t="s">
        <v>105</v>
      </c>
      <c r="BJ149" s="32">
        <v>1</v>
      </c>
      <c r="BK149" s="32" t="s">
        <v>105</v>
      </c>
      <c r="BL149" s="32" t="s">
        <v>105</v>
      </c>
      <c r="BM149" s="32" t="s">
        <v>105</v>
      </c>
      <c r="BN149" s="32" t="s">
        <v>105</v>
      </c>
      <c r="BO149" s="32" t="s">
        <v>105</v>
      </c>
      <c r="BP149" s="32">
        <v>1</v>
      </c>
      <c r="BQ149" s="32" t="s">
        <v>105</v>
      </c>
      <c r="BR149" s="32" t="s">
        <v>105</v>
      </c>
      <c r="BS149" s="32" t="s">
        <v>105</v>
      </c>
      <c r="BT149" s="32">
        <v>2</v>
      </c>
      <c r="BU149" s="32" t="s">
        <v>105</v>
      </c>
      <c r="BV149" s="32" t="s">
        <v>105</v>
      </c>
      <c r="BW149" s="32">
        <v>2</v>
      </c>
      <c r="BX149" s="32" t="s">
        <v>105</v>
      </c>
      <c r="BY149" s="32">
        <v>9</v>
      </c>
      <c r="BZ149" s="32" t="s">
        <v>105</v>
      </c>
      <c r="CA149" s="32" t="s">
        <v>105</v>
      </c>
      <c r="CB149" s="32" t="s">
        <v>105</v>
      </c>
      <c r="CC149" s="32">
        <v>2</v>
      </c>
      <c r="CD149" s="32" t="s">
        <v>105</v>
      </c>
      <c r="CE149" s="32">
        <v>1</v>
      </c>
      <c r="CF149" s="32">
        <v>2</v>
      </c>
      <c r="CG149" s="32">
        <v>1</v>
      </c>
      <c r="CH149" s="32">
        <v>3</v>
      </c>
      <c r="CI149" s="32">
        <v>2</v>
      </c>
      <c r="CJ149" s="32">
        <v>1</v>
      </c>
      <c r="CK149" s="32">
        <v>2</v>
      </c>
      <c r="CM149" s="35">
        <f t="shared" si="95"/>
        <v>2</v>
      </c>
      <c r="CN149" s="36">
        <f t="shared" si="96"/>
        <v>4.333333333333333</v>
      </c>
      <c r="CO149" s="37">
        <f t="shared" si="97"/>
        <v>0.46153846153846156</v>
      </c>
      <c r="CQ149" s="36">
        <f t="shared" si="98"/>
        <v>5</v>
      </c>
      <c r="CR149" s="36">
        <f t="shared" si="99"/>
        <v>2.25</v>
      </c>
      <c r="CS149" s="37">
        <f t="shared" si="100"/>
        <v>2.2222222222222223</v>
      </c>
      <c r="CU149" s="37">
        <f t="shared" si="101"/>
        <v>1.341880341880342</v>
      </c>
    </row>
    <row r="150" spans="1:99" ht="15" customHeight="1" outlineLevel="1" collapsed="1">
      <c r="A150" s="32" t="s">
        <v>148</v>
      </c>
      <c r="B150" s="32" t="s">
        <v>1656</v>
      </c>
      <c r="C150" s="32" t="s">
        <v>1657</v>
      </c>
      <c r="D150" s="32" t="s">
        <v>315</v>
      </c>
      <c r="E150" s="32" t="s">
        <v>1700</v>
      </c>
      <c r="F150" s="33" t="s">
        <v>1701</v>
      </c>
      <c r="G150" s="34" t="s">
        <v>1746</v>
      </c>
      <c r="H150" s="32"/>
      <c r="I150" s="32"/>
      <c r="J150" s="32"/>
      <c r="K150" s="32">
        <f t="shared" ref="K150:AP150" si="111">SUBTOTAL(9,K149:K149)</f>
        <v>3</v>
      </c>
      <c r="L150" s="32">
        <f t="shared" si="111"/>
        <v>0</v>
      </c>
      <c r="M150" s="32">
        <f t="shared" si="111"/>
        <v>0</v>
      </c>
      <c r="N150" s="32">
        <f t="shared" si="111"/>
        <v>6</v>
      </c>
      <c r="O150" s="32">
        <f t="shared" si="111"/>
        <v>5</v>
      </c>
      <c r="P150" s="32">
        <f t="shared" si="111"/>
        <v>0</v>
      </c>
      <c r="Q150" s="32">
        <f t="shared" si="111"/>
        <v>2</v>
      </c>
      <c r="R150" s="32">
        <f t="shared" si="111"/>
        <v>2</v>
      </c>
      <c r="S150" s="32">
        <f t="shared" si="111"/>
        <v>1</v>
      </c>
      <c r="T150" s="32">
        <f t="shared" si="111"/>
        <v>2</v>
      </c>
      <c r="U150" s="32">
        <f t="shared" si="111"/>
        <v>5</v>
      </c>
      <c r="V150" s="32">
        <f t="shared" si="111"/>
        <v>3</v>
      </c>
      <c r="W150" s="32">
        <f t="shared" si="111"/>
        <v>2</v>
      </c>
      <c r="X150" s="32">
        <f t="shared" si="111"/>
        <v>1</v>
      </c>
      <c r="Y150" s="32">
        <f t="shared" si="111"/>
        <v>1</v>
      </c>
      <c r="Z150" s="32">
        <f t="shared" si="111"/>
        <v>1</v>
      </c>
      <c r="AA150" s="32">
        <f t="shared" si="111"/>
        <v>3</v>
      </c>
      <c r="AB150" s="32">
        <f t="shared" si="111"/>
        <v>3</v>
      </c>
      <c r="AC150" s="32">
        <f t="shared" si="111"/>
        <v>2</v>
      </c>
      <c r="AD150" s="32">
        <f t="shared" si="111"/>
        <v>3</v>
      </c>
      <c r="AE150" s="32">
        <f t="shared" si="111"/>
        <v>1</v>
      </c>
      <c r="AF150" s="32">
        <f t="shared" si="111"/>
        <v>1</v>
      </c>
      <c r="AG150" s="32">
        <f t="shared" si="111"/>
        <v>1</v>
      </c>
      <c r="AH150" s="32">
        <f t="shared" si="111"/>
        <v>5</v>
      </c>
      <c r="AI150" s="32">
        <f t="shared" si="111"/>
        <v>1</v>
      </c>
      <c r="AJ150" s="32">
        <f t="shared" si="111"/>
        <v>6</v>
      </c>
      <c r="AK150" s="32">
        <f t="shared" si="111"/>
        <v>10</v>
      </c>
      <c r="AL150" s="32">
        <f t="shared" si="111"/>
        <v>8</v>
      </c>
      <c r="AM150" s="32">
        <f t="shared" si="111"/>
        <v>4</v>
      </c>
      <c r="AN150" s="32">
        <f t="shared" si="111"/>
        <v>1</v>
      </c>
      <c r="AO150" s="32">
        <f t="shared" si="111"/>
        <v>1</v>
      </c>
      <c r="AP150" s="32">
        <f t="shared" si="111"/>
        <v>4</v>
      </c>
      <c r="AQ150" s="32">
        <f t="shared" ref="AQ150:BV150" si="112">SUBTOTAL(9,AQ149:AQ149)</f>
        <v>1</v>
      </c>
      <c r="AR150" s="32">
        <f t="shared" si="112"/>
        <v>1</v>
      </c>
      <c r="AS150" s="32">
        <f t="shared" si="112"/>
        <v>0</v>
      </c>
      <c r="AT150" s="32">
        <f t="shared" si="112"/>
        <v>1</v>
      </c>
      <c r="AU150" s="32">
        <f t="shared" si="112"/>
        <v>0</v>
      </c>
      <c r="AV150" s="32">
        <f t="shared" si="112"/>
        <v>1</v>
      </c>
      <c r="AW150" s="32">
        <f t="shared" si="112"/>
        <v>1</v>
      </c>
      <c r="AX150" s="32">
        <f t="shared" si="112"/>
        <v>1</v>
      </c>
      <c r="AY150" s="32">
        <f t="shared" si="112"/>
        <v>0</v>
      </c>
      <c r="AZ150" s="32">
        <f t="shared" si="112"/>
        <v>2</v>
      </c>
      <c r="BA150" s="32">
        <f t="shared" si="112"/>
        <v>3</v>
      </c>
      <c r="BB150" s="32">
        <f t="shared" si="112"/>
        <v>4</v>
      </c>
      <c r="BC150" s="32">
        <f t="shared" si="112"/>
        <v>3</v>
      </c>
      <c r="BD150" s="32">
        <f t="shared" si="112"/>
        <v>0</v>
      </c>
      <c r="BE150" s="32">
        <f t="shared" si="112"/>
        <v>1</v>
      </c>
      <c r="BF150" s="32">
        <f t="shared" si="112"/>
        <v>0</v>
      </c>
      <c r="BG150" s="32">
        <f t="shared" si="112"/>
        <v>1</v>
      </c>
      <c r="BH150" s="32">
        <f t="shared" si="112"/>
        <v>1</v>
      </c>
      <c r="BI150" s="32">
        <f t="shared" si="112"/>
        <v>0</v>
      </c>
      <c r="BJ150" s="32">
        <f t="shared" si="112"/>
        <v>1</v>
      </c>
      <c r="BK150" s="32">
        <f t="shared" si="112"/>
        <v>0</v>
      </c>
      <c r="BL150" s="32">
        <f t="shared" si="112"/>
        <v>0</v>
      </c>
      <c r="BM150" s="32">
        <f t="shared" si="112"/>
        <v>0</v>
      </c>
      <c r="BN150" s="32">
        <f t="shared" si="112"/>
        <v>0</v>
      </c>
      <c r="BO150" s="32">
        <f t="shared" si="112"/>
        <v>0</v>
      </c>
      <c r="BP150" s="32">
        <f t="shared" si="112"/>
        <v>1</v>
      </c>
      <c r="BQ150" s="32">
        <f t="shared" si="112"/>
        <v>0</v>
      </c>
      <c r="BR150" s="32">
        <f t="shared" si="112"/>
        <v>0</v>
      </c>
      <c r="BS150" s="32">
        <f t="shared" si="112"/>
        <v>0</v>
      </c>
      <c r="BT150" s="32">
        <f t="shared" si="112"/>
        <v>2</v>
      </c>
      <c r="BU150" s="32">
        <f t="shared" si="112"/>
        <v>0</v>
      </c>
      <c r="BV150" s="32">
        <f t="shared" si="112"/>
        <v>0</v>
      </c>
      <c r="BW150" s="32">
        <f t="shared" ref="BW150:CK150" si="113">SUBTOTAL(9,BW149:BW149)</f>
        <v>2</v>
      </c>
      <c r="BX150" s="32">
        <f t="shared" si="113"/>
        <v>0</v>
      </c>
      <c r="BY150" s="32">
        <f t="shared" si="113"/>
        <v>9</v>
      </c>
      <c r="BZ150" s="32">
        <f t="shared" si="113"/>
        <v>0</v>
      </c>
      <c r="CA150" s="32">
        <f t="shared" si="113"/>
        <v>0</v>
      </c>
      <c r="CB150" s="32">
        <f t="shared" si="113"/>
        <v>0</v>
      </c>
      <c r="CC150" s="32">
        <f t="shared" si="113"/>
        <v>2</v>
      </c>
      <c r="CD150" s="32">
        <f t="shared" si="113"/>
        <v>0</v>
      </c>
      <c r="CE150" s="32">
        <f t="shared" si="113"/>
        <v>1</v>
      </c>
      <c r="CF150" s="32">
        <f t="shared" si="113"/>
        <v>2</v>
      </c>
      <c r="CG150" s="32">
        <f t="shared" si="113"/>
        <v>1</v>
      </c>
      <c r="CH150" s="32">
        <f t="shared" si="113"/>
        <v>3</v>
      </c>
      <c r="CI150" s="32">
        <f t="shared" si="113"/>
        <v>2</v>
      </c>
      <c r="CJ150" s="32">
        <f t="shared" si="113"/>
        <v>1</v>
      </c>
      <c r="CK150" s="32">
        <f t="shared" si="113"/>
        <v>2</v>
      </c>
      <c r="CM150" s="35">
        <f t="shared" si="95"/>
        <v>2</v>
      </c>
      <c r="CN150" s="36">
        <f t="shared" si="96"/>
        <v>1.4444444444444444</v>
      </c>
      <c r="CO150" s="37">
        <f t="shared" si="97"/>
        <v>1.3846153846153846</v>
      </c>
      <c r="CQ150" s="36">
        <f t="shared" si="98"/>
        <v>5</v>
      </c>
      <c r="CR150" s="36">
        <f t="shared" si="99"/>
        <v>2.25</v>
      </c>
      <c r="CS150" s="37">
        <f t="shared" si="100"/>
        <v>2.2222222222222223</v>
      </c>
      <c r="CU150" s="38">
        <f t="shared" si="101"/>
        <v>1.8034188034188035</v>
      </c>
    </row>
    <row r="151" spans="1:99" ht="15" hidden="1" customHeight="1" outlineLevel="2">
      <c r="A151" s="32" t="s">
        <v>148</v>
      </c>
      <c r="B151" s="32" t="s">
        <v>1656</v>
      </c>
      <c r="C151" s="32" t="s">
        <v>1657</v>
      </c>
      <c r="D151" s="32" t="s">
        <v>315</v>
      </c>
      <c r="E151" s="32" t="s">
        <v>1700</v>
      </c>
      <c r="F151" s="39" t="s">
        <v>1747</v>
      </c>
      <c r="G151" s="32" t="s">
        <v>1748</v>
      </c>
      <c r="H151" s="32" t="s">
        <v>1703</v>
      </c>
      <c r="I151" s="32" t="s">
        <v>1662</v>
      </c>
      <c r="J151" s="32" t="s">
        <v>1664</v>
      </c>
      <c r="K151" s="32">
        <v>7</v>
      </c>
      <c r="L151" s="32">
        <v>13</v>
      </c>
      <c r="M151" s="32">
        <v>5</v>
      </c>
      <c r="N151" s="32">
        <v>10</v>
      </c>
      <c r="O151" s="32">
        <v>6</v>
      </c>
      <c r="P151" s="32">
        <v>3</v>
      </c>
      <c r="Q151" s="32">
        <v>7</v>
      </c>
      <c r="R151" s="32">
        <v>1</v>
      </c>
      <c r="S151" s="32">
        <v>6</v>
      </c>
      <c r="T151" s="32">
        <v>5</v>
      </c>
      <c r="U151" s="32">
        <v>9</v>
      </c>
      <c r="V151" s="32">
        <v>5</v>
      </c>
      <c r="W151" s="32">
        <v>2</v>
      </c>
      <c r="X151" s="32">
        <v>1</v>
      </c>
      <c r="Y151" s="32" t="s">
        <v>105</v>
      </c>
      <c r="Z151" s="32">
        <v>4</v>
      </c>
      <c r="AA151" s="32">
        <v>1</v>
      </c>
      <c r="AB151" s="32">
        <v>5</v>
      </c>
      <c r="AC151" s="32">
        <v>6</v>
      </c>
      <c r="AD151" s="32">
        <v>2</v>
      </c>
      <c r="AE151" s="32">
        <v>1</v>
      </c>
      <c r="AF151" s="32">
        <v>3</v>
      </c>
      <c r="AG151" s="32">
        <v>1</v>
      </c>
      <c r="AH151" s="32">
        <v>3</v>
      </c>
      <c r="AI151" s="32">
        <v>3</v>
      </c>
      <c r="AJ151" s="32">
        <v>4</v>
      </c>
      <c r="AK151" s="32">
        <v>3</v>
      </c>
      <c r="AL151" s="32" t="s">
        <v>105</v>
      </c>
      <c r="AM151" s="32">
        <v>5</v>
      </c>
      <c r="AN151" s="32">
        <v>5</v>
      </c>
      <c r="AO151" s="32">
        <v>2</v>
      </c>
      <c r="AP151" s="32">
        <v>8</v>
      </c>
      <c r="AQ151" s="32">
        <v>4</v>
      </c>
      <c r="AR151" s="32">
        <v>2</v>
      </c>
      <c r="AS151" s="32">
        <v>5</v>
      </c>
      <c r="AT151" s="32">
        <v>3</v>
      </c>
      <c r="AU151" s="32">
        <v>5</v>
      </c>
      <c r="AV151" s="32">
        <v>1</v>
      </c>
      <c r="AW151" s="32">
        <v>2</v>
      </c>
      <c r="AX151" s="32">
        <v>6</v>
      </c>
      <c r="AY151" s="32">
        <v>2</v>
      </c>
      <c r="AZ151" s="32">
        <v>8</v>
      </c>
      <c r="BA151" s="32">
        <v>9</v>
      </c>
      <c r="BB151" s="32">
        <v>15</v>
      </c>
      <c r="BC151" s="32">
        <v>10</v>
      </c>
      <c r="BD151" s="32">
        <v>7</v>
      </c>
      <c r="BE151" s="32">
        <v>1</v>
      </c>
      <c r="BF151" s="32">
        <v>3</v>
      </c>
      <c r="BG151" s="32">
        <v>8</v>
      </c>
      <c r="BH151" s="32">
        <v>6</v>
      </c>
      <c r="BI151" s="32">
        <v>4</v>
      </c>
      <c r="BJ151" s="32">
        <v>4</v>
      </c>
      <c r="BK151" s="32">
        <v>3</v>
      </c>
      <c r="BL151" s="32">
        <v>1</v>
      </c>
      <c r="BM151" s="32">
        <v>1</v>
      </c>
      <c r="BN151" s="32">
        <v>1</v>
      </c>
      <c r="BO151" s="32">
        <v>2</v>
      </c>
      <c r="BP151" s="32">
        <v>1</v>
      </c>
      <c r="BQ151" s="32">
        <v>2</v>
      </c>
      <c r="BR151" s="32" t="s">
        <v>105</v>
      </c>
      <c r="BS151" s="32">
        <v>1</v>
      </c>
      <c r="BT151" s="32">
        <v>2</v>
      </c>
      <c r="BU151" s="32">
        <v>4</v>
      </c>
      <c r="BV151" s="32">
        <v>1</v>
      </c>
      <c r="BW151" s="32">
        <v>2</v>
      </c>
      <c r="BX151" s="32">
        <v>4</v>
      </c>
      <c r="BY151" s="32">
        <v>1</v>
      </c>
      <c r="BZ151" s="32">
        <v>1</v>
      </c>
      <c r="CA151" s="32">
        <v>1</v>
      </c>
      <c r="CB151" s="32" t="s">
        <v>105</v>
      </c>
      <c r="CC151" s="32" t="s">
        <v>105</v>
      </c>
      <c r="CD151" s="32" t="s">
        <v>105</v>
      </c>
      <c r="CE151" s="32" t="s">
        <v>105</v>
      </c>
      <c r="CF151" s="32">
        <v>2</v>
      </c>
      <c r="CG151" s="32">
        <v>1</v>
      </c>
      <c r="CH151" s="32">
        <v>1</v>
      </c>
      <c r="CI151" s="32">
        <v>1</v>
      </c>
      <c r="CJ151" s="32">
        <v>3</v>
      </c>
      <c r="CK151" s="32">
        <v>2</v>
      </c>
      <c r="CM151" s="35">
        <f t="shared" si="95"/>
        <v>1.75</v>
      </c>
      <c r="CN151" s="36">
        <f t="shared" si="96"/>
        <v>2</v>
      </c>
      <c r="CO151" s="37">
        <f t="shared" si="97"/>
        <v>0.875</v>
      </c>
      <c r="CQ151" s="36">
        <f t="shared" si="98"/>
        <v>3.1666666666666665</v>
      </c>
      <c r="CR151" s="36">
        <f t="shared" si="99"/>
        <v>3.8571428571428572</v>
      </c>
      <c r="CS151" s="37">
        <f t="shared" si="100"/>
        <v>0.82098765432098764</v>
      </c>
      <c r="CU151" s="37">
        <f t="shared" si="101"/>
        <v>0.84799382716049387</v>
      </c>
    </row>
    <row r="152" spans="1:99" ht="15" customHeight="1" outlineLevel="1" collapsed="1">
      <c r="A152" s="32" t="s">
        <v>148</v>
      </c>
      <c r="B152" s="32" t="s">
        <v>1656</v>
      </c>
      <c r="C152" s="32" t="s">
        <v>1657</v>
      </c>
      <c r="D152" s="32" t="s">
        <v>315</v>
      </c>
      <c r="E152" s="32" t="s">
        <v>1700</v>
      </c>
      <c r="F152" s="39" t="s">
        <v>1747</v>
      </c>
      <c r="G152" s="34" t="s">
        <v>1749</v>
      </c>
      <c r="H152" s="32"/>
      <c r="I152" s="32"/>
      <c r="J152" s="32"/>
      <c r="K152" s="32">
        <f t="shared" ref="K152:AP152" si="114">SUBTOTAL(9,K151:K151)</f>
        <v>7</v>
      </c>
      <c r="L152" s="32">
        <f t="shared" si="114"/>
        <v>13</v>
      </c>
      <c r="M152" s="32">
        <f t="shared" si="114"/>
        <v>5</v>
      </c>
      <c r="N152" s="32">
        <f t="shared" si="114"/>
        <v>10</v>
      </c>
      <c r="O152" s="32">
        <f t="shared" si="114"/>
        <v>6</v>
      </c>
      <c r="P152" s="32">
        <f t="shared" si="114"/>
        <v>3</v>
      </c>
      <c r="Q152" s="32">
        <f t="shared" si="114"/>
        <v>7</v>
      </c>
      <c r="R152" s="32">
        <f t="shared" si="114"/>
        <v>1</v>
      </c>
      <c r="S152" s="32">
        <f t="shared" si="114"/>
        <v>6</v>
      </c>
      <c r="T152" s="32">
        <f t="shared" si="114"/>
        <v>5</v>
      </c>
      <c r="U152" s="32">
        <f t="shared" si="114"/>
        <v>9</v>
      </c>
      <c r="V152" s="32">
        <f t="shared" si="114"/>
        <v>5</v>
      </c>
      <c r="W152" s="32">
        <f t="shared" si="114"/>
        <v>2</v>
      </c>
      <c r="X152" s="32">
        <f t="shared" si="114"/>
        <v>1</v>
      </c>
      <c r="Y152" s="32">
        <f t="shared" si="114"/>
        <v>0</v>
      </c>
      <c r="Z152" s="32">
        <f t="shared" si="114"/>
        <v>4</v>
      </c>
      <c r="AA152" s="32">
        <f t="shared" si="114"/>
        <v>1</v>
      </c>
      <c r="AB152" s="32">
        <f t="shared" si="114"/>
        <v>5</v>
      </c>
      <c r="AC152" s="32">
        <f t="shared" si="114"/>
        <v>6</v>
      </c>
      <c r="AD152" s="32">
        <f t="shared" si="114"/>
        <v>2</v>
      </c>
      <c r="AE152" s="32">
        <f t="shared" si="114"/>
        <v>1</v>
      </c>
      <c r="AF152" s="32">
        <f t="shared" si="114"/>
        <v>3</v>
      </c>
      <c r="AG152" s="32">
        <f t="shared" si="114"/>
        <v>1</v>
      </c>
      <c r="AH152" s="32">
        <f t="shared" si="114"/>
        <v>3</v>
      </c>
      <c r="AI152" s="32">
        <f t="shared" si="114"/>
        <v>3</v>
      </c>
      <c r="AJ152" s="32">
        <f t="shared" si="114"/>
        <v>4</v>
      </c>
      <c r="AK152" s="32">
        <f t="shared" si="114"/>
        <v>3</v>
      </c>
      <c r="AL152" s="32">
        <f t="shared" si="114"/>
        <v>0</v>
      </c>
      <c r="AM152" s="32">
        <f t="shared" si="114"/>
        <v>5</v>
      </c>
      <c r="AN152" s="32">
        <f t="shared" si="114"/>
        <v>5</v>
      </c>
      <c r="AO152" s="32">
        <f t="shared" si="114"/>
        <v>2</v>
      </c>
      <c r="AP152" s="32">
        <f t="shared" si="114"/>
        <v>8</v>
      </c>
      <c r="AQ152" s="32">
        <f t="shared" ref="AQ152:BV152" si="115">SUBTOTAL(9,AQ151:AQ151)</f>
        <v>4</v>
      </c>
      <c r="AR152" s="32">
        <f t="shared" si="115"/>
        <v>2</v>
      </c>
      <c r="AS152" s="32">
        <f t="shared" si="115"/>
        <v>5</v>
      </c>
      <c r="AT152" s="32">
        <f t="shared" si="115"/>
        <v>3</v>
      </c>
      <c r="AU152" s="32">
        <f t="shared" si="115"/>
        <v>5</v>
      </c>
      <c r="AV152" s="32">
        <f t="shared" si="115"/>
        <v>1</v>
      </c>
      <c r="AW152" s="32">
        <f t="shared" si="115"/>
        <v>2</v>
      </c>
      <c r="AX152" s="32">
        <f t="shared" si="115"/>
        <v>6</v>
      </c>
      <c r="AY152" s="32">
        <f t="shared" si="115"/>
        <v>2</v>
      </c>
      <c r="AZ152" s="32">
        <f t="shared" si="115"/>
        <v>8</v>
      </c>
      <c r="BA152" s="32">
        <f t="shared" si="115"/>
        <v>9</v>
      </c>
      <c r="BB152" s="32">
        <f t="shared" si="115"/>
        <v>15</v>
      </c>
      <c r="BC152" s="32">
        <f t="shared" si="115"/>
        <v>10</v>
      </c>
      <c r="BD152" s="32">
        <f t="shared" si="115"/>
        <v>7</v>
      </c>
      <c r="BE152" s="32">
        <f t="shared" si="115"/>
        <v>1</v>
      </c>
      <c r="BF152" s="32">
        <f t="shared" si="115"/>
        <v>3</v>
      </c>
      <c r="BG152" s="32">
        <f t="shared" si="115"/>
        <v>8</v>
      </c>
      <c r="BH152" s="32">
        <f t="shared" si="115"/>
        <v>6</v>
      </c>
      <c r="BI152" s="32">
        <f t="shared" si="115"/>
        <v>4</v>
      </c>
      <c r="BJ152" s="32">
        <f t="shared" si="115"/>
        <v>4</v>
      </c>
      <c r="BK152" s="32">
        <f t="shared" si="115"/>
        <v>3</v>
      </c>
      <c r="BL152" s="32">
        <f t="shared" si="115"/>
        <v>1</v>
      </c>
      <c r="BM152" s="32">
        <f t="shared" si="115"/>
        <v>1</v>
      </c>
      <c r="BN152" s="32">
        <f t="shared" si="115"/>
        <v>1</v>
      </c>
      <c r="BO152" s="32">
        <f t="shared" si="115"/>
        <v>2</v>
      </c>
      <c r="BP152" s="32">
        <f t="shared" si="115"/>
        <v>1</v>
      </c>
      <c r="BQ152" s="32">
        <f t="shared" si="115"/>
        <v>2</v>
      </c>
      <c r="BR152" s="32">
        <f t="shared" si="115"/>
        <v>0</v>
      </c>
      <c r="BS152" s="32">
        <f t="shared" si="115"/>
        <v>1</v>
      </c>
      <c r="BT152" s="32">
        <f t="shared" si="115"/>
        <v>2</v>
      </c>
      <c r="BU152" s="32">
        <f t="shared" si="115"/>
        <v>4</v>
      </c>
      <c r="BV152" s="32">
        <f t="shared" si="115"/>
        <v>1</v>
      </c>
      <c r="BW152" s="32">
        <f t="shared" ref="BW152:CK152" si="116">SUBTOTAL(9,BW151:BW151)</f>
        <v>2</v>
      </c>
      <c r="BX152" s="32">
        <f t="shared" si="116"/>
        <v>4</v>
      </c>
      <c r="BY152" s="32">
        <f t="shared" si="116"/>
        <v>1</v>
      </c>
      <c r="BZ152" s="32">
        <f t="shared" si="116"/>
        <v>1</v>
      </c>
      <c r="CA152" s="32">
        <f t="shared" si="116"/>
        <v>1</v>
      </c>
      <c r="CB152" s="32">
        <f t="shared" si="116"/>
        <v>0</v>
      </c>
      <c r="CC152" s="32">
        <f t="shared" si="116"/>
        <v>0</v>
      </c>
      <c r="CD152" s="32">
        <f t="shared" si="116"/>
        <v>0</v>
      </c>
      <c r="CE152" s="32">
        <f t="shared" si="116"/>
        <v>0</v>
      </c>
      <c r="CF152" s="32">
        <f t="shared" si="116"/>
        <v>2</v>
      </c>
      <c r="CG152" s="32">
        <f t="shared" si="116"/>
        <v>1</v>
      </c>
      <c r="CH152" s="32">
        <f t="shared" si="116"/>
        <v>1</v>
      </c>
      <c r="CI152" s="32">
        <f t="shared" si="116"/>
        <v>1</v>
      </c>
      <c r="CJ152" s="32">
        <f t="shared" si="116"/>
        <v>3</v>
      </c>
      <c r="CK152" s="32">
        <f t="shared" si="116"/>
        <v>2</v>
      </c>
      <c r="CM152" s="35">
        <f t="shared" si="95"/>
        <v>1.75</v>
      </c>
      <c r="CN152" s="36">
        <f t="shared" si="96"/>
        <v>1.7777777777777777</v>
      </c>
      <c r="CO152" s="37">
        <f t="shared" si="97"/>
        <v>0.984375</v>
      </c>
      <c r="CQ152" s="36">
        <f t="shared" si="98"/>
        <v>2.7142857142857144</v>
      </c>
      <c r="CR152" s="36">
        <f t="shared" si="99"/>
        <v>3.375</v>
      </c>
      <c r="CS152" s="37">
        <f t="shared" si="100"/>
        <v>0.8042328042328043</v>
      </c>
      <c r="CU152" s="37">
        <f t="shared" si="101"/>
        <v>0.89430390211640209</v>
      </c>
    </row>
    <row r="153" spans="1:99" ht="15" hidden="1" customHeight="1" outlineLevel="2">
      <c r="A153" s="32" t="s">
        <v>148</v>
      </c>
      <c r="B153" s="32" t="s">
        <v>1656</v>
      </c>
      <c r="C153" s="32" t="s">
        <v>1657</v>
      </c>
      <c r="D153" s="32" t="s">
        <v>315</v>
      </c>
      <c r="E153" s="32" t="s">
        <v>1700</v>
      </c>
      <c r="F153" s="39" t="s">
        <v>1718</v>
      </c>
      <c r="G153" s="32" t="s">
        <v>1750</v>
      </c>
      <c r="H153" s="32" t="s">
        <v>1703</v>
      </c>
      <c r="I153" s="32" t="s">
        <v>1662</v>
      </c>
      <c r="J153" s="32" t="s">
        <v>1664</v>
      </c>
      <c r="K153" s="32">
        <v>8</v>
      </c>
      <c r="L153" s="32">
        <v>23</v>
      </c>
      <c r="M153" s="32">
        <v>5</v>
      </c>
      <c r="N153" s="32">
        <v>9</v>
      </c>
      <c r="O153" s="32">
        <v>7</v>
      </c>
      <c r="P153" s="32">
        <v>3</v>
      </c>
      <c r="Q153" s="32">
        <v>2</v>
      </c>
      <c r="R153" s="32">
        <v>1</v>
      </c>
      <c r="S153" s="32">
        <v>9</v>
      </c>
      <c r="T153" s="32">
        <v>13</v>
      </c>
      <c r="U153" s="32">
        <v>9</v>
      </c>
      <c r="V153" s="32">
        <v>6</v>
      </c>
      <c r="W153" s="32">
        <v>7</v>
      </c>
      <c r="X153" s="32">
        <v>4</v>
      </c>
      <c r="Y153" s="32">
        <v>4</v>
      </c>
      <c r="Z153" s="32">
        <v>3</v>
      </c>
      <c r="AA153" s="32">
        <v>3</v>
      </c>
      <c r="AB153" s="32">
        <v>2</v>
      </c>
      <c r="AC153" s="32" t="s">
        <v>105</v>
      </c>
      <c r="AD153" s="32">
        <v>3</v>
      </c>
      <c r="AE153" s="32" t="s">
        <v>105</v>
      </c>
      <c r="AF153" s="32" t="s">
        <v>105</v>
      </c>
      <c r="AG153" s="32">
        <v>4</v>
      </c>
      <c r="AH153" s="32">
        <v>4</v>
      </c>
      <c r="AI153" s="32">
        <v>2</v>
      </c>
      <c r="AJ153" s="32">
        <v>2</v>
      </c>
      <c r="AK153" s="32">
        <v>6</v>
      </c>
      <c r="AL153" s="32">
        <v>3</v>
      </c>
      <c r="AM153" s="32">
        <v>5</v>
      </c>
      <c r="AN153" s="32">
        <v>2</v>
      </c>
      <c r="AO153" s="32">
        <v>7</v>
      </c>
      <c r="AP153" s="32">
        <v>6</v>
      </c>
      <c r="AQ153" s="32">
        <v>4</v>
      </c>
      <c r="AR153" s="32">
        <v>3</v>
      </c>
      <c r="AS153" s="32">
        <v>3</v>
      </c>
      <c r="AT153" s="32">
        <v>3</v>
      </c>
      <c r="AU153" s="32">
        <v>5</v>
      </c>
      <c r="AV153" s="32">
        <v>5</v>
      </c>
      <c r="AW153" s="32">
        <v>3</v>
      </c>
      <c r="AX153" s="32">
        <v>5</v>
      </c>
      <c r="AY153" s="32">
        <v>1</v>
      </c>
      <c r="AZ153" s="32">
        <v>5</v>
      </c>
      <c r="BA153" s="32">
        <v>6</v>
      </c>
      <c r="BB153" s="32">
        <v>17</v>
      </c>
      <c r="BC153" s="32">
        <v>5</v>
      </c>
      <c r="BD153" s="32">
        <v>7</v>
      </c>
      <c r="BE153" s="32">
        <v>3</v>
      </c>
      <c r="BF153" s="32">
        <v>2</v>
      </c>
      <c r="BG153" s="32">
        <v>8</v>
      </c>
      <c r="BH153" s="32">
        <v>9</v>
      </c>
      <c r="BI153" s="32">
        <v>6</v>
      </c>
      <c r="BJ153" s="32">
        <v>1</v>
      </c>
      <c r="BK153" s="32">
        <v>2</v>
      </c>
      <c r="BL153" s="32">
        <v>1</v>
      </c>
      <c r="BM153" s="32" t="s">
        <v>105</v>
      </c>
      <c r="BN153" s="32" t="s">
        <v>105</v>
      </c>
      <c r="BO153" s="32">
        <v>2</v>
      </c>
      <c r="BP153" s="32">
        <v>2</v>
      </c>
      <c r="BQ153" s="32">
        <v>4</v>
      </c>
      <c r="BR153" s="32">
        <v>3</v>
      </c>
      <c r="BS153" s="32">
        <v>2</v>
      </c>
      <c r="BT153" s="32">
        <v>2</v>
      </c>
      <c r="BU153" s="32">
        <v>3</v>
      </c>
      <c r="BV153" s="32">
        <v>1</v>
      </c>
      <c r="BW153" s="32" t="s">
        <v>105</v>
      </c>
      <c r="BX153" s="32" t="s">
        <v>105</v>
      </c>
      <c r="BY153" s="32">
        <v>2</v>
      </c>
      <c r="BZ153" s="32">
        <v>3</v>
      </c>
      <c r="CA153" s="32" t="s">
        <v>105</v>
      </c>
      <c r="CB153" s="32">
        <v>2</v>
      </c>
      <c r="CC153" s="32" t="s">
        <v>105</v>
      </c>
      <c r="CD153" s="32" t="s">
        <v>105</v>
      </c>
      <c r="CE153" s="32">
        <v>2</v>
      </c>
      <c r="CF153" s="32">
        <v>2</v>
      </c>
      <c r="CG153" s="32">
        <v>2</v>
      </c>
      <c r="CH153" s="32">
        <v>5</v>
      </c>
      <c r="CI153" s="32">
        <v>4</v>
      </c>
      <c r="CJ153" s="32">
        <v>2</v>
      </c>
      <c r="CK153" s="32">
        <v>2</v>
      </c>
      <c r="CM153" s="35">
        <f t="shared" si="95"/>
        <v>3.25</v>
      </c>
      <c r="CN153" s="36">
        <f t="shared" si="96"/>
        <v>2.1666666666666665</v>
      </c>
      <c r="CO153" s="37">
        <f t="shared" si="97"/>
        <v>1.5</v>
      </c>
      <c r="CQ153" s="36">
        <f t="shared" si="98"/>
        <v>3.7142857142857144</v>
      </c>
      <c r="CR153" s="36">
        <f t="shared" si="99"/>
        <v>6.125</v>
      </c>
      <c r="CS153" s="37">
        <f t="shared" si="100"/>
        <v>0.60641399416909625</v>
      </c>
      <c r="CU153" s="37">
        <f t="shared" si="101"/>
        <v>1.0532069970845481</v>
      </c>
    </row>
    <row r="154" spans="1:99" ht="15" customHeight="1" outlineLevel="1" collapsed="1">
      <c r="A154" s="32" t="s">
        <v>148</v>
      </c>
      <c r="B154" s="32" t="s">
        <v>1656</v>
      </c>
      <c r="C154" s="32" t="s">
        <v>1657</v>
      </c>
      <c r="D154" s="32" t="s">
        <v>315</v>
      </c>
      <c r="E154" s="32" t="s">
        <v>1700</v>
      </c>
      <c r="F154" s="39" t="s">
        <v>1718</v>
      </c>
      <c r="G154" s="34" t="s">
        <v>1751</v>
      </c>
      <c r="H154" s="32"/>
      <c r="I154" s="32"/>
      <c r="J154" s="32"/>
      <c r="K154" s="32">
        <f t="shared" ref="K154:AP154" si="117">SUBTOTAL(9,K153:K153)</f>
        <v>8</v>
      </c>
      <c r="L154" s="32">
        <f t="shared" si="117"/>
        <v>23</v>
      </c>
      <c r="M154" s="32">
        <f t="shared" si="117"/>
        <v>5</v>
      </c>
      <c r="N154" s="32">
        <f t="shared" si="117"/>
        <v>9</v>
      </c>
      <c r="O154" s="32">
        <f t="shared" si="117"/>
        <v>7</v>
      </c>
      <c r="P154" s="32">
        <f t="shared" si="117"/>
        <v>3</v>
      </c>
      <c r="Q154" s="32">
        <f t="shared" si="117"/>
        <v>2</v>
      </c>
      <c r="R154" s="32">
        <f t="shared" si="117"/>
        <v>1</v>
      </c>
      <c r="S154" s="32">
        <f t="shared" si="117"/>
        <v>9</v>
      </c>
      <c r="T154" s="32">
        <f t="shared" si="117"/>
        <v>13</v>
      </c>
      <c r="U154" s="32">
        <f t="shared" si="117"/>
        <v>9</v>
      </c>
      <c r="V154" s="32">
        <f t="shared" si="117"/>
        <v>6</v>
      </c>
      <c r="W154" s="32">
        <f t="shared" si="117"/>
        <v>7</v>
      </c>
      <c r="X154" s="32">
        <f t="shared" si="117"/>
        <v>4</v>
      </c>
      <c r="Y154" s="32">
        <f t="shared" si="117"/>
        <v>4</v>
      </c>
      <c r="Z154" s="32">
        <f t="shared" si="117"/>
        <v>3</v>
      </c>
      <c r="AA154" s="32">
        <f t="shared" si="117"/>
        <v>3</v>
      </c>
      <c r="AB154" s="32">
        <f t="shared" si="117"/>
        <v>2</v>
      </c>
      <c r="AC154" s="32">
        <f t="shared" si="117"/>
        <v>0</v>
      </c>
      <c r="AD154" s="32">
        <f t="shared" si="117"/>
        <v>3</v>
      </c>
      <c r="AE154" s="32">
        <f t="shared" si="117"/>
        <v>0</v>
      </c>
      <c r="AF154" s="32">
        <f t="shared" si="117"/>
        <v>0</v>
      </c>
      <c r="AG154" s="32">
        <f t="shared" si="117"/>
        <v>4</v>
      </c>
      <c r="AH154" s="32">
        <f t="shared" si="117"/>
        <v>4</v>
      </c>
      <c r="AI154" s="32">
        <f t="shared" si="117"/>
        <v>2</v>
      </c>
      <c r="AJ154" s="32">
        <f t="shared" si="117"/>
        <v>2</v>
      </c>
      <c r="AK154" s="32">
        <f t="shared" si="117"/>
        <v>6</v>
      </c>
      <c r="AL154" s="32">
        <f t="shared" si="117"/>
        <v>3</v>
      </c>
      <c r="AM154" s="32">
        <f t="shared" si="117"/>
        <v>5</v>
      </c>
      <c r="AN154" s="32">
        <f t="shared" si="117"/>
        <v>2</v>
      </c>
      <c r="AO154" s="32">
        <f t="shared" si="117"/>
        <v>7</v>
      </c>
      <c r="AP154" s="32">
        <f t="shared" si="117"/>
        <v>6</v>
      </c>
      <c r="AQ154" s="32">
        <f t="shared" ref="AQ154:BV154" si="118">SUBTOTAL(9,AQ153:AQ153)</f>
        <v>4</v>
      </c>
      <c r="AR154" s="32">
        <f t="shared" si="118"/>
        <v>3</v>
      </c>
      <c r="AS154" s="32">
        <f t="shared" si="118"/>
        <v>3</v>
      </c>
      <c r="AT154" s="32">
        <f t="shared" si="118"/>
        <v>3</v>
      </c>
      <c r="AU154" s="32">
        <f t="shared" si="118"/>
        <v>5</v>
      </c>
      <c r="AV154" s="32">
        <f t="shared" si="118"/>
        <v>5</v>
      </c>
      <c r="AW154" s="32">
        <f t="shared" si="118"/>
        <v>3</v>
      </c>
      <c r="AX154" s="32">
        <f t="shared" si="118"/>
        <v>5</v>
      </c>
      <c r="AY154" s="32">
        <f t="shared" si="118"/>
        <v>1</v>
      </c>
      <c r="AZ154" s="32">
        <f t="shared" si="118"/>
        <v>5</v>
      </c>
      <c r="BA154" s="32">
        <f t="shared" si="118"/>
        <v>6</v>
      </c>
      <c r="BB154" s="32">
        <f t="shared" si="118"/>
        <v>17</v>
      </c>
      <c r="BC154" s="32">
        <f t="shared" si="118"/>
        <v>5</v>
      </c>
      <c r="BD154" s="32">
        <f t="shared" si="118"/>
        <v>7</v>
      </c>
      <c r="BE154" s="32">
        <f t="shared" si="118"/>
        <v>3</v>
      </c>
      <c r="BF154" s="32">
        <f t="shared" si="118"/>
        <v>2</v>
      </c>
      <c r="BG154" s="32">
        <f t="shared" si="118"/>
        <v>8</v>
      </c>
      <c r="BH154" s="32">
        <f t="shared" si="118"/>
        <v>9</v>
      </c>
      <c r="BI154" s="32">
        <f t="shared" si="118"/>
        <v>6</v>
      </c>
      <c r="BJ154" s="32">
        <f t="shared" si="118"/>
        <v>1</v>
      </c>
      <c r="BK154" s="32">
        <f t="shared" si="118"/>
        <v>2</v>
      </c>
      <c r="BL154" s="32">
        <f t="shared" si="118"/>
        <v>1</v>
      </c>
      <c r="BM154" s="32">
        <f t="shared" si="118"/>
        <v>0</v>
      </c>
      <c r="BN154" s="32">
        <f t="shared" si="118"/>
        <v>0</v>
      </c>
      <c r="BO154" s="32">
        <f t="shared" si="118"/>
        <v>2</v>
      </c>
      <c r="BP154" s="32">
        <f t="shared" si="118"/>
        <v>2</v>
      </c>
      <c r="BQ154" s="32">
        <f t="shared" si="118"/>
        <v>4</v>
      </c>
      <c r="BR154" s="32">
        <f t="shared" si="118"/>
        <v>3</v>
      </c>
      <c r="BS154" s="32">
        <f t="shared" si="118"/>
        <v>2</v>
      </c>
      <c r="BT154" s="32">
        <f t="shared" si="118"/>
        <v>2</v>
      </c>
      <c r="BU154" s="32">
        <f t="shared" si="118"/>
        <v>3</v>
      </c>
      <c r="BV154" s="32">
        <f t="shared" si="118"/>
        <v>1</v>
      </c>
      <c r="BW154" s="32">
        <f t="shared" ref="BW154:CK154" si="119">SUBTOTAL(9,BW153:BW153)</f>
        <v>0</v>
      </c>
      <c r="BX154" s="32">
        <f t="shared" si="119"/>
        <v>0</v>
      </c>
      <c r="BY154" s="32">
        <f t="shared" si="119"/>
        <v>2</v>
      </c>
      <c r="BZ154" s="32">
        <f t="shared" si="119"/>
        <v>3</v>
      </c>
      <c r="CA154" s="32">
        <f t="shared" si="119"/>
        <v>0</v>
      </c>
      <c r="CB154" s="32">
        <f t="shared" si="119"/>
        <v>2</v>
      </c>
      <c r="CC154" s="32">
        <f t="shared" si="119"/>
        <v>0</v>
      </c>
      <c r="CD154" s="32">
        <f t="shared" si="119"/>
        <v>0</v>
      </c>
      <c r="CE154" s="32">
        <f t="shared" si="119"/>
        <v>2</v>
      </c>
      <c r="CF154" s="32">
        <f t="shared" si="119"/>
        <v>2</v>
      </c>
      <c r="CG154" s="32">
        <f t="shared" si="119"/>
        <v>2</v>
      </c>
      <c r="CH154" s="32">
        <f t="shared" si="119"/>
        <v>5</v>
      </c>
      <c r="CI154" s="32">
        <f t="shared" si="119"/>
        <v>4</v>
      </c>
      <c r="CJ154" s="32">
        <f t="shared" si="119"/>
        <v>2</v>
      </c>
      <c r="CK154" s="32">
        <f t="shared" si="119"/>
        <v>2</v>
      </c>
      <c r="CM154" s="35">
        <f t="shared" si="95"/>
        <v>3.25</v>
      </c>
      <c r="CN154" s="36">
        <f t="shared" si="96"/>
        <v>1.4444444444444444</v>
      </c>
      <c r="CO154" s="37">
        <f t="shared" si="97"/>
        <v>2.25</v>
      </c>
      <c r="CQ154" s="36">
        <f t="shared" si="98"/>
        <v>3.7142857142857144</v>
      </c>
      <c r="CR154" s="36">
        <f t="shared" si="99"/>
        <v>6.125</v>
      </c>
      <c r="CS154" s="37">
        <f t="shared" si="100"/>
        <v>0.60641399416909625</v>
      </c>
      <c r="CU154" s="37">
        <f t="shared" si="101"/>
        <v>1.4282069970845481</v>
      </c>
    </row>
    <row r="155" spans="1:99" ht="15" hidden="1" customHeight="1" outlineLevel="2">
      <c r="A155" s="32" t="s">
        <v>148</v>
      </c>
      <c r="B155" s="32" t="s">
        <v>1656</v>
      </c>
      <c r="C155" s="32" t="s">
        <v>1657</v>
      </c>
      <c r="D155" s="32" t="s">
        <v>315</v>
      </c>
      <c r="E155" s="32" t="s">
        <v>1711</v>
      </c>
      <c r="F155" s="33" t="s">
        <v>1701</v>
      </c>
      <c r="G155" s="32" t="s">
        <v>1752</v>
      </c>
      <c r="H155" s="32" t="s">
        <v>1703</v>
      </c>
      <c r="I155" s="32" t="s">
        <v>1662</v>
      </c>
      <c r="J155" s="32" t="s">
        <v>1664</v>
      </c>
      <c r="K155" s="32" t="s">
        <v>105</v>
      </c>
      <c r="L155" s="32">
        <v>2</v>
      </c>
      <c r="M155" s="32" t="s">
        <v>105</v>
      </c>
      <c r="N155" s="32">
        <v>2</v>
      </c>
      <c r="O155" s="32">
        <v>1</v>
      </c>
      <c r="P155" s="32">
        <v>1</v>
      </c>
      <c r="Q155" s="32">
        <v>2</v>
      </c>
      <c r="R155" s="32" t="s">
        <v>105</v>
      </c>
      <c r="S155" s="32">
        <v>4</v>
      </c>
      <c r="T155" s="32">
        <v>1</v>
      </c>
      <c r="U155" s="32" t="s">
        <v>105</v>
      </c>
      <c r="V155" s="32">
        <v>2</v>
      </c>
      <c r="W155" s="32" t="s">
        <v>105</v>
      </c>
      <c r="X155" s="32">
        <v>1</v>
      </c>
      <c r="Y155" s="32">
        <v>3</v>
      </c>
      <c r="Z155" s="32">
        <v>6</v>
      </c>
      <c r="AA155" s="32">
        <v>4</v>
      </c>
      <c r="AB155" s="32" t="s">
        <v>105</v>
      </c>
      <c r="AC155" s="32">
        <v>2</v>
      </c>
      <c r="AD155" s="32">
        <v>4</v>
      </c>
      <c r="AE155" s="32">
        <v>4</v>
      </c>
      <c r="AF155" s="32">
        <v>3</v>
      </c>
      <c r="AG155" s="32">
        <v>5</v>
      </c>
      <c r="AH155" s="32">
        <v>5</v>
      </c>
      <c r="AI155" s="32">
        <v>12</v>
      </c>
      <c r="AJ155" s="32">
        <v>2</v>
      </c>
      <c r="AK155" s="32">
        <v>9</v>
      </c>
      <c r="AL155" s="32">
        <v>7</v>
      </c>
      <c r="AM155" s="32">
        <v>9</v>
      </c>
      <c r="AN155" s="32">
        <v>5</v>
      </c>
      <c r="AO155" s="32">
        <v>2</v>
      </c>
      <c r="AP155" s="32">
        <v>10</v>
      </c>
      <c r="AQ155" s="32">
        <v>2</v>
      </c>
      <c r="AR155" s="32">
        <v>4</v>
      </c>
      <c r="AS155" s="32">
        <v>3</v>
      </c>
      <c r="AT155" s="32">
        <v>3</v>
      </c>
      <c r="AU155" s="32">
        <v>5</v>
      </c>
      <c r="AV155" s="32">
        <v>2</v>
      </c>
      <c r="AW155" s="32">
        <v>1</v>
      </c>
      <c r="AX155" s="32">
        <v>1</v>
      </c>
      <c r="AY155" s="32">
        <v>1</v>
      </c>
      <c r="AZ155" s="32" t="s">
        <v>105</v>
      </c>
      <c r="BA155" s="32" t="s">
        <v>105</v>
      </c>
      <c r="BB155" s="32" t="s">
        <v>105</v>
      </c>
      <c r="BC155" s="32" t="s">
        <v>105</v>
      </c>
      <c r="BD155" s="32">
        <v>1</v>
      </c>
      <c r="BE155" s="32" t="s">
        <v>105</v>
      </c>
      <c r="BF155" s="32" t="s">
        <v>105</v>
      </c>
      <c r="BG155" s="32" t="s">
        <v>105</v>
      </c>
      <c r="BH155" s="32" t="s">
        <v>105</v>
      </c>
      <c r="BI155" s="32" t="s">
        <v>105</v>
      </c>
      <c r="BJ155" s="32" t="s">
        <v>105</v>
      </c>
      <c r="BK155" s="32" t="s">
        <v>105</v>
      </c>
      <c r="BL155" s="32" t="s">
        <v>105</v>
      </c>
      <c r="BM155" s="32" t="s">
        <v>105</v>
      </c>
      <c r="BN155" s="32">
        <v>1</v>
      </c>
      <c r="BO155" s="32" t="s">
        <v>105</v>
      </c>
      <c r="BP155" s="32" t="s">
        <v>105</v>
      </c>
      <c r="BQ155" s="32">
        <v>1</v>
      </c>
      <c r="BR155" s="32" t="s">
        <v>105</v>
      </c>
      <c r="BS155" s="32">
        <v>6</v>
      </c>
      <c r="BT155" s="32">
        <v>2</v>
      </c>
      <c r="BU155" s="32" t="s">
        <v>105</v>
      </c>
      <c r="BV155" s="32" t="s">
        <v>105</v>
      </c>
      <c r="BW155" s="32">
        <v>2</v>
      </c>
      <c r="BX155" s="32">
        <v>1</v>
      </c>
      <c r="BY155" s="32" t="s">
        <v>105</v>
      </c>
      <c r="BZ155" s="32" t="s">
        <v>105</v>
      </c>
      <c r="CA155" s="32" t="s">
        <v>105</v>
      </c>
      <c r="CB155" s="32" t="s">
        <v>105</v>
      </c>
      <c r="CC155" s="32" t="s">
        <v>105</v>
      </c>
      <c r="CD155" s="32">
        <v>1</v>
      </c>
      <c r="CE155" s="32">
        <v>3</v>
      </c>
      <c r="CF155" s="32" t="s">
        <v>105</v>
      </c>
      <c r="CG155" s="32">
        <v>8</v>
      </c>
      <c r="CH155" s="32">
        <v>5</v>
      </c>
      <c r="CI155" s="32">
        <v>2</v>
      </c>
      <c r="CJ155" s="32">
        <v>7</v>
      </c>
      <c r="CK155" s="32">
        <v>10</v>
      </c>
      <c r="CM155" s="35">
        <f t="shared" si="95"/>
        <v>6</v>
      </c>
      <c r="CN155" s="36">
        <f t="shared" si="96"/>
        <v>1.6666666666666667</v>
      </c>
      <c r="CO155" s="37">
        <f t="shared" si="97"/>
        <v>3.5999999999999996</v>
      </c>
      <c r="CQ155" s="36">
        <f t="shared" si="98"/>
        <v>7</v>
      </c>
      <c r="CR155" s="36">
        <f t="shared" si="99"/>
        <v>2.8333333333333335</v>
      </c>
      <c r="CS155" s="37">
        <f t="shared" si="100"/>
        <v>2.4705882352941173</v>
      </c>
      <c r="CU155" s="37">
        <f t="shared" si="101"/>
        <v>3.0352941176470587</v>
      </c>
    </row>
    <row r="156" spans="1:99" ht="15" hidden="1" customHeight="1" outlineLevel="2">
      <c r="A156" s="32" t="s">
        <v>148</v>
      </c>
      <c r="B156" s="32" t="s">
        <v>1656</v>
      </c>
      <c r="C156" s="32" t="s">
        <v>1657</v>
      </c>
      <c r="D156" s="32" t="s">
        <v>315</v>
      </c>
      <c r="E156" s="32" t="s">
        <v>1711</v>
      </c>
      <c r="F156" s="33" t="s">
        <v>1701</v>
      </c>
      <c r="G156" s="32" t="s">
        <v>1752</v>
      </c>
      <c r="H156" s="32" t="s">
        <v>1703</v>
      </c>
      <c r="I156" s="32" t="s">
        <v>1662</v>
      </c>
      <c r="J156" s="32" t="s">
        <v>1668</v>
      </c>
      <c r="K156" s="32" t="s">
        <v>105</v>
      </c>
      <c r="L156" s="32" t="s">
        <v>105</v>
      </c>
      <c r="M156" s="32" t="s">
        <v>105</v>
      </c>
      <c r="N156" s="32" t="s">
        <v>105</v>
      </c>
      <c r="O156" s="32" t="s">
        <v>105</v>
      </c>
      <c r="P156" s="32" t="s">
        <v>105</v>
      </c>
      <c r="Q156" s="32" t="s">
        <v>105</v>
      </c>
      <c r="R156" s="32" t="s">
        <v>105</v>
      </c>
      <c r="S156" s="32" t="s">
        <v>105</v>
      </c>
      <c r="T156" s="32" t="s">
        <v>105</v>
      </c>
      <c r="U156" s="32" t="s">
        <v>105</v>
      </c>
      <c r="V156" s="32" t="s">
        <v>105</v>
      </c>
      <c r="W156" s="32" t="s">
        <v>105</v>
      </c>
      <c r="X156" s="32" t="s">
        <v>105</v>
      </c>
      <c r="Y156" s="32" t="s">
        <v>105</v>
      </c>
      <c r="Z156" s="32" t="s">
        <v>105</v>
      </c>
      <c r="AA156" s="32" t="s">
        <v>105</v>
      </c>
      <c r="AB156" s="32" t="s">
        <v>105</v>
      </c>
      <c r="AC156" s="32" t="s">
        <v>105</v>
      </c>
      <c r="AD156" s="32" t="s">
        <v>105</v>
      </c>
      <c r="AE156" s="32" t="s">
        <v>105</v>
      </c>
      <c r="AF156" s="32" t="s">
        <v>105</v>
      </c>
      <c r="AG156" s="32" t="s">
        <v>105</v>
      </c>
      <c r="AH156" s="32" t="s">
        <v>105</v>
      </c>
      <c r="AI156" s="32" t="s">
        <v>105</v>
      </c>
      <c r="AJ156" s="32" t="s">
        <v>105</v>
      </c>
      <c r="AK156" s="32" t="s">
        <v>105</v>
      </c>
      <c r="AL156" s="32" t="s">
        <v>105</v>
      </c>
      <c r="AM156" s="32" t="s">
        <v>105</v>
      </c>
      <c r="AN156" s="32" t="s">
        <v>105</v>
      </c>
      <c r="AO156" s="32" t="s">
        <v>105</v>
      </c>
      <c r="AP156" s="32" t="s">
        <v>105</v>
      </c>
      <c r="AQ156" s="32" t="s">
        <v>105</v>
      </c>
      <c r="AR156" s="32" t="s">
        <v>105</v>
      </c>
      <c r="AS156" s="32" t="s">
        <v>105</v>
      </c>
      <c r="AT156" s="32" t="s">
        <v>105</v>
      </c>
      <c r="AU156" s="32" t="s">
        <v>105</v>
      </c>
      <c r="AV156" s="32" t="s">
        <v>105</v>
      </c>
      <c r="AW156" s="32" t="s">
        <v>105</v>
      </c>
      <c r="AX156" s="32" t="s">
        <v>105</v>
      </c>
      <c r="AY156" s="32" t="s">
        <v>105</v>
      </c>
      <c r="AZ156" s="32" t="s">
        <v>105</v>
      </c>
      <c r="BA156" s="32" t="s">
        <v>105</v>
      </c>
      <c r="BB156" s="32" t="s">
        <v>105</v>
      </c>
      <c r="BC156" s="32" t="s">
        <v>105</v>
      </c>
      <c r="BD156" s="32" t="s">
        <v>105</v>
      </c>
      <c r="BE156" s="32" t="s">
        <v>105</v>
      </c>
      <c r="BF156" s="32" t="s">
        <v>105</v>
      </c>
      <c r="BG156" s="32" t="s">
        <v>105</v>
      </c>
      <c r="BH156" s="32" t="s">
        <v>105</v>
      </c>
      <c r="BI156" s="32" t="s">
        <v>105</v>
      </c>
      <c r="BJ156" s="32" t="s">
        <v>105</v>
      </c>
      <c r="BK156" s="32" t="s">
        <v>105</v>
      </c>
      <c r="BL156" s="32" t="s">
        <v>105</v>
      </c>
      <c r="BM156" s="32" t="s">
        <v>105</v>
      </c>
      <c r="BN156" s="32" t="s">
        <v>105</v>
      </c>
      <c r="BO156" s="32" t="s">
        <v>105</v>
      </c>
      <c r="BP156" s="32" t="s">
        <v>105</v>
      </c>
      <c r="BQ156" s="32" t="s">
        <v>105</v>
      </c>
      <c r="BR156" s="32" t="s">
        <v>105</v>
      </c>
      <c r="BS156" s="32" t="s">
        <v>105</v>
      </c>
      <c r="BT156" s="32" t="s">
        <v>105</v>
      </c>
      <c r="BU156" s="32" t="s">
        <v>105</v>
      </c>
      <c r="BV156" s="32" t="s">
        <v>105</v>
      </c>
      <c r="BW156" s="32" t="s">
        <v>105</v>
      </c>
      <c r="BX156" s="32" t="s">
        <v>105</v>
      </c>
      <c r="BY156" s="32" t="s">
        <v>105</v>
      </c>
      <c r="BZ156" s="32" t="s">
        <v>105</v>
      </c>
      <c r="CA156" s="32" t="s">
        <v>105</v>
      </c>
      <c r="CB156" s="32" t="s">
        <v>105</v>
      </c>
      <c r="CC156" s="32" t="s">
        <v>105</v>
      </c>
      <c r="CD156" s="32" t="s">
        <v>105</v>
      </c>
      <c r="CE156" s="32" t="s">
        <v>105</v>
      </c>
      <c r="CF156" s="32" t="s">
        <v>105</v>
      </c>
      <c r="CG156" s="32" t="s">
        <v>105</v>
      </c>
      <c r="CH156" s="32" t="s">
        <v>105</v>
      </c>
      <c r="CI156" s="32" t="s">
        <v>105</v>
      </c>
      <c r="CJ156" s="32" t="s">
        <v>105</v>
      </c>
      <c r="CK156" s="32" t="s">
        <v>105</v>
      </c>
      <c r="CM156" s="35" t="e">
        <f t="shared" si="95"/>
        <v>#DIV/0!</v>
      </c>
      <c r="CN156" s="36" t="e">
        <f t="shared" si="96"/>
        <v>#DIV/0!</v>
      </c>
      <c r="CO156" s="37" t="e">
        <f t="shared" si="97"/>
        <v>#DIV/0!</v>
      </c>
      <c r="CQ156" s="36" t="e">
        <f t="shared" si="98"/>
        <v>#DIV/0!</v>
      </c>
      <c r="CR156" s="36" t="e">
        <f t="shared" si="99"/>
        <v>#DIV/0!</v>
      </c>
      <c r="CS156" s="37" t="e">
        <f t="shared" si="100"/>
        <v>#DIV/0!</v>
      </c>
      <c r="CU156" s="37" t="e">
        <f t="shared" si="101"/>
        <v>#DIV/0!</v>
      </c>
    </row>
    <row r="157" spans="1:99" ht="15" customHeight="1" outlineLevel="1" collapsed="1">
      <c r="A157" s="32" t="s">
        <v>148</v>
      </c>
      <c r="B157" s="32" t="s">
        <v>1656</v>
      </c>
      <c r="C157" s="32" t="s">
        <v>1657</v>
      </c>
      <c r="D157" s="32" t="s">
        <v>315</v>
      </c>
      <c r="E157" s="32" t="s">
        <v>1711</v>
      </c>
      <c r="F157" s="33" t="s">
        <v>1701</v>
      </c>
      <c r="G157" s="34" t="s">
        <v>1753</v>
      </c>
      <c r="H157" s="32"/>
      <c r="I157" s="32"/>
      <c r="J157" s="32"/>
      <c r="K157" s="32">
        <f t="shared" ref="K157:AP157" si="120">SUBTOTAL(9,K155:K156)</f>
        <v>0</v>
      </c>
      <c r="L157" s="32">
        <f t="shared" si="120"/>
        <v>2</v>
      </c>
      <c r="M157" s="32">
        <f t="shared" si="120"/>
        <v>0</v>
      </c>
      <c r="N157" s="32">
        <f t="shared" si="120"/>
        <v>2</v>
      </c>
      <c r="O157" s="32">
        <f t="shared" si="120"/>
        <v>1</v>
      </c>
      <c r="P157" s="32">
        <f t="shared" si="120"/>
        <v>1</v>
      </c>
      <c r="Q157" s="32">
        <f t="shared" si="120"/>
        <v>2</v>
      </c>
      <c r="R157" s="32">
        <f t="shared" si="120"/>
        <v>0</v>
      </c>
      <c r="S157" s="32">
        <f t="shared" si="120"/>
        <v>4</v>
      </c>
      <c r="T157" s="32">
        <f t="shared" si="120"/>
        <v>1</v>
      </c>
      <c r="U157" s="32">
        <f t="shared" si="120"/>
        <v>0</v>
      </c>
      <c r="V157" s="32">
        <f t="shared" si="120"/>
        <v>2</v>
      </c>
      <c r="W157" s="32">
        <f t="shared" si="120"/>
        <v>0</v>
      </c>
      <c r="X157" s="32">
        <f t="shared" si="120"/>
        <v>1</v>
      </c>
      <c r="Y157" s="32">
        <f t="shared" si="120"/>
        <v>3</v>
      </c>
      <c r="Z157" s="32">
        <f t="shared" si="120"/>
        <v>6</v>
      </c>
      <c r="AA157" s="32">
        <f t="shared" si="120"/>
        <v>4</v>
      </c>
      <c r="AB157" s="32">
        <f t="shared" si="120"/>
        <v>0</v>
      </c>
      <c r="AC157" s="32">
        <f t="shared" si="120"/>
        <v>2</v>
      </c>
      <c r="AD157" s="32">
        <f t="shared" si="120"/>
        <v>4</v>
      </c>
      <c r="AE157" s="32">
        <f t="shared" si="120"/>
        <v>4</v>
      </c>
      <c r="AF157" s="32">
        <f t="shared" si="120"/>
        <v>3</v>
      </c>
      <c r="AG157" s="32">
        <f t="shared" si="120"/>
        <v>5</v>
      </c>
      <c r="AH157" s="32">
        <f t="shared" si="120"/>
        <v>5</v>
      </c>
      <c r="AI157" s="32">
        <f t="shared" si="120"/>
        <v>12</v>
      </c>
      <c r="AJ157" s="32">
        <f t="shared" si="120"/>
        <v>2</v>
      </c>
      <c r="AK157" s="32">
        <f t="shared" si="120"/>
        <v>9</v>
      </c>
      <c r="AL157" s="32">
        <f t="shared" si="120"/>
        <v>7</v>
      </c>
      <c r="AM157" s="32">
        <f t="shared" si="120"/>
        <v>9</v>
      </c>
      <c r="AN157" s="32">
        <f t="shared" si="120"/>
        <v>5</v>
      </c>
      <c r="AO157" s="32">
        <f t="shared" si="120"/>
        <v>2</v>
      </c>
      <c r="AP157" s="32">
        <f t="shared" si="120"/>
        <v>10</v>
      </c>
      <c r="AQ157" s="32">
        <f t="shared" ref="AQ157:BV157" si="121">SUBTOTAL(9,AQ155:AQ156)</f>
        <v>2</v>
      </c>
      <c r="AR157" s="32">
        <f t="shared" si="121"/>
        <v>4</v>
      </c>
      <c r="AS157" s="32">
        <f t="shared" si="121"/>
        <v>3</v>
      </c>
      <c r="AT157" s="32">
        <f t="shared" si="121"/>
        <v>3</v>
      </c>
      <c r="AU157" s="32">
        <f t="shared" si="121"/>
        <v>5</v>
      </c>
      <c r="AV157" s="32">
        <f t="shared" si="121"/>
        <v>2</v>
      </c>
      <c r="AW157" s="32">
        <f t="shared" si="121"/>
        <v>1</v>
      </c>
      <c r="AX157" s="32">
        <f t="shared" si="121"/>
        <v>1</v>
      </c>
      <c r="AY157" s="32">
        <f t="shared" si="121"/>
        <v>1</v>
      </c>
      <c r="AZ157" s="32">
        <f t="shared" si="121"/>
        <v>0</v>
      </c>
      <c r="BA157" s="32">
        <f t="shared" si="121"/>
        <v>0</v>
      </c>
      <c r="BB157" s="32">
        <f t="shared" si="121"/>
        <v>0</v>
      </c>
      <c r="BC157" s="32">
        <f t="shared" si="121"/>
        <v>0</v>
      </c>
      <c r="BD157" s="32">
        <f t="shared" si="121"/>
        <v>1</v>
      </c>
      <c r="BE157" s="32">
        <f t="shared" si="121"/>
        <v>0</v>
      </c>
      <c r="BF157" s="32">
        <f t="shared" si="121"/>
        <v>0</v>
      </c>
      <c r="BG157" s="32">
        <f t="shared" si="121"/>
        <v>0</v>
      </c>
      <c r="BH157" s="32">
        <f t="shared" si="121"/>
        <v>0</v>
      </c>
      <c r="BI157" s="32">
        <f t="shared" si="121"/>
        <v>0</v>
      </c>
      <c r="BJ157" s="32">
        <f t="shared" si="121"/>
        <v>0</v>
      </c>
      <c r="BK157" s="32">
        <f t="shared" si="121"/>
        <v>0</v>
      </c>
      <c r="BL157" s="32">
        <f t="shared" si="121"/>
        <v>0</v>
      </c>
      <c r="BM157" s="32">
        <f t="shared" si="121"/>
        <v>0</v>
      </c>
      <c r="BN157" s="32">
        <f t="shared" si="121"/>
        <v>1</v>
      </c>
      <c r="BO157" s="32">
        <f t="shared" si="121"/>
        <v>0</v>
      </c>
      <c r="BP157" s="32">
        <f t="shared" si="121"/>
        <v>0</v>
      </c>
      <c r="BQ157" s="32">
        <f t="shared" si="121"/>
        <v>1</v>
      </c>
      <c r="BR157" s="32">
        <f t="shared" si="121"/>
        <v>0</v>
      </c>
      <c r="BS157" s="32">
        <f t="shared" si="121"/>
        <v>6</v>
      </c>
      <c r="BT157" s="32">
        <f t="shared" si="121"/>
        <v>2</v>
      </c>
      <c r="BU157" s="32">
        <f t="shared" si="121"/>
        <v>0</v>
      </c>
      <c r="BV157" s="32">
        <f t="shared" si="121"/>
        <v>0</v>
      </c>
      <c r="BW157" s="32">
        <f t="shared" ref="BW157:CK157" si="122">SUBTOTAL(9,BW155:BW156)</f>
        <v>2</v>
      </c>
      <c r="BX157" s="32">
        <f t="shared" si="122"/>
        <v>1</v>
      </c>
      <c r="BY157" s="32">
        <f t="shared" si="122"/>
        <v>0</v>
      </c>
      <c r="BZ157" s="32">
        <f t="shared" si="122"/>
        <v>0</v>
      </c>
      <c r="CA157" s="32">
        <f t="shared" si="122"/>
        <v>0</v>
      </c>
      <c r="CB157" s="32">
        <f t="shared" si="122"/>
        <v>0</v>
      </c>
      <c r="CC157" s="32">
        <f t="shared" si="122"/>
        <v>0</v>
      </c>
      <c r="CD157" s="32">
        <f t="shared" si="122"/>
        <v>1</v>
      </c>
      <c r="CE157" s="32">
        <f t="shared" si="122"/>
        <v>3</v>
      </c>
      <c r="CF157" s="32">
        <f t="shared" si="122"/>
        <v>0</v>
      </c>
      <c r="CG157" s="32">
        <f t="shared" si="122"/>
        <v>8</v>
      </c>
      <c r="CH157" s="32">
        <f t="shared" si="122"/>
        <v>5</v>
      </c>
      <c r="CI157" s="32">
        <f t="shared" si="122"/>
        <v>2</v>
      </c>
      <c r="CJ157" s="32">
        <f t="shared" si="122"/>
        <v>7</v>
      </c>
      <c r="CK157" s="32">
        <f t="shared" si="122"/>
        <v>10</v>
      </c>
      <c r="CM157" s="35">
        <f t="shared" si="95"/>
        <v>6</v>
      </c>
      <c r="CN157" s="36">
        <v>2</v>
      </c>
      <c r="CO157" s="37">
        <f>CM157/CN157</f>
        <v>3</v>
      </c>
      <c r="CQ157" s="36">
        <f t="shared" si="98"/>
        <v>7</v>
      </c>
      <c r="CR157" s="36">
        <f t="shared" si="99"/>
        <v>2.125</v>
      </c>
      <c r="CS157" s="37">
        <f t="shared" si="100"/>
        <v>3.2941176470588234</v>
      </c>
      <c r="CU157" s="38">
        <f t="shared" si="101"/>
        <v>3.1470588235294117</v>
      </c>
    </row>
    <row r="158" spans="1:99" ht="15" hidden="1" customHeight="1" outlineLevel="2">
      <c r="A158" s="32" t="s">
        <v>148</v>
      </c>
      <c r="B158" s="32" t="s">
        <v>1656</v>
      </c>
      <c r="C158" s="32" t="s">
        <v>1657</v>
      </c>
      <c r="D158" s="32" t="s">
        <v>315</v>
      </c>
      <c r="E158" s="32" t="s">
        <v>1711</v>
      </c>
      <c r="F158" s="39" t="s">
        <v>1705</v>
      </c>
      <c r="G158" s="32" t="s">
        <v>1754</v>
      </c>
      <c r="H158" s="32" t="s">
        <v>1703</v>
      </c>
      <c r="I158" s="32" t="s">
        <v>1662</v>
      </c>
      <c r="J158" s="32" t="s">
        <v>1664</v>
      </c>
      <c r="K158" s="32">
        <v>8</v>
      </c>
      <c r="L158" s="32">
        <v>5</v>
      </c>
      <c r="M158" s="32">
        <v>3</v>
      </c>
      <c r="N158" s="32">
        <v>7</v>
      </c>
      <c r="O158" s="32">
        <v>4</v>
      </c>
      <c r="P158" s="32">
        <v>2</v>
      </c>
      <c r="Q158" s="32">
        <v>4</v>
      </c>
      <c r="R158" s="32">
        <v>4</v>
      </c>
      <c r="S158" s="32">
        <v>6</v>
      </c>
      <c r="T158" s="32">
        <v>2</v>
      </c>
      <c r="U158" s="32">
        <v>4</v>
      </c>
      <c r="V158" s="32">
        <v>6</v>
      </c>
      <c r="W158" s="32">
        <v>4</v>
      </c>
      <c r="X158" s="32">
        <v>5</v>
      </c>
      <c r="Y158" s="32">
        <v>6</v>
      </c>
      <c r="Z158" s="32">
        <v>4</v>
      </c>
      <c r="AA158" s="32">
        <v>5</v>
      </c>
      <c r="AB158" s="32">
        <v>7</v>
      </c>
      <c r="AC158" s="32">
        <v>1</v>
      </c>
      <c r="AD158" s="32">
        <v>4</v>
      </c>
      <c r="AE158" s="32">
        <v>4</v>
      </c>
      <c r="AF158" s="32">
        <v>1</v>
      </c>
      <c r="AG158" s="32">
        <v>7</v>
      </c>
      <c r="AH158" s="32">
        <v>7</v>
      </c>
      <c r="AI158" s="32">
        <v>7</v>
      </c>
      <c r="AJ158" s="32">
        <v>5</v>
      </c>
      <c r="AK158" s="32">
        <v>6</v>
      </c>
      <c r="AL158" s="32">
        <v>4</v>
      </c>
      <c r="AM158" s="32">
        <v>10</v>
      </c>
      <c r="AN158" s="32">
        <v>3</v>
      </c>
      <c r="AO158" s="32">
        <v>4</v>
      </c>
      <c r="AP158" s="32">
        <v>6</v>
      </c>
      <c r="AQ158" s="32">
        <v>6</v>
      </c>
      <c r="AR158" s="32">
        <v>5</v>
      </c>
      <c r="AS158" s="32">
        <v>1</v>
      </c>
      <c r="AT158" s="32">
        <v>3</v>
      </c>
      <c r="AU158" s="32">
        <v>10</v>
      </c>
      <c r="AV158" s="32">
        <v>8</v>
      </c>
      <c r="AW158" s="32">
        <v>2</v>
      </c>
      <c r="AX158" s="32">
        <v>3</v>
      </c>
      <c r="AY158" s="32">
        <v>3</v>
      </c>
      <c r="AZ158" s="32">
        <v>4</v>
      </c>
      <c r="BA158" s="32">
        <v>6</v>
      </c>
      <c r="BB158" s="32">
        <v>11</v>
      </c>
      <c r="BC158" s="32">
        <v>4</v>
      </c>
      <c r="BD158" s="32">
        <v>3</v>
      </c>
      <c r="BE158" s="32">
        <v>3</v>
      </c>
      <c r="BF158" s="32">
        <v>2</v>
      </c>
      <c r="BG158" s="32">
        <v>2</v>
      </c>
      <c r="BH158" s="32">
        <v>2</v>
      </c>
      <c r="BI158" s="32" t="s">
        <v>105</v>
      </c>
      <c r="BJ158" s="32">
        <v>2</v>
      </c>
      <c r="BK158" s="32">
        <v>4</v>
      </c>
      <c r="BL158" s="32">
        <v>5</v>
      </c>
      <c r="BM158" s="32">
        <v>1</v>
      </c>
      <c r="BN158" s="32">
        <v>4</v>
      </c>
      <c r="BO158" s="32">
        <v>4</v>
      </c>
      <c r="BP158" s="32">
        <v>1</v>
      </c>
      <c r="BQ158" s="32">
        <v>2</v>
      </c>
      <c r="BR158" s="32">
        <v>3</v>
      </c>
      <c r="BS158" s="32">
        <v>5</v>
      </c>
      <c r="BT158" s="32">
        <v>2</v>
      </c>
      <c r="BU158" s="32">
        <v>3</v>
      </c>
      <c r="BV158" s="32">
        <v>4</v>
      </c>
      <c r="BW158" s="32">
        <v>4</v>
      </c>
      <c r="BX158" s="32">
        <v>2</v>
      </c>
      <c r="BY158" s="32">
        <v>2</v>
      </c>
      <c r="BZ158" s="32">
        <v>4</v>
      </c>
      <c r="CA158" s="32" t="s">
        <v>105</v>
      </c>
      <c r="CB158" s="32" t="s">
        <v>105</v>
      </c>
      <c r="CC158" s="32">
        <v>2</v>
      </c>
      <c r="CD158" s="32" t="s">
        <v>105</v>
      </c>
      <c r="CE158" s="32">
        <v>3</v>
      </c>
      <c r="CF158" s="32">
        <v>1</v>
      </c>
      <c r="CG158" s="32">
        <v>6</v>
      </c>
      <c r="CH158" s="32">
        <v>3</v>
      </c>
      <c r="CI158" s="32">
        <v>3</v>
      </c>
      <c r="CJ158" s="32">
        <v>1</v>
      </c>
      <c r="CK158" s="32">
        <v>2</v>
      </c>
      <c r="CM158" s="35">
        <f t="shared" si="95"/>
        <v>2.25</v>
      </c>
      <c r="CN158" s="36">
        <f t="shared" si="96"/>
        <v>3</v>
      </c>
      <c r="CO158" s="37">
        <f t="shared" si="97"/>
        <v>0.75</v>
      </c>
      <c r="CQ158" s="36">
        <f t="shared" si="98"/>
        <v>6.5714285714285712</v>
      </c>
      <c r="CR158" s="36">
        <f t="shared" si="99"/>
        <v>4.5</v>
      </c>
      <c r="CS158" s="37">
        <f t="shared" si="100"/>
        <v>1.4603174603174602</v>
      </c>
      <c r="CU158" s="37">
        <f t="shared" si="101"/>
        <v>1.1051587301587302</v>
      </c>
    </row>
    <row r="159" spans="1:99" ht="15" customHeight="1" outlineLevel="1" collapsed="1">
      <c r="A159" s="32" t="s">
        <v>148</v>
      </c>
      <c r="B159" s="32" t="s">
        <v>1656</v>
      </c>
      <c r="C159" s="32" t="s">
        <v>1657</v>
      </c>
      <c r="D159" s="32" t="s">
        <v>315</v>
      </c>
      <c r="E159" s="32" t="s">
        <v>1711</v>
      </c>
      <c r="F159" s="39" t="s">
        <v>1705</v>
      </c>
      <c r="G159" s="34" t="s">
        <v>1755</v>
      </c>
      <c r="H159" s="32"/>
      <c r="I159" s="32"/>
      <c r="J159" s="32"/>
      <c r="K159" s="32">
        <f t="shared" ref="K159:AP159" si="123">SUBTOTAL(9,K158:K158)</f>
        <v>8</v>
      </c>
      <c r="L159" s="32">
        <f t="shared" si="123"/>
        <v>5</v>
      </c>
      <c r="M159" s="32">
        <f t="shared" si="123"/>
        <v>3</v>
      </c>
      <c r="N159" s="32">
        <f t="shared" si="123"/>
        <v>7</v>
      </c>
      <c r="O159" s="32">
        <f t="shared" si="123"/>
        <v>4</v>
      </c>
      <c r="P159" s="32">
        <f t="shared" si="123"/>
        <v>2</v>
      </c>
      <c r="Q159" s="32">
        <f t="shared" si="123"/>
        <v>4</v>
      </c>
      <c r="R159" s="32">
        <f t="shared" si="123"/>
        <v>4</v>
      </c>
      <c r="S159" s="32">
        <f t="shared" si="123"/>
        <v>6</v>
      </c>
      <c r="T159" s="32">
        <f t="shared" si="123"/>
        <v>2</v>
      </c>
      <c r="U159" s="32">
        <f t="shared" si="123"/>
        <v>4</v>
      </c>
      <c r="V159" s="32">
        <f t="shared" si="123"/>
        <v>6</v>
      </c>
      <c r="W159" s="32">
        <f t="shared" si="123"/>
        <v>4</v>
      </c>
      <c r="X159" s="32">
        <f t="shared" si="123"/>
        <v>5</v>
      </c>
      <c r="Y159" s="32">
        <f t="shared" si="123"/>
        <v>6</v>
      </c>
      <c r="Z159" s="32">
        <f t="shared" si="123"/>
        <v>4</v>
      </c>
      <c r="AA159" s="32">
        <f t="shared" si="123"/>
        <v>5</v>
      </c>
      <c r="AB159" s="32">
        <f t="shared" si="123"/>
        <v>7</v>
      </c>
      <c r="AC159" s="32">
        <f t="shared" si="123"/>
        <v>1</v>
      </c>
      <c r="AD159" s="32">
        <f t="shared" si="123"/>
        <v>4</v>
      </c>
      <c r="AE159" s="32">
        <f t="shared" si="123"/>
        <v>4</v>
      </c>
      <c r="AF159" s="32">
        <f t="shared" si="123"/>
        <v>1</v>
      </c>
      <c r="AG159" s="32">
        <f t="shared" si="123"/>
        <v>7</v>
      </c>
      <c r="AH159" s="32">
        <f t="shared" si="123"/>
        <v>7</v>
      </c>
      <c r="AI159" s="32">
        <f t="shared" si="123"/>
        <v>7</v>
      </c>
      <c r="AJ159" s="32">
        <f t="shared" si="123"/>
        <v>5</v>
      </c>
      <c r="AK159" s="32">
        <f t="shared" si="123"/>
        <v>6</v>
      </c>
      <c r="AL159" s="32">
        <f t="shared" si="123"/>
        <v>4</v>
      </c>
      <c r="AM159" s="32">
        <f t="shared" si="123"/>
        <v>10</v>
      </c>
      <c r="AN159" s="32">
        <f t="shared" si="123"/>
        <v>3</v>
      </c>
      <c r="AO159" s="32">
        <f t="shared" si="123"/>
        <v>4</v>
      </c>
      <c r="AP159" s="32">
        <f t="shared" si="123"/>
        <v>6</v>
      </c>
      <c r="AQ159" s="32">
        <f t="shared" ref="AQ159:BV159" si="124">SUBTOTAL(9,AQ158:AQ158)</f>
        <v>6</v>
      </c>
      <c r="AR159" s="32">
        <f t="shared" si="124"/>
        <v>5</v>
      </c>
      <c r="AS159" s="32">
        <f t="shared" si="124"/>
        <v>1</v>
      </c>
      <c r="AT159" s="32">
        <f t="shared" si="124"/>
        <v>3</v>
      </c>
      <c r="AU159" s="32">
        <f t="shared" si="124"/>
        <v>10</v>
      </c>
      <c r="AV159" s="32">
        <f t="shared" si="124"/>
        <v>8</v>
      </c>
      <c r="AW159" s="32">
        <f t="shared" si="124"/>
        <v>2</v>
      </c>
      <c r="AX159" s="32">
        <f t="shared" si="124"/>
        <v>3</v>
      </c>
      <c r="AY159" s="32">
        <f t="shared" si="124"/>
        <v>3</v>
      </c>
      <c r="AZ159" s="32">
        <f t="shared" si="124"/>
        <v>4</v>
      </c>
      <c r="BA159" s="32">
        <f t="shared" si="124"/>
        <v>6</v>
      </c>
      <c r="BB159" s="32">
        <f t="shared" si="124"/>
        <v>11</v>
      </c>
      <c r="BC159" s="32">
        <f t="shared" si="124"/>
        <v>4</v>
      </c>
      <c r="BD159" s="32">
        <f t="shared" si="124"/>
        <v>3</v>
      </c>
      <c r="BE159" s="32">
        <f t="shared" si="124"/>
        <v>3</v>
      </c>
      <c r="BF159" s="32">
        <f t="shared" si="124"/>
        <v>2</v>
      </c>
      <c r="BG159" s="32">
        <f t="shared" si="124"/>
        <v>2</v>
      </c>
      <c r="BH159" s="32">
        <f t="shared" si="124"/>
        <v>2</v>
      </c>
      <c r="BI159" s="32">
        <f t="shared" si="124"/>
        <v>0</v>
      </c>
      <c r="BJ159" s="32">
        <f t="shared" si="124"/>
        <v>2</v>
      </c>
      <c r="BK159" s="32">
        <f t="shared" si="124"/>
        <v>4</v>
      </c>
      <c r="BL159" s="32">
        <f t="shared" si="124"/>
        <v>5</v>
      </c>
      <c r="BM159" s="32">
        <f t="shared" si="124"/>
        <v>1</v>
      </c>
      <c r="BN159" s="32">
        <f t="shared" si="124"/>
        <v>4</v>
      </c>
      <c r="BO159" s="32">
        <f t="shared" si="124"/>
        <v>4</v>
      </c>
      <c r="BP159" s="32">
        <f t="shared" si="124"/>
        <v>1</v>
      </c>
      <c r="BQ159" s="32">
        <f t="shared" si="124"/>
        <v>2</v>
      </c>
      <c r="BR159" s="32">
        <f t="shared" si="124"/>
        <v>3</v>
      </c>
      <c r="BS159" s="32">
        <f t="shared" si="124"/>
        <v>5</v>
      </c>
      <c r="BT159" s="32">
        <f t="shared" si="124"/>
        <v>2</v>
      </c>
      <c r="BU159" s="32">
        <f t="shared" si="124"/>
        <v>3</v>
      </c>
      <c r="BV159" s="32">
        <f t="shared" si="124"/>
        <v>4</v>
      </c>
      <c r="BW159" s="32">
        <f t="shared" ref="BW159:CK159" si="125">SUBTOTAL(9,BW158:BW158)</f>
        <v>4</v>
      </c>
      <c r="BX159" s="32">
        <f t="shared" si="125"/>
        <v>2</v>
      </c>
      <c r="BY159" s="32">
        <f t="shared" si="125"/>
        <v>2</v>
      </c>
      <c r="BZ159" s="32">
        <f t="shared" si="125"/>
        <v>4</v>
      </c>
      <c r="CA159" s="32">
        <f t="shared" si="125"/>
        <v>0</v>
      </c>
      <c r="CB159" s="32">
        <f t="shared" si="125"/>
        <v>0</v>
      </c>
      <c r="CC159" s="32">
        <f t="shared" si="125"/>
        <v>2</v>
      </c>
      <c r="CD159" s="32">
        <f t="shared" si="125"/>
        <v>0</v>
      </c>
      <c r="CE159" s="32">
        <f t="shared" si="125"/>
        <v>3</v>
      </c>
      <c r="CF159" s="32">
        <f t="shared" si="125"/>
        <v>1</v>
      </c>
      <c r="CG159" s="32">
        <f t="shared" si="125"/>
        <v>6</v>
      </c>
      <c r="CH159" s="32">
        <f t="shared" si="125"/>
        <v>3</v>
      </c>
      <c r="CI159" s="32">
        <f t="shared" si="125"/>
        <v>3</v>
      </c>
      <c r="CJ159" s="32">
        <f t="shared" si="125"/>
        <v>1</v>
      </c>
      <c r="CK159" s="32">
        <f t="shared" si="125"/>
        <v>2</v>
      </c>
      <c r="CM159" s="35">
        <f t="shared" si="95"/>
        <v>2.25</v>
      </c>
      <c r="CN159" s="36">
        <f t="shared" si="96"/>
        <v>2.3333333333333335</v>
      </c>
      <c r="CO159" s="37">
        <f t="shared" si="97"/>
        <v>0.96428571428571419</v>
      </c>
      <c r="CQ159" s="36">
        <f t="shared" si="98"/>
        <v>6.5714285714285712</v>
      </c>
      <c r="CR159" s="36">
        <f t="shared" si="99"/>
        <v>4.5</v>
      </c>
      <c r="CS159" s="37">
        <f t="shared" si="100"/>
        <v>1.4603174603174602</v>
      </c>
      <c r="CU159" s="37">
        <f t="shared" si="101"/>
        <v>1.2123015873015872</v>
      </c>
    </row>
    <row r="160" spans="1:99" ht="15" hidden="1" customHeight="1" outlineLevel="2">
      <c r="A160" s="32" t="s">
        <v>148</v>
      </c>
      <c r="B160" s="32" t="s">
        <v>1656</v>
      </c>
      <c r="C160" s="32" t="s">
        <v>1657</v>
      </c>
      <c r="D160" s="32" t="s">
        <v>315</v>
      </c>
      <c r="E160" s="32" t="s">
        <v>1711</v>
      </c>
      <c r="F160" s="39" t="s">
        <v>1718</v>
      </c>
      <c r="G160" s="32" t="s">
        <v>1756</v>
      </c>
      <c r="H160" s="32" t="s">
        <v>1703</v>
      </c>
      <c r="I160" s="32" t="s">
        <v>1662</v>
      </c>
      <c r="J160" s="32" t="s">
        <v>1664</v>
      </c>
      <c r="K160" s="32">
        <v>12</v>
      </c>
      <c r="L160" s="32">
        <v>10</v>
      </c>
      <c r="M160" s="32">
        <v>11</v>
      </c>
      <c r="N160" s="32">
        <v>2</v>
      </c>
      <c r="O160" s="32">
        <v>4</v>
      </c>
      <c r="P160" s="32">
        <v>6</v>
      </c>
      <c r="Q160" s="32">
        <v>6</v>
      </c>
      <c r="R160" s="32">
        <v>8</v>
      </c>
      <c r="S160" s="32">
        <v>8</v>
      </c>
      <c r="T160" s="32">
        <v>8</v>
      </c>
      <c r="U160" s="32">
        <v>3</v>
      </c>
      <c r="V160" s="32">
        <v>2</v>
      </c>
      <c r="W160" s="32">
        <v>11</v>
      </c>
      <c r="X160" s="32">
        <v>8</v>
      </c>
      <c r="Y160" s="32">
        <v>7</v>
      </c>
      <c r="Z160" s="32">
        <v>3</v>
      </c>
      <c r="AA160" s="32">
        <v>5</v>
      </c>
      <c r="AB160" s="32">
        <v>9</v>
      </c>
      <c r="AC160" s="32">
        <v>5</v>
      </c>
      <c r="AD160" s="32">
        <v>2</v>
      </c>
      <c r="AE160" s="32">
        <v>1</v>
      </c>
      <c r="AF160" s="32" t="s">
        <v>105</v>
      </c>
      <c r="AG160" s="32">
        <v>1</v>
      </c>
      <c r="AH160" s="32">
        <v>3</v>
      </c>
      <c r="AI160" s="32" t="s">
        <v>105</v>
      </c>
      <c r="AJ160" s="32">
        <v>3</v>
      </c>
      <c r="AK160" s="32">
        <v>2</v>
      </c>
      <c r="AL160" s="32">
        <v>4</v>
      </c>
      <c r="AM160" s="32">
        <v>1</v>
      </c>
      <c r="AN160" s="32">
        <v>2</v>
      </c>
      <c r="AO160" s="32">
        <v>2</v>
      </c>
      <c r="AP160" s="32">
        <v>6</v>
      </c>
      <c r="AQ160" s="32">
        <v>4</v>
      </c>
      <c r="AR160" s="32">
        <v>3</v>
      </c>
      <c r="AS160" s="32">
        <v>1</v>
      </c>
      <c r="AT160" s="32">
        <v>4</v>
      </c>
      <c r="AU160" s="32">
        <v>2</v>
      </c>
      <c r="AV160" s="32">
        <v>2</v>
      </c>
      <c r="AW160" s="32">
        <v>4</v>
      </c>
      <c r="AX160" s="32">
        <v>1</v>
      </c>
      <c r="AY160" s="32">
        <v>1</v>
      </c>
      <c r="AZ160" s="32">
        <v>5</v>
      </c>
      <c r="BA160" s="32">
        <v>6</v>
      </c>
      <c r="BB160" s="32">
        <v>9</v>
      </c>
      <c r="BC160" s="32">
        <v>3</v>
      </c>
      <c r="BD160" s="32">
        <v>3</v>
      </c>
      <c r="BE160" s="32">
        <v>3</v>
      </c>
      <c r="BF160" s="32">
        <v>2</v>
      </c>
      <c r="BG160" s="32">
        <v>5</v>
      </c>
      <c r="BH160" s="32">
        <v>2</v>
      </c>
      <c r="BI160" s="32">
        <v>3</v>
      </c>
      <c r="BJ160" s="32">
        <v>4</v>
      </c>
      <c r="BK160" s="32">
        <v>5</v>
      </c>
      <c r="BL160" s="32">
        <v>3</v>
      </c>
      <c r="BM160" s="32">
        <v>1</v>
      </c>
      <c r="BN160" s="32">
        <v>2</v>
      </c>
      <c r="BO160" s="32">
        <v>2</v>
      </c>
      <c r="BP160" s="32">
        <v>5</v>
      </c>
      <c r="BQ160" s="32">
        <v>4</v>
      </c>
      <c r="BR160" s="32">
        <v>2</v>
      </c>
      <c r="BS160" s="32">
        <v>6</v>
      </c>
      <c r="BT160" s="32">
        <v>3</v>
      </c>
      <c r="BU160" s="32">
        <v>2</v>
      </c>
      <c r="BV160" s="32" t="s">
        <v>105</v>
      </c>
      <c r="BW160" s="32">
        <v>2</v>
      </c>
      <c r="BX160" s="32">
        <v>2</v>
      </c>
      <c r="BY160" s="32" t="s">
        <v>105</v>
      </c>
      <c r="BZ160" s="32">
        <v>3</v>
      </c>
      <c r="CA160" s="32" t="s">
        <v>105</v>
      </c>
      <c r="CB160" s="32" t="s">
        <v>105</v>
      </c>
      <c r="CC160" s="32" t="s">
        <v>105</v>
      </c>
      <c r="CD160" s="32">
        <v>1</v>
      </c>
      <c r="CE160" s="32">
        <v>2</v>
      </c>
      <c r="CF160" s="32">
        <v>2</v>
      </c>
      <c r="CG160" s="32">
        <v>1</v>
      </c>
      <c r="CH160" s="32">
        <v>2</v>
      </c>
      <c r="CI160" s="32">
        <v>2</v>
      </c>
      <c r="CJ160" s="32">
        <v>1</v>
      </c>
      <c r="CK160" s="32">
        <v>1</v>
      </c>
      <c r="CM160" s="35">
        <f t="shared" si="95"/>
        <v>1.5</v>
      </c>
      <c r="CN160" s="36">
        <f t="shared" si="96"/>
        <v>2.4</v>
      </c>
      <c r="CO160" s="37">
        <f t="shared" si="97"/>
        <v>0.625</v>
      </c>
      <c r="CQ160" s="36">
        <f t="shared" si="98"/>
        <v>2.3333333333333335</v>
      </c>
      <c r="CR160" s="36">
        <f t="shared" si="99"/>
        <v>5.875</v>
      </c>
      <c r="CS160" s="37">
        <f t="shared" si="100"/>
        <v>0.3971631205673759</v>
      </c>
      <c r="CU160" s="37">
        <f t="shared" si="101"/>
        <v>0.51108156028368801</v>
      </c>
    </row>
    <row r="161" spans="1:99" ht="15" customHeight="1" outlineLevel="1" collapsed="1">
      <c r="A161" s="32" t="s">
        <v>148</v>
      </c>
      <c r="B161" s="32" t="s">
        <v>1656</v>
      </c>
      <c r="C161" s="32" t="s">
        <v>1657</v>
      </c>
      <c r="D161" s="32" t="s">
        <v>315</v>
      </c>
      <c r="E161" s="32" t="s">
        <v>1711</v>
      </c>
      <c r="F161" s="39" t="s">
        <v>1718</v>
      </c>
      <c r="G161" s="34" t="s">
        <v>1757</v>
      </c>
      <c r="H161" s="32"/>
      <c r="I161" s="32"/>
      <c r="J161" s="32"/>
      <c r="K161" s="32">
        <f t="shared" ref="K161:AP161" si="126">SUBTOTAL(9,K160:K160)</f>
        <v>12</v>
      </c>
      <c r="L161" s="32">
        <f t="shared" si="126"/>
        <v>10</v>
      </c>
      <c r="M161" s="32">
        <f t="shared" si="126"/>
        <v>11</v>
      </c>
      <c r="N161" s="32">
        <f t="shared" si="126"/>
        <v>2</v>
      </c>
      <c r="O161" s="32">
        <f t="shared" si="126"/>
        <v>4</v>
      </c>
      <c r="P161" s="32">
        <f t="shared" si="126"/>
        <v>6</v>
      </c>
      <c r="Q161" s="32">
        <f t="shared" si="126"/>
        <v>6</v>
      </c>
      <c r="R161" s="32">
        <f t="shared" si="126"/>
        <v>8</v>
      </c>
      <c r="S161" s="32">
        <f t="shared" si="126"/>
        <v>8</v>
      </c>
      <c r="T161" s="32">
        <f t="shared" si="126"/>
        <v>8</v>
      </c>
      <c r="U161" s="32">
        <f t="shared" si="126"/>
        <v>3</v>
      </c>
      <c r="V161" s="32">
        <f t="shared" si="126"/>
        <v>2</v>
      </c>
      <c r="W161" s="32">
        <f t="shared" si="126"/>
        <v>11</v>
      </c>
      <c r="X161" s="32">
        <f t="shared" si="126"/>
        <v>8</v>
      </c>
      <c r="Y161" s="32">
        <f t="shared" si="126"/>
        <v>7</v>
      </c>
      <c r="Z161" s="32">
        <f t="shared" si="126"/>
        <v>3</v>
      </c>
      <c r="AA161" s="32">
        <f t="shared" si="126"/>
        <v>5</v>
      </c>
      <c r="AB161" s="32">
        <f t="shared" si="126"/>
        <v>9</v>
      </c>
      <c r="AC161" s="32">
        <f t="shared" si="126"/>
        <v>5</v>
      </c>
      <c r="AD161" s="32">
        <f t="shared" si="126"/>
        <v>2</v>
      </c>
      <c r="AE161" s="32">
        <f t="shared" si="126"/>
        <v>1</v>
      </c>
      <c r="AF161" s="32">
        <f t="shared" si="126"/>
        <v>0</v>
      </c>
      <c r="AG161" s="32">
        <f t="shared" si="126"/>
        <v>1</v>
      </c>
      <c r="AH161" s="32">
        <f t="shared" si="126"/>
        <v>3</v>
      </c>
      <c r="AI161" s="32">
        <f t="shared" si="126"/>
        <v>0</v>
      </c>
      <c r="AJ161" s="32">
        <f t="shared" si="126"/>
        <v>3</v>
      </c>
      <c r="AK161" s="32">
        <f t="shared" si="126"/>
        <v>2</v>
      </c>
      <c r="AL161" s="32">
        <f t="shared" si="126"/>
        <v>4</v>
      </c>
      <c r="AM161" s="32">
        <f t="shared" si="126"/>
        <v>1</v>
      </c>
      <c r="AN161" s="32">
        <f t="shared" si="126"/>
        <v>2</v>
      </c>
      <c r="AO161" s="32">
        <f t="shared" si="126"/>
        <v>2</v>
      </c>
      <c r="AP161" s="32">
        <f t="shared" si="126"/>
        <v>6</v>
      </c>
      <c r="AQ161" s="32">
        <f t="shared" ref="AQ161:BV161" si="127">SUBTOTAL(9,AQ160:AQ160)</f>
        <v>4</v>
      </c>
      <c r="AR161" s="32">
        <f t="shared" si="127"/>
        <v>3</v>
      </c>
      <c r="AS161" s="32">
        <f t="shared" si="127"/>
        <v>1</v>
      </c>
      <c r="AT161" s="32">
        <f t="shared" si="127"/>
        <v>4</v>
      </c>
      <c r="AU161" s="32">
        <f t="shared" si="127"/>
        <v>2</v>
      </c>
      <c r="AV161" s="32">
        <f t="shared" si="127"/>
        <v>2</v>
      </c>
      <c r="AW161" s="32">
        <f t="shared" si="127"/>
        <v>4</v>
      </c>
      <c r="AX161" s="32">
        <f t="shared" si="127"/>
        <v>1</v>
      </c>
      <c r="AY161" s="32">
        <f t="shared" si="127"/>
        <v>1</v>
      </c>
      <c r="AZ161" s="32">
        <f t="shared" si="127"/>
        <v>5</v>
      </c>
      <c r="BA161" s="32">
        <f t="shared" si="127"/>
        <v>6</v>
      </c>
      <c r="BB161" s="32">
        <f t="shared" si="127"/>
        <v>9</v>
      </c>
      <c r="BC161" s="32">
        <f t="shared" si="127"/>
        <v>3</v>
      </c>
      <c r="BD161" s="32">
        <f t="shared" si="127"/>
        <v>3</v>
      </c>
      <c r="BE161" s="32">
        <f t="shared" si="127"/>
        <v>3</v>
      </c>
      <c r="BF161" s="32">
        <f t="shared" si="127"/>
        <v>2</v>
      </c>
      <c r="BG161" s="32">
        <f t="shared" si="127"/>
        <v>5</v>
      </c>
      <c r="BH161" s="32">
        <f t="shared" si="127"/>
        <v>2</v>
      </c>
      <c r="BI161" s="32">
        <f t="shared" si="127"/>
        <v>3</v>
      </c>
      <c r="BJ161" s="32">
        <f t="shared" si="127"/>
        <v>4</v>
      </c>
      <c r="BK161" s="32">
        <f t="shared" si="127"/>
        <v>5</v>
      </c>
      <c r="BL161" s="32">
        <f t="shared" si="127"/>
        <v>3</v>
      </c>
      <c r="BM161" s="32">
        <f t="shared" si="127"/>
        <v>1</v>
      </c>
      <c r="BN161" s="32">
        <f t="shared" si="127"/>
        <v>2</v>
      </c>
      <c r="BO161" s="32">
        <f t="shared" si="127"/>
        <v>2</v>
      </c>
      <c r="BP161" s="32">
        <f t="shared" si="127"/>
        <v>5</v>
      </c>
      <c r="BQ161" s="32">
        <f t="shared" si="127"/>
        <v>4</v>
      </c>
      <c r="BR161" s="32">
        <f t="shared" si="127"/>
        <v>2</v>
      </c>
      <c r="BS161" s="32">
        <f t="shared" si="127"/>
        <v>6</v>
      </c>
      <c r="BT161" s="32">
        <f t="shared" si="127"/>
        <v>3</v>
      </c>
      <c r="BU161" s="32">
        <f t="shared" si="127"/>
        <v>2</v>
      </c>
      <c r="BV161" s="32">
        <f t="shared" si="127"/>
        <v>0</v>
      </c>
      <c r="BW161" s="32">
        <f t="shared" ref="BW161:CK161" si="128">SUBTOTAL(9,BW160:BW160)</f>
        <v>2</v>
      </c>
      <c r="BX161" s="32">
        <f t="shared" si="128"/>
        <v>2</v>
      </c>
      <c r="BY161" s="32">
        <f t="shared" si="128"/>
        <v>0</v>
      </c>
      <c r="BZ161" s="32">
        <f t="shared" si="128"/>
        <v>3</v>
      </c>
      <c r="CA161" s="32">
        <f t="shared" si="128"/>
        <v>0</v>
      </c>
      <c r="CB161" s="32">
        <f t="shared" si="128"/>
        <v>0</v>
      </c>
      <c r="CC161" s="32">
        <f t="shared" si="128"/>
        <v>0</v>
      </c>
      <c r="CD161" s="32">
        <f t="shared" si="128"/>
        <v>1</v>
      </c>
      <c r="CE161" s="32">
        <f t="shared" si="128"/>
        <v>2</v>
      </c>
      <c r="CF161" s="32">
        <f t="shared" si="128"/>
        <v>2</v>
      </c>
      <c r="CG161" s="32">
        <f t="shared" si="128"/>
        <v>1</v>
      </c>
      <c r="CH161" s="32">
        <f t="shared" si="128"/>
        <v>2</v>
      </c>
      <c r="CI161" s="32">
        <f t="shared" si="128"/>
        <v>2</v>
      </c>
      <c r="CJ161" s="32">
        <f t="shared" si="128"/>
        <v>1</v>
      </c>
      <c r="CK161" s="32">
        <f t="shared" si="128"/>
        <v>1</v>
      </c>
      <c r="CM161" s="35">
        <f t="shared" si="95"/>
        <v>1.5</v>
      </c>
      <c r="CN161" s="36">
        <f t="shared" si="96"/>
        <v>1.3333333333333333</v>
      </c>
      <c r="CO161" s="37">
        <f t="shared" si="97"/>
        <v>1.125</v>
      </c>
      <c r="CQ161" s="36">
        <f t="shared" si="98"/>
        <v>2</v>
      </c>
      <c r="CR161" s="36">
        <f t="shared" si="99"/>
        <v>5.875</v>
      </c>
      <c r="CS161" s="37">
        <f t="shared" si="100"/>
        <v>0.34042553191489361</v>
      </c>
      <c r="CU161" s="37">
        <f t="shared" si="101"/>
        <v>0.73271276595744683</v>
      </c>
    </row>
    <row r="162" spans="1:99" ht="15" hidden="1" customHeight="1" outlineLevel="2">
      <c r="A162" s="32" t="s">
        <v>148</v>
      </c>
      <c r="B162" s="32" t="s">
        <v>1656</v>
      </c>
      <c r="C162" s="32" t="s">
        <v>1657</v>
      </c>
      <c r="D162" s="32" t="s">
        <v>329</v>
      </c>
      <c r="E162" s="32" t="s">
        <v>1658</v>
      </c>
      <c r="F162" s="39" t="s">
        <v>1758</v>
      </c>
      <c r="G162" s="32" t="s">
        <v>1759</v>
      </c>
      <c r="H162" s="32" t="s">
        <v>1703</v>
      </c>
      <c r="I162" s="32" t="s">
        <v>1662</v>
      </c>
      <c r="J162" s="32" t="s">
        <v>1664</v>
      </c>
      <c r="K162" s="32">
        <v>8</v>
      </c>
      <c r="L162" s="32">
        <v>23</v>
      </c>
      <c r="M162" s="32">
        <v>15</v>
      </c>
      <c r="N162" s="32">
        <v>14</v>
      </c>
      <c r="O162" s="32">
        <v>17</v>
      </c>
      <c r="P162" s="32">
        <v>6</v>
      </c>
      <c r="Q162" s="32">
        <v>9</v>
      </c>
      <c r="R162" s="32">
        <v>8</v>
      </c>
      <c r="S162" s="32">
        <v>22</v>
      </c>
      <c r="T162" s="32">
        <v>11</v>
      </c>
      <c r="U162" s="32">
        <v>9</v>
      </c>
      <c r="V162" s="32">
        <v>3</v>
      </c>
      <c r="W162" s="32">
        <v>10</v>
      </c>
      <c r="X162" s="32">
        <v>11</v>
      </c>
      <c r="Y162" s="32">
        <v>3</v>
      </c>
      <c r="Z162" s="32">
        <v>4</v>
      </c>
      <c r="AA162" s="32">
        <v>1</v>
      </c>
      <c r="AB162" s="32">
        <v>8</v>
      </c>
      <c r="AC162" s="32">
        <v>7</v>
      </c>
      <c r="AD162" s="32">
        <v>11</v>
      </c>
      <c r="AE162" s="32">
        <v>10</v>
      </c>
      <c r="AF162" s="32">
        <v>22</v>
      </c>
      <c r="AG162" s="32">
        <v>1</v>
      </c>
      <c r="AH162" s="32">
        <v>14</v>
      </c>
      <c r="AI162" s="32">
        <v>1</v>
      </c>
      <c r="AJ162" s="32">
        <v>15</v>
      </c>
      <c r="AK162" s="32">
        <v>16</v>
      </c>
      <c r="AL162" s="32">
        <v>13</v>
      </c>
      <c r="AM162" s="32">
        <v>12</v>
      </c>
      <c r="AN162" s="32">
        <v>6</v>
      </c>
      <c r="AO162" s="32">
        <v>7</v>
      </c>
      <c r="AP162" s="32">
        <v>1</v>
      </c>
      <c r="AQ162" s="32">
        <v>4</v>
      </c>
      <c r="AR162" s="32">
        <v>10</v>
      </c>
      <c r="AS162" s="32">
        <v>4</v>
      </c>
      <c r="AT162" s="32">
        <v>7</v>
      </c>
      <c r="AU162" s="32">
        <v>6</v>
      </c>
      <c r="AV162" s="32">
        <v>1</v>
      </c>
      <c r="AW162" s="32">
        <v>5</v>
      </c>
      <c r="AX162" s="32">
        <v>5</v>
      </c>
      <c r="AY162" s="32">
        <v>5</v>
      </c>
      <c r="AZ162" s="32">
        <v>2</v>
      </c>
      <c r="BA162" s="32">
        <v>9</v>
      </c>
      <c r="BB162" s="32">
        <v>10</v>
      </c>
      <c r="BC162" s="32">
        <v>6</v>
      </c>
      <c r="BD162" s="32">
        <v>6</v>
      </c>
      <c r="BE162" s="32">
        <v>9</v>
      </c>
      <c r="BF162" s="32">
        <v>3</v>
      </c>
      <c r="BG162" s="32">
        <v>9</v>
      </c>
      <c r="BH162" s="32">
        <v>4</v>
      </c>
      <c r="BI162" s="32">
        <v>7</v>
      </c>
      <c r="BJ162" s="32">
        <v>3</v>
      </c>
      <c r="BK162" s="32">
        <v>9</v>
      </c>
      <c r="BL162" s="32">
        <v>8</v>
      </c>
      <c r="BM162" s="32">
        <v>4</v>
      </c>
      <c r="BN162" s="32">
        <v>1</v>
      </c>
      <c r="BO162" s="32">
        <v>3</v>
      </c>
      <c r="BP162" s="32">
        <v>11</v>
      </c>
      <c r="BQ162" s="32">
        <v>17</v>
      </c>
      <c r="BR162" s="32">
        <v>4</v>
      </c>
      <c r="BS162" s="32">
        <v>5</v>
      </c>
      <c r="BT162" s="32">
        <v>8</v>
      </c>
      <c r="BU162" s="32">
        <v>8</v>
      </c>
      <c r="BV162" s="32">
        <v>7</v>
      </c>
      <c r="BW162" s="32">
        <v>13</v>
      </c>
      <c r="BX162" s="32">
        <v>5</v>
      </c>
      <c r="BY162" s="32">
        <v>7</v>
      </c>
      <c r="BZ162" s="32">
        <v>8</v>
      </c>
      <c r="CA162" s="32">
        <v>1</v>
      </c>
      <c r="CB162" s="32" t="s">
        <v>105</v>
      </c>
      <c r="CC162" s="32" t="s">
        <v>105</v>
      </c>
      <c r="CD162" s="32" t="s">
        <v>105</v>
      </c>
      <c r="CE162" s="32" t="s">
        <v>105</v>
      </c>
      <c r="CF162" s="32" t="s">
        <v>105</v>
      </c>
      <c r="CG162" s="32">
        <v>6</v>
      </c>
      <c r="CH162" s="32">
        <v>6</v>
      </c>
      <c r="CI162" s="32">
        <v>4</v>
      </c>
      <c r="CJ162" s="32">
        <v>10</v>
      </c>
      <c r="CK162" s="32">
        <v>12</v>
      </c>
      <c r="CM162" s="35">
        <f t="shared" si="95"/>
        <v>8</v>
      </c>
      <c r="CN162" s="36">
        <f t="shared" si="96"/>
        <v>7.125</v>
      </c>
      <c r="CO162" s="37">
        <f t="shared" si="97"/>
        <v>1.1228070175438596</v>
      </c>
      <c r="CQ162" s="36">
        <f t="shared" si="98"/>
        <v>10.285714285714286</v>
      </c>
      <c r="CR162" s="36">
        <f t="shared" si="99"/>
        <v>6.5</v>
      </c>
      <c r="CS162" s="37">
        <f t="shared" si="100"/>
        <v>1.5824175824175826</v>
      </c>
      <c r="CU162" s="37">
        <f t="shared" si="101"/>
        <v>1.3526122999807211</v>
      </c>
    </row>
    <row r="163" spans="1:99" ht="15" hidden="1" customHeight="1" outlineLevel="2">
      <c r="A163" s="32" t="s">
        <v>148</v>
      </c>
      <c r="B163" s="32" t="s">
        <v>1656</v>
      </c>
      <c r="C163" s="32" t="s">
        <v>1657</v>
      </c>
      <c r="D163" s="32" t="s">
        <v>329</v>
      </c>
      <c r="E163" s="32" t="s">
        <v>1658</v>
      </c>
      <c r="F163" s="39" t="s">
        <v>1758</v>
      </c>
      <c r="G163" s="32" t="s">
        <v>1759</v>
      </c>
      <c r="H163" s="32" t="s">
        <v>1703</v>
      </c>
      <c r="I163" s="32" t="s">
        <v>1662</v>
      </c>
      <c r="J163" s="32" t="s">
        <v>1668</v>
      </c>
      <c r="K163" s="32" t="s">
        <v>105</v>
      </c>
      <c r="L163" s="32" t="s">
        <v>105</v>
      </c>
      <c r="M163" s="32" t="s">
        <v>105</v>
      </c>
      <c r="N163" s="32" t="s">
        <v>105</v>
      </c>
      <c r="O163" s="32" t="s">
        <v>105</v>
      </c>
      <c r="P163" s="32" t="s">
        <v>105</v>
      </c>
      <c r="Q163" s="32" t="s">
        <v>105</v>
      </c>
      <c r="R163" s="32" t="s">
        <v>105</v>
      </c>
      <c r="S163" s="32" t="s">
        <v>105</v>
      </c>
      <c r="T163" s="32" t="s">
        <v>105</v>
      </c>
      <c r="U163" s="32" t="s">
        <v>105</v>
      </c>
      <c r="V163" s="32" t="s">
        <v>105</v>
      </c>
      <c r="W163" s="32" t="s">
        <v>105</v>
      </c>
      <c r="X163" s="32" t="s">
        <v>105</v>
      </c>
      <c r="Y163" s="32" t="s">
        <v>105</v>
      </c>
      <c r="Z163" s="32" t="s">
        <v>105</v>
      </c>
      <c r="AA163" s="32" t="s">
        <v>105</v>
      </c>
      <c r="AB163" s="32" t="s">
        <v>105</v>
      </c>
      <c r="AC163" s="32" t="s">
        <v>105</v>
      </c>
      <c r="AD163" s="32" t="s">
        <v>105</v>
      </c>
      <c r="AE163" s="32" t="s">
        <v>105</v>
      </c>
      <c r="AF163" s="32" t="s">
        <v>105</v>
      </c>
      <c r="AG163" s="32" t="s">
        <v>105</v>
      </c>
      <c r="AH163" s="32" t="s">
        <v>105</v>
      </c>
      <c r="AI163" s="32" t="s">
        <v>105</v>
      </c>
      <c r="AJ163" s="32" t="s">
        <v>105</v>
      </c>
      <c r="AK163" s="32" t="s">
        <v>105</v>
      </c>
      <c r="AL163" s="32" t="s">
        <v>105</v>
      </c>
      <c r="AM163" s="32" t="s">
        <v>105</v>
      </c>
      <c r="AN163" s="32" t="s">
        <v>105</v>
      </c>
      <c r="AO163" s="32" t="s">
        <v>105</v>
      </c>
      <c r="AP163" s="32" t="s">
        <v>105</v>
      </c>
      <c r="AQ163" s="32" t="s">
        <v>105</v>
      </c>
      <c r="AR163" s="32" t="s">
        <v>105</v>
      </c>
      <c r="AS163" s="32" t="s">
        <v>105</v>
      </c>
      <c r="AT163" s="32" t="s">
        <v>105</v>
      </c>
      <c r="AU163" s="32" t="s">
        <v>105</v>
      </c>
      <c r="AV163" s="32" t="s">
        <v>105</v>
      </c>
      <c r="AW163" s="32" t="s">
        <v>105</v>
      </c>
      <c r="AX163" s="32" t="s">
        <v>105</v>
      </c>
      <c r="AY163" s="32" t="s">
        <v>105</v>
      </c>
      <c r="AZ163" s="32" t="s">
        <v>105</v>
      </c>
      <c r="BA163" s="32" t="s">
        <v>105</v>
      </c>
      <c r="BB163" s="32" t="s">
        <v>105</v>
      </c>
      <c r="BC163" s="32" t="s">
        <v>105</v>
      </c>
      <c r="BD163" s="32" t="s">
        <v>105</v>
      </c>
      <c r="BE163" s="32" t="s">
        <v>105</v>
      </c>
      <c r="BF163" s="32" t="s">
        <v>105</v>
      </c>
      <c r="BG163" s="32" t="s">
        <v>105</v>
      </c>
      <c r="BH163" s="32" t="s">
        <v>105</v>
      </c>
      <c r="BI163" s="32" t="s">
        <v>105</v>
      </c>
      <c r="BJ163" s="32" t="s">
        <v>105</v>
      </c>
      <c r="BK163" s="32" t="s">
        <v>105</v>
      </c>
      <c r="BL163" s="32" t="s">
        <v>105</v>
      </c>
      <c r="BM163" s="32" t="s">
        <v>105</v>
      </c>
      <c r="BN163" s="32" t="s">
        <v>105</v>
      </c>
      <c r="BO163" s="32" t="s">
        <v>105</v>
      </c>
      <c r="BP163" s="32" t="s">
        <v>105</v>
      </c>
      <c r="BQ163" s="32" t="s">
        <v>105</v>
      </c>
      <c r="BR163" s="32" t="s">
        <v>105</v>
      </c>
      <c r="BS163" s="32" t="s">
        <v>105</v>
      </c>
      <c r="BT163" s="32" t="s">
        <v>105</v>
      </c>
      <c r="BU163" s="32" t="s">
        <v>105</v>
      </c>
      <c r="BV163" s="32" t="s">
        <v>105</v>
      </c>
      <c r="BW163" s="32" t="s">
        <v>105</v>
      </c>
      <c r="BX163" s="32" t="s">
        <v>105</v>
      </c>
      <c r="BY163" s="32" t="s">
        <v>105</v>
      </c>
      <c r="BZ163" s="32" t="s">
        <v>105</v>
      </c>
      <c r="CA163" s="32" t="s">
        <v>105</v>
      </c>
      <c r="CB163" s="32" t="s">
        <v>105</v>
      </c>
      <c r="CC163" s="32" t="s">
        <v>105</v>
      </c>
      <c r="CD163" s="32" t="s">
        <v>105</v>
      </c>
      <c r="CE163" s="32" t="s">
        <v>105</v>
      </c>
      <c r="CF163" s="32" t="s">
        <v>105</v>
      </c>
      <c r="CG163" s="32" t="s">
        <v>105</v>
      </c>
      <c r="CH163" s="32" t="s">
        <v>105</v>
      </c>
      <c r="CI163" s="32" t="s">
        <v>105</v>
      </c>
      <c r="CJ163" s="32" t="s">
        <v>105</v>
      </c>
      <c r="CK163" s="32" t="s">
        <v>105</v>
      </c>
      <c r="CM163" s="35" t="e">
        <f t="shared" si="95"/>
        <v>#DIV/0!</v>
      </c>
      <c r="CN163" s="36" t="e">
        <f t="shared" si="96"/>
        <v>#DIV/0!</v>
      </c>
      <c r="CO163" s="37" t="e">
        <f t="shared" si="97"/>
        <v>#DIV/0!</v>
      </c>
      <c r="CQ163" s="36" t="e">
        <f t="shared" si="98"/>
        <v>#DIV/0!</v>
      </c>
      <c r="CR163" s="36" t="e">
        <f t="shared" si="99"/>
        <v>#DIV/0!</v>
      </c>
      <c r="CS163" s="37" t="e">
        <f t="shared" si="100"/>
        <v>#DIV/0!</v>
      </c>
      <c r="CU163" s="37" t="e">
        <f t="shared" si="101"/>
        <v>#DIV/0!</v>
      </c>
    </row>
    <row r="164" spans="1:99" ht="15" customHeight="1" outlineLevel="1" collapsed="1">
      <c r="A164" s="32" t="s">
        <v>148</v>
      </c>
      <c r="B164" s="32" t="s">
        <v>1656</v>
      </c>
      <c r="C164" s="32" t="s">
        <v>1657</v>
      </c>
      <c r="D164" s="32" t="s">
        <v>329</v>
      </c>
      <c r="E164" s="32" t="s">
        <v>1658</v>
      </c>
      <c r="F164" s="39" t="s">
        <v>1758</v>
      </c>
      <c r="G164" s="34" t="s">
        <v>1760</v>
      </c>
      <c r="H164" s="32"/>
      <c r="I164" s="32"/>
      <c r="J164" s="32"/>
      <c r="K164" s="32">
        <f t="shared" ref="K164:AP164" si="129">SUBTOTAL(9,K162:K163)</f>
        <v>8</v>
      </c>
      <c r="L164" s="32">
        <f t="shared" si="129"/>
        <v>23</v>
      </c>
      <c r="M164" s="32">
        <f t="shared" si="129"/>
        <v>15</v>
      </c>
      <c r="N164" s="32">
        <f t="shared" si="129"/>
        <v>14</v>
      </c>
      <c r="O164" s="32">
        <f t="shared" si="129"/>
        <v>17</v>
      </c>
      <c r="P164" s="32">
        <f t="shared" si="129"/>
        <v>6</v>
      </c>
      <c r="Q164" s="32">
        <f t="shared" si="129"/>
        <v>9</v>
      </c>
      <c r="R164" s="32">
        <f t="shared" si="129"/>
        <v>8</v>
      </c>
      <c r="S164" s="32">
        <f t="shared" si="129"/>
        <v>22</v>
      </c>
      <c r="T164" s="32">
        <f t="shared" si="129"/>
        <v>11</v>
      </c>
      <c r="U164" s="32">
        <f t="shared" si="129"/>
        <v>9</v>
      </c>
      <c r="V164" s="32">
        <f t="shared" si="129"/>
        <v>3</v>
      </c>
      <c r="W164" s="32">
        <f t="shared" si="129"/>
        <v>10</v>
      </c>
      <c r="X164" s="32">
        <f t="shared" si="129"/>
        <v>11</v>
      </c>
      <c r="Y164" s="32">
        <f t="shared" si="129"/>
        <v>3</v>
      </c>
      <c r="Z164" s="32">
        <f t="shared" si="129"/>
        <v>4</v>
      </c>
      <c r="AA164" s="32">
        <f t="shared" si="129"/>
        <v>1</v>
      </c>
      <c r="AB164" s="32">
        <f t="shared" si="129"/>
        <v>8</v>
      </c>
      <c r="AC164" s="32">
        <f t="shared" si="129"/>
        <v>7</v>
      </c>
      <c r="AD164" s="32">
        <f t="shared" si="129"/>
        <v>11</v>
      </c>
      <c r="AE164" s="32">
        <f t="shared" si="129"/>
        <v>10</v>
      </c>
      <c r="AF164" s="32">
        <f t="shared" si="129"/>
        <v>22</v>
      </c>
      <c r="AG164" s="32">
        <f t="shared" si="129"/>
        <v>1</v>
      </c>
      <c r="AH164" s="32">
        <f t="shared" si="129"/>
        <v>14</v>
      </c>
      <c r="AI164" s="32">
        <f t="shared" si="129"/>
        <v>1</v>
      </c>
      <c r="AJ164" s="32">
        <f t="shared" si="129"/>
        <v>15</v>
      </c>
      <c r="AK164" s="32">
        <f t="shared" si="129"/>
        <v>16</v>
      </c>
      <c r="AL164" s="32">
        <f t="shared" si="129"/>
        <v>13</v>
      </c>
      <c r="AM164" s="32">
        <f t="shared" si="129"/>
        <v>12</v>
      </c>
      <c r="AN164" s="32">
        <f t="shared" si="129"/>
        <v>6</v>
      </c>
      <c r="AO164" s="32">
        <f t="shared" si="129"/>
        <v>7</v>
      </c>
      <c r="AP164" s="32">
        <f t="shared" si="129"/>
        <v>1</v>
      </c>
      <c r="AQ164" s="32">
        <f t="shared" ref="AQ164:BV164" si="130">SUBTOTAL(9,AQ162:AQ163)</f>
        <v>4</v>
      </c>
      <c r="AR164" s="32">
        <f t="shared" si="130"/>
        <v>10</v>
      </c>
      <c r="AS164" s="32">
        <f t="shared" si="130"/>
        <v>4</v>
      </c>
      <c r="AT164" s="32">
        <f t="shared" si="130"/>
        <v>7</v>
      </c>
      <c r="AU164" s="32">
        <f t="shared" si="130"/>
        <v>6</v>
      </c>
      <c r="AV164" s="32">
        <f t="shared" si="130"/>
        <v>1</v>
      </c>
      <c r="AW164" s="32">
        <f t="shared" si="130"/>
        <v>5</v>
      </c>
      <c r="AX164" s="32">
        <f t="shared" si="130"/>
        <v>5</v>
      </c>
      <c r="AY164" s="32">
        <f t="shared" si="130"/>
        <v>5</v>
      </c>
      <c r="AZ164" s="32">
        <f t="shared" si="130"/>
        <v>2</v>
      </c>
      <c r="BA164" s="32">
        <f t="shared" si="130"/>
        <v>9</v>
      </c>
      <c r="BB164" s="32">
        <f t="shared" si="130"/>
        <v>10</v>
      </c>
      <c r="BC164" s="32">
        <f t="shared" si="130"/>
        <v>6</v>
      </c>
      <c r="BD164" s="32">
        <f t="shared" si="130"/>
        <v>6</v>
      </c>
      <c r="BE164" s="32">
        <f t="shared" si="130"/>
        <v>9</v>
      </c>
      <c r="BF164" s="32">
        <f t="shared" si="130"/>
        <v>3</v>
      </c>
      <c r="BG164" s="32">
        <f t="shared" si="130"/>
        <v>9</v>
      </c>
      <c r="BH164" s="32">
        <f t="shared" si="130"/>
        <v>4</v>
      </c>
      <c r="BI164" s="32">
        <f t="shared" si="130"/>
        <v>7</v>
      </c>
      <c r="BJ164" s="32">
        <f t="shared" si="130"/>
        <v>3</v>
      </c>
      <c r="BK164" s="32">
        <f t="shared" si="130"/>
        <v>9</v>
      </c>
      <c r="BL164" s="32">
        <f t="shared" si="130"/>
        <v>8</v>
      </c>
      <c r="BM164" s="32">
        <f t="shared" si="130"/>
        <v>4</v>
      </c>
      <c r="BN164" s="32">
        <f t="shared" si="130"/>
        <v>1</v>
      </c>
      <c r="BO164" s="32">
        <f t="shared" si="130"/>
        <v>3</v>
      </c>
      <c r="BP164" s="32">
        <f t="shared" si="130"/>
        <v>11</v>
      </c>
      <c r="BQ164" s="32">
        <f t="shared" si="130"/>
        <v>17</v>
      </c>
      <c r="BR164" s="32">
        <f t="shared" si="130"/>
        <v>4</v>
      </c>
      <c r="BS164" s="32">
        <f t="shared" si="130"/>
        <v>5</v>
      </c>
      <c r="BT164" s="32">
        <f t="shared" si="130"/>
        <v>8</v>
      </c>
      <c r="BU164" s="32">
        <f t="shared" si="130"/>
        <v>8</v>
      </c>
      <c r="BV164" s="32">
        <f t="shared" si="130"/>
        <v>7</v>
      </c>
      <c r="BW164" s="32">
        <f t="shared" ref="BW164:CK164" si="131">SUBTOTAL(9,BW162:BW163)</f>
        <v>13</v>
      </c>
      <c r="BX164" s="32">
        <f t="shared" si="131"/>
        <v>5</v>
      </c>
      <c r="BY164" s="32">
        <f t="shared" si="131"/>
        <v>7</v>
      </c>
      <c r="BZ164" s="32">
        <f t="shared" si="131"/>
        <v>8</v>
      </c>
      <c r="CA164" s="32">
        <f t="shared" si="131"/>
        <v>1</v>
      </c>
      <c r="CB164" s="32">
        <f t="shared" si="131"/>
        <v>0</v>
      </c>
      <c r="CC164" s="32">
        <f t="shared" si="131"/>
        <v>0</v>
      </c>
      <c r="CD164" s="32">
        <f t="shared" si="131"/>
        <v>0</v>
      </c>
      <c r="CE164" s="32">
        <f t="shared" si="131"/>
        <v>0</v>
      </c>
      <c r="CF164" s="32">
        <f t="shared" si="131"/>
        <v>0</v>
      </c>
      <c r="CG164" s="32">
        <f t="shared" si="131"/>
        <v>6</v>
      </c>
      <c r="CH164" s="32">
        <f t="shared" si="131"/>
        <v>6</v>
      </c>
      <c r="CI164" s="32">
        <f t="shared" si="131"/>
        <v>4</v>
      </c>
      <c r="CJ164" s="32">
        <f t="shared" si="131"/>
        <v>10</v>
      </c>
      <c r="CK164" s="32">
        <f t="shared" si="131"/>
        <v>12</v>
      </c>
      <c r="CM164" s="35">
        <f t="shared" si="95"/>
        <v>8</v>
      </c>
      <c r="CN164" s="36">
        <f t="shared" si="96"/>
        <v>6.333333333333333</v>
      </c>
      <c r="CO164" s="37">
        <f t="shared" si="97"/>
        <v>1.2631578947368423</v>
      </c>
      <c r="CQ164" s="36">
        <f t="shared" si="98"/>
        <v>10.285714285714286</v>
      </c>
      <c r="CR164" s="36">
        <f t="shared" si="99"/>
        <v>6.5</v>
      </c>
      <c r="CS164" s="37">
        <f t="shared" si="100"/>
        <v>1.5824175824175826</v>
      </c>
      <c r="CU164" s="37">
        <f t="shared" si="101"/>
        <v>1.4227877385772123</v>
      </c>
    </row>
    <row r="165" spans="1:99" ht="15" hidden="1" customHeight="1" outlineLevel="2">
      <c r="A165" s="32" t="s">
        <v>148</v>
      </c>
      <c r="B165" s="32" t="s">
        <v>1656</v>
      </c>
      <c r="C165" s="32" t="s">
        <v>1657</v>
      </c>
      <c r="D165" s="32" t="s">
        <v>329</v>
      </c>
      <c r="E165" s="32" t="s">
        <v>1676</v>
      </c>
      <c r="F165" s="39" t="s">
        <v>1758</v>
      </c>
      <c r="G165" s="32" t="s">
        <v>1761</v>
      </c>
      <c r="H165" s="32" t="s">
        <v>1703</v>
      </c>
      <c r="I165" s="32" t="s">
        <v>1662</v>
      </c>
      <c r="J165" s="32" t="s">
        <v>1664</v>
      </c>
      <c r="K165" s="32">
        <v>10</v>
      </c>
      <c r="L165" s="32">
        <v>14</v>
      </c>
      <c r="M165" s="32">
        <v>14</v>
      </c>
      <c r="N165" s="32">
        <v>17</v>
      </c>
      <c r="O165" s="32">
        <v>16</v>
      </c>
      <c r="P165" s="32">
        <v>5</v>
      </c>
      <c r="Q165" s="32">
        <v>8</v>
      </c>
      <c r="R165" s="32">
        <v>6</v>
      </c>
      <c r="S165" s="32">
        <v>17</v>
      </c>
      <c r="T165" s="32">
        <v>9</v>
      </c>
      <c r="U165" s="32" t="s">
        <v>105</v>
      </c>
      <c r="V165" s="32">
        <v>1</v>
      </c>
      <c r="W165" s="32" t="s">
        <v>105</v>
      </c>
      <c r="X165" s="32" t="s">
        <v>105</v>
      </c>
      <c r="Y165" s="32" t="s">
        <v>105</v>
      </c>
      <c r="Z165" s="32" t="s">
        <v>105</v>
      </c>
      <c r="AA165" s="32" t="s">
        <v>105</v>
      </c>
      <c r="AB165" s="32" t="s">
        <v>105</v>
      </c>
      <c r="AC165" s="32" t="s">
        <v>105</v>
      </c>
      <c r="AD165" s="32">
        <v>1</v>
      </c>
      <c r="AE165" s="32">
        <v>4</v>
      </c>
      <c r="AF165" s="32">
        <v>12</v>
      </c>
      <c r="AG165" s="32" t="s">
        <v>105</v>
      </c>
      <c r="AH165" s="32" t="s">
        <v>105</v>
      </c>
      <c r="AI165" s="32" t="s">
        <v>105</v>
      </c>
      <c r="AJ165" s="32" t="s">
        <v>105</v>
      </c>
      <c r="AK165" s="32" t="s">
        <v>105</v>
      </c>
      <c r="AL165" s="32" t="s">
        <v>105</v>
      </c>
      <c r="AM165" s="32" t="s">
        <v>105</v>
      </c>
      <c r="AN165" s="32">
        <v>7</v>
      </c>
      <c r="AO165" s="32">
        <v>19</v>
      </c>
      <c r="AP165" s="32">
        <v>8</v>
      </c>
      <c r="AQ165" s="32">
        <v>4</v>
      </c>
      <c r="AR165" s="32">
        <v>12</v>
      </c>
      <c r="AS165" s="32">
        <v>7</v>
      </c>
      <c r="AT165" s="32">
        <v>7</v>
      </c>
      <c r="AU165" s="32">
        <v>4</v>
      </c>
      <c r="AV165" s="32">
        <v>3</v>
      </c>
      <c r="AW165" s="32">
        <v>4</v>
      </c>
      <c r="AX165" s="32">
        <v>10</v>
      </c>
      <c r="AY165" s="32">
        <v>13</v>
      </c>
      <c r="AZ165" s="32">
        <v>9</v>
      </c>
      <c r="BA165" s="32">
        <v>8</v>
      </c>
      <c r="BB165" s="32">
        <v>9</v>
      </c>
      <c r="BC165" s="32">
        <v>27</v>
      </c>
      <c r="BD165" s="32">
        <v>8</v>
      </c>
      <c r="BE165" s="32">
        <v>9</v>
      </c>
      <c r="BF165" s="32">
        <v>10</v>
      </c>
      <c r="BG165" s="32">
        <v>10</v>
      </c>
      <c r="BH165" s="32">
        <v>15</v>
      </c>
      <c r="BI165" s="32">
        <v>6</v>
      </c>
      <c r="BJ165" s="32">
        <v>4</v>
      </c>
      <c r="BK165" s="32">
        <v>8</v>
      </c>
      <c r="BL165" s="32">
        <v>4</v>
      </c>
      <c r="BM165" s="32">
        <v>2</v>
      </c>
      <c r="BN165" s="32">
        <v>7</v>
      </c>
      <c r="BO165" s="32">
        <v>3</v>
      </c>
      <c r="BP165" s="32">
        <v>4</v>
      </c>
      <c r="BQ165" s="32">
        <v>15</v>
      </c>
      <c r="BR165" s="32">
        <v>18</v>
      </c>
      <c r="BS165" s="32">
        <v>10</v>
      </c>
      <c r="BT165" s="32">
        <v>4</v>
      </c>
      <c r="BU165" s="32">
        <v>2</v>
      </c>
      <c r="BV165" s="32" t="s">
        <v>105</v>
      </c>
      <c r="BW165" s="32" t="s">
        <v>105</v>
      </c>
      <c r="BX165" s="32" t="s">
        <v>105</v>
      </c>
      <c r="BY165" s="32" t="s">
        <v>105</v>
      </c>
      <c r="BZ165" s="32" t="s">
        <v>105</v>
      </c>
      <c r="CA165" s="32" t="s">
        <v>105</v>
      </c>
      <c r="CB165" s="32" t="s">
        <v>105</v>
      </c>
      <c r="CC165" s="32" t="s">
        <v>105</v>
      </c>
      <c r="CD165" s="32" t="s">
        <v>105</v>
      </c>
      <c r="CE165" s="32" t="s">
        <v>105</v>
      </c>
      <c r="CF165" s="32" t="s">
        <v>105</v>
      </c>
      <c r="CG165" s="32" t="s">
        <v>105</v>
      </c>
      <c r="CH165" s="32" t="s">
        <v>105</v>
      </c>
      <c r="CI165" s="32" t="s">
        <v>105</v>
      </c>
      <c r="CJ165" s="32" t="s">
        <v>105</v>
      </c>
      <c r="CK165" s="32" t="s">
        <v>105</v>
      </c>
      <c r="CM165" s="35" t="e">
        <f t="shared" si="95"/>
        <v>#DIV/0!</v>
      </c>
      <c r="CN165" s="36">
        <f t="shared" si="96"/>
        <v>3</v>
      </c>
      <c r="CO165" s="37" t="e">
        <f t="shared" si="97"/>
        <v>#DIV/0!</v>
      </c>
      <c r="CQ165" s="36" t="e">
        <f t="shared" si="98"/>
        <v>#DIV/0!</v>
      </c>
      <c r="CR165" s="36">
        <f t="shared" si="99"/>
        <v>5</v>
      </c>
      <c r="CS165" s="37" t="e">
        <f t="shared" si="100"/>
        <v>#DIV/0!</v>
      </c>
      <c r="CU165" s="37" t="e">
        <f t="shared" si="101"/>
        <v>#DIV/0!</v>
      </c>
    </row>
    <row r="166" spans="1:99" ht="15" hidden="1" customHeight="1" outlineLevel="2">
      <c r="A166" s="32" t="s">
        <v>148</v>
      </c>
      <c r="B166" s="32" t="s">
        <v>1656</v>
      </c>
      <c r="C166" s="32" t="s">
        <v>1657</v>
      </c>
      <c r="D166" s="32" t="s">
        <v>329</v>
      </c>
      <c r="E166" s="32" t="s">
        <v>1676</v>
      </c>
      <c r="F166" s="39" t="s">
        <v>1758</v>
      </c>
      <c r="G166" s="32" t="s">
        <v>1761</v>
      </c>
      <c r="H166" s="32" t="s">
        <v>1703</v>
      </c>
      <c r="I166" s="32" t="s">
        <v>1662</v>
      </c>
      <c r="J166" s="32" t="s">
        <v>1665</v>
      </c>
      <c r="K166" s="32" t="s">
        <v>105</v>
      </c>
      <c r="L166" s="32" t="s">
        <v>105</v>
      </c>
      <c r="M166" s="32" t="s">
        <v>105</v>
      </c>
      <c r="N166" s="32" t="s">
        <v>105</v>
      </c>
      <c r="O166" s="32" t="s">
        <v>105</v>
      </c>
      <c r="P166" s="32" t="s">
        <v>105</v>
      </c>
      <c r="Q166" s="32" t="s">
        <v>105</v>
      </c>
      <c r="R166" s="32" t="s">
        <v>105</v>
      </c>
      <c r="S166" s="32" t="s">
        <v>105</v>
      </c>
      <c r="T166" s="32" t="s">
        <v>105</v>
      </c>
      <c r="U166" s="32" t="s">
        <v>105</v>
      </c>
      <c r="V166" s="32" t="s">
        <v>105</v>
      </c>
      <c r="W166" s="32" t="s">
        <v>105</v>
      </c>
      <c r="X166" s="32" t="s">
        <v>105</v>
      </c>
      <c r="Y166" s="32" t="s">
        <v>105</v>
      </c>
      <c r="Z166" s="32" t="s">
        <v>105</v>
      </c>
      <c r="AA166" s="32" t="s">
        <v>105</v>
      </c>
      <c r="AB166" s="32" t="s">
        <v>105</v>
      </c>
      <c r="AC166" s="32" t="s">
        <v>105</v>
      </c>
      <c r="AD166" s="32" t="s">
        <v>105</v>
      </c>
      <c r="AE166" s="32" t="s">
        <v>105</v>
      </c>
      <c r="AF166" s="32" t="s">
        <v>105</v>
      </c>
      <c r="AG166" s="32" t="s">
        <v>105</v>
      </c>
      <c r="AH166" s="32" t="s">
        <v>105</v>
      </c>
      <c r="AI166" s="32" t="s">
        <v>105</v>
      </c>
      <c r="AJ166" s="32" t="s">
        <v>105</v>
      </c>
      <c r="AK166" s="32" t="s">
        <v>105</v>
      </c>
      <c r="AL166" s="32" t="s">
        <v>105</v>
      </c>
      <c r="AM166" s="32" t="s">
        <v>105</v>
      </c>
      <c r="AN166" s="32" t="s">
        <v>105</v>
      </c>
      <c r="AO166" s="32" t="s">
        <v>105</v>
      </c>
      <c r="AP166" s="32" t="s">
        <v>105</v>
      </c>
      <c r="AQ166" s="32" t="s">
        <v>105</v>
      </c>
      <c r="AR166" s="32" t="s">
        <v>105</v>
      </c>
      <c r="AS166" s="32" t="s">
        <v>105</v>
      </c>
      <c r="AT166" s="32" t="s">
        <v>105</v>
      </c>
      <c r="AU166" s="32" t="s">
        <v>105</v>
      </c>
      <c r="AV166" s="32" t="s">
        <v>105</v>
      </c>
      <c r="AW166" s="32" t="s">
        <v>105</v>
      </c>
      <c r="AX166" s="32" t="s">
        <v>105</v>
      </c>
      <c r="AY166" s="32" t="s">
        <v>105</v>
      </c>
      <c r="AZ166" s="32" t="s">
        <v>105</v>
      </c>
      <c r="BA166" s="32" t="s">
        <v>105</v>
      </c>
      <c r="BB166" s="32" t="s">
        <v>105</v>
      </c>
      <c r="BC166" s="32" t="s">
        <v>105</v>
      </c>
      <c r="BD166" s="32" t="s">
        <v>105</v>
      </c>
      <c r="BE166" s="32" t="s">
        <v>105</v>
      </c>
      <c r="BF166" s="32" t="s">
        <v>105</v>
      </c>
      <c r="BG166" s="32" t="s">
        <v>105</v>
      </c>
      <c r="BH166" s="32" t="s">
        <v>105</v>
      </c>
      <c r="BI166" s="32" t="s">
        <v>105</v>
      </c>
      <c r="BJ166" s="32" t="s">
        <v>105</v>
      </c>
      <c r="BK166" s="32" t="s">
        <v>105</v>
      </c>
      <c r="BL166" s="32" t="s">
        <v>105</v>
      </c>
      <c r="BM166" s="32" t="s">
        <v>105</v>
      </c>
      <c r="BN166" s="32" t="s">
        <v>105</v>
      </c>
      <c r="BO166" s="32" t="s">
        <v>105</v>
      </c>
      <c r="BP166" s="32" t="s">
        <v>105</v>
      </c>
      <c r="BQ166" s="32" t="s">
        <v>105</v>
      </c>
      <c r="BR166" s="32" t="s">
        <v>105</v>
      </c>
      <c r="BS166" s="32" t="s">
        <v>105</v>
      </c>
      <c r="BT166" s="32" t="s">
        <v>105</v>
      </c>
      <c r="BU166" s="32" t="s">
        <v>105</v>
      </c>
      <c r="BV166" s="32" t="s">
        <v>105</v>
      </c>
      <c r="BW166" s="32" t="s">
        <v>105</v>
      </c>
      <c r="BX166" s="32" t="s">
        <v>105</v>
      </c>
      <c r="BY166" s="32" t="s">
        <v>105</v>
      </c>
      <c r="BZ166" s="32" t="s">
        <v>105</v>
      </c>
      <c r="CA166" s="32" t="s">
        <v>105</v>
      </c>
      <c r="CB166" s="32" t="s">
        <v>105</v>
      </c>
      <c r="CC166" s="32" t="s">
        <v>105</v>
      </c>
      <c r="CD166" s="32" t="s">
        <v>105</v>
      </c>
      <c r="CE166" s="32" t="s">
        <v>105</v>
      </c>
      <c r="CF166" s="32" t="s">
        <v>105</v>
      </c>
      <c r="CG166" s="32" t="s">
        <v>105</v>
      </c>
      <c r="CH166" s="32" t="s">
        <v>105</v>
      </c>
      <c r="CI166" s="32" t="s">
        <v>105</v>
      </c>
      <c r="CJ166" s="32" t="s">
        <v>105</v>
      </c>
      <c r="CK166" s="32" t="s">
        <v>105</v>
      </c>
      <c r="CM166" s="35" t="e">
        <f t="shared" si="95"/>
        <v>#DIV/0!</v>
      </c>
      <c r="CN166" s="36" t="e">
        <f t="shared" si="96"/>
        <v>#DIV/0!</v>
      </c>
      <c r="CO166" s="37" t="e">
        <f t="shared" si="97"/>
        <v>#DIV/0!</v>
      </c>
      <c r="CQ166" s="36" t="e">
        <f t="shared" si="98"/>
        <v>#DIV/0!</v>
      </c>
      <c r="CR166" s="36" t="e">
        <f t="shared" si="99"/>
        <v>#DIV/0!</v>
      </c>
      <c r="CS166" s="37" t="e">
        <f t="shared" si="100"/>
        <v>#DIV/0!</v>
      </c>
      <c r="CU166" s="37" t="e">
        <f t="shared" si="101"/>
        <v>#DIV/0!</v>
      </c>
    </row>
    <row r="167" spans="1:99" ht="15" hidden="1" customHeight="1" outlineLevel="2">
      <c r="A167" s="32" t="s">
        <v>148</v>
      </c>
      <c r="B167" s="32" t="s">
        <v>1656</v>
      </c>
      <c r="C167" s="32" t="s">
        <v>1657</v>
      </c>
      <c r="D167" s="32" t="s">
        <v>329</v>
      </c>
      <c r="E167" s="32" t="s">
        <v>1676</v>
      </c>
      <c r="F167" s="39" t="s">
        <v>1758</v>
      </c>
      <c r="G167" s="32" t="s">
        <v>1761</v>
      </c>
      <c r="H167" s="32" t="s">
        <v>1703</v>
      </c>
      <c r="I167" s="32" t="s">
        <v>1662</v>
      </c>
      <c r="J167" s="32" t="s">
        <v>1666</v>
      </c>
      <c r="K167" s="32" t="s">
        <v>105</v>
      </c>
      <c r="L167" s="32" t="s">
        <v>105</v>
      </c>
      <c r="M167" s="32" t="s">
        <v>105</v>
      </c>
      <c r="N167" s="32" t="s">
        <v>105</v>
      </c>
      <c r="O167" s="32" t="s">
        <v>105</v>
      </c>
      <c r="P167" s="32" t="s">
        <v>105</v>
      </c>
      <c r="Q167" s="32" t="s">
        <v>105</v>
      </c>
      <c r="R167" s="32" t="s">
        <v>105</v>
      </c>
      <c r="S167" s="32" t="s">
        <v>105</v>
      </c>
      <c r="T167" s="32" t="s">
        <v>105</v>
      </c>
      <c r="U167" s="32" t="s">
        <v>105</v>
      </c>
      <c r="V167" s="32" t="s">
        <v>105</v>
      </c>
      <c r="W167" s="32" t="s">
        <v>105</v>
      </c>
      <c r="X167" s="32" t="s">
        <v>105</v>
      </c>
      <c r="Y167" s="32" t="s">
        <v>105</v>
      </c>
      <c r="Z167" s="32" t="s">
        <v>105</v>
      </c>
      <c r="AA167" s="32" t="s">
        <v>105</v>
      </c>
      <c r="AB167" s="32" t="s">
        <v>105</v>
      </c>
      <c r="AC167" s="32" t="s">
        <v>105</v>
      </c>
      <c r="AD167" s="32" t="s">
        <v>105</v>
      </c>
      <c r="AE167" s="32" t="s">
        <v>105</v>
      </c>
      <c r="AF167" s="32" t="s">
        <v>105</v>
      </c>
      <c r="AG167" s="32" t="s">
        <v>105</v>
      </c>
      <c r="AH167" s="32" t="s">
        <v>105</v>
      </c>
      <c r="AI167" s="32" t="s">
        <v>105</v>
      </c>
      <c r="AJ167" s="32" t="s">
        <v>105</v>
      </c>
      <c r="AK167" s="32" t="s">
        <v>105</v>
      </c>
      <c r="AL167" s="32" t="s">
        <v>105</v>
      </c>
      <c r="AM167" s="32" t="s">
        <v>105</v>
      </c>
      <c r="AN167" s="32" t="s">
        <v>105</v>
      </c>
      <c r="AO167" s="32" t="s">
        <v>105</v>
      </c>
      <c r="AP167" s="32" t="s">
        <v>105</v>
      </c>
      <c r="AQ167" s="32" t="s">
        <v>105</v>
      </c>
      <c r="AR167" s="32" t="s">
        <v>105</v>
      </c>
      <c r="AS167" s="32" t="s">
        <v>105</v>
      </c>
      <c r="AT167" s="32" t="s">
        <v>105</v>
      </c>
      <c r="AU167" s="32" t="s">
        <v>105</v>
      </c>
      <c r="AV167" s="32" t="s">
        <v>105</v>
      </c>
      <c r="AW167" s="32" t="s">
        <v>105</v>
      </c>
      <c r="AX167" s="32" t="s">
        <v>105</v>
      </c>
      <c r="AY167" s="32" t="s">
        <v>105</v>
      </c>
      <c r="AZ167" s="32" t="s">
        <v>105</v>
      </c>
      <c r="BA167" s="32" t="s">
        <v>105</v>
      </c>
      <c r="BB167" s="32" t="s">
        <v>105</v>
      </c>
      <c r="BC167" s="32" t="s">
        <v>105</v>
      </c>
      <c r="BD167" s="32" t="s">
        <v>105</v>
      </c>
      <c r="BE167" s="32" t="s">
        <v>105</v>
      </c>
      <c r="BF167" s="32" t="s">
        <v>105</v>
      </c>
      <c r="BG167" s="32" t="s">
        <v>105</v>
      </c>
      <c r="BH167" s="32" t="s">
        <v>105</v>
      </c>
      <c r="BI167" s="32" t="s">
        <v>105</v>
      </c>
      <c r="BJ167" s="32" t="s">
        <v>105</v>
      </c>
      <c r="BK167" s="32" t="s">
        <v>105</v>
      </c>
      <c r="BL167" s="32" t="s">
        <v>105</v>
      </c>
      <c r="BM167" s="32" t="s">
        <v>105</v>
      </c>
      <c r="BN167" s="32" t="s">
        <v>105</v>
      </c>
      <c r="BO167" s="32" t="s">
        <v>105</v>
      </c>
      <c r="BP167" s="32" t="s">
        <v>105</v>
      </c>
      <c r="BQ167" s="32" t="s">
        <v>105</v>
      </c>
      <c r="BR167" s="32" t="s">
        <v>105</v>
      </c>
      <c r="BS167" s="32" t="s">
        <v>105</v>
      </c>
      <c r="BT167" s="32" t="s">
        <v>105</v>
      </c>
      <c r="BU167" s="32" t="s">
        <v>105</v>
      </c>
      <c r="BV167" s="32" t="s">
        <v>105</v>
      </c>
      <c r="BW167" s="32" t="s">
        <v>105</v>
      </c>
      <c r="BX167" s="32" t="s">
        <v>105</v>
      </c>
      <c r="BY167" s="32" t="s">
        <v>105</v>
      </c>
      <c r="BZ167" s="32" t="s">
        <v>105</v>
      </c>
      <c r="CA167" s="32" t="s">
        <v>105</v>
      </c>
      <c r="CB167" s="32" t="s">
        <v>105</v>
      </c>
      <c r="CC167" s="32" t="s">
        <v>105</v>
      </c>
      <c r="CD167" s="32" t="s">
        <v>105</v>
      </c>
      <c r="CE167" s="32" t="s">
        <v>105</v>
      </c>
      <c r="CF167" s="32" t="s">
        <v>105</v>
      </c>
      <c r="CG167" s="32" t="s">
        <v>105</v>
      </c>
      <c r="CH167" s="32" t="s">
        <v>105</v>
      </c>
      <c r="CI167" s="32" t="s">
        <v>105</v>
      </c>
      <c r="CJ167" s="32" t="s">
        <v>105</v>
      </c>
      <c r="CK167" s="32" t="s">
        <v>105</v>
      </c>
      <c r="CM167" s="35" t="e">
        <f t="shared" si="95"/>
        <v>#DIV/0!</v>
      </c>
      <c r="CN167" s="36" t="e">
        <f t="shared" si="96"/>
        <v>#DIV/0!</v>
      </c>
      <c r="CO167" s="37" t="e">
        <f t="shared" si="97"/>
        <v>#DIV/0!</v>
      </c>
      <c r="CQ167" s="36" t="e">
        <f t="shared" si="98"/>
        <v>#DIV/0!</v>
      </c>
      <c r="CR167" s="36" t="e">
        <f t="shared" si="99"/>
        <v>#DIV/0!</v>
      </c>
      <c r="CS167" s="37" t="e">
        <f t="shared" si="100"/>
        <v>#DIV/0!</v>
      </c>
      <c r="CU167" s="37" t="e">
        <f t="shared" si="101"/>
        <v>#DIV/0!</v>
      </c>
    </row>
    <row r="168" spans="1:99" ht="15" hidden="1" customHeight="1" outlineLevel="2">
      <c r="A168" s="32" t="s">
        <v>148</v>
      </c>
      <c r="B168" s="32" t="s">
        <v>1656</v>
      </c>
      <c r="C168" s="32" t="s">
        <v>1657</v>
      </c>
      <c r="D168" s="32" t="s">
        <v>329</v>
      </c>
      <c r="E168" s="32" t="s">
        <v>1676</v>
      </c>
      <c r="F168" s="39" t="s">
        <v>1758</v>
      </c>
      <c r="G168" s="32" t="s">
        <v>1761</v>
      </c>
      <c r="H168" s="32" t="s">
        <v>1703</v>
      </c>
      <c r="I168" s="32" t="s">
        <v>1662</v>
      </c>
      <c r="J168" s="32" t="s">
        <v>1668</v>
      </c>
      <c r="K168" s="32" t="s">
        <v>105</v>
      </c>
      <c r="L168" s="32" t="s">
        <v>105</v>
      </c>
      <c r="M168" s="32" t="s">
        <v>105</v>
      </c>
      <c r="N168" s="32" t="s">
        <v>105</v>
      </c>
      <c r="O168" s="32" t="s">
        <v>105</v>
      </c>
      <c r="P168" s="32" t="s">
        <v>105</v>
      </c>
      <c r="Q168" s="32" t="s">
        <v>105</v>
      </c>
      <c r="R168" s="32" t="s">
        <v>105</v>
      </c>
      <c r="S168" s="32" t="s">
        <v>105</v>
      </c>
      <c r="T168" s="32" t="s">
        <v>105</v>
      </c>
      <c r="U168" s="32" t="s">
        <v>105</v>
      </c>
      <c r="V168" s="32" t="s">
        <v>105</v>
      </c>
      <c r="W168" s="32" t="s">
        <v>105</v>
      </c>
      <c r="X168" s="32" t="s">
        <v>105</v>
      </c>
      <c r="Y168" s="32" t="s">
        <v>105</v>
      </c>
      <c r="Z168" s="32" t="s">
        <v>105</v>
      </c>
      <c r="AA168" s="32" t="s">
        <v>105</v>
      </c>
      <c r="AB168" s="32" t="s">
        <v>105</v>
      </c>
      <c r="AC168" s="32" t="s">
        <v>105</v>
      </c>
      <c r="AD168" s="32" t="s">
        <v>105</v>
      </c>
      <c r="AE168" s="32" t="s">
        <v>105</v>
      </c>
      <c r="AF168" s="32" t="s">
        <v>105</v>
      </c>
      <c r="AG168" s="32" t="s">
        <v>105</v>
      </c>
      <c r="AH168" s="32" t="s">
        <v>105</v>
      </c>
      <c r="AI168" s="32" t="s">
        <v>105</v>
      </c>
      <c r="AJ168" s="32" t="s">
        <v>105</v>
      </c>
      <c r="AK168" s="32" t="s">
        <v>105</v>
      </c>
      <c r="AL168" s="32" t="s">
        <v>105</v>
      </c>
      <c r="AM168" s="32" t="s">
        <v>105</v>
      </c>
      <c r="AN168" s="32" t="s">
        <v>105</v>
      </c>
      <c r="AO168" s="32" t="s">
        <v>105</v>
      </c>
      <c r="AP168" s="32" t="s">
        <v>105</v>
      </c>
      <c r="AQ168" s="32" t="s">
        <v>105</v>
      </c>
      <c r="AR168" s="32" t="s">
        <v>105</v>
      </c>
      <c r="AS168" s="32" t="s">
        <v>105</v>
      </c>
      <c r="AT168" s="32" t="s">
        <v>105</v>
      </c>
      <c r="AU168" s="32" t="s">
        <v>105</v>
      </c>
      <c r="AV168" s="32" t="s">
        <v>105</v>
      </c>
      <c r="AW168" s="32" t="s">
        <v>105</v>
      </c>
      <c r="AX168" s="32" t="s">
        <v>105</v>
      </c>
      <c r="AY168" s="32" t="s">
        <v>105</v>
      </c>
      <c r="AZ168" s="32" t="s">
        <v>105</v>
      </c>
      <c r="BA168" s="32" t="s">
        <v>105</v>
      </c>
      <c r="BB168" s="32" t="s">
        <v>105</v>
      </c>
      <c r="BC168" s="32" t="s">
        <v>105</v>
      </c>
      <c r="BD168" s="32" t="s">
        <v>105</v>
      </c>
      <c r="BE168" s="32" t="s">
        <v>105</v>
      </c>
      <c r="BF168" s="32" t="s">
        <v>105</v>
      </c>
      <c r="BG168" s="32" t="s">
        <v>105</v>
      </c>
      <c r="BH168" s="32" t="s">
        <v>105</v>
      </c>
      <c r="BI168" s="32" t="s">
        <v>105</v>
      </c>
      <c r="BJ168" s="32" t="s">
        <v>105</v>
      </c>
      <c r="BK168" s="32" t="s">
        <v>105</v>
      </c>
      <c r="BL168" s="32" t="s">
        <v>105</v>
      </c>
      <c r="BM168" s="32" t="s">
        <v>105</v>
      </c>
      <c r="BN168" s="32" t="s">
        <v>105</v>
      </c>
      <c r="BO168" s="32" t="s">
        <v>105</v>
      </c>
      <c r="BP168" s="32" t="s">
        <v>105</v>
      </c>
      <c r="BQ168" s="32" t="s">
        <v>105</v>
      </c>
      <c r="BR168" s="32" t="s">
        <v>105</v>
      </c>
      <c r="BS168" s="32" t="s">
        <v>105</v>
      </c>
      <c r="BT168" s="32" t="s">
        <v>105</v>
      </c>
      <c r="BU168" s="32" t="s">
        <v>105</v>
      </c>
      <c r="BV168" s="32" t="s">
        <v>105</v>
      </c>
      <c r="BW168" s="32" t="s">
        <v>105</v>
      </c>
      <c r="BX168" s="32" t="s">
        <v>105</v>
      </c>
      <c r="BY168" s="32" t="s">
        <v>105</v>
      </c>
      <c r="BZ168" s="32" t="s">
        <v>105</v>
      </c>
      <c r="CA168" s="32" t="s">
        <v>105</v>
      </c>
      <c r="CB168" s="32" t="s">
        <v>105</v>
      </c>
      <c r="CC168" s="32" t="s">
        <v>105</v>
      </c>
      <c r="CD168" s="32" t="s">
        <v>105</v>
      </c>
      <c r="CE168" s="32" t="s">
        <v>105</v>
      </c>
      <c r="CF168" s="32" t="s">
        <v>105</v>
      </c>
      <c r="CG168" s="32" t="s">
        <v>105</v>
      </c>
      <c r="CH168" s="32" t="s">
        <v>105</v>
      </c>
      <c r="CI168" s="32" t="s">
        <v>105</v>
      </c>
      <c r="CJ168" s="32" t="s">
        <v>105</v>
      </c>
      <c r="CK168" s="32" t="s">
        <v>105</v>
      </c>
      <c r="CM168" s="35" t="e">
        <f t="shared" si="95"/>
        <v>#DIV/0!</v>
      </c>
      <c r="CN168" s="36" t="e">
        <f t="shared" si="96"/>
        <v>#DIV/0!</v>
      </c>
      <c r="CO168" s="37" t="e">
        <f t="shared" si="97"/>
        <v>#DIV/0!</v>
      </c>
      <c r="CQ168" s="36" t="e">
        <f t="shared" si="98"/>
        <v>#DIV/0!</v>
      </c>
      <c r="CR168" s="36" t="e">
        <f t="shared" si="99"/>
        <v>#DIV/0!</v>
      </c>
      <c r="CS168" s="37" t="e">
        <f t="shared" si="100"/>
        <v>#DIV/0!</v>
      </c>
      <c r="CU168" s="37" t="e">
        <f t="shared" si="101"/>
        <v>#DIV/0!</v>
      </c>
    </row>
    <row r="169" spans="1:99" ht="15" customHeight="1" outlineLevel="1" collapsed="1">
      <c r="A169" s="32" t="s">
        <v>148</v>
      </c>
      <c r="B169" s="32" t="s">
        <v>1656</v>
      </c>
      <c r="C169" s="32" t="s">
        <v>1657</v>
      </c>
      <c r="D169" s="32" t="s">
        <v>329</v>
      </c>
      <c r="E169" s="32" t="s">
        <v>1676</v>
      </c>
      <c r="F169" s="39" t="s">
        <v>1758</v>
      </c>
      <c r="G169" s="34" t="s">
        <v>1762</v>
      </c>
      <c r="H169" s="32"/>
      <c r="I169" s="32"/>
      <c r="J169" s="32"/>
      <c r="K169" s="32">
        <f t="shared" ref="K169:AP169" si="132">SUBTOTAL(9,K165:K168)</f>
        <v>10</v>
      </c>
      <c r="L169" s="32">
        <f t="shared" si="132"/>
        <v>14</v>
      </c>
      <c r="M169" s="32">
        <f t="shared" si="132"/>
        <v>14</v>
      </c>
      <c r="N169" s="32">
        <f t="shared" si="132"/>
        <v>17</v>
      </c>
      <c r="O169" s="32">
        <f t="shared" si="132"/>
        <v>16</v>
      </c>
      <c r="P169" s="32">
        <f t="shared" si="132"/>
        <v>5</v>
      </c>
      <c r="Q169" s="32">
        <f t="shared" si="132"/>
        <v>8</v>
      </c>
      <c r="R169" s="32">
        <f t="shared" si="132"/>
        <v>6</v>
      </c>
      <c r="S169" s="32">
        <f t="shared" si="132"/>
        <v>17</v>
      </c>
      <c r="T169" s="32">
        <f t="shared" si="132"/>
        <v>9</v>
      </c>
      <c r="U169" s="32">
        <f t="shared" si="132"/>
        <v>0</v>
      </c>
      <c r="V169" s="32">
        <f t="shared" si="132"/>
        <v>1</v>
      </c>
      <c r="W169" s="32">
        <f t="shared" si="132"/>
        <v>0</v>
      </c>
      <c r="X169" s="32">
        <f t="shared" si="132"/>
        <v>0</v>
      </c>
      <c r="Y169" s="32">
        <f t="shared" si="132"/>
        <v>0</v>
      </c>
      <c r="Z169" s="32">
        <f t="shared" si="132"/>
        <v>0</v>
      </c>
      <c r="AA169" s="32">
        <f t="shared" si="132"/>
        <v>0</v>
      </c>
      <c r="AB169" s="32">
        <f t="shared" si="132"/>
        <v>0</v>
      </c>
      <c r="AC169" s="32">
        <f t="shared" si="132"/>
        <v>0</v>
      </c>
      <c r="AD169" s="32">
        <f t="shared" si="132"/>
        <v>1</v>
      </c>
      <c r="AE169" s="32">
        <f t="shared" si="132"/>
        <v>4</v>
      </c>
      <c r="AF169" s="32">
        <f t="shared" si="132"/>
        <v>12</v>
      </c>
      <c r="AG169" s="32">
        <f t="shared" si="132"/>
        <v>0</v>
      </c>
      <c r="AH169" s="32">
        <f t="shared" si="132"/>
        <v>0</v>
      </c>
      <c r="AI169" s="32">
        <f t="shared" si="132"/>
        <v>0</v>
      </c>
      <c r="AJ169" s="32">
        <f t="shared" si="132"/>
        <v>0</v>
      </c>
      <c r="AK169" s="32">
        <f t="shared" si="132"/>
        <v>0</v>
      </c>
      <c r="AL169" s="32">
        <f t="shared" si="132"/>
        <v>0</v>
      </c>
      <c r="AM169" s="32">
        <f t="shared" si="132"/>
        <v>0</v>
      </c>
      <c r="AN169" s="32">
        <f t="shared" si="132"/>
        <v>7</v>
      </c>
      <c r="AO169" s="32">
        <f t="shared" si="132"/>
        <v>19</v>
      </c>
      <c r="AP169" s="32">
        <f t="shared" si="132"/>
        <v>8</v>
      </c>
      <c r="AQ169" s="32">
        <f t="shared" ref="AQ169:BV169" si="133">SUBTOTAL(9,AQ165:AQ168)</f>
        <v>4</v>
      </c>
      <c r="AR169" s="32">
        <f t="shared" si="133"/>
        <v>12</v>
      </c>
      <c r="AS169" s="32">
        <f t="shared" si="133"/>
        <v>7</v>
      </c>
      <c r="AT169" s="32">
        <f t="shared" si="133"/>
        <v>7</v>
      </c>
      <c r="AU169" s="32">
        <f t="shared" si="133"/>
        <v>4</v>
      </c>
      <c r="AV169" s="32">
        <f t="shared" si="133"/>
        <v>3</v>
      </c>
      <c r="AW169" s="32">
        <f t="shared" si="133"/>
        <v>4</v>
      </c>
      <c r="AX169" s="32">
        <f t="shared" si="133"/>
        <v>10</v>
      </c>
      <c r="AY169" s="32">
        <f t="shared" si="133"/>
        <v>13</v>
      </c>
      <c r="AZ169" s="32">
        <f t="shared" si="133"/>
        <v>9</v>
      </c>
      <c r="BA169" s="32">
        <f t="shared" si="133"/>
        <v>8</v>
      </c>
      <c r="BB169" s="32">
        <f t="shared" si="133"/>
        <v>9</v>
      </c>
      <c r="BC169" s="32">
        <f t="shared" si="133"/>
        <v>27</v>
      </c>
      <c r="BD169" s="32">
        <f t="shared" si="133"/>
        <v>8</v>
      </c>
      <c r="BE169" s="32">
        <f t="shared" si="133"/>
        <v>9</v>
      </c>
      <c r="BF169" s="32">
        <f t="shared" si="133"/>
        <v>10</v>
      </c>
      <c r="BG169" s="32">
        <f t="shared" si="133"/>
        <v>10</v>
      </c>
      <c r="BH169" s="32">
        <f t="shared" si="133"/>
        <v>15</v>
      </c>
      <c r="BI169" s="32">
        <f t="shared" si="133"/>
        <v>6</v>
      </c>
      <c r="BJ169" s="32">
        <f t="shared" si="133"/>
        <v>4</v>
      </c>
      <c r="BK169" s="32">
        <f t="shared" si="133"/>
        <v>8</v>
      </c>
      <c r="BL169" s="32">
        <f t="shared" si="133"/>
        <v>4</v>
      </c>
      <c r="BM169" s="32">
        <f t="shared" si="133"/>
        <v>2</v>
      </c>
      <c r="BN169" s="32">
        <f t="shared" si="133"/>
        <v>7</v>
      </c>
      <c r="BO169" s="32">
        <f t="shared" si="133"/>
        <v>3</v>
      </c>
      <c r="BP169" s="32">
        <f t="shared" si="133"/>
        <v>4</v>
      </c>
      <c r="BQ169" s="32">
        <f t="shared" si="133"/>
        <v>15</v>
      </c>
      <c r="BR169" s="32">
        <f t="shared" si="133"/>
        <v>18</v>
      </c>
      <c r="BS169" s="32">
        <f t="shared" si="133"/>
        <v>10</v>
      </c>
      <c r="BT169" s="32">
        <f t="shared" si="133"/>
        <v>4</v>
      </c>
      <c r="BU169" s="32">
        <f t="shared" si="133"/>
        <v>2</v>
      </c>
      <c r="BV169" s="32">
        <f t="shared" si="133"/>
        <v>0</v>
      </c>
      <c r="BW169" s="32">
        <f t="shared" ref="BW169:CK169" si="134">SUBTOTAL(9,BW165:BW168)</f>
        <v>0</v>
      </c>
      <c r="BX169" s="32">
        <f t="shared" si="134"/>
        <v>0</v>
      </c>
      <c r="BY169" s="32">
        <f t="shared" si="134"/>
        <v>0</v>
      </c>
      <c r="BZ169" s="32">
        <f t="shared" si="134"/>
        <v>0</v>
      </c>
      <c r="CA169" s="32">
        <f t="shared" si="134"/>
        <v>0</v>
      </c>
      <c r="CB169" s="32">
        <f t="shared" si="134"/>
        <v>0</v>
      </c>
      <c r="CC169" s="32">
        <f t="shared" si="134"/>
        <v>0</v>
      </c>
      <c r="CD169" s="32">
        <f t="shared" si="134"/>
        <v>0</v>
      </c>
      <c r="CE169" s="32">
        <f t="shared" si="134"/>
        <v>0</v>
      </c>
      <c r="CF169" s="32">
        <f t="shared" si="134"/>
        <v>0</v>
      </c>
      <c r="CG169" s="32">
        <f t="shared" si="134"/>
        <v>0</v>
      </c>
      <c r="CH169" s="32">
        <f t="shared" si="134"/>
        <v>0</v>
      </c>
      <c r="CI169" s="32">
        <f t="shared" si="134"/>
        <v>0</v>
      </c>
      <c r="CJ169" s="32">
        <f t="shared" si="134"/>
        <v>0</v>
      </c>
      <c r="CK169" s="32">
        <f t="shared" si="134"/>
        <v>0</v>
      </c>
      <c r="CM169" s="35">
        <f t="shared" si="95"/>
        <v>0</v>
      </c>
      <c r="CN169" s="36">
        <f>AVERAGE(BT169:CB169)</f>
        <v>0.66666666666666663</v>
      </c>
      <c r="CO169" s="37">
        <f t="shared" si="97"/>
        <v>0</v>
      </c>
      <c r="CQ169" s="36">
        <f t="shared" si="98"/>
        <v>0</v>
      </c>
      <c r="CR169" s="36">
        <f>AVERAGE(T169:AA169)</f>
        <v>1.25</v>
      </c>
      <c r="CS169" s="37">
        <f t="shared" si="100"/>
        <v>0</v>
      </c>
      <c r="CU169" s="37">
        <f>AVERAGE(CS169,CO169)</f>
        <v>0</v>
      </c>
    </row>
    <row r="170" spans="1:99" ht="15" hidden="1" customHeight="1" outlineLevel="2">
      <c r="A170" s="32" t="s">
        <v>499</v>
      </c>
      <c r="B170" s="32" t="s">
        <v>1656</v>
      </c>
      <c r="C170" s="32" t="s">
        <v>1657</v>
      </c>
      <c r="D170" s="32" t="s">
        <v>327</v>
      </c>
      <c r="E170" s="32" t="s">
        <v>1658</v>
      </c>
      <c r="F170" s="39" t="s">
        <v>1763</v>
      </c>
      <c r="G170" s="32" t="s">
        <v>1764</v>
      </c>
      <c r="H170" s="32" t="s">
        <v>1703</v>
      </c>
      <c r="I170" s="32" t="s">
        <v>1662</v>
      </c>
      <c r="J170" s="32" t="s">
        <v>1664</v>
      </c>
      <c r="K170" s="32">
        <v>12</v>
      </c>
      <c r="L170" s="32">
        <v>13</v>
      </c>
      <c r="M170" s="32">
        <v>5</v>
      </c>
      <c r="N170" s="32">
        <v>14</v>
      </c>
      <c r="O170" s="32">
        <v>13</v>
      </c>
      <c r="P170" s="32">
        <v>21</v>
      </c>
      <c r="Q170" s="32">
        <v>15</v>
      </c>
      <c r="R170" s="32">
        <v>49</v>
      </c>
      <c r="S170" s="32">
        <v>77</v>
      </c>
      <c r="T170" s="32">
        <v>25</v>
      </c>
      <c r="U170" s="32">
        <v>48</v>
      </c>
      <c r="V170" s="32">
        <v>18</v>
      </c>
      <c r="W170" s="32">
        <v>25</v>
      </c>
      <c r="X170" s="32">
        <v>28</v>
      </c>
      <c r="Y170" s="32">
        <v>26</v>
      </c>
      <c r="Z170" s="32">
        <v>32</v>
      </c>
      <c r="AA170" s="32">
        <v>10</v>
      </c>
      <c r="AB170" s="32">
        <v>22</v>
      </c>
      <c r="AC170" s="32">
        <v>28</v>
      </c>
      <c r="AD170" s="32">
        <v>27</v>
      </c>
      <c r="AE170" s="32">
        <v>42</v>
      </c>
      <c r="AF170" s="32">
        <v>24</v>
      </c>
      <c r="AG170" s="32">
        <v>50</v>
      </c>
      <c r="AH170" s="32">
        <v>29</v>
      </c>
      <c r="AI170" s="32">
        <v>86</v>
      </c>
      <c r="AJ170" s="32">
        <v>42</v>
      </c>
      <c r="AK170" s="32">
        <v>57</v>
      </c>
      <c r="AL170" s="32">
        <v>20</v>
      </c>
      <c r="AM170" s="32">
        <v>18</v>
      </c>
      <c r="AN170" s="32">
        <v>38</v>
      </c>
      <c r="AO170" s="32">
        <v>25</v>
      </c>
      <c r="AP170" s="32">
        <v>14</v>
      </c>
      <c r="AQ170" s="32">
        <v>7</v>
      </c>
      <c r="AR170" s="32">
        <v>13</v>
      </c>
      <c r="AS170" s="32">
        <v>7</v>
      </c>
      <c r="AT170" s="32">
        <v>11</v>
      </c>
      <c r="AU170" s="32">
        <v>5</v>
      </c>
      <c r="AV170" s="32">
        <v>13</v>
      </c>
      <c r="AW170" s="32">
        <v>7</v>
      </c>
      <c r="AX170" s="32">
        <v>5</v>
      </c>
      <c r="AY170" s="32">
        <v>6</v>
      </c>
      <c r="AZ170" s="32">
        <v>12</v>
      </c>
      <c r="BA170" s="32">
        <v>17</v>
      </c>
      <c r="BB170" s="32">
        <v>21</v>
      </c>
      <c r="BC170" s="32">
        <v>28</v>
      </c>
      <c r="BD170" s="32">
        <v>15</v>
      </c>
      <c r="BE170" s="32">
        <v>4</v>
      </c>
      <c r="BF170" s="32">
        <v>7</v>
      </c>
      <c r="BG170" s="32">
        <v>14</v>
      </c>
      <c r="BH170" s="32">
        <v>18</v>
      </c>
      <c r="BI170" s="32">
        <v>30</v>
      </c>
      <c r="BJ170" s="32">
        <v>34</v>
      </c>
      <c r="BK170" s="32">
        <v>5</v>
      </c>
      <c r="BL170" s="32">
        <v>30</v>
      </c>
      <c r="BM170" s="32">
        <v>16</v>
      </c>
      <c r="BN170" s="32">
        <v>12</v>
      </c>
      <c r="BO170" s="32">
        <v>10</v>
      </c>
      <c r="BP170" s="32">
        <v>5</v>
      </c>
      <c r="BQ170" s="32">
        <v>11</v>
      </c>
      <c r="BR170" s="32">
        <v>17</v>
      </c>
      <c r="BS170" s="32">
        <v>7</v>
      </c>
      <c r="BT170" s="32">
        <v>28</v>
      </c>
      <c r="BU170" s="32">
        <v>20</v>
      </c>
      <c r="BV170" s="32">
        <v>13</v>
      </c>
      <c r="BW170" s="32">
        <v>14</v>
      </c>
      <c r="BX170" s="32">
        <v>5</v>
      </c>
      <c r="BY170" s="32">
        <v>26</v>
      </c>
      <c r="BZ170" s="32">
        <v>13</v>
      </c>
      <c r="CA170" s="32">
        <v>28</v>
      </c>
      <c r="CB170" s="32">
        <v>9</v>
      </c>
      <c r="CC170" s="32">
        <v>19</v>
      </c>
      <c r="CD170" s="32">
        <v>32</v>
      </c>
      <c r="CE170" s="32">
        <v>13</v>
      </c>
      <c r="CF170" s="32">
        <v>10</v>
      </c>
      <c r="CG170" s="32">
        <v>12</v>
      </c>
      <c r="CH170" s="32">
        <v>53</v>
      </c>
      <c r="CI170" s="32">
        <v>51</v>
      </c>
      <c r="CJ170" s="32">
        <v>45</v>
      </c>
      <c r="CK170" s="32">
        <v>33</v>
      </c>
      <c r="CM170" s="35">
        <f t="shared" si="95"/>
        <v>45.5</v>
      </c>
      <c r="CN170" s="36">
        <f t="shared" si="96"/>
        <v>17.333333333333332</v>
      </c>
      <c r="CO170" s="37">
        <f t="shared" si="97"/>
        <v>2.625</v>
      </c>
      <c r="CQ170" s="36">
        <f t="shared" si="98"/>
        <v>43.142857142857146</v>
      </c>
      <c r="CR170" s="36">
        <f t="shared" si="99"/>
        <v>26.5</v>
      </c>
      <c r="CS170" s="37">
        <f t="shared" si="100"/>
        <v>1.6280323450134773</v>
      </c>
      <c r="CU170" s="37">
        <f t="shared" si="101"/>
        <v>2.1265161725067387</v>
      </c>
    </row>
    <row r="171" spans="1:99" ht="15" customHeight="1" outlineLevel="1" collapsed="1">
      <c r="A171" s="32" t="s">
        <v>499</v>
      </c>
      <c r="B171" s="32" t="s">
        <v>1656</v>
      </c>
      <c r="C171" s="32" t="s">
        <v>1657</v>
      </c>
      <c r="D171" s="32" t="s">
        <v>327</v>
      </c>
      <c r="E171" s="32" t="s">
        <v>1658</v>
      </c>
      <c r="F171" s="39" t="s">
        <v>1763</v>
      </c>
      <c r="G171" s="34" t="s">
        <v>1765</v>
      </c>
      <c r="H171" s="32"/>
      <c r="I171" s="32"/>
      <c r="J171" s="32"/>
      <c r="K171" s="32">
        <f t="shared" ref="K171:AP171" si="135">SUBTOTAL(9,K170:K170)</f>
        <v>12</v>
      </c>
      <c r="L171" s="32">
        <f t="shared" si="135"/>
        <v>13</v>
      </c>
      <c r="M171" s="32">
        <f t="shared" si="135"/>
        <v>5</v>
      </c>
      <c r="N171" s="32">
        <f t="shared" si="135"/>
        <v>14</v>
      </c>
      <c r="O171" s="32">
        <f t="shared" si="135"/>
        <v>13</v>
      </c>
      <c r="P171" s="32">
        <f t="shared" si="135"/>
        <v>21</v>
      </c>
      <c r="Q171" s="32">
        <f t="shared" si="135"/>
        <v>15</v>
      </c>
      <c r="R171" s="32">
        <f t="shared" si="135"/>
        <v>49</v>
      </c>
      <c r="S171" s="32">
        <f t="shared" si="135"/>
        <v>77</v>
      </c>
      <c r="T171" s="32">
        <f t="shared" si="135"/>
        <v>25</v>
      </c>
      <c r="U171" s="32">
        <f t="shared" si="135"/>
        <v>48</v>
      </c>
      <c r="V171" s="32">
        <f t="shared" si="135"/>
        <v>18</v>
      </c>
      <c r="W171" s="32">
        <f t="shared" si="135"/>
        <v>25</v>
      </c>
      <c r="X171" s="32">
        <f t="shared" si="135"/>
        <v>28</v>
      </c>
      <c r="Y171" s="32">
        <f t="shared" si="135"/>
        <v>26</v>
      </c>
      <c r="Z171" s="32">
        <f t="shared" si="135"/>
        <v>32</v>
      </c>
      <c r="AA171" s="32">
        <f t="shared" si="135"/>
        <v>10</v>
      </c>
      <c r="AB171" s="32">
        <f t="shared" si="135"/>
        <v>22</v>
      </c>
      <c r="AC171" s="32">
        <f t="shared" si="135"/>
        <v>28</v>
      </c>
      <c r="AD171" s="32">
        <f t="shared" si="135"/>
        <v>27</v>
      </c>
      <c r="AE171" s="32">
        <f t="shared" si="135"/>
        <v>42</v>
      </c>
      <c r="AF171" s="32">
        <f t="shared" si="135"/>
        <v>24</v>
      </c>
      <c r="AG171" s="32">
        <f t="shared" si="135"/>
        <v>50</v>
      </c>
      <c r="AH171" s="32">
        <f t="shared" si="135"/>
        <v>29</v>
      </c>
      <c r="AI171" s="32">
        <f t="shared" si="135"/>
        <v>86</v>
      </c>
      <c r="AJ171" s="32">
        <f t="shared" si="135"/>
        <v>42</v>
      </c>
      <c r="AK171" s="32">
        <f t="shared" si="135"/>
        <v>57</v>
      </c>
      <c r="AL171" s="32">
        <f t="shared" si="135"/>
        <v>20</v>
      </c>
      <c r="AM171" s="32">
        <f t="shared" si="135"/>
        <v>18</v>
      </c>
      <c r="AN171" s="32">
        <f t="shared" si="135"/>
        <v>38</v>
      </c>
      <c r="AO171" s="32">
        <f t="shared" si="135"/>
        <v>25</v>
      </c>
      <c r="AP171" s="32">
        <f t="shared" si="135"/>
        <v>14</v>
      </c>
      <c r="AQ171" s="32">
        <f t="shared" ref="AQ171:BV171" si="136">SUBTOTAL(9,AQ170:AQ170)</f>
        <v>7</v>
      </c>
      <c r="AR171" s="32">
        <f t="shared" si="136"/>
        <v>13</v>
      </c>
      <c r="AS171" s="32">
        <f t="shared" si="136"/>
        <v>7</v>
      </c>
      <c r="AT171" s="32">
        <f t="shared" si="136"/>
        <v>11</v>
      </c>
      <c r="AU171" s="32">
        <f t="shared" si="136"/>
        <v>5</v>
      </c>
      <c r="AV171" s="32">
        <f t="shared" si="136"/>
        <v>13</v>
      </c>
      <c r="AW171" s="32">
        <f t="shared" si="136"/>
        <v>7</v>
      </c>
      <c r="AX171" s="32">
        <f t="shared" si="136"/>
        <v>5</v>
      </c>
      <c r="AY171" s="32">
        <f t="shared" si="136"/>
        <v>6</v>
      </c>
      <c r="AZ171" s="32">
        <f t="shared" si="136"/>
        <v>12</v>
      </c>
      <c r="BA171" s="32">
        <f t="shared" si="136"/>
        <v>17</v>
      </c>
      <c r="BB171" s="32">
        <f t="shared" si="136"/>
        <v>21</v>
      </c>
      <c r="BC171" s="32">
        <f t="shared" si="136"/>
        <v>28</v>
      </c>
      <c r="BD171" s="32">
        <f t="shared" si="136"/>
        <v>15</v>
      </c>
      <c r="BE171" s="32">
        <f t="shared" si="136"/>
        <v>4</v>
      </c>
      <c r="BF171" s="32">
        <f t="shared" si="136"/>
        <v>7</v>
      </c>
      <c r="BG171" s="32">
        <f t="shared" si="136"/>
        <v>14</v>
      </c>
      <c r="BH171" s="32">
        <f t="shared" si="136"/>
        <v>18</v>
      </c>
      <c r="BI171" s="32">
        <f t="shared" si="136"/>
        <v>30</v>
      </c>
      <c r="BJ171" s="32">
        <f t="shared" si="136"/>
        <v>34</v>
      </c>
      <c r="BK171" s="32">
        <f t="shared" si="136"/>
        <v>5</v>
      </c>
      <c r="BL171" s="32">
        <f t="shared" si="136"/>
        <v>30</v>
      </c>
      <c r="BM171" s="32">
        <f t="shared" si="136"/>
        <v>16</v>
      </c>
      <c r="BN171" s="32">
        <f t="shared" si="136"/>
        <v>12</v>
      </c>
      <c r="BO171" s="32">
        <f t="shared" si="136"/>
        <v>10</v>
      </c>
      <c r="BP171" s="32">
        <f t="shared" si="136"/>
        <v>5</v>
      </c>
      <c r="BQ171" s="32">
        <f t="shared" si="136"/>
        <v>11</v>
      </c>
      <c r="BR171" s="32">
        <f t="shared" si="136"/>
        <v>17</v>
      </c>
      <c r="BS171" s="32">
        <f t="shared" si="136"/>
        <v>7</v>
      </c>
      <c r="BT171" s="32">
        <f t="shared" si="136"/>
        <v>28</v>
      </c>
      <c r="BU171" s="32">
        <f t="shared" si="136"/>
        <v>20</v>
      </c>
      <c r="BV171" s="32">
        <f t="shared" si="136"/>
        <v>13</v>
      </c>
      <c r="BW171" s="32">
        <f t="shared" ref="BW171:CK171" si="137">SUBTOTAL(9,BW170:BW170)</f>
        <v>14</v>
      </c>
      <c r="BX171" s="32">
        <f t="shared" si="137"/>
        <v>5</v>
      </c>
      <c r="BY171" s="32">
        <f t="shared" si="137"/>
        <v>26</v>
      </c>
      <c r="BZ171" s="32">
        <f t="shared" si="137"/>
        <v>13</v>
      </c>
      <c r="CA171" s="32">
        <f t="shared" si="137"/>
        <v>28</v>
      </c>
      <c r="CB171" s="32">
        <f t="shared" si="137"/>
        <v>9</v>
      </c>
      <c r="CC171" s="32">
        <f t="shared" si="137"/>
        <v>19</v>
      </c>
      <c r="CD171" s="32">
        <f t="shared" si="137"/>
        <v>32</v>
      </c>
      <c r="CE171" s="32">
        <f t="shared" si="137"/>
        <v>13</v>
      </c>
      <c r="CF171" s="32">
        <f t="shared" si="137"/>
        <v>10</v>
      </c>
      <c r="CG171" s="32">
        <f t="shared" si="137"/>
        <v>12</v>
      </c>
      <c r="CH171" s="32">
        <f t="shared" si="137"/>
        <v>53</v>
      </c>
      <c r="CI171" s="32">
        <f t="shared" si="137"/>
        <v>51</v>
      </c>
      <c r="CJ171" s="32">
        <f t="shared" si="137"/>
        <v>45</v>
      </c>
      <c r="CK171" s="32">
        <f t="shared" si="137"/>
        <v>33</v>
      </c>
      <c r="CM171" s="35">
        <f>AVERAGE(CH171:CK171)</f>
        <v>45.5</v>
      </c>
      <c r="CN171" s="36">
        <f>AVERAGE(BT171:CB171)</f>
        <v>17.333333333333332</v>
      </c>
      <c r="CO171" s="37">
        <f>CM171/CN171</f>
        <v>2.625</v>
      </c>
      <c r="CQ171" s="36">
        <f t="shared" si="98"/>
        <v>43.142857142857146</v>
      </c>
      <c r="CR171" s="36">
        <f t="shared" si="99"/>
        <v>26.5</v>
      </c>
      <c r="CS171" s="37">
        <f t="shared" si="100"/>
        <v>1.6280323450134773</v>
      </c>
      <c r="CU171" s="37">
        <f>AVERAGE(CS171,CO171)</f>
        <v>2.1265161725067387</v>
      </c>
    </row>
    <row r="172" spans="1:99" ht="15" hidden="1" customHeight="1" outlineLevel="2">
      <c r="A172" s="32" t="s">
        <v>499</v>
      </c>
      <c r="B172" s="32" t="s">
        <v>1656</v>
      </c>
      <c r="C172" s="32" t="s">
        <v>1657</v>
      </c>
      <c r="D172" s="32" t="s">
        <v>327</v>
      </c>
      <c r="E172" s="32" t="s">
        <v>1676</v>
      </c>
      <c r="F172" s="39" t="s">
        <v>1763</v>
      </c>
      <c r="G172" s="32" t="s">
        <v>1766</v>
      </c>
      <c r="H172" s="32" t="s">
        <v>1703</v>
      </c>
      <c r="I172" s="32" t="s">
        <v>1662</v>
      </c>
      <c r="J172" s="32" t="s">
        <v>1664</v>
      </c>
      <c r="K172" s="32">
        <v>10</v>
      </c>
      <c r="L172" s="32">
        <v>23</v>
      </c>
      <c r="M172" s="32">
        <v>14</v>
      </c>
      <c r="N172" s="32">
        <v>19</v>
      </c>
      <c r="O172" s="32">
        <v>12</v>
      </c>
      <c r="P172" s="32">
        <v>8</v>
      </c>
      <c r="Q172" s="32">
        <v>10</v>
      </c>
      <c r="R172" s="32">
        <v>37</v>
      </c>
      <c r="S172" s="32">
        <v>68</v>
      </c>
      <c r="T172" s="32">
        <v>9</v>
      </c>
      <c r="U172" s="32">
        <v>6</v>
      </c>
      <c r="V172" s="32">
        <v>8</v>
      </c>
      <c r="W172" s="32">
        <v>7</v>
      </c>
      <c r="X172" s="32">
        <v>21</v>
      </c>
      <c r="Y172" s="32">
        <v>28</v>
      </c>
      <c r="Z172" s="32">
        <v>38</v>
      </c>
      <c r="AA172" s="32">
        <v>32</v>
      </c>
      <c r="AB172" s="32">
        <v>14</v>
      </c>
      <c r="AC172" s="32">
        <v>6</v>
      </c>
      <c r="AD172" s="32">
        <v>16</v>
      </c>
      <c r="AE172" s="32">
        <v>11</v>
      </c>
      <c r="AF172" s="32">
        <v>5</v>
      </c>
      <c r="AG172" s="32">
        <v>19</v>
      </c>
      <c r="AH172" s="32">
        <v>11</v>
      </c>
      <c r="AI172" s="32">
        <v>3</v>
      </c>
      <c r="AJ172" s="32">
        <v>1</v>
      </c>
      <c r="AK172" s="32" t="s">
        <v>105</v>
      </c>
      <c r="AL172" s="32" t="s">
        <v>105</v>
      </c>
      <c r="AM172" s="32">
        <v>1</v>
      </c>
      <c r="AN172" s="32">
        <v>4</v>
      </c>
      <c r="AO172" s="32">
        <v>34</v>
      </c>
      <c r="AP172" s="32">
        <v>35</v>
      </c>
      <c r="AQ172" s="32">
        <v>4</v>
      </c>
      <c r="AR172" s="32">
        <v>7</v>
      </c>
      <c r="AS172" s="32">
        <v>5</v>
      </c>
      <c r="AT172" s="32">
        <v>7</v>
      </c>
      <c r="AU172" s="32">
        <v>6</v>
      </c>
      <c r="AV172" s="32">
        <v>4</v>
      </c>
      <c r="AW172" s="32">
        <v>5</v>
      </c>
      <c r="AX172" s="32">
        <v>4</v>
      </c>
      <c r="AY172" s="32">
        <v>5</v>
      </c>
      <c r="AZ172" s="32">
        <v>4</v>
      </c>
      <c r="BA172" s="32">
        <v>5</v>
      </c>
      <c r="BB172" s="32">
        <v>18</v>
      </c>
      <c r="BC172" s="32">
        <v>11</v>
      </c>
      <c r="BD172" s="32">
        <v>3</v>
      </c>
      <c r="BE172" s="32">
        <v>4</v>
      </c>
      <c r="BF172" s="32">
        <v>3</v>
      </c>
      <c r="BG172" s="32">
        <v>7</v>
      </c>
      <c r="BH172" s="32">
        <v>13</v>
      </c>
      <c r="BI172" s="32">
        <v>19</v>
      </c>
      <c r="BJ172" s="32">
        <v>13</v>
      </c>
      <c r="BK172" s="32">
        <v>2</v>
      </c>
      <c r="BL172" s="32">
        <v>18</v>
      </c>
      <c r="BM172" s="32">
        <v>13</v>
      </c>
      <c r="BN172" s="32">
        <v>11</v>
      </c>
      <c r="BO172" s="32">
        <v>11</v>
      </c>
      <c r="BP172" s="32">
        <v>10</v>
      </c>
      <c r="BQ172" s="32">
        <v>11</v>
      </c>
      <c r="BR172" s="32">
        <v>18</v>
      </c>
      <c r="BS172" s="32">
        <v>11</v>
      </c>
      <c r="BT172" s="32">
        <v>28</v>
      </c>
      <c r="BU172" s="32">
        <v>4</v>
      </c>
      <c r="BV172" s="32" t="s">
        <v>105</v>
      </c>
      <c r="BW172" s="32">
        <v>1</v>
      </c>
      <c r="BX172" s="32" t="s">
        <v>105</v>
      </c>
      <c r="BY172" s="32" t="s">
        <v>105</v>
      </c>
      <c r="BZ172" s="32" t="s">
        <v>105</v>
      </c>
      <c r="CA172" s="32">
        <v>2</v>
      </c>
      <c r="CB172" s="32" t="s">
        <v>105</v>
      </c>
      <c r="CC172" s="32" t="s">
        <v>105</v>
      </c>
      <c r="CD172" s="32" t="s">
        <v>105</v>
      </c>
      <c r="CE172" s="32" t="s">
        <v>105</v>
      </c>
      <c r="CF172" s="32" t="s">
        <v>105</v>
      </c>
      <c r="CG172" s="32" t="s">
        <v>105</v>
      </c>
      <c r="CH172" s="32" t="s">
        <v>105</v>
      </c>
      <c r="CI172" s="32" t="s">
        <v>105</v>
      </c>
      <c r="CJ172" s="32" t="s">
        <v>105</v>
      </c>
      <c r="CK172" s="32" t="s">
        <v>105</v>
      </c>
      <c r="CM172" s="35" t="e">
        <f t="shared" si="95"/>
        <v>#DIV/0!</v>
      </c>
      <c r="CN172" s="36">
        <f t="shared" si="96"/>
        <v>8.75</v>
      </c>
      <c r="CO172" s="37" t="e">
        <f t="shared" si="97"/>
        <v>#DIV/0!</v>
      </c>
      <c r="CQ172" s="36">
        <f t="shared" si="98"/>
        <v>7</v>
      </c>
      <c r="CR172" s="36">
        <f t="shared" si="99"/>
        <v>18.625</v>
      </c>
      <c r="CS172" s="37">
        <f t="shared" si="100"/>
        <v>0.37583892617449666</v>
      </c>
      <c r="CU172" s="37" t="e">
        <f t="shared" si="101"/>
        <v>#DIV/0!</v>
      </c>
    </row>
    <row r="173" spans="1:99" ht="15" hidden="1" customHeight="1" outlineLevel="2">
      <c r="A173" s="32" t="s">
        <v>499</v>
      </c>
      <c r="B173" s="32" t="s">
        <v>1656</v>
      </c>
      <c r="C173" s="32" t="s">
        <v>1657</v>
      </c>
      <c r="D173" s="32" t="s">
        <v>327</v>
      </c>
      <c r="E173" s="32" t="s">
        <v>1676</v>
      </c>
      <c r="F173" s="39" t="s">
        <v>1763</v>
      </c>
      <c r="G173" s="32" t="s">
        <v>1766</v>
      </c>
      <c r="H173" s="32" t="s">
        <v>1703</v>
      </c>
      <c r="I173" s="32" t="s">
        <v>1662</v>
      </c>
      <c r="J173" s="32" t="s">
        <v>1665</v>
      </c>
      <c r="K173" s="32" t="s">
        <v>105</v>
      </c>
      <c r="L173" s="32" t="s">
        <v>105</v>
      </c>
      <c r="M173" s="32" t="s">
        <v>105</v>
      </c>
      <c r="N173" s="32" t="s">
        <v>105</v>
      </c>
      <c r="O173" s="32" t="s">
        <v>105</v>
      </c>
      <c r="P173" s="32" t="s">
        <v>105</v>
      </c>
      <c r="Q173" s="32" t="s">
        <v>105</v>
      </c>
      <c r="R173" s="32" t="s">
        <v>105</v>
      </c>
      <c r="S173" s="32" t="s">
        <v>105</v>
      </c>
      <c r="T173" s="32" t="s">
        <v>105</v>
      </c>
      <c r="U173" s="32" t="s">
        <v>105</v>
      </c>
      <c r="V173" s="32" t="s">
        <v>105</v>
      </c>
      <c r="W173" s="32" t="s">
        <v>105</v>
      </c>
      <c r="X173" s="32" t="s">
        <v>105</v>
      </c>
      <c r="Y173" s="32" t="s">
        <v>105</v>
      </c>
      <c r="Z173" s="32" t="s">
        <v>105</v>
      </c>
      <c r="AA173" s="32" t="s">
        <v>105</v>
      </c>
      <c r="AB173" s="32" t="s">
        <v>105</v>
      </c>
      <c r="AC173" s="32" t="s">
        <v>105</v>
      </c>
      <c r="AD173" s="32" t="s">
        <v>105</v>
      </c>
      <c r="AE173" s="32" t="s">
        <v>105</v>
      </c>
      <c r="AF173" s="32" t="s">
        <v>105</v>
      </c>
      <c r="AG173" s="32" t="s">
        <v>105</v>
      </c>
      <c r="AH173" s="32" t="s">
        <v>105</v>
      </c>
      <c r="AI173" s="32" t="s">
        <v>105</v>
      </c>
      <c r="AJ173" s="32" t="s">
        <v>105</v>
      </c>
      <c r="AK173" s="32" t="s">
        <v>105</v>
      </c>
      <c r="AL173" s="32" t="s">
        <v>105</v>
      </c>
      <c r="AM173" s="32" t="s">
        <v>105</v>
      </c>
      <c r="AN173" s="32" t="s">
        <v>105</v>
      </c>
      <c r="AO173" s="32" t="s">
        <v>105</v>
      </c>
      <c r="AP173" s="32" t="s">
        <v>105</v>
      </c>
      <c r="AQ173" s="32" t="s">
        <v>105</v>
      </c>
      <c r="AR173" s="32" t="s">
        <v>105</v>
      </c>
      <c r="AS173" s="32" t="s">
        <v>105</v>
      </c>
      <c r="AT173" s="32" t="s">
        <v>105</v>
      </c>
      <c r="AU173" s="32" t="s">
        <v>105</v>
      </c>
      <c r="AV173" s="32" t="s">
        <v>105</v>
      </c>
      <c r="AW173" s="32" t="s">
        <v>105</v>
      </c>
      <c r="AX173" s="32" t="s">
        <v>105</v>
      </c>
      <c r="AY173" s="32" t="s">
        <v>105</v>
      </c>
      <c r="AZ173" s="32" t="s">
        <v>105</v>
      </c>
      <c r="BA173" s="32" t="s">
        <v>105</v>
      </c>
      <c r="BB173" s="32" t="s">
        <v>105</v>
      </c>
      <c r="BC173" s="32" t="s">
        <v>105</v>
      </c>
      <c r="BD173" s="32" t="s">
        <v>105</v>
      </c>
      <c r="BE173" s="32" t="s">
        <v>105</v>
      </c>
      <c r="BF173" s="32" t="s">
        <v>105</v>
      </c>
      <c r="BG173" s="32" t="s">
        <v>105</v>
      </c>
      <c r="BH173" s="32" t="s">
        <v>105</v>
      </c>
      <c r="BI173" s="32" t="s">
        <v>105</v>
      </c>
      <c r="BJ173" s="32" t="s">
        <v>105</v>
      </c>
      <c r="BK173" s="32" t="s">
        <v>105</v>
      </c>
      <c r="BL173" s="32" t="s">
        <v>105</v>
      </c>
      <c r="BM173" s="32" t="s">
        <v>105</v>
      </c>
      <c r="BN173" s="32" t="s">
        <v>105</v>
      </c>
      <c r="BO173" s="32" t="s">
        <v>105</v>
      </c>
      <c r="BP173" s="32" t="s">
        <v>105</v>
      </c>
      <c r="BQ173" s="32" t="s">
        <v>105</v>
      </c>
      <c r="BR173" s="32" t="s">
        <v>105</v>
      </c>
      <c r="BS173" s="32" t="s">
        <v>105</v>
      </c>
      <c r="BT173" s="32" t="s">
        <v>105</v>
      </c>
      <c r="BU173" s="32" t="s">
        <v>105</v>
      </c>
      <c r="BV173" s="32" t="s">
        <v>105</v>
      </c>
      <c r="BW173" s="32" t="s">
        <v>105</v>
      </c>
      <c r="BX173" s="32" t="s">
        <v>105</v>
      </c>
      <c r="BY173" s="32" t="s">
        <v>105</v>
      </c>
      <c r="BZ173" s="32" t="s">
        <v>105</v>
      </c>
      <c r="CA173" s="32" t="s">
        <v>105</v>
      </c>
      <c r="CB173" s="32" t="s">
        <v>105</v>
      </c>
      <c r="CC173" s="32" t="s">
        <v>105</v>
      </c>
      <c r="CD173" s="32" t="s">
        <v>105</v>
      </c>
      <c r="CE173" s="32" t="s">
        <v>105</v>
      </c>
      <c r="CF173" s="32" t="s">
        <v>105</v>
      </c>
      <c r="CG173" s="32" t="s">
        <v>105</v>
      </c>
      <c r="CH173" s="32" t="s">
        <v>105</v>
      </c>
      <c r="CI173" s="32" t="s">
        <v>105</v>
      </c>
      <c r="CJ173" s="32" t="s">
        <v>105</v>
      </c>
      <c r="CK173" s="32" t="s">
        <v>105</v>
      </c>
      <c r="CM173" s="35" t="e">
        <f t="shared" si="95"/>
        <v>#DIV/0!</v>
      </c>
      <c r="CN173" s="36" t="e">
        <f t="shared" si="96"/>
        <v>#DIV/0!</v>
      </c>
      <c r="CO173" s="37" t="e">
        <f t="shared" si="97"/>
        <v>#DIV/0!</v>
      </c>
      <c r="CQ173" s="36" t="e">
        <f t="shared" si="98"/>
        <v>#DIV/0!</v>
      </c>
      <c r="CR173" s="36" t="e">
        <f t="shared" si="99"/>
        <v>#DIV/0!</v>
      </c>
      <c r="CS173" s="37" t="e">
        <f t="shared" si="100"/>
        <v>#DIV/0!</v>
      </c>
      <c r="CU173" s="37" t="e">
        <f t="shared" si="101"/>
        <v>#DIV/0!</v>
      </c>
    </row>
    <row r="174" spans="1:99" ht="15" hidden="1" customHeight="1" outlineLevel="2">
      <c r="A174" s="32" t="s">
        <v>499</v>
      </c>
      <c r="B174" s="32" t="s">
        <v>1656</v>
      </c>
      <c r="C174" s="32" t="s">
        <v>1657</v>
      </c>
      <c r="D174" s="32" t="s">
        <v>327</v>
      </c>
      <c r="E174" s="32" t="s">
        <v>1676</v>
      </c>
      <c r="F174" s="39" t="s">
        <v>1763</v>
      </c>
      <c r="G174" s="32" t="s">
        <v>1766</v>
      </c>
      <c r="H174" s="32" t="s">
        <v>1703</v>
      </c>
      <c r="I174" s="32" t="s">
        <v>1662</v>
      </c>
      <c r="J174" s="32" t="s">
        <v>1668</v>
      </c>
      <c r="K174" s="32" t="s">
        <v>105</v>
      </c>
      <c r="L174" s="32" t="s">
        <v>105</v>
      </c>
      <c r="M174" s="32" t="s">
        <v>105</v>
      </c>
      <c r="N174" s="32" t="s">
        <v>105</v>
      </c>
      <c r="O174" s="32" t="s">
        <v>105</v>
      </c>
      <c r="P174" s="32" t="s">
        <v>105</v>
      </c>
      <c r="Q174" s="32" t="s">
        <v>105</v>
      </c>
      <c r="R174" s="32" t="s">
        <v>105</v>
      </c>
      <c r="S174" s="32" t="s">
        <v>105</v>
      </c>
      <c r="T174" s="32" t="s">
        <v>105</v>
      </c>
      <c r="U174" s="32" t="s">
        <v>105</v>
      </c>
      <c r="V174" s="32" t="s">
        <v>105</v>
      </c>
      <c r="W174" s="32" t="s">
        <v>105</v>
      </c>
      <c r="X174" s="32" t="s">
        <v>105</v>
      </c>
      <c r="Y174" s="32" t="s">
        <v>105</v>
      </c>
      <c r="Z174" s="32" t="s">
        <v>105</v>
      </c>
      <c r="AA174" s="32" t="s">
        <v>105</v>
      </c>
      <c r="AB174" s="32" t="s">
        <v>105</v>
      </c>
      <c r="AC174" s="32" t="s">
        <v>105</v>
      </c>
      <c r="AD174" s="32" t="s">
        <v>105</v>
      </c>
      <c r="AE174" s="32" t="s">
        <v>105</v>
      </c>
      <c r="AF174" s="32" t="s">
        <v>105</v>
      </c>
      <c r="AG174" s="32" t="s">
        <v>105</v>
      </c>
      <c r="AH174" s="32" t="s">
        <v>105</v>
      </c>
      <c r="AI174" s="32" t="s">
        <v>105</v>
      </c>
      <c r="AJ174" s="32" t="s">
        <v>105</v>
      </c>
      <c r="AK174" s="32" t="s">
        <v>105</v>
      </c>
      <c r="AL174" s="32" t="s">
        <v>105</v>
      </c>
      <c r="AM174" s="32" t="s">
        <v>105</v>
      </c>
      <c r="AN174" s="32" t="s">
        <v>105</v>
      </c>
      <c r="AO174" s="32" t="s">
        <v>105</v>
      </c>
      <c r="AP174" s="32" t="s">
        <v>105</v>
      </c>
      <c r="AQ174" s="32" t="s">
        <v>105</v>
      </c>
      <c r="AR174" s="32" t="s">
        <v>105</v>
      </c>
      <c r="AS174" s="32" t="s">
        <v>105</v>
      </c>
      <c r="AT174" s="32" t="s">
        <v>105</v>
      </c>
      <c r="AU174" s="32" t="s">
        <v>105</v>
      </c>
      <c r="AV174" s="32" t="s">
        <v>105</v>
      </c>
      <c r="AW174" s="32" t="s">
        <v>105</v>
      </c>
      <c r="AX174" s="32" t="s">
        <v>105</v>
      </c>
      <c r="AY174" s="32" t="s">
        <v>105</v>
      </c>
      <c r="AZ174" s="32" t="s">
        <v>105</v>
      </c>
      <c r="BA174" s="32" t="s">
        <v>105</v>
      </c>
      <c r="BB174" s="32" t="s">
        <v>105</v>
      </c>
      <c r="BC174" s="32" t="s">
        <v>105</v>
      </c>
      <c r="BD174" s="32" t="s">
        <v>105</v>
      </c>
      <c r="BE174" s="32" t="s">
        <v>105</v>
      </c>
      <c r="BF174" s="32" t="s">
        <v>105</v>
      </c>
      <c r="BG174" s="32" t="s">
        <v>105</v>
      </c>
      <c r="BH174" s="32" t="s">
        <v>105</v>
      </c>
      <c r="BI174" s="32" t="s">
        <v>105</v>
      </c>
      <c r="BJ174" s="32" t="s">
        <v>105</v>
      </c>
      <c r="BK174" s="32" t="s">
        <v>105</v>
      </c>
      <c r="BL174" s="32" t="s">
        <v>105</v>
      </c>
      <c r="BM174" s="32" t="s">
        <v>105</v>
      </c>
      <c r="BN174" s="32" t="s">
        <v>105</v>
      </c>
      <c r="BO174" s="32" t="s">
        <v>105</v>
      </c>
      <c r="BP174" s="32" t="s">
        <v>105</v>
      </c>
      <c r="BQ174" s="32" t="s">
        <v>105</v>
      </c>
      <c r="BR174" s="32" t="s">
        <v>105</v>
      </c>
      <c r="BS174" s="32" t="s">
        <v>105</v>
      </c>
      <c r="BT174" s="32" t="s">
        <v>105</v>
      </c>
      <c r="BU174" s="32" t="s">
        <v>105</v>
      </c>
      <c r="BV174" s="32" t="s">
        <v>105</v>
      </c>
      <c r="BW174" s="32" t="s">
        <v>105</v>
      </c>
      <c r="BX174" s="32" t="s">
        <v>105</v>
      </c>
      <c r="BY174" s="32" t="s">
        <v>105</v>
      </c>
      <c r="BZ174" s="32" t="s">
        <v>105</v>
      </c>
      <c r="CA174" s="32" t="s">
        <v>105</v>
      </c>
      <c r="CB174" s="32" t="s">
        <v>105</v>
      </c>
      <c r="CC174" s="32" t="s">
        <v>105</v>
      </c>
      <c r="CD174" s="32" t="s">
        <v>105</v>
      </c>
      <c r="CE174" s="32" t="s">
        <v>105</v>
      </c>
      <c r="CF174" s="32" t="s">
        <v>105</v>
      </c>
      <c r="CG174" s="32" t="s">
        <v>105</v>
      </c>
      <c r="CH174" s="32" t="s">
        <v>105</v>
      </c>
      <c r="CI174" s="32" t="s">
        <v>105</v>
      </c>
      <c r="CJ174" s="32" t="s">
        <v>105</v>
      </c>
      <c r="CK174" s="32" t="s">
        <v>105</v>
      </c>
      <c r="CM174" s="35" t="e">
        <f t="shared" si="95"/>
        <v>#DIV/0!</v>
      </c>
      <c r="CN174" s="36" t="e">
        <f t="shared" si="96"/>
        <v>#DIV/0!</v>
      </c>
      <c r="CO174" s="37" t="e">
        <f t="shared" si="97"/>
        <v>#DIV/0!</v>
      </c>
      <c r="CQ174" s="36" t="e">
        <f t="shared" si="98"/>
        <v>#DIV/0!</v>
      </c>
      <c r="CR174" s="36" t="e">
        <f t="shared" si="99"/>
        <v>#DIV/0!</v>
      </c>
      <c r="CS174" s="37" t="e">
        <f t="shared" si="100"/>
        <v>#DIV/0!</v>
      </c>
      <c r="CU174" s="37" t="e">
        <f t="shared" si="101"/>
        <v>#DIV/0!</v>
      </c>
    </row>
    <row r="175" spans="1:99" ht="15" customHeight="1" outlineLevel="1" collapsed="1">
      <c r="A175" s="32" t="s">
        <v>499</v>
      </c>
      <c r="B175" s="32" t="s">
        <v>1656</v>
      </c>
      <c r="C175" s="32" t="s">
        <v>1657</v>
      </c>
      <c r="D175" s="32" t="s">
        <v>327</v>
      </c>
      <c r="E175" s="32" t="s">
        <v>1676</v>
      </c>
      <c r="F175" s="39" t="s">
        <v>1763</v>
      </c>
      <c r="G175" s="34" t="s">
        <v>1767</v>
      </c>
      <c r="H175" s="32"/>
      <c r="I175" s="32"/>
      <c r="J175" s="32"/>
      <c r="K175" s="32">
        <f t="shared" ref="K175:AP175" si="138">SUBTOTAL(9,K172:K174)</f>
        <v>10</v>
      </c>
      <c r="L175" s="32">
        <f t="shared" si="138"/>
        <v>23</v>
      </c>
      <c r="M175" s="32">
        <f t="shared" si="138"/>
        <v>14</v>
      </c>
      <c r="N175" s="32">
        <f t="shared" si="138"/>
        <v>19</v>
      </c>
      <c r="O175" s="32">
        <f t="shared" si="138"/>
        <v>12</v>
      </c>
      <c r="P175" s="32">
        <f t="shared" si="138"/>
        <v>8</v>
      </c>
      <c r="Q175" s="32">
        <f t="shared" si="138"/>
        <v>10</v>
      </c>
      <c r="R175" s="32">
        <f t="shared" si="138"/>
        <v>37</v>
      </c>
      <c r="S175" s="32">
        <f t="shared" si="138"/>
        <v>68</v>
      </c>
      <c r="T175" s="32">
        <f t="shared" si="138"/>
        <v>9</v>
      </c>
      <c r="U175" s="32">
        <f t="shared" si="138"/>
        <v>6</v>
      </c>
      <c r="V175" s="32">
        <f t="shared" si="138"/>
        <v>8</v>
      </c>
      <c r="W175" s="32">
        <f t="shared" si="138"/>
        <v>7</v>
      </c>
      <c r="X175" s="32">
        <f t="shared" si="138"/>
        <v>21</v>
      </c>
      <c r="Y175" s="32">
        <f t="shared" si="138"/>
        <v>28</v>
      </c>
      <c r="Z175" s="32">
        <f t="shared" si="138"/>
        <v>38</v>
      </c>
      <c r="AA175" s="32">
        <f t="shared" si="138"/>
        <v>32</v>
      </c>
      <c r="AB175" s="32">
        <f t="shared" si="138"/>
        <v>14</v>
      </c>
      <c r="AC175" s="32">
        <f t="shared" si="138"/>
        <v>6</v>
      </c>
      <c r="AD175" s="32">
        <f t="shared" si="138"/>
        <v>16</v>
      </c>
      <c r="AE175" s="32">
        <f t="shared" si="138"/>
        <v>11</v>
      </c>
      <c r="AF175" s="32">
        <f t="shared" si="138"/>
        <v>5</v>
      </c>
      <c r="AG175" s="32">
        <f t="shared" si="138"/>
        <v>19</v>
      </c>
      <c r="AH175" s="32">
        <f t="shared" si="138"/>
        <v>11</v>
      </c>
      <c r="AI175" s="32">
        <f t="shared" si="138"/>
        <v>3</v>
      </c>
      <c r="AJ175" s="32">
        <f t="shared" si="138"/>
        <v>1</v>
      </c>
      <c r="AK175" s="32">
        <f t="shared" si="138"/>
        <v>0</v>
      </c>
      <c r="AL175" s="32">
        <f t="shared" si="138"/>
        <v>0</v>
      </c>
      <c r="AM175" s="32">
        <f t="shared" si="138"/>
        <v>1</v>
      </c>
      <c r="AN175" s="32">
        <f t="shared" si="138"/>
        <v>4</v>
      </c>
      <c r="AO175" s="32">
        <f t="shared" si="138"/>
        <v>34</v>
      </c>
      <c r="AP175" s="32">
        <f t="shared" si="138"/>
        <v>35</v>
      </c>
      <c r="AQ175" s="32">
        <f t="shared" ref="AQ175:BV175" si="139">SUBTOTAL(9,AQ172:AQ174)</f>
        <v>4</v>
      </c>
      <c r="AR175" s="32">
        <f t="shared" si="139"/>
        <v>7</v>
      </c>
      <c r="AS175" s="32">
        <f t="shared" si="139"/>
        <v>5</v>
      </c>
      <c r="AT175" s="32">
        <f t="shared" si="139"/>
        <v>7</v>
      </c>
      <c r="AU175" s="32">
        <f t="shared" si="139"/>
        <v>6</v>
      </c>
      <c r="AV175" s="32">
        <f t="shared" si="139"/>
        <v>4</v>
      </c>
      <c r="AW175" s="32">
        <f t="shared" si="139"/>
        <v>5</v>
      </c>
      <c r="AX175" s="32">
        <f t="shared" si="139"/>
        <v>4</v>
      </c>
      <c r="AY175" s="32">
        <f t="shared" si="139"/>
        <v>5</v>
      </c>
      <c r="AZ175" s="32">
        <f t="shared" si="139"/>
        <v>4</v>
      </c>
      <c r="BA175" s="32">
        <f t="shared" si="139"/>
        <v>5</v>
      </c>
      <c r="BB175" s="32">
        <f t="shared" si="139"/>
        <v>18</v>
      </c>
      <c r="BC175" s="32">
        <f t="shared" si="139"/>
        <v>11</v>
      </c>
      <c r="BD175" s="32">
        <f t="shared" si="139"/>
        <v>3</v>
      </c>
      <c r="BE175" s="32">
        <f t="shared" si="139"/>
        <v>4</v>
      </c>
      <c r="BF175" s="32">
        <f t="shared" si="139"/>
        <v>3</v>
      </c>
      <c r="BG175" s="32">
        <f t="shared" si="139"/>
        <v>7</v>
      </c>
      <c r="BH175" s="32">
        <f t="shared" si="139"/>
        <v>13</v>
      </c>
      <c r="BI175" s="32">
        <f t="shared" si="139"/>
        <v>19</v>
      </c>
      <c r="BJ175" s="32">
        <f t="shared" si="139"/>
        <v>13</v>
      </c>
      <c r="BK175" s="32">
        <f t="shared" si="139"/>
        <v>2</v>
      </c>
      <c r="BL175" s="32">
        <f t="shared" si="139"/>
        <v>18</v>
      </c>
      <c r="BM175" s="32">
        <f t="shared" si="139"/>
        <v>13</v>
      </c>
      <c r="BN175" s="32">
        <f t="shared" si="139"/>
        <v>11</v>
      </c>
      <c r="BO175" s="32">
        <f t="shared" si="139"/>
        <v>11</v>
      </c>
      <c r="BP175" s="32">
        <f t="shared" si="139"/>
        <v>10</v>
      </c>
      <c r="BQ175" s="32">
        <f t="shared" si="139"/>
        <v>11</v>
      </c>
      <c r="BR175" s="32">
        <f t="shared" si="139"/>
        <v>18</v>
      </c>
      <c r="BS175" s="32">
        <f t="shared" si="139"/>
        <v>11</v>
      </c>
      <c r="BT175" s="32">
        <f t="shared" si="139"/>
        <v>28</v>
      </c>
      <c r="BU175" s="32">
        <f t="shared" si="139"/>
        <v>4</v>
      </c>
      <c r="BV175" s="32">
        <f t="shared" si="139"/>
        <v>0</v>
      </c>
      <c r="BW175" s="32">
        <f t="shared" ref="BW175:CK175" si="140">SUBTOTAL(9,BW172:BW174)</f>
        <v>1</v>
      </c>
      <c r="BX175" s="32">
        <f t="shared" si="140"/>
        <v>0</v>
      </c>
      <c r="BY175" s="32">
        <f t="shared" si="140"/>
        <v>0</v>
      </c>
      <c r="BZ175" s="32">
        <f t="shared" si="140"/>
        <v>0</v>
      </c>
      <c r="CA175" s="32">
        <f t="shared" si="140"/>
        <v>2</v>
      </c>
      <c r="CB175" s="32">
        <f t="shared" si="140"/>
        <v>0</v>
      </c>
      <c r="CC175" s="32">
        <f t="shared" si="140"/>
        <v>0</v>
      </c>
      <c r="CD175" s="32">
        <f t="shared" si="140"/>
        <v>0</v>
      </c>
      <c r="CE175" s="32">
        <f t="shared" si="140"/>
        <v>0</v>
      </c>
      <c r="CF175" s="32">
        <f t="shared" si="140"/>
        <v>0</v>
      </c>
      <c r="CG175" s="32">
        <f t="shared" si="140"/>
        <v>0</v>
      </c>
      <c r="CH175" s="32">
        <f t="shared" si="140"/>
        <v>0</v>
      </c>
      <c r="CI175" s="32">
        <f t="shared" si="140"/>
        <v>0</v>
      </c>
      <c r="CJ175" s="32">
        <f t="shared" si="140"/>
        <v>0</v>
      </c>
      <c r="CK175" s="32">
        <f t="shared" si="140"/>
        <v>0</v>
      </c>
      <c r="CM175" s="35">
        <f t="shared" si="95"/>
        <v>0</v>
      </c>
      <c r="CN175" s="36">
        <f t="shared" si="96"/>
        <v>3.8888888888888888</v>
      </c>
      <c r="CO175" s="37">
        <f t="shared" si="97"/>
        <v>0</v>
      </c>
      <c r="CQ175" s="36">
        <f t="shared" si="98"/>
        <v>5</v>
      </c>
      <c r="CR175" s="36">
        <f t="shared" si="99"/>
        <v>18.625</v>
      </c>
      <c r="CS175" s="37">
        <f t="shared" si="100"/>
        <v>0.26845637583892618</v>
      </c>
      <c r="CU175" s="37">
        <f t="shared" si="101"/>
        <v>0.13422818791946309</v>
      </c>
    </row>
    <row r="176" spans="1:99" ht="15" hidden="1" customHeight="1" outlineLevel="2">
      <c r="A176" s="32" t="s">
        <v>499</v>
      </c>
      <c r="B176" s="32" t="s">
        <v>1656</v>
      </c>
      <c r="C176" s="32" t="s">
        <v>1657</v>
      </c>
      <c r="D176" s="32" t="s">
        <v>327</v>
      </c>
      <c r="E176" s="32" t="s">
        <v>1768</v>
      </c>
      <c r="F176" s="39" t="s">
        <v>1763</v>
      </c>
      <c r="G176" s="32" t="s">
        <v>1769</v>
      </c>
      <c r="H176" s="32" t="s">
        <v>1703</v>
      </c>
      <c r="I176" s="32" t="s">
        <v>1662</v>
      </c>
      <c r="J176" s="32" t="s">
        <v>1664</v>
      </c>
      <c r="K176" s="32">
        <v>9</v>
      </c>
      <c r="L176" s="32">
        <v>7</v>
      </c>
      <c r="M176" s="32">
        <v>16</v>
      </c>
      <c r="N176" s="32">
        <v>16</v>
      </c>
      <c r="O176" s="32">
        <v>9</v>
      </c>
      <c r="P176" s="32">
        <v>15</v>
      </c>
      <c r="Q176" s="32">
        <v>7</v>
      </c>
      <c r="R176" s="32">
        <v>10</v>
      </c>
      <c r="S176" s="32">
        <v>8</v>
      </c>
      <c r="T176" s="32">
        <v>6</v>
      </c>
      <c r="U176" s="32">
        <v>21</v>
      </c>
      <c r="V176" s="32">
        <v>12</v>
      </c>
      <c r="W176" s="32">
        <v>9</v>
      </c>
      <c r="X176" s="32">
        <v>6</v>
      </c>
      <c r="Y176" s="32">
        <v>12</v>
      </c>
      <c r="Z176" s="32">
        <v>2</v>
      </c>
      <c r="AA176" s="32">
        <v>1</v>
      </c>
      <c r="AB176" s="32">
        <v>3</v>
      </c>
      <c r="AC176" s="32">
        <v>5</v>
      </c>
      <c r="AD176" s="32">
        <v>8</v>
      </c>
      <c r="AE176" s="32">
        <v>7</v>
      </c>
      <c r="AF176" s="32">
        <v>2</v>
      </c>
      <c r="AG176" s="32">
        <v>17</v>
      </c>
      <c r="AH176" s="32">
        <v>10</v>
      </c>
      <c r="AI176" s="32">
        <v>9</v>
      </c>
      <c r="AJ176" s="32">
        <v>9</v>
      </c>
      <c r="AK176" s="32">
        <v>7</v>
      </c>
      <c r="AL176" s="32">
        <v>4</v>
      </c>
      <c r="AM176" s="32">
        <v>10</v>
      </c>
      <c r="AN176" s="32">
        <v>24</v>
      </c>
      <c r="AO176" s="32">
        <v>12</v>
      </c>
      <c r="AP176" s="32">
        <v>10</v>
      </c>
      <c r="AQ176" s="32">
        <v>5</v>
      </c>
      <c r="AR176" s="32">
        <v>10</v>
      </c>
      <c r="AS176" s="32">
        <v>5</v>
      </c>
      <c r="AT176" s="32">
        <v>12</v>
      </c>
      <c r="AU176" s="32">
        <v>1</v>
      </c>
      <c r="AV176" s="32">
        <v>4</v>
      </c>
      <c r="AW176" s="32">
        <v>4</v>
      </c>
      <c r="AX176" s="32">
        <v>11</v>
      </c>
      <c r="AY176" s="32">
        <v>7</v>
      </c>
      <c r="AZ176" s="32">
        <v>10</v>
      </c>
      <c r="BA176" s="32">
        <v>5</v>
      </c>
      <c r="BB176" s="32">
        <v>13</v>
      </c>
      <c r="BC176" s="32">
        <v>18</v>
      </c>
      <c r="BD176" s="32">
        <v>10</v>
      </c>
      <c r="BE176" s="32">
        <v>7</v>
      </c>
      <c r="BF176" s="32">
        <v>4</v>
      </c>
      <c r="BG176" s="32">
        <v>12</v>
      </c>
      <c r="BH176" s="32">
        <v>10</v>
      </c>
      <c r="BI176" s="32">
        <v>14</v>
      </c>
      <c r="BJ176" s="32">
        <v>17</v>
      </c>
      <c r="BK176" s="32">
        <v>15</v>
      </c>
      <c r="BL176" s="32">
        <v>9</v>
      </c>
      <c r="BM176" s="32">
        <v>10</v>
      </c>
      <c r="BN176" s="32">
        <v>15</v>
      </c>
      <c r="BO176" s="32">
        <v>7</v>
      </c>
      <c r="BP176" s="32">
        <v>9</v>
      </c>
      <c r="BQ176" s="32">
        <v>3</v>
      </c>
      <c r="BR176" s="32">
        <v>10</v>
      </c>
      <c r="BS176" s="32">
        <v>6</v>
      </c>
      <c r="BT176" s="32">
        <v>16</v>
      </c>
      <c r="BU176" s="32">
        <v>12</v>
      </c>
      <c r="BV176" s="32">
        <v>10</v>
      </c>
      <c r="BW176" s="32">
        <v>10</v>
      </c>
      <c r="BX176" s="32">
        <v>8</v>
      </c>
      <c r="BY176" s="32">
        <v>7</v>
      </c>
      <c r="BZ176" s="32">
        <v>7</v>
      </c>
      <c r="CA176" s="32" t="s">
        <v>105</v>
      </c>
      <c r="CB176" s="32">
        <v>8</v>
      </c>
      <c r="CC176" s="32">
        <v>7</v>
      </c>
      <c r="CD176" s="32">
        <v>4</v>
      </c>
      <c r="CE176" s="32">
        <v>5</v>
      </c>
      <c r="CF176" s="32">
        <v>10</v>
      </c>
      <c r="CG176" s="32">
        <v>3</v>
      </c>
      <c r="CH176" s="32">
        <v>16</v>
      </c>
      <c r="CI176" s="32">
        <v>7</v>
      </c>
      <c r="CJ176" s="32" t="s">
        <v>105</v>
      </c>
      <c r="CK176" s="32" t="s">
        <v>105</v>
      </c>
      <c r="CM176" s="35">
        <f t="shared" si="95"/>
        <v>11.5</v>
      </c>
      <c r="CN176" s="36">
        <f t="shared" si="96"/>
        <v>9.75</v>
      </c>
      <c r="CO176" s="37">
        <f t="shared" si="97"/>
        <v>1.1794871794871795</v>
      </c>
      <c r="CQ176" s="36">
        <f t="shared" si="98"/>
        <v>9.4285714285714288</v>
      </c>
      <c r="CR176" s="36">
        <f t="shared" si="99"/>
        <v>8.625</v>
      </c>
      <c r="CS176" s="37">
        <f t="shared" si="100"/>
        <v>1.0931677018633541</v>
      </c>
      <c r="CU176" s="37">
        <f t="shared" si="101"/>
        <v>1.1363274406752668</v>
      </c>
    </row>
    <row r="177" spans="1:100" ht="15" customHeight="1" outlineLevel="1" collapsed="1">
      <c r="A177" s="32" t="s">
        <v>499</v>
      </c>
      <c r="B177" s="32" t="s">
        <v>1656</v>
      </c>
      <c r="C177" s="32" t="s">
        <v>1657</v>
      </c>
      <c r="D177" s="32" t="s">
        <v>327</v>
      </c>
      <c r="E177" s="32" t="s">
        <v>1768</v>
      </c>
      <c r="F177" s="39" t="s">
        <v>1763</v>
      </c>
      <c r="G177" s="40" t="s">
        <v>1770</v>
      </c>
      <c r="H177" s="41"/>
      <c r="I177" s="41"/>
      <c r="J177" s="41"/>
      <c r="K177" s="41">
        <f t="shared" ref="K177:AP177" si="141">SUBTOTAL(9,K176:K176)</f>
        <v>9</v>
      </c>
      <c r="L177" s="41">
        <f t="shared" si="141"/>
        <v>7</v>
      </c>
      <c r="M177" s="41">
        <f t="shared" si="141"/>
        <v>16</v>
      </c>
      <c r="N177" s="41">
        <f t="shared" si="141"/>
        <v>16</v>
      </c>
      <c r="O177" s="41">
        <f t="shared" si="141"/>
        <v>9</v>
      </c>
      <c r="P177" s="41">
        <f t="shared" si="141"/>
        <v>15</v>
      </c>
      <c r="Q177" s="41">
        <f t="shared" si="141"/>
        <v>7</v>
      </c>
      <c r="R177" s="41">
        <f t="shared" si="141"/>
        <v>10</v>
      </c>
      <c r="S177" s="41">
        <f t="shared" si="141"/>
        <v>8</v>
      </c>
      <c r="T177" s="41">
        <f t="shared" si="141"/>
        <v>6</v>
      </c>
      <c r="U177" s="41">
        <f t="shared" si="141"/>
        <v>21</v>
      </c>
      <c r="V177" s="41">
        <f t="shared" si="141"/>
        <v>12</v>
      </c>
      <c r="W177" s="41">
        <f t="shared" si="141"/>
        <v>9</v>
      </c>
      <c r="X177" s="41">
        <f t="shared" si="141"/>
        <v>6</v>
      </c>
      <c r="Y177" s="41">
        <f t="shared" si="141"/>
        <v>12</v>
      </c>
      <c r="Z177" s="41">
        <f t="shared" si="141"/>
        <v>2</v>
      </c>
      <c r="AA177" s="41">
        <f t="shared" si="141"/>
        <v>1</v>
      </c>
      <c r="AB177" s="41">
        <f t="shared" si="141"/>
        <v>3</v>
      </c>
      <c r="AC177" s="41">
        <f t="shared" si="141"/>
        <v>5</v>
      </c>
      <c r="AD177" s="41">
        <f t="shared" si="141"/>
        <v>8</v>
      </c>
      <c r="AE177" s="41">
        <f t="shared" si="141"/>
        <v>7</v>
      </c>
      <c r="AF177" s="41">
        <f t="shared" si="141"/>
        <v>2</v>
      </c>
      <c r="AG177" s="41">
        <f t="shared" si="141"/>
        <v>17</v>
      </c>
      <c r="AH177" s="41">
        <f t="shared" si="141"/>
        <v>10</v>
      </c>
      <c r="AI177" s="41">
        <f t="shared" si="141"/>
        <v>9</v>
      </c>
      <c r="AJ177" s="41">
        <f t="shared" si="141"/>
        <v>9</v>
      </c>
      <c r="AK177" s="41">
        <f t="shared" si="141"/>
        <v>7</v>
      </c>
      <c r="AL177" s="41">
        <f t="shared" si="141"/>
        <v>4</v>
      </c>
      <c r="AM177" s="41">
        <f t="shared" si="141"/>
        <v>10</v>
      </c>
      <c r="AN177" s="41">
        <f t="shared" si="141"/>
        <v>24</v>
      </c>
      <c r="AO177" s="41">
        <f t="shared" si="141"/>
        <v>12</v>
      </c>
      <c r="AP177" s="41">
        <f t="shared" si="141"/>
        <v>10</v>
      </c>
      <c r="AQ177" s="41">
        <f t="shared" ref="AQ177:BV177" si="142">SUBTOTAL(9,AQ176:AQ176)</f>
        <v>5</v>
      </c>
      <c r="AR177" s="41">
        <f t="shared" si="142"/>
        <v>10</v>
      </c>
      <c r="AS177" s="41">
        <f t="shared" si="142"/>
        <v>5</v>
      </c>
      <c r="AT177" s="41">
        <f t="shared" si="142"/>
        <v>12</v>
      </c>
      <c r="AU177" s="41">
        <f t="shared" si="142"/>
        <v>1</v>
      </c>
      <c r="AV177" s="41">
        <f t="shared" si="142"/>
        <v>4</v>
      </c>
      <c r="AW177" s="41">
        <f t="shared" si="142"/>
        <v>4</v>
      </c>
      <c r="AX177" s="41">
        <f t="shared" si="142"/>
        <v>11</v>
      </c>
      <c r="AY177" s="41">
        <f t="shared" si="142"/>
        <v>7</v>
      </c>
      <c r="AZ177" s="41">
        <f t="shared" si="142"/>
        <v>10</v>
      </c>
      <c r="BA177" s="41">
        <f t="shared" si="142"/>
        <v>5</v>
      </c>
      <c r="BB177" s="41">
        <f t="shared" si="142"/>
        <v>13</v>
      </c>
      <c r="BC177" s="41">
        <f t="shared" si="142"/>
        <v>18</v>
      </c>
      <c r="BD177" s="41">
        <f t="shared" si="142"/>
        <v>10</v>
      </c>
      <c r="BE177" s="41">
        <f t="shared" si="142"/>
        <v>7</v>
      </c>
      <c r="BF177" s="41">
        <f t="shared" si="142"/>
        <v>4</v>
      </c>
      <c r="BG177" s="41">
        <f t="shared" si="142"/>
        <v>12</v>
      </c>
      <c r="BH177" s="41">
        <f t="shared" si="142"/>
        <v>10</v>
      </c>
      <c r="BI177" s="41">
        <f t="shared" si="142"/>
        <v>14</v>
      </c>
      <c r="BJ177" s="41">
        <f t="shared" si="142"/>
        <v>17</v>
      </c>
      <c r="BK177" s="41">
        <f t="shared" si="142"/>
        <v>15</v>
      </c>
      <c r="BL177" s="41">
        <f t="shared" si="142"/>
        <v>9</v>
      </c>
      <c r="BM177" s="41">
        <f t="shared" si="142"/>
        <v>10</v>
      </c>
      <c r="BN177" s="41">
        <f t="shared" si="142"/>
        <v>15</v>
      </c>
      <c r="BO177" s="41">
        <f t="shared" si="142"/>
        <v>7</v>
      </c>
      <c r="BP177" s="41">
        <f t="shared" si="142"/>
        <v>9</v>
      </c>
      <c r="BQ177" s="41">
        <f t="shared" si="142"/>
        <v>3</v>
      </c>
      <c r="BR177" s="41">
        <f t="shared" si="142"/>
        <v>10</v>
      </c>
      <c r="BS177" s="41">
        <f t="shared" si="142"/>
        <v>6</v>
      </c>
      <c r="BT177" s="41">
        <f t="shared" si="142"/>
        <v>16</v>
      </c>
      <c r="BU177" s="41">
        <f t="shared" si="142"/>
        <v>12</v>
      </c>
      <c r="BV177" s="41">
        <f t="shared" si="142"/>
        <v>10</v>
      </c>
      <c r="BW177" s="41">
        <f t="shared" ref="BW177:CK177" si="143">SUBTOTAL(9,BW176:BW176)</f>
        <v>10</v>
      </c>
      <c r="BX177" s="41">
        <f t="shared" si="143"/>
        <v>8</v>
      </c>
      <c r="BY177" s="41">
        <f t="shared" si="143"/>
        <v>7</v>
      </c>
      <c r="BZ177" s="41">
        <f t="shared" si="143"/>
        <v>7</v>
      </c>
      <c r="CA177" s="41">
        <f t="shared" si="143"/>
        <v>0</v>
      </c>
      <c r="CB177" s="41">
        <f t="shared" si="143"/>
        <v>8</v>
      </c>
      <c r="CC177" s="41">
        <f t="shared" si="143"/>
        <v>7</v>
      </c>
      <c r="CD177" s="41">
        <f t="shared" si="143"/>
        <v>4</v>
      </c>
      <c r="CE177" s="41">
        <f t="shared" si="143"/>
        <v>5</v>
      </c>
      <c r="CF177" s="41">
        <f t="shared" si="143"/>
        <v>10</v>
      </c>
      <c r="CG177" s="41">
        <f t="shared" si="143"/>
        <v>3</v>
      </c>
      <c r="CH177" s="41">
        <f t="shared" si="143"/>
        <v>16</v>
      </c>
      <c r="CI177" s="41">
        <f t="shared" si="143"/>
        <v>7</v>
      </c>
      <c r="CJ177" s="41">
        <f t="shared" si="143"/>
        <v>0</v>
      </c>
      <c r="CK177" s="41">
        <f t="shared" si="143"/>
        <v>0</v>
      </c>
      <c r="CM177" s="35">
        <f>AVERAGE(CH177)</f>
        <v>16</v>
      </c>
      <c r="CN177" s="36">
        <f t="shared" si="96"/>
        <v>8.6666666666666661</v>
      </c>
      <c r="CO177" s="37">
        <f t="shared" si="97"/>
        <v>1.8461538461538463</v>
      </c>
      <c r="CQ177" s="36">
        <f t="shared" si="98"/>
        <v>9.4285714285714288</v>
      </c>
      <c r="CR177" s="36">
        <f t="shared" si="99"/>
        <v>8.625</v>
      </c>
      <c r="CS177" s="37">
        <f t="shared" si="100"/>
        <v>1.0931677018633541</v>
      </c>
      <c r="CU177" s="37">
        <f t="shared" si="101"/>
        <v>1.4696607740086001</v>
      </c>
    </row>
    <row r="178" spans="1:100" ht="15" customHeight="1">
      <c r="A178" s="41"/>
      <c r="B178" s="41"/>
      <c r="C178" s="41"/>
      <c r="D178" s="41"/>
      <c r="E178" s="41"/>
      <c r="F178" s="42"/>
      <c r="G178" s="40" t="s">
        <v>1771</v>
      </c>
      <c r="H178" s="41"/>
      <c r="I178" s="41"/>
      <c r="J178" s="41"/>
      <c r="K178" s="41">
        <f t="shared" ref="K178:AP178" si="144">SUBTOTAL(9,K2:K176)</f>
        <v>523</v>
      </c>
      <c r="L178" s="41">
        <f t="shared" si="144"/>
        <v>762</v>
      </c>
      <c r="M178" s="41">
        <f t="shared" si="144"/>
        <v>479</v>
      </c>
      <c r="N178" s="41">
        <f t="shared" si="144"/>
        <v>490</v>
      </c>
      <c r="O178" s="41">
        <f t="shared" si="144"/>
        <v>495</v>
      </c>
      <c r="P178" s="41">
        <f t="shared" si="144"/>
        <v>391</v>
      </c>
      <c r="Q178" s="41">
        <f t="shared" si="144"/>
        <v>391</v>
      </c>
      <c r="R178" s="41">
        <f t="shared" si="144"/>
        <v>434</v>
      </c>
      <c r="S178" s="41">
        <f t="shared" si="144"/>
        <v>674</v>
      </c>
      <c r="T178" s="41">
        <f t="shared" si="144"/>
        <v>474</v>
      </c>
      <c r="U178" s="41">
        <f t="shared" si="144"/>
        <v>409</v>
      </c>
      <c r="V178" s="41">
        <f t="shared" si="144"/>
        <v>448</v>
      </c>
      <c r="W178" s="41">
        <f t="shared" si="144"/>
        <v>361</v>
      </c>
      <c r="X178" s="41">
        <f t="shared" si="144"/>
        <v>434</v>
      </c>
      <c r="Y178" s="41">
        <f t="shared" si="144"/>
        <v>391</v>
      </c>
      <c r="Z178" s="41">
        <f t="shared" si="144"/>
        <v>442</v>
      </c>
      <c r="AA178" s="41">
        <f t="shared" si="144"/>
        <v>366</v>
      </c>
      <c r="AB178" s="41">
        <f t="shared" si="144"/>
        <v>501</v>
      </c>
      <c r="AC178" s="41">
        <f t="shared" si="144"/>
        <v>457</v>
      </c>
      <c r="AD178" s="41">
        <f t="shared" si="144"/>
        <v>595</v>
      </c>
      <c r="AE178" s="41">
        <f t="shared" si="144"/>
        <v>605</v>
      </c>
      <c r="AF178" s="41">
        <f t="shared" si="144"/>
        <v>580</v>
      </c>
      <c r="AG178" s="41">
        <f t="shared" si="144"/>
        <v>647</v>
      </c>
      <c r="AH178" s="41">
        <f t="shared" si="144"/>
        <v>956</v>
      </c>
      <c r="AI178" s="41">
        <f t="shared" si="144"/>
        <v>849</v>
      </c>
      <c r="AJ178" s="41">
        <f t="shared" si="144"/>
        <v>715</v>
      </c>
      <c r="AK178" s="41">
        <f t="shared" si="144"/>
        <v>744</v>
      </c>
      <c r="AL178" s="41">
        <f t="shared" si="144"/>
        <v>470</v>
      </c>
      <c r="AM178" s="41">
        <f t="shared" si="144"/>
        <v>453</v>
      </c>
      <c r="AN178" s="41">
        <f t="shared" si="144"/>
        <v>371</v>
      </c>
      <c r="AO178" s="41">
        <f t="shared" si="144"/>
        <v>409</v>
      </c>
      <c r="AP178" s="41">
        <f t="shared" si="144"/>
        <v>403</v>
      </c>
      <c r="AQ178" s="41">
        <f t="shared" ref="AQ178:BV178" si="145">SUBTOTAL(9,AQ2:AQ176)</f>
        <v>266</v>
      </c>
      <c r="AR178" s="41">
        <f t="shared" si="145"/>
        <v>315</v>
      </c>
      <c r="AS178" s="41">
        <f t="shared" si="145"/>
        <v>219</v>
      </c>
      <c r="AT178" s="41">
        <f t="shared" si="145"/>
        <v>277</v>
      </c>
      <c r="AU178" s="41">
        <f t="shared" si="145"/>
        <v>290</v>
      </c>
      <c r="AV178" s="41">
        <f t="shared" si="145"/>
        <v>263</v>
      </c>
      <c r="AW178" s="41">
        <f t="shared" si="145"/>
        <v>183</v>
      </c>
      <c r="AX178" s="41">
        <f t="shared" si="145"/>
        <v>247</v>
      </c>
      <c r="AY178" s="41">
        <f t="shared" si="145"/>
        <v>299</v>
      </c>
      <c r="AZ178" s="41">
        <f t="shared" si="145"/>
        <v>396</v>
      </c>
      <c r="BA178" s="41">
        <f t="shared" si="145"/>
        <v>355</v>
      </c>
      <c r="BB178" s="41">
        <f t="shared" si="145"/>
        <v>757</v>
      </c>
      <c r="BC178" s="41">
        <f t="shared" si="145"/>
        <v>585</v>
      </c>
      <c r="BD178" s="41">
        <f t="shared" si="145"/>
        <v>503</v>
      </c>
      <c r="BE178" s="41">
        <f t="shared" si="145"/>
        <v>246</v>
      </c>
      <c r="BF178" s="41">
        <f t="shared" si="145"/>
        <v>229</v>
      </c>
      <c r="BG178" s="41">
        <f t="shared" si="145"/>
        <v>305</v>
      </c>
      <c r="BH178" s="41">
        <f t="shared" si="145"/>
        <v>312</v>
      </c>
      <c r="BI178" s="41">
        <f t="shared" si="145"/>
        <v>288</v>
      </c>
      <c r="BJ178" s="41">
        <f t="shared" si="145"/>
        <v>246</v>
      </c>
      <c r="BK178" s="41">
        <f t="shared" si="145"/>
        <v>221</v>
      </c>
      <c r="BL178" s="41">
        <f t="shared" si="145"/>
        <v>218</v>
      </c>
      <c r="BM178" s="41">
        <f t="shared" si="145"/>
        <v>224</v>
      </c>
      <c r="BN178" s="41">
        <f t="shared" si="145"/>
        <v>306</v>
      </c>
      <c r="BO178" s="41">
        <f t="shared" si="145"/>
        <v>177</v>
      </c>
      <c r="BP178" s="41">
        <f t="shared" si="145"/>
        <v>356</v>
      </c>
      <c r="BQ178" s="41">
        <f t="shared" si="145"/>
        <v>374</v>
      </c>
      <c r="BR178" s="41">
        <f t="shared" si="145"/>
        <v>289</v>
      </c>
      <c r="BS178" s="41">
        <f t="shared" si="145"/>
        <v>306</v>
      </c>
      <c r="BT178" s="41">
        <f t="shared" si="145"/>
        <v>377</v>
      </c>
      <c r="BU178" s="41">
        <f t="shared" si="145"/>
        <v>312</v>
      </c>
      <c r="BV178" s="41">
        <f t="shared" si="145"/>
        <v>260</v>
      </c>
      <c r="BW178" s="41">
        <f t="shared" ref="BW178:CK178" si="146">SUBTOTAL(9,BW2:BW176)</f>
        <v>396</v>
      </c>
      <c r="BX178" s="41">
        <f t="shared" si="146"/>
        <v>310</v>
      </c>
      <c r="BY178" s="41">
        <f t="shared" si="146"/>
        <v>352</v>
      </c>
      <c r="BZ178" s="41">
        <f t="shared" si="146"/>
        <v>386</v>
      </c>
      <c r="CA178" s="41">
        <f t="shared" si="146"/>
        <v>234</v>
      </c>
      <c r="CB178" s="41">
        <f t="shared" si="146"/>
        <v>183</v>
      </c>
      <c r="CC178" s="41">
        <f t="shared" si="146"/>
        <v>544</v>
      </c>
      <c r="CD178" s="41">
        <f t="shared" si="146"/>
        <v>344</v>
      </c>
      <c r="CE178" s="41">
        <f t="shared" si="146"/>
        <v>383</v>
      </c>
      <c r="CF178" s="41">
        <f t="shared" si="146"/>
        <v>296</v>
      </c>
      <c r="CG178" s="41">
        <f t="shared" si="146"/>
        <v>370</v>
      </c>
      <c r="CH178" s="41">
        <f t="shared" si="146"/>
        <v>561</v>
      </c>
      <c r="CI178" s="41">
        <f t="shared" si="146"/>
        <v>556</v>
      </c>
      <c r="CJ178" s="41">
        <f t="shared" si="146"/>
        <v>602</v>
      </c>
      <c r="CK178" s="41">
        <f t="shared" si="146"/>
        <v>481</v>
      </c>
      <c r="CM178" s="35">
        <f t="shared" si="95"/>
        <v>550</v>
      </c>
      <c r="CN178" s="36">
        <f t="shared" si="96"/>
        <v>312.22222222222223</v>
      </c>
      <c r="CO178" s="37">
        <f t="shared" si="97"/>
        <v>1.7615658362989324</v>
      </c>
      <c r="CQ178" s="36">
        <f t="shared" si="98"/>
        <v>690.57142857142856</v>
      </c>
      <c r="CR178" s="36">
        <f t="shared" si="99"/>
        <v>415.625</v>
      </c>
      <c r="CS178" s="37">
        <f t="shared" si="100"/>
        <v>1.6615252416756177</v>
      </c>
      <c r="CU178" s="37">
        <f t="shared" si="101"/>
        <v>1.7115455389872749</v>
      </c>
    </row>
    <row r="179" spans="1:100" ht="15" customHeight="1">
      <c r="CV179" s="8" t="s">
        <v>1782</v>
      </c>
    </row>
    <row r="180" spans="1:100" ht="15" customHeight="1">
      <c r="CS180" s="14" t="s">
        <v>1772</v>
      </c>
      <c r="CT180" s="14" t="s">
        <v>1773</v>
      </c>
      <c r="CU180" s="38">
        <f>AVERAGE(CU8,CU25,CU42,CU60,CU77,CU87)</f>
        <v>3.1334528960901835</v>
      </c>
      <c r="CV180" s="8">
        <v>3</v>
      </c>
    </row>
    <row r="181" spans="1:100" ht="15" customHeight="1">
      <c r="CS181" s="14"/>
      <c r="CT181" s="14" t="s">
        <v>1774</v>
      </c>
      <c r="CU181" s="38">
        <f>AVERAGE(CU14,CU31,CU49,CU67,CU81,CU90)</f>
        <v>1.2862580331575064</v>
      </c>
      <c r="CV181" s="8">
        <v>1.2</v>
      </c>
    </row>
    <row r="182" spans="1:100" ht="15" customHeight="1">
      <c r="CS182" s="14"/>
      <c r="CT182" s="14" t="s">
        <v>1775</v>
      </c>
      <c r="CU182" s="38">
        <f>AVERAGE(CU19,CU35,CU54,CU72,CU83,CU94)</f>
        <v>0.73726957756914979</v>
      </c>
      <c r="CV182" s="8">
        <v>1</v>
      </c>
    </row>
    <row r="183" spans="1:100" ht="15" customHeight="1">
      <c r="CS183" s="14" t="s">
        <v>1776</v>
      </c>
      <c r="CT183" s="14" t="s">
        <v>1777</v>
      </c>
      <c r="CU183" s="38">
        <f>AVERAGE(CU99,CU114,CU127,CU138,CU150,CU157)</f>
        <v>3.161093605546021</v>
      </c>
      <c r="CV183" s="8">
        <v>3</v>
      </c>
    </row>
    <row r="184" spans="1:100" ht="15" customHeight="1">
      <c r="CS184" s="14"/>
      <c r="CT184" s="14" t="s">
        <v>1778</v>
      </c>
      <c r="CU184" s="38">
        <f>AVERAGE(CU104,CU119,CU131,CU143,CU152,CU159)</f>
        <v>1.1113140710466818</v>
      </c>
      <c r="CV184" s="8">
        <v>1.2</v>
      </c>
    </row>
    <row r="185" spans="1:100" ht="15" customHeight="1">
      <c r="CS185" s="14"/>
      <c r="CT185" s="14" t="s">
        <v>1779</v>
      </c>
      <c r="CU185" s="38">
        <f>AVERAGE(CU109,CU124,CU133,CU148,CU154,CU161)</f>
        <v>0.95626045192723541</v>
      </c>
      <c r="CV185" s="8">
        <v>1</v>
      </c>
    </row>
    <row r="186" spans="1:100" ht="15" customHeight="1">
      <c r="CS186" s="14" t="s">
        <v>1780</v>
      </c>
      <c r="CT186" s="14"/>
      <c r="CU186" s="38">
        <f>AVERAGE(CU164)</f>
        <v>1.4227877385772123</v>
      </c>
      <c r="CV186" s="8">
        <v>1.4</v>
      </c>
    </row>
    <row r="187" spans="1:100" ht="15" customHeight="1">
      <c r="CS187" s="14" t="s">
        <v>1781</v>
      </c>
      <c r="CT187" s="14"/>
      <c r="CU187" s="38">
        <f>AVERAGE(CU177,CU171)</f>
        <v>1.7980884732576694</v>
      </c>
      <c r="CV187" s="8">
        <v>1.8</v>
      </c>
    </row>
  </sheetData>
  <autoFilter ref="A1:G1" xr:uid="{00000000-0009-0000-0000-000005000000}"/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Seasonality</vt:lpstr>
      <vt:lpstr>Process</vt:lpstr>
      <vt:lpstr>On season lift</vt:lpstr>
      <vt:lpstr>FAQ</vt:lpstr>
      <vt:lpstr>FROM BP</vt:lpstr>
      <vt:lpstr>Sales by Item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2022-04-15T07:39:39Z</dcterms:created>
  <dcterms:modified xsi:type="dcterms:W3CDTF">2025-09-02T08:45:52Z</dcterms:modified>
</cp:coreProperties>
</file>